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Ex1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B2B758F-3E5B-4F02-B0A5-459578DAA384}" xr6:coauthVersionLast="47" xr6:coauthVersionMax="47" xr10:uidLastSave="{00000000-0000-0000-0000-000000000000}"/>
  <bookViews>
    <workbookView xWindow="-120" yWindow="-120" windowWidth="20730" windowHeight="11160" activeTab="7" xr2:uid="{D1FC2354-1431-294E-9D05-A71CF1B59C9B}"/>
  </bookViews>
  <sheets>
    <sheet name="Raw" sheetId="1" r:id="rId1"/>
    <sheet name="wihOutlierData" sheetId="5" r:id="rId2"/>
    <sheet name="Outliers_Fields" sheetId="6" r:id="rId3"/>
    <sheet name="withOutliersFindings " sheetId="11" r:id="rId4"/>
    <sheet name="WithoutOutliers" sheetId="12" r:id="rId5"/>
    <sheet name="withoutOuliersFindings" sheetId="14" r:id="rId6"/>
    <sheet name="Dashboard" sheetId="15" r:id="rId7"/>
    <sheet name="Dashboard (2)" sheetId="20" r:id="rId8"/>
  </sheets>
  <definedNames>
    <definedName name="_xlchart.v1.0" hidden="1">wihOutlierData!$H$4:$H$260</definedName>
    <definedName name="_xlchart.v1.1" hidden="1">wihOutlierData!M4:M260</definedName>
    <definedName name="_xlchart.v1.10" hidden="1">WithoutOutliers!$H$4:$H$260</definedName>
    <definedName name="_xlchart.v1.11" hidden="1">WithoutOutliers!$H$4:$H$260</definedName>
    <definedName name="_xlchart.v1.12" hidden="1">WithoutOutliers!$M$4:$M$260</definedName>
    <definedName name="_xlchart.v1.2" hidden="1">wihOutlierData!$H$4:$H$260</definedName>
    <definedName name="_xlchart.v1.21" hidden="1">WithoutOutliers!$H$4:$H$260</definedName>
    <definedName name="_xlchart.v1.22" hidden="1">WithoutOutliers!$H$4:$H$260</definedName>
    <definedName name="_xlchart.v1.23" hidden="1">WithoutOutliers!$M$4:$M$260</definedName>
    <definedName name="_xlchart.v1.24" hidden="1">wihOutlierData!$H$4:$H$260</definedName>
    <definedName name="_xlchart.v1.25" hidden="1">wihOutlierData!M4:M260</definedName>
    <definedName name="_xlchart.v1.26" hidden="1">wihOutlierData!$H$4:$H$260</definedName>
    <definedName name="_xlchart.v1.31" hidden="1">wihOutlierData!$H$4:$H$260</definedName>
    <definedName name="_xlchart.v1.32" hidden="1">wihOutlierData!$H$4:$H$260</definedName>
    <definedName name="_xlchart.v1.33" hidden="1">wihOutlierData!M4:M260</definedName>
    <definedName name="_xlchart.v1.34" hidden="1">wihOutlierData!$H$4:$H$260</definedName>
    <definedName name="_xlchart.v1.35" hidden="1">wihOutlierData!$H$4:$H$260</definedName>
    <definedName name="_xlchart.v1.40" hidden="1">WithoutOutliers!$H$4:$H$260</definedName>
    <definedName name="_xlchart.v1.41" hidden="1">WithoutOutliers!$H$4:$H$260</definedName>
    <definedName name="_xlchart.v1.42" hidden="1">WithoutOutliers!$M$4:$M$260</definedName>
    <definedName name="_xlchart.v1.47" hidden="1">WithoutOutliers!$H$4:$H$260</definedName>
    <definedName name="_xlchart.v2.3" hidden="1">'withOutliersFindings '!$H$3:$H$7</definedName>
    <definedName name="_xlchart.v2.4" hidden="1">'withOutliersFindings '!$I$2</definedName>
    <definedName name="_xlchart.v2.5" hidden="1">'withOutliersFindings '!$I$3:$I$7</definedName>
    <definedName name="_xlchart.v5.13" hidden="1">withoutOuliersFindings!$D$16</definedName>
    <definedName name="_xlchart.v5.14" hidden="1">withoutOuliersFindings!$D$17:$D$21</definedName>
    <definedName name="_xlchart.v5.15" hidden="1">withoutOuliersFindings!$E$16</definedName>
    <definedName name="_xlchart.v5.16" hidden="1">withoutOuliersFindings!$E$17:$E$21</definedName>
    <definedName name="_xlchart.v5.17" hidden="1">'withOutliersFindings '!$D$17</definedName>
    <definedName name="_xlchart.v5.18" hidden="1">'withOutliersFindings '!$D$18:$D$22</definedName>
    <definedName name="_xlchart.v5.19" hidden="1">'withOutliersFindings '!$E$17</definedName>
    <definedName name="_xlchart.v5.20" hidden="1">'withOutliersFindings '!$E$18:$E$22</definedName>
    <definedName name="_xlchart.v5.27" hidden="1">withoutOuliersFindings!$D$16</definedName>
    <definedName name="_xlchart.v5.28" hidden="1">withoutOuliersFindings!$D$17:$D$21</definedName>
    <definedName name="_xlchart.v5.29" hidden="1">withoutOuliersFindings!$E$16</definedName>
    <definedName name="_xlchart.v5.30" hidden="1">withoutOuliersFindings!$E$17:$E$21</definedName>
    <definedName name="_xlchart.v5.36" hidden="1">'withOutliersFindings '!$D$17</definedName>
    <definedName name="_xlchart.v5.37" hidden="1">'withOutliersFindings '!$D$18:$D$22</definedName>
    <definedName name="_xlchart.v5.38" hidden="1">'withOutliersFindings '!$E$17</definedName>
    <definedName name="_xlchart.v5.39" hidden="1">'withOutliersFindings '!$E$18:$E$22</definedName>
    <definedName name="_xlchart.v5.43" hidden="1">withoutOuliersFindings!$D$16</definedName>
    <definedName name="_xlchart.v5.44" hidden="1">withoutOuliersFindings!$D$17:$D$21</definedName>
    <definedName name="_xlchart.v5.45" hidden="1">withoutOuliersFindings!$E$16</definedName>
    <definedName name="_xlchart.v5.46" hidden="1">withoutOuliersFindings!$E$17:$E$21</definedName>
    <definedName name="_xlchart.v5.6" hidden="1">'withOutliersFindings '!$D$17</definedName>
    <definedName name="_xlchart.v5.7" hidden="1">'withOutliersFindings '!$D$18:$D$22</definedName>
    <definedName name="_xlchart.v5.8" hidden="1">'withOutliersFindings '!$E$17</definedName>
    <definedName name="_xlchart.v5.9" hidden="1">'withOutliersFindings '!$E$18:$E$22</definedName>
  </definedNames>
  <calcPr calcId="191028"/>
  <pivotCaches>
    <pivotCache cacheId="2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0" i="12" l="1"/>
  <c r="N260" i="12"/>
  <c r="O259" i="12"/>
  <c r="N259" i="12"/>
  <c r="O258" i="12"/>
  <c r="N258" i="12"/>
  <c r="O257" i="12"/>
  <c r="N257" i="12"/>
  <c r="O256" i="12"/>
  <c r="N256" i="12"/>
  <c r="O255" i="12"/>
  <c r="N255" i="12"/>
  <c r="O254" i="12"/>
  <c r="N254" i="12"/>
  <c r="O253" i="12"/>
  <c r="N253" i="12"/>
  <c r="O252" i="12"/>
  <c r="N252" i="12"/>
  <c r="O251" i="12"/>
  <c r="N251" i="12"/>
  <c r="O250" i="12"/>
  <c r="N250" i="12"/>
  <c r="O249" i="12"/>
  <c r="N249" i="12"/>
  <c r="O248" i="12"/>
  <c r="N248" i="12"/>
  <c r="O247" i="12"/>
  <c r="N247" i="12"/>
  <c r="O246" i="12"/>
  <c r="N246" i="12"/>
  <c r="O245" i="12"/>
  <c r="N245" i="12"/>
  <c r="O244" i="12"/>
  <c r="N244" i="12"/>
  <c r="O243" i="12"/>
  <c r="N243" i="12"/>
  <c r="O242" i="12"/>
  <c r="N242" i="12"/>
  <c r="O241" i="12"/>
  <c r="N241" i="12"/>
  <c r="O240" i="12"/>
  <c r="N240" i="12"/>
  <c r="O239" i="12"/>
  <c r="N239" i="12"/>
  <c r="O238" i="12"/>
  <c r="N238" i="12"/>
  <c r="O237" i="12"/>
  <c r="N237" i="12"/>
  <c r="O236" i="12"/>
  <c r="N236" i="12"/>
  <c r="O235" i="12"/>
  <c r="N235" i="12"/>
  <c r="O234" i="12"/>
  <c r="N234" i="12"/>
  <c r="O233" i="12"/>
  <c r="N233" i="12"/>
  <c r="O232" i="12"/>
  <c r="N232" i="12"/>
  <c r="O231" i="12"/>
  <c r="N231" i="12"/>
  <c r="O230" i="12"/>
  <c r="N230" i="12"/>
  <c r="O229" i="12"/>
  <c r="N229" i="12"/>
  <c r="O228" i="12"/>
  <c r="N228" i="12"/>
  <c r="O227" i="12"/>
  <c r="N227" i="12"/>
  <c r="O226" i="12"/>
  <c r="N226" i="12"/>
  <c r="O225" i="12"/>
  <c r="N225" i="12"/>
  <c r="O224" i="12"/>
  <c r="N224" i="12"/>
  <c r="O223" i="12"/>
  <c r="N223" i="12"/>
  <c r="O222" i="12"/>
  <c r="N222" i="12"/>
  <c r="O221" i="12"/>
  <c r="N221" i="12"/>
  <c r="O220" i="12"/>
  <c r="N220" i="12"/>
  <c r="O219" i="12"/>
  <c r="N219" i="12"/>
  <c r="O218" i="12"/>
  <c r="N218" i="12"/>
  <c r="O217" i="12"/>
  <c r="N217" i="12"/>
  <c r="O216" i="12"/>
  <c r="N216" i="12"/>
  <c r="O215" i="12"/>
  <c r="N215" i="12"/>
  <c r="O214" i="12"/>
  <c r="N214" i="12"/>
  <c r="O213" i="12"/>
  <c r="N213" i="12"/>
  <c r="O212" i="12"/>
  <c r="N212" i="12"/>
  <c r="O211" i="12"/>
  <c r="N211" i="12"/>
  <c r="O210" i="12"/>
  <c r="N210" i="12"/>
  <c r="O209" i="12"/>
  <c r="N209" i="12"/>
  <c r="O208" i="12"/>
  <c r="N208" i="12"/>
  <c r="O207" i="12"/>
  <c r="N207" i="12"/>
  <c r="O206" i="12"/>
  <c r="N206" i="12"/>
  <c r="O205" i="12"/>
  <c r="N205" i="12"/>
  <c r="O204" i="12"/>
  <c r="N204" i="12"/>
  <c r="O203" i="12"/>
  <c r="N203" i="12"/>
  <c r="O202" i="12"/>
  <c r="N202" i="12"/>
  <c r="O201" i="12"/>
  <c r="N201" i="12"/>
  <c r="O200" i="12"/>
  <c r="N200" i="12"/>
  <c r="O199" i="12"/>
  <c r="N199" i="12"/>
  <c r="O198" i="12"/>
  <c r="N198" i="12"/>
  <c r="O197" i="12"/>
  <c r="N197" i="12"/>
  <c r="O196" i="12"/>
  <c r="N196" i="12"/>
  <c r="O195" i="12"/>
  <c r="N195" i="12"/>
  <c r="O194" i="12"/>
  <c r="N194" i="12"/>
  <c r="O193" i="12"/>
  <c r="N193" i="12"/>
  <c r="O192" i="12"/>
  <c r="N192" i="12"/>
  <c r="O191" i="12"/>
  <c r="N191" i="12"/>
  <c r="O190" i="12"/>
  <c r="N190" i="12"/>
  <c r="O189" i="12"/>
  <c r="N189" i="12"/>
  <c r="O188" i="12"/>
  <c r="N188" i="12"/>
  <c r="O187" i="12"/>
  <c r="N187" i="12"/>
  <c r="O186" i="12"/>
  <c r="N186" i="12"/>
  <c r="O185" i="12"/>
  <c r="N185" i="12"/>
  <c r="O184" i="12"/>
  <c r="N184" i="12"/>
  <c r="O183" i="12"/>
  <c r="N183" i="12"/>
  <c r="O182" i="12"/>
  <c r="N182" i="12"/>
  <c r="O181" i="12"/>
  <c r="N181" i="12"/>
  <c r="O180" i="12"/>
  <c r="N180" i="12"/>
  <c r="O179" i="12"/>
  <c r="N179" i="12"/>
  <c r="O178" i="12"/>
  <c r="N178" i="12"/>
  <c r="O177" i="12"/>
  <c r="N177" i="12"/>
  <c r="O176" i="12"/>
  <c r="N176" i="12"/>
  <c r="O175" i="12"/>
  <c r="N175" i="12"/>
  <c r="O174" i="12"/>
  <c r="N174" i="12"/>
  <c r="O173" i="12"/>
  <c r="N173" i="12"/>
  <c r="O172" i="12"/>
  <c r="N172" i="12"/>
  <c r="O171" i="12"/>
  <c r="N171" i="12"/>
  <c r="O170" i="12"/>
  <c r="N170" i="12"/>
  <c r="O169" i="12"/>
  <c r="N169" i="12"/>
  <c r="O168" i="12"/>
  <c r="N168" i="12"/>
  <c r="O167" i="12"/>
  <c r="N167" i="12"/>
  <c r="O166" i="12"/>
  <c r="N166" i="12"/>
  <c r="O165" i="12"/>
  <c r="N165" i="12"/>
  <c r="O164" i="12"/>
  <c r="N164" i="12"/>
  <c r="O163" i="12"/>
  <c r="N163" i="12"/>
  <c r="O162" i="12"/>
  <c r="N162" i="12"/>
  <c r="O161" i="12"/>
  <c r="N161" i="12"/>
  <c r="O160" i="12"/>
  <c r="N160" i="12"/>
  <c r="O159" i="12"/>
  <c r="N159" i="12"/>
  <c r="O158" i="12"/>
  <c r="N158" i="12"/>
  <c r="O157" i="12"/>
  <c r="N157" i="12"/>
  <c r="O156" i="12"/>
  <c r="N156" i="12"/>
  <c r="O155" i="12"/>
  <c r="N155" i="12"/>
  <c r="O154" i="12"/>
  <c r="N154" i="12"/>
  <c r="O153" i="12"/>
  <c r="N153" i="12"/>
  <c r="O152" i="12"/>
  <c r="N152" i="12"/>
  <c r="O151" i="12"/>
  <c r="N151" i="12"/>
  <c r="O150" i="12"/>
  <c r="N150" i="12"/>
  <c r="O149" i="12"/>
  <c r="N149" i="12"/>
  <c r="O148" i="12"/>
  <c r="N148" i="12"/>
  <c r="O147" i="12"/>
  <c r="N147" i="12"/>
  <c r="O146" i="12"/>
  <c r="N146" i="12"/>
  <c r="O145" i="12"/>
  <c r="N145" i="12"/>
  <c r="O144" i="12"/>
  <c r="N144" i="12"/>
  <c r="O143" i="12"/>
  <c r="N143" i="12"/>
  <c r="O142" i="12"/>
  <c r="N142" i="12"/>
  <c r="O141" i="12"/>
  <c r="N141" i="12"/>
  <c r="O140" i="12"/>
  <c r="N140" i="12"/>
  <c r="O139" i="12"/>
  <c r="N139" i="12"/>
  <c r="O138" i="12"/>
  <c r="N138" i="12"/>
  <c r="O137" i="12"/>
  <c r="N137" i="12"/>
  <c r="O136" i="12"/>
  <c r="N136" i="12"/>
  <c r="O135" i="12"/>
  <c r="N135" i="12"/>
  <c r="O134" i="12"/>
  <c r="N134" i="12"/>
  <c r="O133" i="12"/>
  <c r="N133" i="12"/>
  <c r="O132" i="12"/>
  <c r="N132" i="12"/>
  <c r="O131" i="12"/>
  <c r="N131" i="12"/>
  <c r="O130" i="12"/>
  <c r="N130" i="12"/>
  <c r="O129" i="12"/>
  <c r="N129" i="12"/>
  <c r="O128" i="12"/>
  <c r="N128" i="12"/>
  <c r="O127" i="12"/>
  <c r="N127" i="12"/>
  <c r="O126" i="12"/>
  <c r="N126" i="12"/>
  <c r="O125" i="12"/>
  <c r="N125" i="12"/>
  <c r="O124" i="12"/>
  <c r="N124" i="12"/>
  <c r="O123" i="12"/>
  <c r="N123" i="12"/>
  <c r="O122" i="12"/>
  <c r="N122" i="12"/>
  <c r="O121" i="12"/>
  <c r="N121" i="12"/>
  <c r="O120" i="12"/>
  <c r="N120" i="12"/>
  <c r="O119" i="12"/>
  <c r="N119" i="12"/>
  <c r="O118" i="12"/>
  <c r="N118" i="12"/>
  <c r="O117" i="12"/>
  <c r="N117" i="12"/>
  <c r="O116" i="12"/>
  <c r="N116" i="12"/>
  <c r="O115" i="12"/>
  <c r="N115" i="12"/>
  <c r="O114" i="12"/>
  <c r="N114" i="12"/>
  <c r="O113" i="12"/>
  <c r="N113" i="12"/>
  <c r="O112" i="12"/>
  <c r="N112" i="12"/>
  <c r="O111" i="12"/>
  <c r="N111" i="12"/>
  <c r="O110" i="12"/>
  <c r="N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</calcChain>
</file>

<file path=xl/sharedStrings.xml><?xml version="1.0" encoding="utf-8"?>
<sst xmlns="http://schemas.openxmlformats.org/spreadsheetml/2006/main" count="5295" uniqueCount="54">
  <si>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</si>
  <si>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</si>
  <si>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</si>
  <si>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</si>
  <si>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</si>
  <si>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</si>
  <si>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</si>
  <si>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</si>
  <si>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</si>
  <si>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</si>
  <si>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</si>
  <si>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</si>
  <si>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</si>
  <si>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</si>
  <si>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</si>
  <si>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</si>
  <si>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</si>
  <si>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</si>
  <si>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</si>
  <si>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</si>
  <si>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</si>
  <si>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</si>
  <si>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</si>
  <si>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</si>
  <si>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</si>
  <si>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</si>
  <si>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</si>
  <si>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</si>
  <si>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</si>
  <si>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</si>
  <si>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</si>
  <si>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</si>
  <si>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</si>
  <si>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</si>
  <si>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</si>
  <si>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</si>
  <si>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</si>
  <si>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</si>
  <si>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</si>
  <si>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Country</t>
  </si>
  <si>
    <t>Revenue</t>
  </si>
  <si>
    <t>Sum of Price</t>
  </si>
  <si>
    <t>Sum of Quantity</t>
  </si>
  <si>
    <t>Grand Total</t>
  </si>
  <si>
    <t>Sum of Revenue</t>
  </si>
  <si>
    <t>Germany</t>
  </si>
  <si>
    <t>Portugal</t>
  </si>
  <si>
    <t>United Kingdom</t>
  </si>
  <si>
    <t>Spain</t>
  </si>
  <si>
    <t>France</t>
  </si>
  <si>
    <t xml:space="preserve">Average Order Value </t>
  </si>
  <si>
    <t>Row Labels</t>
  </si>
  <si>
    <t>Sum of Aov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</si>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</sst>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3" fillId="3" borderId="1" xfId="0" applyFont="1" applyFill="1" applyBorder="1"/>
    <xf numFmtId="0" fontId="0" fillId="0" borderId="0" xfId="0" applyNumberFormat="1"/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[excelprojFinal.xlsx]withOutliersFindings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'withOutliersFindings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'!$A$3:$A$8</c:f>
              <c:strCache>
                <c:ptCount val="5"/>
                <c:pt idx="0">
                  <c:v>Berlin</c:v>
                </c:pt>
                <c:pt idx="1">
                  <c:v>Lisbon</c:v>
                </c:pt>
                <c:pt idx="2">
                  <c:v>London</c:v>
                </c:pt>
                <c:pt idx="3">
                  <c:v>Madrid</c:v>
                </c:pt>
                <c:pt idx="4">
                  <c:v>Paris</c:v>
                </c:pt>
              </c:strCache>
            </c:strRef>
          </c:cat>
          <c:val>
            <c:numRef>
              <c:f>'withOutliersFindings '!$B$3:$B$8</c:f>
              <c:numCache>
                <c:formatCode>General</c:formatCode>
                <c:ptCount val="5"/>
                <c:pt idx="0">
                  <c:v>100600</c:v>
                </c:pt>
                <c:pt idx="1">
                  <c:v>283184.51562729361</c:v>
                </c:pt>
                <c:pt idx="2">
                  <c:v>219231.53255773764</c:v>
                </c:pt>
                <c:pt idx="3">
                  <c:v>136200</c:v>
                </c:pt>
                <c:pt idx="4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9-4300-8B9E-76471D98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538504"/>
        <c:axId val="1976790024"/>
      </c:barChart>
      <c:catAx>
        <c:axId val="193853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0024"/>
        <c:crosses val="autoZero"/>
        <c:auto val="1"/>
        <c:lblAlgn val="ctr"/>
        <c:lblOffset val="100"/>
        <c:noMultiLvlLbl val="0"/>
      </c:catAx>
      <c:valAx>
        <c:axId val="19767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6FD-8C8F-513EF9A1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C-4118-8AFB-EDD5BE3A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F-42B2-9334-54E0FA9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[excelprojFinal.xlsx]withOutliersFindings !PivotTable47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'withOutliersFindings '!$C$37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'!$C$38:$C$43</c:f>
              <c:numCache>
                <c:formatCode>General</c:formatCode>
                <c:ptCount val="5"/>
                <c:pt idx="0">
                  <c:v>180.71999999999989</c:v>
                </c:pt>
                <c:pt idx="1">
                  <c:v>705.47000000000037</c:v>
                </c:pt>
                <c:pt idx="2">
                  <c:v>540.49999999999966</c:v>
                </c:pt>
                <c:pt idx="3">
                  <c:v>211.00000000000011</c:v>
                </c:pt>
                <c:pt idx="4">
                  <c:v>265.95000000000016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435-9675-B15F7D9DB626}"/>
            </c:ext>
          </c:extLst>
        </c:ser>
        <c:ser>
          <c:idx val="1"/>
          <c:order val="1"/>
          <c:tx>
            <c:strRef>
              <c:f>'withOutliersFindings '!$D$37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'!$D$38:$D$43</c:f>
              <c:numCache>
                <c:formatCode>0.00</c:formatCode>
                <c:ptCount val="5"/>
                <c:pt idx="0">
                  <c:v>35661.016949152523</c:v>
                </c:pt>
                <c:pt idx="1">
                  <c:v>29545.804464973062</c:v>
                </c:pt>
                <c:pt idx="2">
                  <c:v>11135.678391959796</c:v>
                </c:pt>
                <c:pt idx="3">
                  <c:v>32034.383954154709</c:v>
                </c:pt>
                <c:pt idx="4">
                  <c:v>10020.040080160317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1-4435-9675-B15F7D9DB626}"/>
            </c:ext>
          </c:extLst>
        </c:ser>
        <c:ser>
          <c:idx val="2"/>
          <c:order val="2"/>
          <c:tx>
            <c:strRef>
              <c:f>'withOutliersFindings '!$E$37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'!$E$38:$E$43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2.3877163366336641E-2</c:v>
                </c:pt>
                <c:pt idx="2">
                  <c:v>4.853768050541514E-2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1-4435-9675-B15F7D9D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3226888"/>
        <c:axId val="1243228328"/>
      </c:barChart>
      <c:catAx>
        <c:axId val="124322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8328"/>
        <c:crosses val="autoZero"/>
        <c:auto val="1"/>
        <c:lblAlgn val="ctr"/>
        <c:lblOffset val="100"/>
        <c:noMultiLvlLbl val="0"/>
      </c:catAx>
      <c:valAx>
        <c:axId val="124322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F-4ECC-981D-14030A6B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'withOutliersFindings '!$E$28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'!$D$29:$D$33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'!$E$29:$E$33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2.3877163366336641E-2</c:v>
                </c:pt>
                <c:pt idx="2">
                  <c:v>4.853768050541514E-2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8-430B-BE04-24430698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412576"/>
        <c:axId val="800412936"/>
      </c:barChart>
      <c:catAx>
        <c:axId val="80041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2936"/>
        <c:crosses val="autoZero"/>
        <c:auto val="1"/>
        <c:lblAlgn val="ctr"/>
        <c:lblOffset val="100"/>
        <c:noMultiLvlLbl val="0"/>
      </c:catAx>
      <c:valAx>
        <c:axId val="80041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[excelprojFinal.xlsx]withoutOuliersFindings!PivotTable13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withoutOuliersFindings!$B$3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withoutOuliersFindings!$A$4:$A$9</c:f>
              <c:strCache>
                <c:ptCount val="5"/>
                <c:pt idx="0">
                  <c:v>Berlin</c:v>
                </c:pt>
                <c:pt idx="1">
                  <c:v>Lisbon</c:v>
                </c:pt>
                <c:pt idx="2">
                  <c:v>London</c:v>
                </c:pt>
                <c:pt idx="3">
                  <c:v>Madrid</c:v>
                </c:pt>
                <c:pt idx="4">
                  <c:v>Paris</c:v>
                </c:pt>
              </c:strCache>
            </c:strRef>
          </c:cat>
          <c:val>
            <c:numRef>
              <c:f>withoutOuliersFindings!$B$4:$B$9</c:f>
              <c:numCache>
                <c:formatCode>General</c:formatCode>
                <c:ptCount val="5"/>
                <c:pt idx="0">
                  <c:v>100600</c:v>
                </c:pt>
                <c:pt idx="1">
                  <c:v>283184.51562729361</c:v>
                </c:pt>
                <c:pt idx="2">
                  <c:v>219909.82780611192</c:v>
                </c:pt>
                <c:pt idx="3">
                  <c:v>136200</c:v>
                </c:pt>
                <c:pt idx="4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0-4B0E-B10C-71A1E604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93560"/>
        <c:axId val="634884560"/>
      </c:barChart>
      <c:catAx>
        <c:axId val="6348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4560"/>
        <c:crosses val="autoZero"/>
        <c:auto val="1"/>
        <c:lblAlgn val="ctr"/>
        <c:lblOffset val="100"/>
        <c:noMultiLvlLbl val="0"/>
      </c:catAx>
      <c:valAx>
        <c:axId val="634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[excelprojFinal.xlsx]withoutOuliersFindings!PivotTable18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withoutOuliersFindings!$C$30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withoutOuliersFindings!$C$31:$C$36</c:f>
              <c:numCache>
                <c:formatCode>General</c:formatCode>
                <c:ptCount val="5"/>
                <c:pt idx="0">
                  <c:v>180.71999999999989</c:v>
                </c:pt>
                <c:pt idx="1">
                  <c:v>706.47000000000037</c:v>
                </c:pt>
                <c:pt idx="2">
                  <c:v>541.49999999999966</c:v>
                </c:pt>
                <c:pt idx="3">
                  <c:v>211.00000000000011</c:v>
                </c:pt>
                <c:pt idx="4">
                  <c:v>265.95000000000016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1-4A32-8F15-2D549591AA17}"/>
            </c:ext>
          </c:extLst>
        </c:ser>
        <c:ser>
          <c:idx val="1"/>
          <c:order val="1"/>
          <c:tx>
            <c:strRef>
              <c:f>withoutOuliersFindings!$D$30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withoutOuliersFindings!$D$31:$D$36</c:f>
              <c:numCache>
                <c:formatCode>0.00</c:formatCode>
                <c:ptCount val="5"/>
                <c:pt idx="0">
                  <c:v>35661.016949152523</c:v>
                </c:pt>
                <c:pt idx="1">
                  <c:v>29545.804464973062</c:v>
                </c:pt>
                <c:pt idx="2">
                  <c:v>11135.678391959796</c:v>
                </c:pt>
                <c:pt idx="3">
                  <c:v>32034.383954154709</c:v>
                </c:pt>
                <c:pt idx="4">
                  <c:v>10020.040080160317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A32-8F15-2D549591AA17}"/>
            </c:ext>
          </c:extLst>
        </c:ser>
        <c:ser>
          <c:idx val="2"/>
          <c:order val="2"/>
          <c:tx>
            <c:strRef>
              <c:f>withoutOuliersFindings!$E$30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withoutOuliersFindings!$E$31:$E$36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2.3911009119332995E-2</c:v>
                </c:pt>
                <c:pt idx="2">
                  <c:v>4.8627481949458463E-2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1-4A32-8F15-2D549591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190304"/>
        <c:axId val="520189584"/>
      </c:barChart>
      <c:catAx>
        <c:axId val="52019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9584"/>
        <c:crosses val="autoZero"/>
        <c:auto val="1"/>
        <c:lblAlgn val="ctr"/>
        <c:lblOffset val="100"/>
        <c:noMultiLvlLbl val="0"/>
      </c:catAx>
      <c:valAx>
        <c:axId val="5201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withoutOuliersFindings!$E$42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withoutOuliersFindings!$D$43:$D$47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withoutOuliersFindings!$E$43:$E$47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2.3809471860343937E-2</c:v>
                </c:pt>
                <c:pt idx="2">
                  <c:v>4.817847472924186E-2</c:v>
                </c:pt>
                <c:pt idx="3">
                  <c:v>6.2432915921288084E-3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ABC-B8E6-63F5130B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153000"/>
        <c:axId val="522150120"/>
      </c:barChart>
      <c:catAx>
        <c:axId val="52215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0120"/>
        <c:crosses val="autoZero"/>
        <c:auto val="1"/>
        <c:lblAlgn val="ctr"/>
        <c:lblOffset val="100"/>
        <c:noMultiLvlLbl val="0"/>
      </c:catAx>
      <c:valAx>
        <c:axId val="522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2-4B2D-A542-3563A7F2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FF0-956F-31AE53DD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_xlchart.v5.18</cx:f>
        <cx:nf>_xlchart.v5.17</cx:nf>
      </cx:strDim>
      <cx:numDim type="colorVal">
        <cx:f>_xlchart.v5.20</cx:f>
      </cx:numDim>
    </cx:data>
  </cx:chartData>
  <cx:chart>
    <cx:plotArea>
      <cx:plotAreaRegion>
        <cx:series layoutId="regionMap" uniqueId="{C82592FB-74EE-4793-90DA-43C5FB6D4D39}">
          <cx:tx>
            <cx:txData>
              <cx:f>_xlchart.v5.19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_xlchart.v1.22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_xlchart.v5.28</cx:f>
        <cx:nf>_xlchart.v5.27</cx:nf>
      </cx:strDim>
      <cx:numDim type="colorVal">
        <cx:f>_xlchart.v5.30</cx:f>
      </cx:numDim>
    </cx:data>
  </cx:chartData>
  <cx:chart>
    <cx:plotArea>
      <cx:plotAreaRegion>
        <cx:series layoutId="regionMap" uniqueId="{423C9394-51A5-4FF7-94AA-A0ED392D5961}">
          <cx:tx>
            <cx:txData>
              <cx:f>_xlchart.v5.29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_xlchart.v1.32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_xlchart.v5.37</cx:f>
        <cx:nf>_xlchart.v5.36</cx:nf>
      </cx:strDim>
      <cx:numDim type="colorVal">
        <cx:f>_xlchart.v5.39</cx:f>
      </cx:numDim>
    </cx:data>
  </cx:chartData>
  <cx:chart>
    <cx:plotArea>
      <cx:plotAreaRegion>
        <cx:series layoutId="regionMap" uniqueId="{C82592FB-74EE-4793-90DA-43C5FB6D4D39}">
          <cx:tx>
            <cx:txData>
              <cx:f>_xlchart.v5.38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_xlchart.v1.41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_xlchart.v5.44</cx:f>
        <cx:nf>_xlchart.v5.43</cx:nf>
      </cx:strDim>
      <cx:numDim type="colorVal">
        <cx:f>_xlchart.v5.46</cx:f>
      </cx:numDim>
    </cx:data>
  </cx:chartData>
  <cx:chart>
    <cx:plotArea>
      <cx:plotAreaRegion>
        <cx:series layoutId="regionMap" uniqueId="{423C9394-51A5-4FF7-94AA-A0ED392D5961}">
          <cx:tx>
            <cx:txData>
              <cx:f>_xlchart.v5.45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</cx:numDim>
    </cx:data>
  </cx:chartData>
  <cx:chart>
    <cx:title pos="t" align="ctr" overlay="0"/>
    <cx:plotArea>
      <cx:plotAreaRegion>
        <cx:series layoutId="regionMap" uniqueId="{C82592FB-74EE-4793-90DA-43C5FB6D4D39}">
          <cx:tx>
            <cx:txData>
              <cx:f>_xlchart.v5.8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DA663007-387C-4F8A-817D-E4043203EB0D}">
          <cx:tx>
            <cx:txData>
              <cx:f>_xlchart.v2.4</cx:f>
              <cx:v>Sum of Revenue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  <cx:nf>_xlchart.v5.13</cx:nf>
      </cx:strDim>
      <cx:numDim type="colorVal">
        <cx:f>_xlchart.v5.16</cx:f>
      </cx:numDim>
    </cx:data>
  </cx:chartData>
  <cx:chart>
    <cx:title pos="t" align="ctr" overlay="0"/>
    <cx:plotArea>
      <cx:plotAreaRegion>
        <cx:series layoutId="regionMap" uniqueId="{423C9394-51A5-4FF7-94AA-A0ED392D5961}">
          <cx:tx>
            <cx:txData>
              <cx:f>_xlchart.v5.15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xFvZcty4kv0Vh5+HboDYb9yeB5BVJXmRN7m9vDDUskwCBAiS4P71k2V391gljXR77kSMZMtWsVgA
cj15MvnP6+Uf1+7mqn+yeNfEf1wvvz6thqH9xy+/xOvqxl/FZ95c9yGGb8Oz6+B/Cd++meubX772
V7Npyl9ShOkv19VVP9wsT//zn/Bp5U14Ga6vBhOat+NNv767iaMb4gPX7r305DqMzXC8vYRP+vXp
4ab3V8369MlNM5hhvVzbm1+f3nrP0ye/nH7SnVWfONjYMH6Fexl+hhRWUnCkvn+Jp09caMo/LmP0
jEgkkZASff/Cfy59ceXh9n9hP993c/X1a38T45M//v3pxlub/+l1E0P24+xZOG40330/2S+3Zfuf
/zx5Ac568spP4j8VzGOXTqW/76+a65s/JfDvC5/yZzylEqn0ttTTZ5RJIrgUP3Si1J9r/pD64/u4
X+h/3nci8z9fPhX5/t3/v8jfhH4Yyyv3pwD+faET9YzLFCvBbgs9Ec8UXACZkz+kDtd/uNkPqf8r
W7lf7v9954nk//vCqezfXP7/y/59e2WaP2Xw7wueQixRCGOE0h+xJL0VahLyjDFKOD++475Y8+h2
7hf+H7edSP6PV0/Fvnv//y/2D40Zbr4+eQGJ5Wvw/3fyZ+SZokSS9E/7lrfln4L8EeMUsT/kD/r5
2f7/9X3dr4jT+080cnr5VDUH/X+hmv85OfyVJfOr4Wr3Pb3+lB8evvr9wJDyT259KEv/kOz511+f
YgGB5q+kffyIW2K/CP189VfG/+uGm6s4/PqU4GeYIYwkIYKilFD69Ml8c7xCn3FQdqpkmjK4Amp/
+qSBYFr9+lTATYIQhLniQojvN8UwHi8xCIKCKCYQx4JDiJR/wZk3wa1laP4SxB+/P2lG/yaYZojw
wU+ftD/eddwmV2BOCoO5pUhBjsOYw/Xrq3dg2PBm/B8FxzHMQ9jydKnRNU9w+6afJrfqWnb95eAH
/7Jb1Jz9JJ57VoUjn6zKIXMyKgC0UEUFu73qRsSK0n7jOXVJ86FlmB+qtInnD68iyD3LKJAUASmq
lFLI0T8fTjVj0jVVyfK18ONHHGnynq1J/zoYNzqtDEsvyTCLMuvQIIes8gN974Y2dnrqop90qNBg
Dr4DJJCTyNWmpZ1Tuy+NaD+jtF1KzXu3DrlbliHNouldrX1jCq8b5PErs7ptyMu1D9vOx4CWvZin
6rLuu9Vq6oaqzXA64TILqA6bZstI60woZ5yeSImLi8XG8Ssyxps8ncMYc2YCvrLVZi/VWKU0C9HW
5Ys5NvP7qq+mbtdVBv02SBMGPeDQBC14iEp7Mteptpz56Xkxi/o9cXbGGheztXrwSIEBrcT5wybr
SpxtFCOeqarGz/soapp16xLdzk812TJsXHm+dq0JO9zO/UWyllXcWceCy3w5lDT7j8a1zKui5zly
HX3T1IanuoksvGhKUVq9jcXktEHW2BwRY5b8Yc0frfa2VXMpUwLeAZGSKAph9GfFT2gNBJuE5B0J
ZFf35bYvknrO5iZJ9rKri0fWo+CppwuC/0jG0qO50VM3qmQoalGPae62thnyxgYnXop+maodI619
3Qnj3aG14+C0UIJaPW4NPy971cTdMBa8ykZCTaU7s5Q0b+rVfmJsrH4nWymsRnyc5zNBGP5Wr3Iw
+6Rb3b5PZDtp1E7puynK/qiwUuimjpHobZn783LyfZHNuHBllhQ2EB1d0ql9Ydvq3AmjsJZiW5wm
qmsbTXBIfotTbBdd1YWPeZhs87z2nW0yJtax0MGV5svWBNv8yAQ/KoF7AsI9CjuWOFhx+MnRd0/+
KQypFQfpmcC5n6dtVzlaHoxbkn2K/HBmWoVfPWwgKRRFdxRGFUoZAWlLmp6EBlyLkTlU4rwsiPjd
h8TmFSMhY6qMRsd5tO9caeudHE15GSgpKz053+2kUe1vJambXNSs/7Cxfl50gXnfa8jZszs47LpP
pNhElSkf0H6WcJeirHnE5NK7wU0gKTDDjDKRpuR4/SeRlY2QZbMVJPdNkDaPsO8XvnHO63GZVK3j
sBZvnPET3zGDtkYX29bInak9eKun0S95Uy2+zW2Ba5Z121AtOoSxpLpsq67Qw+ATCjFDyDWb2mIc
tCJ9+tqbBVV6kHFsstUmjv+oCv9HUzjG/tu+KzBOGWQ9lhKB2FFzP52LR9pg2juWW7esO7c0n8K2
dS9ID9HkYSM46vj2SlJA5k0JiBFKa0Rvr1TDJvpx2ZI8TVAy5lW9bIXeahFsxmLsqkyYrf46W9Zc
lQsNSdZsacMfsfy7CVhKAslXpiBIqdBJAl6T1a2hKqvdOo/bjlj8ceuSVPtOpl6Xi6U6YlXtHz45
Q3eOroAzEJLTFEuG6fH6T0JuijEtHBuqXb2h1h8mWq9Y26FtL0iR9K1Gdq7rnHkpsyBqGbOprlSv
h5rRl67rW5ON6ZjUuZVxw3qrnFh1r8IksqIw4Q0p+0bqBiOK9Zg0dfGSMpL2WZdUoc3hTvlu6hoI
bBVK7QtiSke0LGoPq414et3xxJR5NZO616FUzZz3gZiPrIL4o9uw2W0n0MpRngozdrpUSYL0Ign9
TWDZhHOyDn2ZlVXBwyu7juYM+4Iuu9mV7XlZYlNqb61/7Vs2sAxC6XaIqqGjHrsoiBaQaNUjRn0n
vmGgnwDGgJYRFZieaHmotrJQfeV2qZ/UjR/F8JzOgp0ttir2qKbhf7Uew6BcUDJnx3z1k34XyAdp
yr3bmdiWe9HLddO8U0k2sYHuqtWx7hFId8dtMdSMWHJ8rM+PVNXtFdclLTkug9sRuvizra7wYY3V
+iKh9Xz5sPXiO8H7uBYnqWSAHTk7hY8euxhqgCE7PC/zy2Uw5NAOpui0CtX4KTHJtuQmYctL2xTt
+63iMuqhmqtEm2lMvz2ymzuBGHaDIXoAVheKp+qObnnRpn3rduCxeDh3Kl0v5tYZ3bOpftmWCbBo
tt6+LnIcIGLG5dOiymRHVly+DL3pDk3RuUe0gY8I51Zsg02lWMC2hIAsR0+iaIJZMXc1q3dkMUV9
iHXAbyVeAe2ZdWBWF/XaWt3NkBOyuTPFlrXY+S9b0ptCJ63aeFasBe53KUuEzbppMm9QZVp5Jlgo
ve5c4oYXbhVJf3hYnvcYEmiWU5VyQo6F021DKpZus2Q2Kq+TlZ+1wnQvwH3RO5R04ZEE8P2zTqRE
OAiHYggOABRP1uJD5ClayiRPhjT9MnTrcGZp6a/W0uALSYfyS8U3fi5LPJ9TVsePpgn05cPnvSc0
HAtDsB9QF6DHE8exW52MNedFvo3zZvYLouFy5N4eGI9q1lvkS/VIzsF3Mt8x8tIUwDFECAUue1vG
FpGuTlpf5M5ULTsM0SObO0S7RjfS+A8N8cPrsnBuzB1LxkzFtuuykYPWstD4JdWzmgTPy7ELJJ/d
2u3XMXVN1hIjPtht3KBkaJH9MDWet/uHBYbvcTgKFTAAbsY5J9+v/xTcArDux2AjcoZqZjIHBSrS
vOjHWa+rLXFmJr9GTQDgTTmFwBA0QmTCUJp5fh1pmfi9QDPpdavmdHpke+Ke6ASADCITfChBND0a
+E/bo225mr6dRA4Jciuez32/JnndFvPruZhNqjlY4xtGG9bmE5qTF/MoqQP8BdnusFhpU13NibF6
rVR8udgpWs2mzvc5i9K6PMFVMmdm6NsLt0YTs7lu+ptkwQPkxoQEgHWxLm0+pZNI90hF53RUbTN+
gKy8LPk4VtUlR1VbZZDT4/R5Ls1SvTIbh8LAMFtfFNzNl2Mc0mvqpfumWlQh3QF2H7OhTanRY+tJ
undIuU3HNqmNdiWTr1estvdFOi03DYGNvWJlBbXMJMC59DxZBGm3NB3XbU8aiDfE9G9oPRSfNyum
d9F2FQeExaazaDkUrltR+s+mTfjXmizxBrOmQDuEqii02EZ3VUXXBr3GBrKaKMlgdNF7B8Y8yJVr
kliSHEYZ2iFf4lw+Uj/c47Qcsh30ZY60DuMnOuaUK9KSNsldv7SvQp/GvAnlrOsqNuflAtDkYZu/
x2EhpQIwVimBNIuOLvGTTQ0tVGJm9Unut5V67UVb7JcqiS+2nk4A2FdB9lByxms2iHFf4Y49klDu
OzCESQATx3gBMOb2Bli9NikQTLABS9ezpF3Ws3lNwh6v6uuymurdw+e9b7ljKlXsmMMIPpGvbDav
6lQWeT97k1ksQ140eLv2Q/N2m7mpH4uI5J60wyXgF0HgG/5zEhJZnySQlUHCVamGKUvpJOqQjU1X
LXm/uTFqqJhGqfns5ukMW89BDYj2l5P1Xmi5FIIf1gYlL2ppK6eHAAAs91wudIc2Qy+TaqxtPmwL
+j3UziLdJGuMZ2wrIG5ttAc3J5VFVdb7Wi2aJhU/i1Vl0qxgyryrO1tWWWpVk2Sdl5Fq5ZCPmvmt
a/IurTemuwrHS8yATdKNW+TruUzih9BJejPUg387uN6+ibUpkC6lVake7OLwoe1D8daFqa0OItm2
rwwCpMsYm+sLOibV76Mjq93heqlIPmILOHke3BKyubBpq5dxc6/wjKjZS1N3YwaoTaY53ZLJAtWx
ber5NFfzl16wJNHEU/SlmKVFuUnrocu7Ksy/o64YjV7WXr5b12YZ9RLtBiLk7fhui7jusoWE7l2o
zaB02kXzpeU0YABT7dzokXDzSiyzhCRga9Jp0Rr2OsSxsxlHaOvzckkx0bNrRmDC1nEROg1JYrJu
4LjW3VTQJOMjcS9l6Psxq5lIPpnCVF87JnydAR/PL8AB2k9smucZipYw3KBp8VSPfGnP+gKxb7iW
VZMpSv2btRr4h3YM6k1Px+59TMT826qIbzUdirnMbFU3C8TkmUo9p8lsM98m5ccVp3Wj7ZSoOots
SErtgMcCLtKE/mOV9DzuzYA5ywa1JTEjppGXtuFLrTfbJq8oGzun8QbAKjchoEPrraqfc74idGaD
t69rweagadXgcypDCJrVRyKynOdyvPq7/otTygWAjGOFTU4xsTRAWGHViHydLBSZbcH1Oob1glUU
GCs1z7uH17vrvTiVEC4wVFnA+JGT8OSrQE1MPORc3/IMlFRcdn3if4sY938/Eh5LKg6sC4A14Pxu
R8Ih9q5dNlvkNZvHayNdfSHnBGdlP3WHeaWPFDt3TwadA6AWJT+2CgDK314OT2QUgUWVh1bxTPq+
ed6UpQMsw5P9w0K8Dw5DOgNUmEJHQsGP22ulpkzqwKzKW0fDR+DItlI3i0zOZ7vinTAD/bDRMtaH
ZjbzCwpV5tu5HrvykWB8T+0iyVG2CPofUFCeJDsSKNuonVQu02VVZ6ZC4qYj9djrtE5ilU0FTqrn
cITANV3tRh5Z/57kIykgTCAHCSewj9tikL3Dnqi+yKu19s953NRvA0/Lc1Wi9VWVLPUjFc9956US
yAGGgIu8U/EkfZxZWBwkuyUl86GC/gDkvM0uVquOQS5Qbc9f+2lUGVaD+fv1B5gzHBM2AJv4nhh/
ghZp4LgPdUjyoe56qyc/MagFhzGTwfI5G9vYfn7EzuQ9cAa6Tgh4ghSsW57CpxSt3tRbV+Sh5LXZ
435DV2U9xlmP/davZ5NaF5lz5somV4ss8B5XmPG3U0+qIVc0zF8BkQSRrekYrjaoqmJWcZSovUTH
AN4kBnJgvW6lz9ycEpOV5Va9EUVvf2/GCUqBHpjPV45AmsqNHMpPBgB92M207Esd5kX0+6A6/gmJ
dFt0KhfIdDOykQAWUfyVByC+6HIL9ceghnnMIQIqkiXVYFc9tzA6olfryxeTAL5lx6mUM7SbiuE5
7sha6jiWDiLzbNHZmuCw6M3PwMUZIHOum7gWdjeZdP4yN1xCc6xwQzbD8Qc4UAX5Tqk0XAkxLXHP
0xH7PImO9dqQEdLbUtZ1obtWxpCPJOEXODLU6G2YWNgpIwubUbLVoy6TNLl0qm5LXTWL7TLfDQU0
CMYquYIUMgTdVquvdFy2lOp+rbdBt6jnCTQnquEmzBN71xNsvwFkNUHPXVmW741Fg83nqmi/ydUU
InPRjWvuApnf88HUyW5Z2rXL5ohpp31Vj4v2Q1URbVtvkszGuS9ftjNCb32h2jFPijGezZEzoCNc
5CIPfV25wzaJeKMM7oxGYUEfG2iFAEdJ12HQAeDF86IjqdLQZ29rPW1FCh25jrTdx8V18zXEHqBV
Re3imPlqac9JC6AFiqe13zQGqAGBZgn0a4/nEYyJNst8QCF495qs1dTuoEPIy7wYWvgUb4qevizT
dMPnuLSRZ0NRFunep2GbNVWh7nZoKIFSheaiZFlIDZyZld30ZfbON4coTN3qahnFp8Uk3GlnEgVJ
vyxAQpBaHcswaujbifTbcsbnZPndlH2x5DLByzWqFnZdKnAn3dJEfQN0xsRzWZMQDkaOwpy5FbHu
uQEqJ9E8yPCNbNsScwsMw0uWptWUsZ73Sd43x5Zcs9H1s7WKnTdsiOnLypB0zEJF7cdBNvQab0Wr
MtslEIsMX6DdqbrQj2ep6diwX+VKt1wkI5DJpGVbuVvWKdl1rF9JTosewbmgFhsyaGaGLes4TljG
ymKOee+qieWqbppL2IkLeWoq5zIMVB45x2ig5kVvy5juW2BlqkeqqzscPDQcFIZ+A5TtElF1kmNX
q3rnZMJz0zdAgfipOELOuQNQStBqz2MZqkMd4mMJ974wSKDxD5QpcHWUnNBPpRNskSvQTw4gFHTh
KsG0mOhyCEOAjh3D3U50fHmLICZXmgZg4x+OxPeAC0Wg6/adwQSMcbIBMSA7JLEGnzasec6mgF+V
xUa1UdWXh1e6m1OhYyxgtOUIY6DJd1TBT1lmaIdYioXKXPkKKo8ybSHXJGzrD6xlZD+tJXski989
G0BQrAjMKoFusTg5W+hioGgUIp9lsZ1DXliBGljC202i+hEx3tUjLHUEThSmNIGYPgEs60Ic6iYg
pNINhVc1L5c8Wf1y6Br1mSRp/VJ4kCggbz5+itY9kk7vOSgBlEQ5U9A5hdms26K1pi+x7RGIls/4
AoUIBUFF5W8bCPURR/led98mTDFUxwTmRaAzdxwZOVmrjVsKBLLKcQhl8rldDcrHaShX6D274Ub0
lpqDaQTfMunW9MIFPo8ZlJU4T3xP11xubdJnpC2nkK0VpfHcGOs/PWxs90gEyM2USeiOEgQGfnuX
IgQIJlIU+Vzb+VWK6+2sccmQU9U1j6j+vqVImkoYyYKpnPTUrivLBjtttMhFb4D+8biKuhnSaQe/
D48B03vsjAJPDc0PCvUH9Mlvn2sl3G1rQlVOoJVVHrxMmzPrVo+hmE7okpUyCefQwsUQYdMBvRU9
Mu3/4sBQ+0D7CCxB3YGL0AzweGlRkSPb+W92SaovYVh8rz10At8+rMd74jI0t0kqmILiDhz59nl7
oPUor4PMq7B2cV8tqlsBhMAODkA9gumkFfqNDUX3CCS+Z12gjyFOHXk8+A+9vW5bMtotayrzXtmw
Gziy3wIUPg1QQGXQXTkPBzOYTf39iAUDK1DAHvveMHJ2UsQuvEh4V1ADCZNheRArWCvgrCbsBACy
RxjMu0XH8YQI6itQYgoA6vYZGySS2IJ/7CwQ5zvZIAnzJFTI3VSu7uu6DvScsFlQzVWfmN3Dir3H
a4QC90QQmkHIp01vUU8VhqGKaleusnzfTHE8B/YevUrco53Xe3QJNTrkOEoplBqnnddayhomm2AO
B29rwC8JbZNd4eRU7DwQxc3Oo1rsqI3F3/aTFI7HgCKG4QIEueG2fDvWOMkIdGBxJOKbQF34iKS0
57iY2NnD0jya4+2gfHupE1WSuRtgLA3aoaaEyj5z3ibA7cBY1SNucTeHp9A0okfOA6hvaHrePhJw
lGOK7FrvbFM1L6WU8XUDHa2XSbPB2BqMj+0fPhe+q7sUcxjbQ0hSwtLTUZARyiyb9rXbqambYDjF
emVaDVUqbXdio+1FYfr5facqtewlTE++rYEy/AjNs/5QQGOn1CzBid03QBhVMApmG6b9XIS8XZ09
Z7iAzuzDOz4+FHBHFRJyIxTyDEYO2Unk2MzsOtUrmOZIV+AKpt40MDxaug/V3FbD6w6YNujAFuNk
sgJTNexmgJbfRuEHkSe9b6D+Vq6pD2VaiU8IJnOGfAh2BuK3C+ILME/Q1CB1LN5PnlRfUBq7twsM
AVnd142f9zD9M33wm6Qi955Ko1PKfKrZCMNVj0CBuy4M/BBMcWKwPQEWcWLfWHgCZVBldnExn8sF
+zeLrK+KgqaXD8sU32PeQBFAHlAKsro6RVd2XIUXSV3uCHDF+9lHvK/JJN8M0pILoLG3NwF187sR
iqULGmBKBZqCRYTKrl0zUeNmV9nGl3ooBPRrHt7b3SAKLCcMGkK0xjD6R0+EsLWTU60x1a7CfXMw
m/xc8ck+7zzwdSVggT0eAHsatlWPGNr3gcITn6cKH+cfFIA/GHS87YvSTKtdWpXkwQ/c59EhfGaQ
27pcRIrEPgVccE5ojcne1WsqLllZxq8pGjv1qpji4rJezUCgFOtMnYYZNfFJYmL8wY+8VIeHxXTP
wAaUVhA8jiQmgmmU9GS3ApflGIDiiALIDTqs3um+W1yZ28mqZNcWkeY1r/wLRuykcTOSuKONshdQ
I6qbh3dzjz3BZoBhhIFr+PPd3n4qRSDdy1pimLgCtfh93yTTDSNy+/jwKvcESwHYU1F4iiWFUe6T
YNmtEeYHtgLI74oNN2DAwz7dSKKFGIcEMAQU/Q8veNdPjoNskgKvJmECB6njuX86l1/bNHS9YTs0
rqGEArp1l2wT3SsYgy72SajwmwpmgA5sbXvgMjkMV8mSIegO16J/P1clejlspj4YDP2sh/d2B7im
4LkYKgYE3UvKv88y/rS1zo5o6nrOdnSJ0kBTwAWvt2btyx2KpMOHsHSyyiLMQVwOzcQ8zElxmFV5
eBd3gjPsAgaCU4kAYikoem8LaC2HxPswyV1YmjkbvN/OYWh6gF56UkDRv9bPSzDH3cOLknvOTqCd
CD5KoMKGHurtVYe0nJNgbLEbI43Ap1G6dXsgG5pNp2SqgZVruCX70hXkXVoX1Q2MVMZr8IX59zkW
LbBuRHbf1mXrIMqTRBXaSAnE17a64ioNqEUwwrbxTi+Dm7+JGQbhIey7Xu5LW0xv54n2bwHQGhgI
t+tc5Y2H+eWMp14epFms124hy++M24B2cSjxGzchJ7INzeV2PlEr0oyWK9O45qzJCOyzegOoeWLP
nSgIfwTL3KMjRSjM/4AXHuHpqY5oMnUt6fudEbbNm9X3rwdOyj2l6AWUcNUeqmv1mGHciQgAaoCE
xgT+4mOuua2iNS5s7UIbdx2Ub2cB6ONZt4sQ8yMGeLfBckRPKVdQLsI3ZLTbC40zb9sWb3A6SfCr
ETJsliysPFDb010nmy63Kq5nqurhsQE2Lhnwe/i3hw3yPgkDGAamHzwAguDJYWEcjHRS0H7XY2SA
+DHrDgLCnC1rhFF5TrszGBmu/CNHv5MpwfMQ9OiAO4AkIMTJqhhmgmA2c4m7pYnkvNngiROPEnPO
q8LtKnhI4bD28apvInr+d497nCGDCQ1oRyp4mOYkUVZJlzZjjeMOxrvV5xT6Slk9rh3Rq7J+y4uY
2qzHNqGPZOg78R8OfDQoiMjwpU6JgX6zXrCig1Fr3NcXCzzPeJhIjc6nweMXs7fj7w+f826OPS4I
aATEy4EHOh2Z6GlSDH4zcWdUjda8twD5Cm+L7jg5Ib+JEp614Lb3Ihsw6WLmxLBedPMCbXqT9mh8
ROHfNXoLoRz3w4ENQ8D3EcaPdvhTzA+JqBZIKnGXrGtoTN4XPemyuvNjmRObWKerrYdx6gGeFVG7
ubLHsevG0zQbAlcJcFgWZh82mBL2mewIqXfwKEqctaBzwXfVxF2iIXTi9tC7GfraabJVN5uD4aHn
MNRtX88AHL8kNPZHqJ0mO8Vdj3RfwsMxebcggMV1MHR7GcfNfk5GmMnQsxHTlMsixg91Oq9CW4pg
V240/HU1uuIS7IZ8ImSpB83mrvoNJfXSahe3CUOfAAeWLSXqzmNwaTy0ZVd9gkcq2MU2+3XNMTSy
ztSGSA2juDCcuYNnLkiRs86F5WvRN3W/m2Fk95BCk6IxutswNABt3Slz2atoDsKZDmeNmatwVhiy
ducAlss9NnHx5wTKhA/NjKERAM/6bOSMFMitu2YU7E3gTd8f6mkUZ9DgRRIGSvz6bVV93+1oZ+z4
iOn/F2dn0uM2kkThX0SA+3IVRZXKVd53X4h2u4f7mmQmyV8/H30qUYIIuzGHRnvgVCZziXjx3ov1
SG2/vEtWwDUOUgh95/LLtwm1JZW1TdRrszz3LGSo2/lydsDud15XOLbXgwH1AduTkFIf0zfPa9c2
du4kZhUVZJHDN6nZ9ffSrw2DUsPKjtOU5v0kaY2taJyy6TtBkmV+rIVWziciJP3f3BGThOFYNnrY
LLL/n2EOsXb0dW2Zn8Y4GT4XwKveY7+yEV+Vmj6Zz6quK5jjfd42KH48+SkY+sY49u7s2sdcX3Se
y6GoP+albqVh22lgg9NEonqUcPA+B8JVJCSVPfvv+hZRVjQ5rlUdY/g//bHTLcQ4o4dGR46iHUOp
I7YK4TaX4kCtDy6UrUbHeXb6tO/OpMDB26kuul9lVi9TWJhjoR9KCI7vjXnWvWNQmkkSqsGGcOgE
o/ax4T7QIy9Jm2fKngl8vi4Q3SuvW6ohtEoAp3Bi8zlh4lTNj0IbYJiNg9ugFqrS0Q0d5XrnoBGJ
PBUTlWluHieJVsq3DGt4hXbYU35Vx7kkezq6FaniKR6BfyOEHB5Qca3qc1a5iRki7zF+ZV7aVd/s
RFrOcRp08OGhTPRHV7ojHJ/JydsD5ES4MYWWar8IalozcuYkeS3Lwf+qBrAr/k4js9/YNl83tCHl
jAfNdub4/Zx0rQFhqfCMEM7D8B2yvS2p6FjZf8IsOv/jVMTD9JBCzHZh9qh4OJRjb6OgoipGjFPJ
KT7AE8h+9GkAoUgL4HPJWYs8Y/DKc5+KuDiMyaDKT2x3Ubzt5aDel4lnlNEco3I4DnmwUEacWvsk
8kzJ42wITb0OjKT4MllJZj8MY906R1dz56On+toOiQ6FCvXYln1oEhSj1CtdkPXA0fLlMOuzyB9E
XMk0jNs5JqjkH+ehDyhWPQRtsRQHgvixOFaZ3f+PqmTun5Bhdn3YlI7zT1ZMwQQsblAEjVNreZPE
3vJBdLr+rYfoIUJbJnkGNSnIvjlakydHZxLiU2FMyIqMYuRHiZhqVIjmbX4DAyb56SKfSA5y6LMp
6upWe1vl5L/HBvlUcLBdY2jei6Tsy/fW6C4AErn0f0JhLSxUPmr+Nmaj8+n+e3jj/V0VLuhbIM0Q
d5uXl5DVIa1zTTFGIJDqgwri9HGO618+Irv3oAx7BKQb8c0K9a0FREpBPMCXwyVOV89lao1RHZsF
rBnPJcGbtK4AoSjGCMpNd0LpWT7W0Nne/tlU0TcyMlJiJFNrDWoT4thpCTtbWQP3+tKe2y6QYZbE
Exx9fXocAet2YvSrUOP3gCwpBad1us66GC+eduo2iel13hDWlRkfxlRPv05Qw19ZbJzsQPAKINKW
6kdJfvFUjLH2RvOT/CyhB+o7Ycb2rVl/ChJilBcUUAPyhsufIjrVSweYLORfurdlXKH5dLMmPbhj
Pv3NWA7ZEYKpda03EY0kdygWj3VuqyStwlwPkneEfm4D27iYPtz/qNswfZ0Y6o0AkTSxk+5sHtFJ
60ttcRkMnHz5nhVj8a0bh+B9k2bFcFTuMtcHE2nY9/vDrnH4y7f797CIAlCjkaCA0V+up+0J/mbH
HsJqiueTMxQgByMyxvujbB/t36NYKLJBSCE1bx9tKxs9N+sZJYc9c0SErB9iX0LBmHlWUVsUz/FQ
Zs+qKcZj7EC5+JvhqQD6QFGGfQXbBVUFb9kdQiggFoHRbEXWMgyPizcsrwbHGh6CiQi00+z4PLXZ
Hhpy/WlBtNcSGmYmlnclvkMx2uWDrZOIGMvyHepIjczRn9NjMwUttJjYU9pBNp6+cyVenxW8Pfgf
tUqya2Cpy29b+27T1GmqwqZgcNZafyfc/m2PTuLb/QW+wqKAvcC+qIiSWING6ZvrcNYAFXIBuUTW
ce9ESve1dzzQsHHSuS++wyMyH2LT034QqddvRz81XwVZnj6JZii/tYbUnmXu+x9rPW52tt6txafg
RGICcEo9a3OIR8urrcKLx9DJY0QWQkd03UvPbw6+DjwT1DCBMrHs8eevdzyH2QL7ZN1Xffgm/x1I
lci5PaQ0AYLqQ7P4c3UohCu+k6YbbtjESf5gyVb+SJd2SUC4Yen88f3Fb3DJyrgw4UNsRdZ1X9bN
6LYyHMa2+KR8U51dwp5/zdJN/2KrcXcB2JuOS/63+f6onxvTz5wxVNWSh0XWFce0JwqyRbuHGN3Y
1UwGAw1Kp2y0bXlg9ALh9SV/d2k4ftilMgljCLzHOqj7P19AWEKI0oCnYLNsy5ZaPtRuB6kk1IP0
DWwcwtMqMOonaHjaHmByc1qrQhdE1+dh26wg4h3Ij601hlplGv3T5Kg2AJoSCklPPX+5f17XV/Ly
1mdDBHAl4BmZVHM2hyJNg0yXAYO1naFOcWq/ya0lzpDgetXRmFWxh4RdPzOoSKjqobx3TY934PIq
4gHIrKFnf3hzqd4sMcoIo+USuD+tG2d93etgIb/rJFtNh90XmjNMaBJmWCvTMfW9HGAv7YrzPHnB
p8ztzShvY8og98e9OTvX4v2kbolHy+YRHRPTnU1ocaETa74Kg6zJHlws3Lq/2I/croCW3GfXPAV9
pPxAyRtZlkUNX4iheagUCWeG4PB4f0q3tqP/25sIbInQb53yi5CvaMs4V1BMoe7oSUiAZLyqpPzX
Hmt/h5hwBZLydsBII6ajngY7eHugNbAtmGrQDm1fdGFvi+ZXUy/+ESeR4rFZNPfZHuwPiVTGzzzL
lq8Bj8nOwt76gAGlIYprGGFd3dZTkTlDYPBIpLkFrcZdlpPwZb6zpjfeBGgJuMt5ENXgmm+OeKvS
qulJMEPe/oUXQMWP0pmryCJtej2Qk4dxPeDqYZblQ2cF2c7wtz4puAncw8BB9GRtdqmFDC91ZC3D
ccny06QV3bHqXQktc9qDaW4OFUCRIiNzwMA3II1IJ83HpkJiwJI7oUB1cpROoYeT3Wk7Z+/2UB5F
prUuC13qcqMmQ5dbnd7LMMky8VPHzeRzkObVYwrlY2en3hiK3QHxb9VYw2TfXGIVHJlaowaM5wF1
ertKu0ibKBpUCsed+8fvxgX9m6uzzml9vzdbRemxNNISAaa+8AJk5gCBYOqc4uALE6poW9jT4/0R
fyfImzfBNByYRlAKA4e08nIh+8pZC0G8q3VeGOhNyqVx3o2aUkbUiKn714WTi57dG2FVWCr33neV
Z9RH8BDvLZiKlUSJWxt7wqJbkSW1NEqdwG2kDr+lzS8uopxyiUZJnue+nrqTptyiO42DMqtHLo32
P9dBDbv6kqTmF5Eq93VRmXIM8zKt34D9l9bz5KTeyZrKSv84gOS25/vrduNQY6nBV0JWrhOPbE7V
MiFMkH3OU6rVXdh13XxMusKOgq54m3USpJZa4VnO3XgqzeYvrmmKRliaUP/lAdrqoBrPIRl3mXCb
ZhlcEkd7yhLjpz66xg4Z6Nbmp3pkQkckE+ZpuNweYHVZSzzP2+M13mkqmv4BVeAYMesyur+k65Jt
dyJ5IssKfeC6dmSjTpGy4e3hDIwPbQ/bNAZr+xfq73ioxsl9SkdkZWOKOvr+yOskNiPD7cC4g08J
3XJbw/Ay2Qiz9iVlzwz3KJD5767T1Dv4zY0tszJIVsU4lyOsuMulRBNu5BJUMmQ+lMWWwXxKRWH9
E+S5d9IGOz15zQA5PUjMQ6ML+8P9Sf6WkG1nCQtwtZPDBw5Wz+X4mQzsslIFeYEMevtsxnFrh9Yc
x/MhFkYah3E3Ur/2xlazoziF7nkIdAQYuT3N/yudUf+By1r30IxWdpIxQJuyveqzQBfuRkmhbHGy
VGpivlGmeCv1iqs0yhqBMcCcCSM7F7nj2q+cdjCi0kqCZmd+11cGYQRVuFWKj6yL/OdyfoWwxOAS
HYWaGXzJWvkQxC5gZbFmowGaocKvioOa5xYxrTBBOLnu3Gn+VmXu+3pIHm1neH9/ya8C03VHuTrQ
2ZpFICK6/EW5I4sMTiaWcwa61jzvxM/Gs6ZHIQLz5A1+dQRscoc/fUR+j2rB2cJ30ELgdzlqC8Bv
l7wdYTIHAZl5IE62GCj1x7MXybHY89+7uiJ+nxvIFoyFwmJb80XiNaIhYpZZ5wUPdT1UZ2nHVjig
69uJ9G8NRUUbSIkvzcw2aNlSiVwEMga2GrzsODh2Tz4xzmHFudtZxavbiFnhzQhplhyQf92clrE2
HYGr1kB42sdNWHiD/U9VGPHXQZboahqjeWzzfHozzou9E3DcHDrAdHil0IB3btI0+LhNrtuKD7i4
aZR3MD38NpcP/qSS5wlfI0RcPXyeqU0e7m/YW+sLgwduEZgv895cUavs0nHEAGDXLgslW3MJPeUq
mLR9dbo/1FWow/oiDYQnwWlFubf+lBcPfGH1Tu4EMxT2RGDSGFjzcQqy5VA5TnlcpGs+/cV4KzWN
0YjDt16B4JB85HYaQl3X9KjKawqztt0eSz8Vz647pDsf8dbZN0kKmSRPNdfR5fww4cwnjF7G0OgK
9aFRggtQy6rQ6ycs/dyEUlE/78kUrviCGCnA10flFJiMAHh9OaqpNR2IeEUkNLSZcdK1vOpOqSYd
I0Rg7FCvcSsfGaM38vYEWvK20e1BvdNT5P2HIE+RvUPcwNTLL0Z/Ogwwc77yh+bHwh6cP85M1h8b
WNwbBnIHSruXPxYR0WT4Kae5cD0zQgCaw/QleybBLb/d//rX2SZjYf1Dor4a6zpbTCfBPL5Ck0Lx
BBO4bxzc9lthL/bZQ8T2U/aS+lXt1OkTV4H7wdb85T8DiemeEOvWpidVZ0sAw+CDuLm/4hlXjTxg
xnoZL8cizebX9mC6X/U4y761vl5+uT/tW+M5q30Wzz4Gs7+Z1y8OWZpYpaHLfgAKtMa3U1wMI/6A
UuA5EOfFccha609DKdaZWwteNAIiD7Tz8puuhEfD6zuuTdFon4ICsUiaxjuR1FW8tg6yImar6gen
tc0uDya5LMprh7CU2vTZKTTi/0ma5/uLd+syfDnKurgvFg9LAei2fjMgRM+qIw4dQZgGJRaMcE+i
+0Pd+k5cFYBYkIkM3rfLofyxknDD19DF7+dnggn9fUM0/g26ivOfvZgEwPcHvDU3sAAMc1dbrGAr
l9DjwI3J4ocQjqE6Q9YcTlbcdiezx6Po/lBXDpbrneQhsTGRR6yOK5vJLR5X+mTxkqZyQguC4NR6
bwLmuKcgzfqPmmqHPDTmbsqiGM5wFhHXJN7B6evhs6FJ+Dmt1VRVWDS19B65L6Y6qk1TpviUtq6F
v2xpvMtTgZbdKc3iMVcjhpbSqvJfyjbThno19K+/+GKrfwxpOgbHCMMuv5iYy95tHBYw8BYznJpe
D0sHCYNQdh1xzsedc3XrOQGxXQkw8MzAIi7H8/y69WqHWlY9FXOkQXI762UApXDAS7j1qWXlEC12
Jnlrl3CIDQtYgArPFg1M9cXKjHhhUBN8s9ZGgjoPyzLbRmh9f5fcGmp1qF5Pwark3MyPkrkN7kiB
1yvjLEwhTj3n84xQXdR7+pYb4RW4AmYbDlo+A+XK5VJKR3ORkKcjVrxS+y82nRIRvD1LXGS07lUy
11WkWr05Kmff8+LGNEnb0XzhOgFT2Npcj73wi6zBpCtcTHxi3M4ZiApQ4nqGKk5/vKJAcOgHV1o6
lk6bdMgzZoh4NXFGliX/k0Njncx2lBSjVL4z0vptLhJLB44AWTOupgBIVwhji1HAkuu8rUmtNVFe
5e0JEpIe/fl8HG4QkFQesqs0gzs4MGud+QyORCWUdr361g2mkqSabfnzbwbjxYRBCwKlb77THAjd
0TKiNzdbslAblXhV+lbwZmqE8fn+UDdONnthxTxw8fTdrdxqWhxI2SUIi4F1xNE0m+DBWuR4KgqF
ah6bLtBp9cdA4/rJQBkJRQAkSKUuz0A+xP3SjgwKkzZ+HnkLsJFQ5gkvyCmU5jzuJG63JknKRi7D
3l/zmsvxzBR1j5fxYjt+7YS5H+Q0XSiMB7aTV4c61umPmabqnRj8xrNKKLwCiLxya33yctRlsoUD
FkeAOcTNQ5NpyQna1HxKnaw/JGMq/2KLUjyhDsUTDjK42TVFniVNtgL6DbbfEd7T+rnR1L+IM/Zq
CjfWE8ItNVdEaMCAW7XBWmgYBNJOXjzfPuLdaHytkgQ/ukbXhTx4OmJOlAKm/eOPNysxF/MDCCeO
3rpYcpnGXb+Gd1Nv4U2Ra86hVLX91CA9O+WNk1K+qbqd1O1WVkPYjiDxN5XkyhxJ9N2CkQS2qm2T
pe80uARPXT0OT54s5ZneBuMjkKt6O0jQaFHxSnm5zs8ZB/wlln54jweXcRS2q/3bznofBdaiy533
68ZW427iR2LysL4rmwPVWpM1Og2ZMywYxfvcmY+JZcWHOhjmRzdx9If7H+KanEXStCrz14oEOqdt
yGj1fqpnOSCBoQHZh0JriJkKs8r8M9y+4HnKKn8KqVFgIecsE7RVpRUSW5h27v8nfUkocf8X3XgF
+EGcb+T4a7CwPn0vwuVMjyd/WBPssuWIq2EqQMTxHb8/yq115kRTK0dvCxVgs87WmM0gLjmwgV73
6cPSkV4esEUc7BO9CFJoeFY57cxs/eWb943y5CrEh+di46V9OTPAQ/ZYgfcQQs3pdYMz9Qe/7dqj
Hu9alNyITYDsuDkoxvBuB5sEERuYkjYBJjeIMOdfWYzP0AD791Xep1Bdg7l+kDiC4VE/G38zSTI3
gOm1fYm//rIXn88f0o62aQ6CSs+OD7YSemgB+zyYg5bu7N1b68m9TncnrhC4WZtruRwxlAs6CKiD
PUPGzrvsNQZgvzLIuh/+fLcQLvsGXL7fOtbLSZnxUqremEW4GG56doSqn9G4ftNckRyDgQTh/nA3
J7ZSFNd4aOWdXQ43DzEJDslGOEtRhLoDwzqvrf5oGvy3vxiKcsw6GjzW39ZbLz5X5bkjeyAFqcPn
D2/cto7Iin+txJ/HvxgJjhf0LqhUPDiXkwqA9DFKowaojz21JjMQ33Whxdw4Xv3x/lA3LzUiSSxO
MC42eWU2Y2UOvim+K7D29epD2QIP0uIkiLTeyNbuK/WJK2UJc1wbwtbB9herazR1vbfn1nzrfcXH
HdgEq2/IOZtziH6VLhEWZlN1FxRPRtbq72oxfvDFVJxwvMSAK033+hTc2j0OuklkDjCLyc0vJ6/0
Inb1mk+KoT2y2DwJIleb6oOhgnrnRb05FFEDOiILHGqLo2ekG4aPWSjZZFBGrjd+DbCh+NzC/dip
H9660NYSqQGTFrBhSzQFZOyVZRGCuUNZhVkgqu+x6ptnUBAkiUVjPsWtFx8IJ5KdzXTrPQJatrlM
Vy7XtkKLYabntwPwTSor42vdYJGSYNO6s5LrR9m+DYxARwdSEoxhNncZmgmi3RbkxrSVhoVZkH3P
rLp9aH01RZYSMiRpMs+a5XwRs23tSRpvfsgXw2+epr5VmVsFTBKZvhuaPIw/JPKHU5Cr6i9eXh5e
ys1cAquH7uX2rEajNzq6VYZZNeE7YCj8ylcxB557FAeMadJ2lvbWUw81GX4Q0ncLOtDlgFqejQur
LkJfS3IE3JV1wIy5OPXC6kOkQM1OCHfzU66jQS5cr+/NWsa5o8EhsKDjwCEZDrmXeK8FRRKX8qit
feBPxYeh9VoM43L9O3ur2Jnw74dvu5kI52BvAt1DjFq/9otLnfSwkHI1OfRzqchQAmHPhwz89B26
OPMfa16M5dCaXfcTq+B0wiptbbik+3HybtZU7/F2l0VUyjTGXBxzs+HsC386V2laf49F7+CdXQSi
QaM06eogOg+93GwL/ev9a/zWpvytiCRKQ5S5DSVU6fhL1nO7LKs8yNRqPG4RbNEGK0g6XfxFNPFy
tM21KUewHHN9CSv8LU941ekUn7Mqe0X7LHqr3J/arT0JKmCuFq0UJbbwtoIRJ1QACGEO3RKSnFVn
fbK01QWrOWGfn767P96tPQl3C9cJHnpexs2OSJYqr2aNWi6sae3JomGOjs4GvRdW7LNsw86eWeLR
GNMvdOby/51m292zzbt1kSKjX4FpePTe1gKkYANquAhAxZkX63NsDsHnxK/2uGPX9AQSGlK8ldqL
yM/dKnlMjY5hsfBRQjTpgj1Baea/kl6tYrhqKaxD7MafcPbPICXEZXXMjDL9z4uRyFM+6kfM4cuE
woqapuq1huByOBqildh0atYyHvy+Wn60YzsgMsWhGcknIYyzdkrjFjM1o2rfZMI0MBBFlFkelT90
e0rhG6fCprQKBAKiZGEScHm4va4t+goTpnAaK/et9GOOQ6sXp2HQd97cWyPh4GOtrR9AqLdY6tK3
Y1zVgC1WAX+s7RrnTLwVHzxXeDuPwpV3D+D+Cq0QqoFLk/htNmhWKSIaH0AgiHP6h3ktQrVwScr2
R5ab2ntqrrl3SPKyCh4REY3Ox6FtXPawk6jqkDkuPfCWOTde+1x+/SHX2zF77kWv3ouZpTy1iR3s
WZvdiO3WqAD681qIQ7xw+SHwNyoQ1oH/lgUmXNiBzudycP8x4iz4nMdpknGacXbZuTluxbY2FzvV
OBCwlRNyOWzrlW6XpaTdvVXabzSh8MFMMxT4DYjJGPZ4mHdAmbII/aJTEdrD4OD2fhNxwvea2dzY
IWSYJgAOcNxqcn35WyC+D4u3BF0omtz6maXSjIzOhwgrsMcod2Z+Y73xX4HJxzuOF/CWd+Rj/zgZ
vlxftTx9bOjqEenUaSKv8YMDe9X7x3JAxO9fnDdmyKAg31wnBIHbSmvvFQkfeuExV115bMbRfKQ9
49ck6Ovz/ZFuPAl0lQFFXR9tEP31z1882rGlqcX1e3LMHGvIqqRxhmb6TSjLyYyE2+yRlm8t52+b
FY4dLqbbShDeq36OcTdJpjbGJxgxZShQND24LfzhFgPKp64Mhp3Q5NZyrsuIqIV0Gruzy0k6UyIc
nJxZTrPmlAeVeMLJ+h/pq+zx/nLeHIl4j394D3hwLkeqBme0mqFmt2R026ArmPUwBK06Zrnbne4P
deNxpeKKdAWRDBqFLQM9y/QGMgA4RI0X76HARyMklkijyZyro1uWiiYsk4Fxi+yfarOVO+j0VYMb
7k7QDwh5RNOYCG2tS22v1VsZN+ycuRLdqVnKvqffoM/NOLlLk5w5pWN6mHTcRPAVHko/dBcvefKM
iaIfUJ/7qOreCTCBmObP99fm1q72IOdDDGafoVu9/Awy7ZoSNKAP/XSqKeykNK0brc+iN8pXceD8
aaMVlgKxHE2+AM+JArY0Uw9ORLpgiBNi2xq8ajt6+QSqLp4CvXPDVNl7j/GNT78q5FazOaIrPFIu
p0eIJ2NrYry2m7CZsOA3H2vX05Do112j6JgaqwfDmrUHGsvRB8vVnD1X4BsrjHiO5xMLJ7o7br9+
66Zw2KYVV5FoAg3VQqrGdDVCu98/NXWXfLn/RW8cLF55ZHpkpKs/0/p7XtxTrd7pwfRb+h8g7scn
vQ37ThteSXCAPw5ASGJWfx9if+zutzqjZqLHBXY+PY5CZXCmZ1t5LIxUP+E97pz+dFbrUAxCBQ2N
w7awJKp2sqFC9+Go19PJQSN80GUM6Tr+c1kY4AyvJQXx9e2Esna5gAYUR1yxE4HLhUwfCYuLE8W6
H5Zmyzf3J3UjEWTpiPlX5vta5lm/5Ytvlda219ijYlYzdKywlr7TnKTW286BekD9cfJlSrc2mpR+
GMZc+9YUdlBHju0n4pAmiiTBUkkpD7FXV0XUVq71Kq9i+Sv3K/NE68ahoAnBZDyzaKo4tqaVvsPN
Q6XR/XncYF2BTfJGwaumtk9afTmPuKG3m17g9IAbg/oP7L56bDxRPJLL04MTs7QhKiYteOjwk3sM
/Fj/6rROv2dnfL3zVz9Bev7AFFpNAjY7P22aQVQlJiH4oNPeDjrPm9yx6NCr2j0bsBtRHkaJbBQI
jeh9CK0uZ0zzRws7fmD0wp2d11jK4xJgDbl2bsv04Jf5KXVt9dxOuC2owEijgb1Kz6tg5xW9DhL4
GdggmTDNmfZWPmGgF9HSild07jXKYctoniytziLV44C6lEN2Hhx33Pnc69wu4QuTmBIWNkgf1ZJt
y5SW7GcqhdOHQe8j+vGa+Tm2MvFGBQWdCFrs4PZoTNfo4mpPvPZ+hnfMim/CEuXpdRNPCx1HSw0e
QKfPax+IPnLpVXDKbKON3EzpR0+a3af7W/s6KWZkRHnwSFaO7vbBAvebWtXSdWZOJzts6ZX82l/2
LRjWZ3a7pLyHa6GP5AEzw8vt1I2C3nJT0HPndMI4tFhN4DlDL1kz0hpLYqwLqppnWv6JBlrGUQ+K
9P3g47t36uM0PS2p5e/srBuHiScLejCNeH57Q1/+Ik1kRW5mxRruNuYnW2C55SVQWo4GLnHGTnp5
axtTUl3FIDhLYih2OVgHIN5hnoe9jz7g4ZsSB6SD770dgiKmyyxvtAPWtTPorW38ctBNou50zVLR
OI/aOg0bQznQMGCJmyq0KuG9lZR4duLA603MQV11kFCfSEu36TrtpHOVFLituHMwP8Ip6w8dwpeI
HhgL/kCTivK+tx8SfdlrV3s1MmUG5DZgO8CdxNubmWJ5MNPRukP3omWeONt2TyMVTHGcgJ5ZpV48
WHqBjVblVHTFiZ0/TipIPIl/yNLQR8L62gC8MdZfJQ0BIGKhq64eTLBXzI5i4wm7r3jvRrzat+tg
CF9WSw8w1q1vGpY9A55QDfQhWO5PRWk6R6kV2CbRoHjnbrixrCSDxFqrByaUtk1wmekq7QjiINco
mb7PWioBcC3bcO48Go8siBYVMOVRNDhm3b+VrlMKZsk9CExHJup4WwJ/UvdD0+AQx73vG/+MZpP+
RyTrzgd7FvaJ8MtyX8nUyn7FVb98UXRrCOg+3QZv4rx35gijLNeGAR73H+7/sO1BJtAG8YCUDp8I
k+6tCHU2h0nH7aiKlrpOMXFGCLs2vDnXnUlLrWEyv5VI0Q/3B90eZAZle68seF59xOeb7e10+GrK
bmoiVKk0lGtaJyoQn518ezK/QDF0Hu6Pd2OS63Fa3eSJEPWt8GYc7WmsEwzR6jpZHqCm4uHpziPd
vsXw6MXSxbi62usqdRVjrbOEkLMmkdBjrig5Gjx13RrwP9YGbfAivArV/2a7o7O63WSNgkvp1j91
Sw7lZ99L6+7sl4X7TRQ2FYb787+13kjhfWxB4RsSwV7e1kKv3HpGaBF5WpB+6RZBE6N0DqCZiyXq
m2nP+2l7pJn5aots0tAXXwhCxMvxCiFrLffsMTLbJv/QdbT4oZ9U8EwTqWzn017hnIy1BuRUvtA5
gRmuc38RkWdt6ilrzFWkt7p1ps9O+djy/8W2xnYj6QCHl12mAebmBi77SXmEed99FMJRId6qwNdN
7c6nzjWVdegoTB7dmaqZbg6Ov/N83doQa+dOWDLERCuR5PKnjlgQOA5KySgVovxSeUPyti3r+ZPd
Zot30FSivndNqkcpRcmPAW09zng3DXsLto7yMnJZF4x1IsVdixcEhZe/AsZM4NYoKyOMp4sCnrKb
VJ9K3emNKNNh1By7Yu4+poYY3aPMckOPjLaoPo/WYnxNsH7D4Amg/o2i6+i/eZvprxAb03TDN7XW
oXVXI78S8Mcf7dhYdq7vG8cYZRmelqiOoRhtLZ2bLMlqusENURNM3tNIc8YIHbZ80tu6jXI60b5a
lqKK7p8d+3q5IA0S4lH/hxWzXS6NikrPyz9Gnp+Lo+nU/ZemTaxd9+j1TGw+C7evCd5F0IyObrM5
6ASUIxRZu5Wh45xP+eTX33thJm98oWxaR3pzf666djiVqd21p9Vp8jk24vov1hjoEliY25J8YT3a
L45TUGHW6vjtGGGjPz/YSjee+iUF/bL0/LkWyy8Dp7mdx/H6ekLaCzkN4fXKT9uGG0QaQUBhYoyy
Oi8fyzGdf2ZLbPkhvqVpVKaxtQOaXh8B8G7uWwdcGJRim3fmpeuOlb6M0UwLM/8Dy5i+M1Kfxm1L
YdJprkFShZ+znRpvOhgnP7RiNP67v61uXAY0FAbp4v3DkoFA63Kh8cCt4m6WKvKTNKXhOdeCpVBo
aorCsCtG81jXunydF3pxdOi7cMjogPL9/o+4gjMAOVdmIApyzM6of2wu6iCQvZg1R0WjYQkjapeV
emJWdfCEPVehwqXX+CG+EB3G6Xbfv++WGd+kZvbt917imPPBHBIZH/S+778b9FWl5U9Jv7bjVBn9
91mDh3cg8jHloWyWJD7KvsgKMIfU3NO6XlFRmQrkrrWCR+Uf4sdmKhIf3SyR1GfojY0oqFnEufLp
M4EVoMXizcbEvdrnj8TNU9RomWHRgo+esgdae2PVrVPvAg9rHj3RVq9oedlGurT2zAmubzBo5KvW
DRoDesctht4OUzmkKOYjMlj/e0fXxw/0uZ3eVePQPsnKFJEp837nSG+jXlaG4Aeox0T2xfW5ieYx
d84n+pnNEY2Oaezm0XHyrW2nlfEPoPEyQxMpHdSF9uT0a9fEWNsRhf1WVF5ebS4xJiIZIDCSme2s
F8enOwK6oIiXpvVfi3rJ0+fMGEfjLU0UO3xOAWLfxViPf281atpvHMQDDdFJFbwK6qEuzi7gTc5H
VeN8KGxfLlFpLD4v0SpOOkgD99VDoNWk4xOlf/PRih1F4zEMIbtHW8u0f2orx4C91jvizam2K8rP
cYMNu6G0/NxVhW8fYGcMkTmN0jjMvZM+gdaNzqHI+gaTzKRLzubiifjEJa5+jMOYfsXOK8dJPEWz
dWiKdBGvakvifkWpUP8vcdOi+KxiLHM6PCu7gzsT7/pmabcPMxW5Z0+6dQAHSdd3mODXwZdLA0Wy
NgB5jNa2AZGkO5hbSpsz7c7Zc23jJFo2gu1sNvXp/v1x5VHC1iLExdF/7UTFm7E+ni9eCxUsgS71
WEWoiTubs952ph66Zu/lUadNlLZTDHirN4aWdHjEJuUI4Ez3Xu9fQwAKPdbuKNJP7EK89e//tBtv
ysqJINciCF/1DZe/jH56YyeEOUSY62jfASPqI410u59Kiq9onZbj/eFuhKEelVRgTOIqgrstHiS7
WB+HGhtkTWv06X+TVFhLx0r3cnqsgq+dvFJvrFfxMLTVMeDm74+yakrjNEFFq6KgcHDnwdGJzo2N
clPt0C5W/0kWvZDvgDbid5IWpX/qVkL8RxDIU4gWGnWQvSm4e0GmXBp5Fdjhx/Q1yIdRnsZeqadW
QHXcWaLrfUmwCSzHLf1/zs6rWU6jW8O/iCpyuIUJOyvLkm4oSZab3GRofv33sM+Nh5nalE/5wi6r
7B6ge/UKbyADJb24/CIdt4hQ5iKPhtF4D/ks3YOnY8UAcm3PFub6fuc2I8NdQ94KWdmkuFURgwmb
quW40EY/mn4tf2rIUpzswhU10rx2etcC3D9xO4poqatuD410HefpGr3CZbmI6O6vf/6vc+HFgYmP
S7AcmZkuv/E88j7PgdTMsE1qjwahj6RJHzvSu3t7G74e7otQC9wD7ASzOpNWN+2Uy4UTaTE/azKq
uhkX9IdB6PpL2y15/uyUjCtPSdvV2Tnxxux7lozW92qsss+OkeMprReT/wcTkuR9nZOjnZwc8xIu
cr1PwmxgHBcWbdoN4egphbNqTPTWLFwiQqzhRBz2uerrUC2lE0eDtDFSdUGV/La13v8mWyWGQ41R
3PKQlvr8sZ1TfY58d2B+2vDL/rhoy4/hHI8Q4VDOFjlSHF7y5e23c/VVeDm8FwDMFlKFoB4uXw4+
fYltinQ5rrLQeYijbH3f9p0hj/k0GF7YT/CQ/FGDrfP2wlc38ArCQdkPuiY1F1fhZuHKiamEbZ0B
9pRUD3Nswvxe9QW1AzgY8V3GuNWHuEQjUz7Yvvbt7eWvTh7L04KnmcjkD6Tv+uf/2o250GYjyTsK
uaLgcvOdGd/6zDgtPnrIby91dfLouuMUiCoR/Z1VYvVyKccWOGdVLa+4q8oTbNvpK7qTqgiFS7s0
QXvmSdlk+irA6zhI4j2djNfW0eYAoIhEA5z+Hp2XrfY90AGKJFEbR4cO0+osMUlwakHRPMnYqPzD
jLlIddD82Lkr0rHUInuqEPDG5SCDhwA1FTHxUke3eYwFFuu6WtQB4XczOzJOiMeww6aljuZRJM69
6WXgPDxD6odel6Y6+nIy62jpZf1uMZXzI60SQCdFLY0PjfAFnkBt2e1s6mtLUDYz0gWevlo0mvTw
Nq98MlCpjB3jaKpCJO854PbjbHlJ+zIwcRRhUGIVeoodb/mF5MxiPvcCIZMI3PRcH9tGeeeya22x
2o0vdzNJYBy1VUGL6O2dcePwrc6KzL6oOBAP22ShQ51WsbJW5fgu6fH1TdsFw7zO9+dn3Wzc6SzG
AY9W31x1L99e+mr2BzsV3VUfiQgyFdvdYiam2auIij1YqgnBuEip1P8yjr36B3wmcahxneYnhlHe
C1K8Ro2xciK+23hjR06PRcrOj7kq9PkxwClXvBUsBn/LYPUtITNfZ4daOEt8hDqv7heCsnnwqiy4
oxCTDz338mGp6vyDO+nW5ybT3Z2Q8Dq72JwTB5we0I61TweT9XLX+KPu0G2c9WPBi2sfvaAvsCRh
9gx7yrDi37Un4iKywRbdjUBZ8rukh/8b6tjRy1CLk/49UazzQqspbahCaCTsKYtfZXDAjGDugshc
BSuuFN3NwU39Unr2EY0SG7VXJSJOqfFxaJbqS1HsMotvrLcqxpE3kAqRxG3OUY4rIE5/Ix48+eLH
4dRpw1Omafl3T4yJCr2KBtHOmbi+Fxiy0PNZvwNC1NtoOUknTcSMOF07GPB24CjkoV7mbRtaCgff
LAPuFGfxcgJ2viw7XZfrDsTaAFynISgxv8qQXG6Blg78mErfPo4JvdlWBCa2BXrdGo+AMNP4aJWq
ukM4oqVKsusHUP968mhjpLizF2+8eGphXgEo1VXHcX1L/7qeGlSqHLSK7WM9TMOht/v4Z9diPk4y
UaCTPaf4tu0cwusb0cBqio4HKFPDvs7Wl2Cy7EY4xxnDhQfackN1kEWrPbZuau/x/W88H+3KV9Vp
l+txywiDSoNbzFyymD/QY0Z+BZpgIZ5VWv6NTVG9M7XcLoeiB1nG6g/MhgJ9s3mdgYcZ5JA24gSU
QvsIwTZ+wLNYdSCZYuchwWttbxtvQ/vrih7WUpTWpBdbdl0lBQHc0bWjZsbyOYnT/JT2jfygjxm8
Z4Z7UecPu56GryHq3yFsXRboCLIUDJFo/WwedDSr2AOu4R+bdDZfSFyD+lTMzfzNGLBmC+ugt/62
9VgDj1NLei45pioPAbYkfdjFcbDaNRv6e5RZU1gQbmfpmKxIIDBmlnzo+A+o2SvLYTrYKfGxSazq
E0hOPQt1PR/+nrqhQqlZCkTsxirpfvapPvxVzv0sQt1ZXC8khg8iElqnF5HqUyyLJd3Fl8WXzZ+l
LKDRQXT3TmjsF/pDl83Dg1k1nh66Y5r8SFBFopvur0B5vZMekHQ10W+XWkvK4nciC32tXkZcihw8
gn2tG38KLGfb1cBFjIc1y+F/hTHrH3bJEEflQj4NZw8rGCV7K48Su5d/8gQ2SAi2ugfhHKs5wy0x
48HbVovtA+5Z2nuU+PME4RQve1LOKJYIwab+PtDJEI4Z6KYSSxYr+01NYORhxUaDMxa47ZeYjFMe
4wZ4Zmg4CqEcrFVox02DlT9reorgjESWcDhoBaQOJN9LPO46oxVmqDqtWxClFtkSDWYzUhjYlgbt
hhbkU8uffYhLND3DwBw1Ec1VRemQlGmjqKka68MyDb17GmU9/nE7nyRwzuzum8QR5E+Pqn8WUuL6
uKz1Qn4zS7S+wGSp5lH2Mi4OK9rKD93MSP4hcqKnms1ubTIInwOFKHzsd6Eq7aU+NFTIq5pX7v2F
nIAh7rJKz+7Q1J+qSBl4q4UkOjW+hq1ONU9UUdhrAXiqInvJZxUyZU0emHIIi9UY/4VlHmjOV9T5
LcyHRuYsIfYdFeJfIlhkmJkDSojWYKCcOAVa66GUP84eZMtS/b3occu/VotgRlymxfOAwtXnwR2W
f7I4dv72MS0qIhQ8aK25OUrcRMYxeaI7m//I0AHWjkbJLDoaEL5yQwRQ3N9SOamOi+7oPTUyyH7x
4oImRHqDuPx2QnQjXmFTsM5X1pEU48nL8L/Y9D8UfAMUkBd5SMWqeNHJ7uArTT11iLnuNP/XPsMm
bDBHoQxE5ouccButHCWlpRV6coqxgMzC2nbGp1pW8Q7U8kZQZJ4BEQlxpbUZsEknfBrOi1v04mQx
/jSOmsjjd4xKvQZlj7E/j1me0fhy96bON94mQgdkTiTZ6Nhs02z6wBqd4DQ59aOojrpYjLtSDdYL
FWf3YsaJs/f5XlkZm/e5arwD9GTVlb9x+f08q1GVsK34CDLJ634Ny9x/p7qvkXMA/hQ8+o1I7koL
hZiwlb781o9xR5pjtJYR9U0cF1/xPCmdCJjU8JJXgdnfOTJoGtS9kCc8oEKo1VHXG8YXIyghXHUM
JX6nTGrlqarRDw6VQAAC77gawYE41ajsVZVbj1pcIiYhqkW9o/Nkt2EQm1Z18pWjPyV5Pfo0uwu7
DzW9mbRDo5fVahDLjigBZEoMvLBq4qzrmENYWWF9GTQTX6cEGYC/3FxhSiUbzdMOzCNqhg762PeM
EkRu4iUi7CbKVF1/Ghy1DGewxMFyggBgBJGhauNXLb0W+HhhEpIzlXn4a614vANYMmMi7as84o4o
xWObu0aPMlDiVmEtzeolNsQ8HgDX9U4kEc7LjjRVJ3XmdAZ/t1B97HBx6K/C9Any30ovqueiDvTh
7u0z+8otv/zopI5YHq2iBGTp20PkNc4cG/qYnxYrMZ1IVVP2GYtPLSqFg10Maglm1GI8dBoSadx3
CzSwYMjjKSqk72TQZyZ94QWm/Z+qstTZU/X0zSG63Jd9qj5Zse09BiiujaGry/Qwq8UPg1YAuBWi
ilrXnl8K4VQKwfT4n1mTw+nt57uaJgF4XyUQCEcgk8jQN5t6WAekiPuUJ3MAHgGwz0U5d0lGujfp
aNYBE6+YhgYtuPoffRZzQp6uyt9jMwrvABOxfJ82KSIUqpb+XV2vJq6J7y9uqMYKJd63f+11qEFJ
h5bc2lxaI80mgjp5V6aIxNUnAAZGJBFgP6WYp/4civSvMbG/8ZD6550lr+MMqSU9UpDXNL1p+Fye
eulr5Dt1W590l45VaMlY3s15o8tjnXX0CtvEcKvIVBXmerZWjRg2auWsDpXZdyjQK7NpAUR7xWe8
1yozdKfejd+5zeiep3gmZeN4ZzhneoX/JcVNF9rHbKDsoRJX52rAs/E9lK2mf7ZUsDAzReft0IG7
Wj4OEhTVOzOx1JMGWhtf1STFmL7UZrS99Dj/mvq2+CMG4fyFpAcgOuQDZ/WQm0X9c2HcPRwSAS4+
9KDhN0DWk8JATkdUL6k297/KZRRsajyh0lDPjP4zGvR2ca54xR/dYm2bBkZedve0v7y/KECm8cGB
FDpFCLeL78M00sPHBCN9RvLZ4510ZfVPmyAYQ1vVQvQ0Q+Xs0DWcb0aysXYuMdfTIohMCXMErxgk
ihKY3UVkFuO3ejbm6ZBY+dDeG607JFhHF1bErCUovvQLrNvzhNFiE/YGsfCwswOurtFXYSzksdBE
Yc6y2XSJZafuMvrFyXZH7zz1lg0TpjrUjcPswmvLx95L+p1juS3bOIzQXhzAPsb613ajx7Wfl7yJ
9jQpr81QKXCcL5VXAEyoKVXffr5XNMkmxIGUhvzjM0Fa69LLHQ4v1fIR5M5OVmYmySEXpkVFo9sd
hFdE5b1xbrxwKcfizlGEi9CYXeeLxAKyOpuJO1vAYBvzR18Uff00Wq1Zvszr5w51i7KCCnCUznM8
mTkYab0kt7KUms3QzMtyOhGyR9J3Pa7ku2AU/XOQ5Go6FLmwghDklUbjWGjenx6TsvclBhx/W25Z
7/Hub5xxnDGIf8yImNxs22bzWKIBBo/55MyyelDLnIeZoFte4e10ppUpdqryNWZs3viKzAeiCTST
ZuYmZRqnoh3HuoG9ATHeeC5Jv7vnoCiW89uf9nobOWRGtONZjNbX1ofLMcS0YDOVncbMCJ4zr5Wn
Qm+7d6o11c4pubEUU++VXkkPnjxwEyaxcaQj6SAs3CGhdXaWGMfXzvXf04DSdpTcXllxm9cHhWLt
YDHfYNC+eX2xKZRX+ml66svWKU8apf8YasA67wSgguBlGmf/T2x08f3gDOrveSA5GIYeqwQ/G0CX
+kVaa7jqOZDY88XN7oLabQoAqP4iDrrTW++DvBjIywZQdQc2Tps89H3T+odWM1Bpd0fnH1RoBmzt
jSGeD/Szhq+NY5er1erCLEkx/IZV5XTtFyU7y8X5nNbvU9y5qbezla63LppQqyYOfTxYvdsheKNJ
DCchlZ/gEUKTG6dgCD7FnqY9akVLA0DzR2i+b2+r14bD5QdYISjEJeaOYFC22Km0RNO3m6bqlGl5
EIRd75hndNGdx3LQ9Acr75y7MpVVKIU7/LE1oVTU+imsDKuCCF6geu94uXxuq8UcQmd0qTWDEm+4
1tCH1WzQEjsx7jpxIHqvAm6MfuFKbHFQxC0SN9B8K5pMPy2Q7UPZAZt0ejOPWh3D02K2251Ps7Zl
Lt8SmgWrJRR1CoF1K0dmY2riYOsgT8tSB8eVphDI4lT6mXMcVRm8SAFZBP8S/fvbn+fqKDIK5srQ
aYqhmMBA4DKeK5fIUs9Tc2qV/4WeQ8awwc7tkxqt5uPbS129V5Zi6AvMG3wEwXBzEjV/xtB8NkDp
FYZ6qlpPYqwQeye6TOUvIAC0bTyx7NS1V/1ccFyorjD4AkpPQ3fbTbaJnbCdZX3qlQTAGZedA2kV
//q6a6Zz6Rg4/yZJz58T2R+Yg1anMtX8nTB062egEoVvJr1V0BdbuFFZjPXglUl7wj9c+50Zox+B
vHCPysGPnObZZD/aMoP8NCu/CAeovkeFiO7OYbwKAPR1UbomAHB9Ie2wGYSrlf62OMtwQoNYPQ9t
sBx4ef69UYhJ51dowPze/uhX+5o9TQG/yuZzdV3Juhoj9s2ohXenOJfLXWHS8cTVOTuXYl6enaCc
D9VQLbBz+mKn1XC9s1FRY7oL4IdEHIjx5c5GGgdCfd13p9QdcmN1BxgepEOGS6aSxTuPeb23V/tV
kw0OHHXt914uxsHVVLO43cnvLOsnUAPjrusQ5W1sczpA4u/uZ6QKdha9+YTANWG4A7MhJbtctB0t
5vZ20Z98qqiDbork2NSBeVfUeb8Tnm4txb0BORJ7AABUG5BAlS8U3mipnSzYq+EwjD/NdBj/sjtP
vH97w9zYomxNCFswVle2+2YiikNyUdaTSbaXaN6Dmub+Qzbov5Is8XuUE6k+3l7veoOCUFqvJ8Iu
Q7Ut+8UZZs3rkcI7IoxQ/PbiPIF/GPtu6DuMpUNzLlHEa922OGjK8T+9vfj1w8LzXAV7yU4I/Nt6
McEepJeaTy5pFP454dgTlszgCaGe+Knolv/HcqugC54SK/xri4OhadHOo1EWp6XDBcReOhXODdM1
R3j592ls2uPbj3d9Kmjd8RmBwr3mlptds6ZeY1K7PF4HjcYd3PlBrwaw9MNQh0ZnaI/VbO0hqm4t
SoWyIlpAJiDicXkqSvKCGeAhl+eg3JOqAv88mSOcJsYSp86WxRNmo2LnSa/PB9hUthBTSwTUnK1d
R+2pwK/trgAfZObvtNr3sPvs1SFgprITw289H+JK1GDID9BkWv/8X4NB0XrmRMlcnKbZGJ+qnPII
gSH3uUxK/1dV+BMgyl0B5itMI+C9V2+zdQ68StFsVgUP5C3a4hQnV0zyg8gqdz4vJUMR4FDmvbMg
r9tPScw8w56L57TIYNCWgfPLN4WDSkKm/3x7a10fW5Bs9FnMdcoFfm4T3QF0iWqY2MpBqcv3lYq1
w2CRoht2CfPS75Kj11naIZCt/58/NS8e5TwDOgIbO9hs6oTawVcwtE96nedfx45mimNKNH1Tv4ne
fsgriIYXQMqBZ0HpQheZfXX5rZ3eIBUxKu+U9V5wR33ivTBKWt7baafdFaNjoUGElvFpyiz4H04M
gwmbqK9Fpe8Baq4iFb+EPRAAE6P4d7bqdl5ueHXpjB6YcCBB0pw/M31PP6hO+AxXbGfn8r76vOjT
rLaMr1qB/NNmuxXokE7CcucTuP/mI8CRJxkAOtC6pn5sGHG+t+XQ/ho8U7t7+5VfPyfYYjoceOGs
ShBbAUhe9mBn2aKfmkE6jPwpTOy07d8h0PMzr8w9hOyt5RCPoaWKeyjHeZMTp8rHkjWrjVPf1VMo
gwID6rZkSjXRXx2xNvv99uNd56HMG0zeLVh7Jj2oUFzuqDSodOVqC1479Efe28GUvRuEm55lQhYc
qmJsQsw2qFuzvPymknKOOt0Wez2UK4oFyGjQcEQx8H/UHtsgLUt+IjPUBd5Oqat3WsNM71mCUO3f
63VmfOuttPCPiKzlbC+v6O0QyVj/1OVS1U9MB3ty5MJavpoeR//YxBZKg1qjI0EfT2mThLqCURN2
VYOAFeYbSRkRnIo0rARcrP+aQawjnJWkxEulvvA3GQue4n2BVq9xQs2W4lUpz/uihql+h9FLfMdU
LcNXTm8OhTvvoVXW8//vqhG7YhTTyKwZ2IGZ2VIKewAEA5qyS5RPlhkJ6bsPWT3KHezE9sZZV0Hu
hvREBx119bFmoZl2i7tGVBnm8jvz0h/V7BYvfRpoz4yDmN0m7a4yxRrAt4/GuSc7Yk7I5boJs5OP
akk/2kskyN6xMBXgciX6eYfZFuZno03SY1FDbozSSaWfUN31wwXB6Re7wvOxTcdmJzDcfAmkTOTb
3LlIKVweHHt28wQZSz1iIxJnvR7pv4T3pYBN+PIuLkfr3IBp2dlcr+29zXugQY4QGTkqFexWoWPy
eisZnW6JDDmW58qMvTC2yuCsBUbx2ZqC7HfWAOPIal8eulGfz3B4q89e0/j3seSEe2N5BxytOQUx
+GEbhZU7I4aPUZV42s+imvd+8I09CYaPA05U5nYONjVmhg2rnnUACFu7955c6xWyNPd/YnBV960m
oJe4rQcAtAj0EAe36dTauXtwgH0cPTPTPoPoJKdBhGSvBr/xCZlZvZLciDzEwMtPWCFN2ekoYUQU
jL4FMmAMvk6L9B9kis3WoVsMQxwSbaCxZ6dmq4VlrQ/3M01JRp4U5zJcMGN7pxVV/rV2U+s9jboU
HQ/f7yljLWn/eTtYby8Hzt0qmUZ5R91M0r6J1bJdJstl1h81QT99WHpnOdVGb4V9rc1HM5/2TIqv
LofXBeFf4YG+MhK2KnRT4ZKtFSBG0kBZn4KliD9rGpgstHmGX43Q7RDEVsY2r9Oj0rzutKDfvZPz
bDPp9TdQZq7opTXV2JJn+txGXczkIyX0CZMqAdsSG8FnNzeDPROEq/SKtdbEisbXeg1BDLjcEC0l
M4Rmwqe1DFmk970f9TjFcl7w2g7ngaralbl3z4Ezz54VWxA+a9A6tRVPH/7zt0bQYjWMwAmPeLdJ
BMagLG0pEGktGY1EbdYvB2r7+EEY5YKe+LJnfPZKL9vEFeiVazaAYBp9uU1qieafG7PeEvVZ3Nyb
E+juF0fOHdM2KJ9IkHYxuMNCw1Q5HKohQ4MLIP3PwYEvGNrOlAMJtbLWiEi91a8x0wS3Kx4lc+hZ
i3aeiTbaeWjt9odRT/YHUcwl+0XU/b3j9s60E51vHBX0wZnkclbW8Lx5fcGoC2G4E7Q9qWMCIFWJ
HXufHDo9UYchG8b/2A9Zdw6lJVpF650PGPhy57hzkYlMShW5cTNHsBfrd2alfR9Elv3XJ6PdQh6K
Nyp2HfSFN+G0WQT4MM2uDmKw/ccRhd0DnFxx5xkFuAvKq534fRUk1/XWbjCSUJR6W+mLRizTEms+
65md9mRi4nlOq0oduevcQxZI97jIrt9RELs69K+LshjNMyxotwJisZ9SyOdBdWCC3PwEOsKXa/Xq
yRej3IkvV9cTS6H1tkJPwdzzBS+/XJux82e9hfEpXfktg1eCaRIIuZ3XeAUl5xTjvsEeWTs7oIk3
l009j5058vMPZRwvDzRA6LUEvNhDvqTxZyvOq6iC//LDHcvxXWIoYGwd2XblltZwjHvP+d03o31C
5tHdeQNXZwUxOPhQ4KvpHnBTbzKZ1mwmEKm5pGNoBZ8o+eYjnBsFv1MF51FWxk4L/sbHBVWM1h1g
X4Z+W4LROPCmU8kEv5GedwICAQAk6NEuXoK9j3vr0di0r4/H6dwG9DzNFGgFDks89EDkMwCcnUA5
sJcdYqPK2Lsxbz0a1fmq6gFfHcj95WYyYz0vHHgUh4Eh4aekTAqqlbp5HDx/r9m7RrCLeM1XQzeF
ZwL5z4B2U2X4TM91ewELiGCNSg9T1pTHDHWnXxwW66lL5vrFHPJROzWakx31vO8Pb99Qa0jb/gAe
k2jHIA9UzSbkyV6PvbjCIcf1mvkZ3JX2rmrL5i6v4+llUXP6MOlanjCcm/fMd6+ARxwmVAXBVq2T
BMRCNoeWSlb2hgtbdcoQDDq69rD6CzO6aGGHWvFdo1N5PdCHYMyatJQVZzNA+iLUDc3levfdcYLQ
shT2l0bRig27RUt+CAS8UCqH/rMTsm+E0Itfu/lUokRBvqWqP9ha0H3yXDXeQ3DLILvaoHTKxf80
2iTkb3+eW4syWOKQUSysjhyXW5Hbqp86zwIrOojq3bTUoHDaNs4xDi++1FOxPCLRaH95e9FbUW6d
5zHgJaDC29nEEuQaaAJqpTwkjREk39OgwElb7/o4e8ROJucgIggPybEd7Xt81vMf3eL0q3GmNs/v
pxYtSszOmimLLFUBOPdhp316+yfe2ra8DzIcKn5O6OZjyCIDcZqQ1oxT6Z1sX85HaD7NvcEg+p9x
ACOvN3Z58uui3vkit4IRiAUSBAyCuLk3N4CRpbpdqKI+CM/qc3ArSMcAenS++nS+3ymj+fmfn5QQ
AG2ZLGi93zbZbLMETpGAij50eWMeEjKw45jVMO+KAQfpOflb6lb2rSF+Ht9e+MaDMsFAuocGxKoe
somCCOekmUMb9lCKwI0Muy/vBxwCsVLQ0IEz7L0S88YVjoQ700sD9AgJ/CYaTJ6N4G4seLETZcFp
8HFCvkdEZU8Q5VqeDNYmWTmlNyMpkACbhWo0X2J/YgobWyu8DOV39zwOcfeELuWEGM2snRutzqM4
YYAaTni8PbvzsDL+RemG9CiScDLM7MPbr/vGSQegsFaG/I0tvfnOmQpEDzNXHmxYAC+D2eeRBpbh
rmrj7iPgOuupzeTOQb/1yskE4JStYxWuusvoMi0o0FV6SnEwddWhEIX77GlJs1OhX60CRgdtPeaL
dCZZZLNKmtGd0xiz8KarNLJL3T8jpDjuKG9cRQRWIRRAkEErGnj95qt6tdmZ+uj5kcRANTJEj5Cc
HyQPVu+mB2uY3Xe6XzXI1U67AOH101zcoSy90vfYU2BSAQNdvsaFaYFnziZLmxpUG61IvN8APmZ8
AB1NSw81ugzvAAg1gF6WuqPPLtDiSqBJmJGF5ZFxLDw/PSNl2VpHLc2BzRfEmJOTDkl1mgM/VWFj
FTgUqVpPANhN+niWUmIPoAmv3lO6uNqJPA51ySqVTwPb3nbpLSG6qqpLP/IdDU6aCWoVdRyYiMdK
1ebZqIz0ZDm7wnVXqRDLkobQIVjFGNmWl29RZ8alshgEBZd5G4fN7CZn21pwM6Q36D5LE0IR2K3g
MHcKUwI4zzuR/SrtW38AGnYOGQJo+20AsjKrQqSGH4B3Rm2f/cybElxBNVgrUuunnVLi1qlAq4MO
oEFbjfh6+bi1RmndaGUQ5UiyhNLInSevE9XOCb8K4jwT4gzoAa7hjvd7ucrkSksvlAKLb3r9R2Py
2aRDIRGCSPX7vkF36j9GMcZnKwGfc8BQiXHm5XqJazNeT8s4Yoj32mLo5JPbZoykoTqbDG8ZiMu8
FrvMDP6/myNIeOE1vu5blH8v150g76RZLmMEHY3u2bDUP4s1wRtrde1d3VndMQE5en77WW+8Wxvk
BNKlAG8ouzZxTaFTRimCTKn0R7huc+MCJZwJ26aV/lpGcxeofyPOkAGss1pGEyuh8/IhZyevF0mH
NlrQdAI7jh15rCilm6EkJculfhSFhppzS/N+br3m6JM9nN2pHe9QJNzT/bj5+KRf688hrm9xKmgM
xXIwk3gFVgzncpTw3fp++lEm3jey73TndN6I7wD3aMvAw8D5ayvs4OmEzyUhyGpV7JgPrpd5L3kw
jU8Z+te/FnvR75oOoeHUMQZrZ+0bEdGGG2ljf7QmKNts0ybq9CNRAe9NzYictC6emhQCXVW23aeh
zKaPUzrN9k6EeNXR2W5qyJ7sMPDITMU3m7oz56lERSmOqlY46hHtmHz4DsK+SsNBanOHsaNjIcKM
4FnxAZOtHk3X0eh/Y3e3wE6poYoe0qqbxMH3EMWKzDlGAC42kXQ3ajkaj7Qt6zmqAy0oD7xViHlN
PCfmr6XUk8/ZyCVN88+dsY+T2Lx+8+GMHmtXuupA8zFvmVVnbDWdYly7F63WWo8IkI13FZ4WU9h2
ZfnFjZ2GZqLlx8XO+OoKu7AKB5IOrzJ6q4ngK6b9X4gJpccpxjEzulKtchHYQC7xHxeJ5IcGAOyh
M5fyBzo0TjRDfLqfOqALWR1MnwqE0XF1FAr/pf8cD5jsQ7ImA0GC5AqHM/hogHSzGaVxNfy1NJO7
XpjZ+JjJwonyuRZipwdz40xQirxCf0kboSNfBoQGCSrJrMiMKh2WptG041mVICAxOuvpAWc1NlIh
iUlLCy6FB/ufn5fKgGSVJBqZ4WANEP/6AHm/YthFY0YlL+SutoRiya7QgyPqzcPLUCqYaW8veX1F
r+oyRD963Hx/d3Npykq1zH1rC79WuTxNdlOGRtIVcDyHZacXfB3eAJbTCGaRYFUM3CxlJuZAAcIk
ssgmyh+9UidvyH5lfpYeTSP7r/JURFGdC3pVzeHipHl/+TJTuB5FSlUUuQ49PH8eE9wbC/lVT6q9
wu7WS1zz1f/DrF65tqrRbNFKd82oy70gD2eZDr+GAeORE/MjCD5vf7LrtI5fvZpWrH11n5Hz5YMp
D93JqUwsssncf/RzB1IyrCWVhjl6q+clTYLugBw2pF4jr+Uvs5i0vavqOtdagd+ms/b3cTTe1jlB
a3uDsCdguHWrPy7FYn1i1ww7T3prxyCaymybch37hc15wEtMEqIh7vHy07/LRbiH3IJvHJSG99Gq
HfP49pu9HnSxZ1YBBDzWAFYAF7h8tXrbIGmVlrBv6sCXuF+aw7EfOv/BSTqwNHT8tKhw8zJqyrH5
K2YggS5CFX/HXs58//ZvubWnYA+irgIylxJvs3071Y/NPEHI6t3EP7WyTO7S3tXPq63Azmu+sRQq
7Wvdjso473uTYs4KbwsPDkcUZ0bxzs78TxTM8VMn5s9vP9OV2hBnkiehPUlVCV17K9YR2GY2Zllr
R97cVh/zPLG+2EYpg8ifu/F75cOxDWdI6eYxb0Q3h3PaekMoOmg/YeLi7RcmXjUcxdBIN3Rc6LGR
0cCq34nDt17IWsMjvsaUkdvgchsgRqx3xQjIHNNiCuwB4707tCLKCaUHUx52Xsqa1V4mJet2W50u
aFiv2MjL1TIHDZO+w96+1Eu2QyhrY1jC1DeW5OOSpuNwsBxNMlRvVPaXaKQlotJnXrjY/IeRbk9y
b7Z1PeBeCR04ohOm+Tsf6vInMWNq9bLN9AgqVXFE8cD6exBmeWqMRPuNVtuMYrNd2ohdYXYUGtAM
T2rpu503cyPQAbQndlMBARvaqiIm1bIqRAodOmeMAAdN6kjYdfd1Hu3sHoGjrMFLVUsTco+x+M70
tNwZt93ar2s6tFqf+ESgrRpKigCnFnulHsVVMT3odp89FpnefnF6oR5oW7YfRDlLtNgXMsBCE+aP
UdflXTGn47lqu+IToBz5Y5J68eBIJ/vz9s65EYRXaVYkgOma8oI25ZLVm/3kFEBtkjqLP5Vtmh6D
vi93mk23NgPQb5S30B7HLHy7GZQfy0aJWo/qxnRR3JvAMrQ9rIvVYqCBZGrPn2vqNnMVhtDfZQvc
ODRa/7OXGBKhNkRlboO1p/eqJPCv5Ghy7dHz0laPlrhMPpt52vxlm2n6FUaz+ziDLA3ffrtrOrI5
lpAxVukorh/u2801ayB7E9T+QHWC8MC7yvfEEQXc8sEMpvq+t1oQVswk799e9OaOg/vF4QNVabjb
fMwfM3oOC9qyNj2Zz+vM6oGhhPrc2ml5N6dZVcDnjeN/XITmv5WruBWg+wBMAdW5/mKLGVOIXuhl
tOR+/2HIgCPvBMcblzL3PjgQBtkrlGDdlf/6DnJhPMQlYkS5povToOrgPdwyRPpgYTcfPHtpd7b5
rQXZfEypwHITJDfbPP0fZ+ex4zbSruErIsActiQldbe7HcZpPBti5rfNnMliuPrzlDfHoggR7ZUN
GHCpihW+8IbcG6e8KrVA6HWcB067pB96Xpc1HDIHSUJdCMRj7n+HvaMFVlBSOWxyj1+Crb9NUukd
tTHbRaNaZa4flSH5Ypj59O3+IDvPDLHw/w+ySTbyKnGbmT5VkGoA1UPEWWIVLdy4KlGxHOY/WUag
rLji0RWlHnn93aK14/mvhBYgEGuUJxLBcTqx/5fAnNo6FH1yJH5/m0zJKg60MnD+cKm2ZJ82J2Cu
4bAGcx0Xb5pxyZ/mvLfOY9toj0ZTfafg0TylnRAPr19Y+BTQiyhvgF+QC//b1/OGbM2dHjWDOVXq
FyNzfnS1WN+Y03LkjbE7RY4BrxPxKeyN65Ey8AyKzb0f9F48d9+0Uoum5zmrtWd6wJWBfhXyT+fY
wCc70LU5jg4O494+5UxwVXAeAYRstpDjxkq+OixxLRLlyRR1ejGrbjp6B/eGgSuiQnnGrRpfrOtp
NnS16qQt9WC17Xl+Y4tsmt8hsjbFASIJ2Ne1kQnUuKKEobzkszmqj11fkcfiaKW8N/Oq/qELeKoX
qxf9O1QFPHGwEHuXBJK99FbpepO3by6JyF7TKUakM9BjiF6NhjehsSb9c+oW3yGirQcrsvc4SNIV
Ij2qjJA2h2kYAYZYM6UrRKlhIJbGF4E59UM0YtbqTq0TRmYyHOzqXw/t9kX6Ze7AhyDV9DZzrBwr
NYTGpQR2uRmf3HYc3mIgX1W+m8/Jk9RSxDW7p8l2WcSqjP6YVorxNPX5VPlKApDQJ2VO6tP903bb
3IYPhjQu+HwIqwC8Ny8CQAGtRiSNOESZa+WixpY2nAEit/nfa4YE8Kkx0D8I0MZN3g+NsU4X3Jhh
qRHjZ05Ihofh7aKDZPbVGYsdoOlafESx2tnB3AO8IpikQMzZ8koHXSlJm3s16M1Wo3YT6eeicJfz
/aXYudH536XrKTxD4B+bbUEbdBSRsHQq1rb+ONer9aUcxw9q1iqvztm4WNkHsluPA9P2FVbmBWkj
t7YDfE6bh8ED7lay6T8V+BEcxCS3k2IoulZ8Rjni9i1MABwYFPztgBCjDysNU7jUtLL3s7XMB+t3
e6wYCgCfbP0BcduKELSr6UBdxMeUx2igfGFTfI+bwj17aEw/a9XgnuYIMs/9r3Z7d8hOh841AHEH
N7vNJV7gDGPorWNTh4YVysuLTsqsWhdEeMqLU1dH6KudiBp6KP14CeHDcnTL8EZVahpzyjtBtyzr
Z0CRtMKBYxUfYQH3p7hvohcNIT4M4nTjJZqd5ROmYsXBdfLrWF5fJ5KkyswpOUrG+ebtSDDXnJCO
wwtPbzQnRwNLKkrF2SwQYoFv3fqaPhhP8ejM/wx1or8rVqm6ZUXwfHwd3+afam27/7QRDLLAm9Cb
81GNWKNgGaXqnlVO7Ve0B1DETKx5wflX5PYjqs2VFnqF6T6xiTqDbnKhfL7/PXfKOMyMGiorDMj1
pnOtJYs5GMhk0XdsJ/ViczJcXzH1mhJZl8aKv67jCjOGyyxHVbvKftoiH/5CNlR/qKlfmH9wguhH
EsqxtQFhyRP2WzzS6XavRgYEv96sxhfFHJ2w7RMTK4dhONjLO4eVfBkuugTAUb/YDLXaKBUoq2sG
5TIP5vul9lIRmrMx/9espNkHe2jn5FBZBR3AZkV2xdrGBXE75rHtmYHRjI3x5KVE7w9qXib4wCye
8uTYPSqD97/u3gwpVaFUgAir1I27XsxVnSU3C9+PdUjdf2w3q07OapR/O+l0RCq5fTRgFGqwNFx4
1lyym8KYGyO+V1uDEyhL4r1JRsNFj3w+0kLaWURGYf2Qdie92bphcmJwyM17VNfURjGwUKjzM7W/
xPUHOGXWY20J8e3+Gu7dQFdjbs6+p4MhcUXl4KoBF2pWcUrCZ0T9gINfHZh5hoDmorlg/aNpvmRz
or4R/Tx9vf8rdr7k1Y/Y7B4r6lZTLBzTBa3JkyNh4lOadB9cUB+v36g6Gvr0VoFDkLduhgIJ2JeU
HnFaT6KuCVrhfRAs/JMChw8urp72B+dQ/oebyxU0M4A6YiKZRW4WuKGp2HhF43K5zkKEQ2mZuDXC
TzIunla2eeilOuqw9pCv04NuT7BjQclG5avbOxTxNFDFpM4AMMzN06ZGsdnRuHYCO+/t77A2y3/J
62fhZ4Y+HSXNe9+TY8IZB4JL6WQzmKCvX0GKYLAC8Zcubt1PxBXdg+4u4wHvde/MYILHMCStPF+b
5TXjNM2EljmBtjiKxnNlmz80Qxqgm2WBLowr6n/vb9ad6BsUDb1ISmBktABNru+dsqYU4nocUzfW
zZ6keRqHoB3SMfX1otA/pmu6mD6XFpY50GKqi+gMijMVkMpiwDDUS0z9cv837a0CxoxEmtAQIGzJ
f//tXVnRPIwTJHzx0TXHz8jRgOJRVi8QSP+e+6yb/mA3IRLFmrOlsbTdhLdqk2TjmniseukYjzgX
md+8av7ZDyA1D86PXM3N+aFVACcAEVvyuW0dLHIWfCYr0DSJRTvAL1ZH/Y5qL8JCg2IYfqeU6j9Z
2R7pk+wcW1QJwTeQ08ny2+ZxMWtjKQkU3GBqTLdC/yFpzwnBqHnGvW6N/WWx4RnpahN/Grq5aPxi
Gpyjud+wfuFdcG94cPAgWEt29fV3bde5HtG28oImyhwEuIVCsatzQAT7IN+UvxJ8ddNgtp1YRcau
4XcpkbVOoZUO6Sd1WtcfS1HU34DPsoCjrTVpINDkQmva0qmjuWqPkKuzZM1j7AAwOsXCQzMq60Bv
HpzTnSvBIsqVajrSunLbSVHS1OhFCwJsng0vBC2ApUShrt/trNUO4Iq3Q+FNwkhgO2iLEmddL1o/
GXMtIrhMNBOGZ2oiU4gUYnHCL646CEFuzx1DYeqMrh9MHDpn10Npg5M3S9wloSXG9uIlM3Kqs9We
1mjo35uoeJ/vn/Pbw0DBVUboFFaBkG+ROgrplweoVgkqE7CyviLPrqfq+yxW6xdzMn+6MLcOhrxd
TWmUKX1nCTEQVNjk9O2aVkU/0HFRDL2ixJwTC1Dbems0g/fqPcJQVA9g2sskbItw82bhYnI201mt
rfrUNSNbccU+oneN+k9mJQdiLcF5bGH4KEmJ0qY0EqxmVNPUcRGzXpXuoTOU/PH+N7vdI2jI/cqX
YTbRP9ncldkIaxJLQyXQ9QINu8zDhzlVogWck/OuVM2f94e73SIMJzcHnTsXqqZ+vSVj6nMLYOsI
Bb46QggCbb6Hlg4VsFnxtMR9edCevuVbQwvDH42wlT4AdKXNHaUinowUGrjENecu82n/IHs6xHxf
vxKIh19WkCsGfIcUEFReqYPsaSZYfUCO67zRHwZL/eai8Jr6pZrpPzKnzl68vrNaCFY4/7ydVG/S
L4isYfvjr3WLt879JdsJgnmyyRMBFshe57axEBHijjRyFGootf3Rxr7kY16TxbZjN/v8PBHGnlM/
2JnxpCPI/BKnqKH+yW9AO49iIhCcGyBcslgTkFwoykioTw+illD4pNXPWVdKGrU7nSaxLk84Gv70
SoS5C1LI8OA37J11yNOExcg7kVNtrjMn8aoJMCvWALmrpb63gurOEOP/rhsKRhOowvZ+CY3zW7Jo
3V+JuaZnmtniO04GHZB6Y7xYiead60KI6JR5ePXd/4F7exv4MD0EbnfJ2rje27/qiZnqKDQgPfdk
5lFO2qIlAdLg4wU1iyXU+rI7GFT+p9cBCI0/DW1yPg3neNtuLNK+w2gcEWYkXZQvueL9jYeuCPXG
GcJFtdfHMU2XIFNEctBv3fsadGiIQMC+0cbavGMtfGOQpgWasZqGfkKmY2ZfRu6TYVVHJaCdhZXN
dcJoNL3kBrxeWCXR02oxWVh41ESRzpSvCEArhhlo2hyFeOnmYVmPR339naVlVOJHaJ8Of272G4AH
t3SRdyeD9+r1n7Sph5Be6xiq46Jmp0Iv4p/5tE7ibQ9N8eC77iwvgyNixlmjhrDlta4I5cBFhc26
KC0ITssVsABidRkvuSaOoFo7jwDwAZS9aA7RSdw+bXXvaNE4ljEFr9FBS0Kvk79o8tWAt4s5ejJ7
y/r7/lnZm568zzjLElq7bQiJWlfbuuMdaL0JQI9S1H+XKmhiBauOr38wlHRR4ZWTUdfmWHbdMMZe
NESBYnZ6UJhO+ZD1KcYfM5qgfzAUvUspqSXB0ZvXLeqnBiEtIwriOfOQQDXRgizLuEp8JbOPzD/3
tic9JOzuEVRiFeUS/5ZVwZwfSjxno8A0Y8A3NMXKf7DKpq/XjIo/idHNfNEVk+Zzn5hHsmx7H5Bn
FUknOgk6W+d69Nxo+YCTEgU6tnEviT3lQV2gcu5TMI4PlvWWLwrUFWStRCFSUoOydD0YJrUKxaU0
Cjy0uoo3kZX2H800z74ajVb9XKO8hRu6tOZboMyWfl5nUXzs8hkXZvhe9X8jRgpRCH3RnHzPGd2c
So6Rv4PDnR+EN7cUM36pJEUT2wBNphtx/UvhrywJqifyJJUN2gmFCwl8jER2hjiWYAK8Js27ppUy
BnRG0pMyIl+cRv34tiq87kOPXdkSKGNrTAev523GCHiWZhzJGqVQkoHrHxb3qKlViwU7PnaUU+/l
zjM0Ds/v1Mk4UaQ1Q6OecYtuRW/5RQ8B5v7R2LliYPoi8MaJZ2m2FIY4LSfPzMAl4kM6nrtREaD2
eRejeX5bW+VRIU1uv82zCKiWhwlmIUzGbeqDrn4MOp/r023NAQsfgiQVkeiDN3Cngk+dTg6AMwjj
bV/fclX1flIxWMyGIT131PVO8DSSR2/GC6E18qbCVcEaP62iaL7Gjlc9Jr2wHzuxOgfZyc6EwYSi
N0yPG8DiDSIcdYIRvWklMIS+PkkzXXRvzf7h/lfc2UXUG7iwCaQ5kVsVBIIexYsjPQlHZfEe8jWJ
3yvZ5D2R6DeU8lGiHfhK/jKgSJZqXEP3h98JBBD3JNSR7xTt/c0mrgxldI1ljEMsFrUzQFvvXE0a
kmJdYoZWa6m+i57JwcnZuengpNGr/4WtY9rXJ2fQZqkbRBbdapFzAtyah/jyOadoOr7o5PWw2bbI
HVCNBWLJKdlWrjpd0T1OYBJqa7emAYgV+4vZTvNTZ6qy9J3Pz+acrj7ix1QoJi6LcIjTI0WJnRlT
fECiHnA/GP9tUTjtvRZFQDsO03XSLkNNKEkNp/hvJEQ7utqN2xmbUrcD4A04BXUrlJ3iOOWARkh4
v4r6saH7/amzleFSpXnxIMq+/bvIB0++qJX+iJC399jOBtQTXR++jS3E63mAInOwz3YuK7iIEqMh
fxJ1vetP3gHQMI3MTEPFS38aPaAYI07ck12K7FJ7/XxwN+6tN4kNeSqlYvgsm1B6bU1gm42OBcxc
8WhPuJxwL8uwj7T0CBK/c4ZMyrDgxahH0zXaDEadt0csfmSwulfJW2fvebVX91HvbXEBVG0MfmcM
68GK7oAvKIBLkLxFG44LahOFOZNepCvCIeHaqPpFDIZzceDthpEVXfA6egeMF6vsbCoeY8INv8Hf
9F3fCS3s0X57ygwEMUXcRKf7F8reypPCwLSiA0swunmuM7xaFzc30rBWa/ecrfbXDtG3sB+j+OAb
70RrSIogCs9wlBi3istUONXVsbhFki75lmG78XnARNg3nHp4Toxh/MtAdJDoRCkOKiA7DwNNFQmR
ljEiIm7XezmOrSGDuhWHs+h0n55n+WA3yXB59UJCAABWQ1lHcr03CzkkKBcOTRuHtajWy4Rq6Zup
71t/VlPn4JvtTgh8Ec0E2YrcdhOWCPeUMqrgtsVa9GIksfFS12vyBxNCoI9OuFTxh8ZyvWwQm5Ki
tZY4rFIRY33VjV57yiZ87ftU1Q4G27lvOJK0SFhBGhbb+NYQA7iilGiFArr17JWC12yp5tRPW090
YaSYw7f732tvROIFaYpLMe5GcyGv5lKvDK74pa2jizsgFO+u7gp7wYjfZFp51KLeG49UD+EO+cUw
R75ezi5WV9E6Fi+3Pmun0TPjUxN3lZ+sifs57yHB35/fzsGm7k3tFIlHGqrmJhNb0QqK+tqMQ3si
tM0j6i724s1nnMWOWAi7Q7kYrKpEgeTqm51StfglClO6grXNGqZR3QVOmVofIl6m14cibJJf/r1c
V3CQr1fRWQdbmSqjCEdDX/04GpUHNcZXIsG25yC03ZkVRSUGkw4yYEE2Q7Vp6jnVahbhMrX9O0Mv
7SccdKfnbFWOCPF7Q8mXj7COmwNPh+tZlZRZOjtJ81BPGiQQ8gGFJ7PtqtbPhZgPllD+7k2EJcki
0oqXkscNRNQgLV4dGnRhbqntF/A37Zs+PpRQ2bntUZKGrwgrnfBmu91BZNEYS7s87OGlXpbMxYaj
RS1rWl2MtmodlFG5aN+TznmtNSLAMDiLknknt722dWRs+ZKNl00spu00eP+438coLT+hKTo81nMW
HWyTvYSXBis8B4aTymgyvvutCjHTASkMrc3CvOwIKuwhMmt/tKMpnCOvfBmoID4oQ+WcjE5QwKur
4WdVRtlDXJlmiqV2a/xrWlP6v/vHf+crU7bDzgngBpW77aOnVbrXGWWdhWsqVBCUClyYJD/i3ex8
ZXYQnXZA/4hmbLuG0ULwNOKCwldeXCOEaIDhpk4ygi/vmtuXeXLsN8o4oSiepo19EFLtHBsKZ9wD
pESUf7cRBfyVpUmKvAiLYsl+VI4SP8dTaz+lbvX1/mruzZP2PYAwCgf0bDY3nD46ouJDAwapOvuJ
fCR/JA6AA8ALfRq5hE95Wqw+AYD5cH/knWeDt5fujUY9BZScXIPfdtfYJ2pjZcyRVmr6c7Cs/jQt
hsDK2Gr7h7GcjnBpe1Olxkz9hhlA/Jf//tuAQ7LakKRAZeejKs5GP/R+B3kphF+WnPOsdT9EYm18
HQ3tD38wVah1GsEo8KotRJ8kJ0Xnh0U2EbTwEcaePvfu8s+izvPFrbwj76i93UO5gEY0ZWTJfNhM
dAGCZGYzUgbCqv6eOysOtBm9XDUZ9J+vnxmtNzqmpLWQ9jdPSVMhRFitahHqU2VDiKu0f6uhKN8L
jb6tYRfeP/fHuz38dO8oy0ADo3LP23U9tbRbu17kCm6K6ZoH+PTUb3uxmgfQ+tsFvB5lE2FgYAdd
oEA/YSjwAx/MFPYryN/380Rv4P6Ebk8BVwyhLo8JH4o0+XpCmtItfVKsEu6aOB9RYPgHE2H7wQNp
/6aohH5wsdwWeRhO2qeQsAFu3pYKzcnS2lyNq9CVths1yWnv51Dq3qrz2gXmgD2yb00yXZtxmPSd
Lk9fD3XmJ3jUBIASAPf81RL97Rg2EQZCKgJHIYg7tw/1ymw+WXM/PkWGp1wKhHVeLf2I4Y4U+JD9
Fhgq2xdbVGYSYbdbhSr9s1PepNpldROPlpN5JN6wt3MYDFtm2u2gQOTn/m1yvdl01HXaKkxGMdBh
pkHxAk+wG30E871Xw00YisSCRAYFb5Km68FApg1u7E1VCKtBfdsp1ErmMq187FzTg1hgb99ILywA
qHBNbgTrcoQakR2SemL4puLyVuhvUGvUw8yYvfOy6MWp0Yfl4iYREINIj37cPyW3VzePAP06UBPU
J29lpJw8cWtXL0NRC883JpKoCjDKo2OkWRCZ8/LInl9CdSnFQe1173xKgW1iK9INQETXa4w7/epE
jbwKcnd5a2XLz8LSRemjXwobwdGn0/2ZymTpOoYF3Ed8Sa+Btx+c3/V4WQFwOlYZT3XW75O2mqNf
V1P1PCdggBF3bvwxGZID2ZW95ZXAl1++pHCtN4PWMQlwMaRV6Jl0ffqIaAodB4Gsm5WD4tDyS556
6RdNGQGuv3q+SB1IAWO0rGQV9nq+trDFvM7cf22//jCUqn/b5ynYdE3SLhwHLUj0N48y1p3aPm8x
nXWaH2wpyqDXoyqV29jCs+qQmiziTpWnFGaQFrbxDzdEPJziAW/1RyXLTSpmTjSXAEREBzxaSBXX
ftKPxIjkNtp8djAguK5JNjWQw80yVMSAY6YiFLhanea3ubM+IdcfocIyRAdP9u7kkTuGlEg7WLpF
XE/eauLeMrFLwY3VnsImK/PGT5BbaHyn7XhPrVQ811OyfgUBTxBGqig+LFY8Xloz84L7n39n58lO
Du+eR89B3TYdym6GIWfAHGpNS/wFny33o2govrqYUxNuu+WjhWJKGA1xf74/8g70hsBeNjh/Oami
jHe9DNxepRLlJNyQmBb1pU2s6cV0F8/ihDnjjyGN1PcWUWH3rNhp8qUxuQkuhKx1cnAEdu5W+rzS
tIN1gC6x+fZzpiz4tcd5uGp98zROuvuQa+X0VNWLxL5FxlM9iCJALWL8PENzPjj8t1tPeghIfWl0
+ugKbIZfUlNrG4EO1oqaf6Dj9hfMhpL4YlS68P6a315uv8gntD+wgUK9Tv77769jMTZzisssBui5
BwlYa76IJl9ChNnLRwVrlq/mbKvFq/cYZRVENKBQkz7z1+tRh7rTZofGB54og/4wjsYQzpY1Pher
rX+EcvGwTG79Rpv78mDgmw/LatqyocXjBQRj65yjFH1fDIY2BYuWAufKU5Ch6AfUBUwroTi+5q7W
X0m9pAPV8W6uThQ/i8dXLjm/gcbwL4MkcBJbluikgGjQ5xoXcaUzH5ENmy6O2WanJFOcD9NY4Ma8
HFpP32ypX4PSEUUsQeoTbhKQDNq60k0NfAIlSt9GjTme+qX8mlaHFoS3NQo5lBTngYEIZmEbP0Pm
FgaqzVOQIxT4bVad/qHzkv6pWdcF0ZJxhZhoT0881877bsyiD/iaWg/j4I3P9awa/7TxsFgH3/3m
UpN1PGBs9MNl1LDFJWaI8M+j2jH9tFPOVd3oOMVXQ2B2xexbXs6PddAwE2Tkl/tfe2fhMYYlwZTF
ESLlzVa3MPD0RtrxwVB48ant2i6EaZ8Fi9MdwQZ3JykLo9JoR455fapK2rImjnkicOxOeYtOo+rX
aaY9ZEnaX2qU9E6d3na+Sov1IBa9uUXk8jKkTKYJsbdiNWpvoFXgMkkimpJ43kGr0CeoUnyuueUd
XpQojVJ57L7eX9yb3JNx5XcFFEADlVfjesZkauvSZukUjHql5Y91ahj/m+iLZwcv087KymeAXwxn
BwDg5kJGe2Gu+rkTgVs25WUVCWDHkhbbS9dZ62ma+ulSGyU6F8uI1eX9Od6Eu+SgtA08mVigYb+V
3EQV3vC6ORdB6ZTrJTImUtHBwUkpjtxzGfdHHOK9uVLUlG1i4OU3flUArcndbDQO+7zLME3uxhC/
dsNvYWbBJRDRd8OZ4sdhzV4tDMtMZQ1BgjvIC7cXI91oTcAbQAq3UqvHRRvyd64xFT+0RtMPNuze
okp5S6wlKHhRvr3eOPnSGgMRpggIuxCvEcQXYd81/XMxGuZLVcfd5/tfceeESMVdqNnElBI8ej2g
rscI5vStwNgygVqRLcVjYXgIbqhVd0q7yAzGOa1ey8xhQX8BC6g6cS9sb2JuYVcDry+CrE7mc4Qg
3dPU9PEblFOTgxOyc81RAwKvT8xo0SrZFE1UltO2BCekQyX1kmad+uJOXRmk7hh9u7+Uvwq9V5G5
nBZkMpviKJ3JbSF46C2cGpxYBEqmje9GJc/mcOIlQYNyQkffR4Ix7c6LqY223ype9M2LRf5XYXrR
5GM8M77VpjaHfBIZ+hKixFm8NxRdQToy6gzozaNq/91j1vg+p0/3qUW+H+1OqwHZR81WP+IW7exE
5BVgkxJwQirdXmFa3qM1LbwpgK5hPhMJ9ZehTeIPFaYMEnR91Bm/cZSnyyS1l+V2kGd8C2S0tSVe
jZaQsgOy4OLwMTjJDypUheVnRTTFT+sw5d8c1nB9EFVZlh+ydimmkEolmpujE6XvXRGVnm/pFdof
1DuH5etczDNCFxZyxz4savGxENp0EBXvrRTXIIk4J5c7eHPZ0+4s4Gkqc0B6BDEdO7n4ezdaLfaS
qZfEPmIf6ZHW6M4DI3c0BXEyM2Jy+Zt+C4+10U26qdfmwGqW5kPsef8Neq0fbOi9QVCPpvwtZQao
bFwPUvZrqg29ToiQFKOfVKYN36XKT/ePzc4NRIkREBmQAZBDWzTX2jRuqg4KEuOaWB/4pOLRXAcp
MRAvD6uU28sTz7vcH3TnWjDollB7k5a7xPvXU8vMBRGKlbgr77rqp1jWZD1b3LFvljgvjkCPezME
qYbuDaAeAt1NFq2KtTeymOC+adKiBSBnNh8GtOm+dshDQoHJurPbxfaH+1PceS8p3gIap3GLqugW
UpXhXTnVEDbQM8IDLYgrO/2QLUhEChx2UT8rrPxZNfP0pRgm5eCb7i0vUDkwghB5qadttieQuFSr
PC4P2YI7jd2ixhcaDP0qCYDKEdFzb5+yQSXHHqD8DfmhUr0ZTFAyB05V2d/45rruq5l9VN/bm5S0
j4V3AnYWavb1nlk9ryWqYqPixbngmNz0b8SMjgCKHMg+3v94e2NJaXiHhiqVxG0zfOZdBuT/CzQ8
l6GVzAQ6vaZ2z1ne9X9wFqQCPU8WUY6z1feokJUEPIhxQachKx6xPYKFturTomrZQbqz86VIv7i0
aZVKgOPm2I3QJNAq5SQYKsrkfWNGb/Kqaw7Ci50LmXId5h5Q5iS2Tf6K3y5Hw6wGo1zot2ptQttg
ajSHVp01lL4lkrp9WgrbPqiv31bK8NoDdEtsirYhlefNI0BppOVJcpHKXppUOXG61R8QkswXhJ6W
n7jxgWPQsr4BzeAhMhTmaVxe1Fbpdb/ta9SoXr1/ZLYLk0PerHTkr5cgKWMQTVXG1U2ZxM/mxaER
P9YXmFPJwdR3tqpFZsfEESqnLrf5ptk06xklDSH5IjaSWYP9eWwzAzZaXhwMtXOlWdTgTNqIHHbw
DdezsrNuGrsRdyED3ZAHXWitP2jW9FZx9Pmdtebqg9tibpB2sfH+1etJP1iKhuAKKNU8rkdOB9Yx
MpikZS3J27hoDOKJdGoKXy2N5bU9RWowpDJSa55XA9XC68FGBx7yuDhTUDl9/jnPMs9XFcN6Bgyb
Pd6f185RkZp3xKtSyJ8S1PVQZmvZjYpVAbxIZXq79Jp+tiQ8s2eLh0Z3qFGy8xQyniNbQ6jHArm8
Hi/39N5rNAsh3GoUZ/iXKN2I9rOtJcaDU3jzY6Ueemjt7BruNb4d8RKE0y2601ZUtE0Rpg0Wy8xL
P6Yj1/vm4tlvyyrX18DD0qkO46atP+luXjen+0u8cz4oqoHR4JRAmXTkz/vtNhq9SIMVxxLHVl7+
b+md8n8UEPsX2x3SP4g0aOITaBBGwxXdpo92Z7lpbCZkcziQP47GbJ1WIxYvGYbaoVSiQw2/WA4u
dXm1bdKeq0E3e2jQMg2ta9Kexq4w/lqd5bFYY0jESY6rMav7RrGr7yUpb1DRk3/960W3kcYmLWIU
aW4S2Fy1+kSOjraPGdaT1pyh1iv4vFZHfYC9LwmtAoATubKk5V1/yc6M40VfWd05EcuDVjVJUEDz
QNjT1s73N80vZsp2UaXcFs1hQPg3wQYWQVU3IE0YOMLuT2vXZG9WRc/esL/zmOtgREHW9cbkPU5t
b6xsfBib0m790uxSWAKFdZGRO+Hzan/HJWHNSLVH699kRGv1/i/du0FguUkuj6RI2puHz51X3QYn
LXBIr5TvzpzMul/lavtX30C3RnFE+3h/wJ2vAB+B64ovwdpsYwhA2dWQZ5wnMMXYTbpF/1IqdXN2
unj9+gdDwRqSICD6LVuHA2OiwNcJdQzyrFP+wh4IxFG+lNxZrTAOssidW4qHBVg8q0h0tM23aQu0
ZWUtY9C66FMrRqf5PQf901hlyjlequahAbHodzNGe/dnuROUMTIhmZTeoWC5ecD1pae6bc1jUBi2
8oCFqR14RqId7JPdzwbzS4IRJY9Wvgy/XYNtQ5axmmzoznK6LxNSoKfYbl3HNyfFOkh9dsfC+Yj7
llYpBdLrsbC5NnsmzI2vcjzN2DVDxSWPBYm3hPcXb3coWbjHOQoS9NYsq49VCEeZy270FvcBV4Ec
Jc9cO3N9vLrfD34DRBOVVpIQyeK7npWrxkWy0tkLvMaJTqlwvHBI9PgSJ8MYDCTJKIvXR6SUW9Ll
r1FBGSNzKB0hN7tjTWy1TCpjDASa6ue1dPITAoTrWxfpuQfIDM5ybmqzPeduZmCHWBe4V9SReI7U
YjobejZdhDKh0efEY3IqgEaE1bAsR8qycu6b61JG37KDxB8coOu1aTs3zuJC4/T0sXg3pkvGe1B7
TzDsso9IMnqhTbvw4f6333n46NqRNRGlcW62AAwTqQHASWyzbpzFozPk3Te0yJYXdV2zixjL3PL1
aIyesw4qvpKMunGw+fZmzXGSEHCDMub2QZqzgdpNQmRjKLN7KXp3ftPFJHKxmY5hq2C6sepKcQBz
2bsu5D6QkpDAmrfyLumg93pN9T0QVu2+xMqk+iPU3Mv9td07V6A9KQnJK4Mi5PUHnU29QTicS8ls
2/6Eimf1v7bsf0RZOxxki7/KWNu9g3gSMtMUZ4BIyQn/djONEXsGitsYNH3k+shMYhlWDX/b9lC9
1ZW4oiFp6qEaKwtarxUAeLXuQ6VrzecKHs23P5i3RN3JapiEbF3/mFpMich1+QxY0XA2BuU/UZji
E/2N+qDVsLN5eGosREUopwLr3RyZmNpyh98dtvRW2n3pq1F5rPSsN30kzNd3aVcbH8wI+9nXZ6YS
l06hD7MbRG02E1wzbxT12o7BTA0Opnrr+rM12O/mcj4kjO9NEU15MKAUleH9b2KTBFn/iHuY7GZU
zXPTJPNn9ECoPuiTPUq6qBM6bdVH/jT0A+ZXaBuegRS1jyC6q4tn1svsu1WWmSdhjt4jgpF4acVK
rZwmq53/YMuDWIN/JtHqpOdyNr/tw6bQuiadPMyLEyqthZekYZFF2bMtuj9o/sJlpWQhMUS3Zmqz
stSj0jYsTAv7LJ2b6L9kbNI3tlM7B9ts57qQeSytBIRbeY03mTM2D0oZMxxNEVbM6+3ypEWD/un+
sdmJQoEuSIVh4OEg4jY5SLtMOGaOGD8Pqr5kfjWV3nMBEP1bMw/u20zJu5/3B9y5nyB8U6GjHEBF
4gYdu1jdtNTGEOSIvT2Y5vBJUxRMb9LXa8tBSKSaheiJZO8BQ7veFo5barMycCMge+JJr59IOzuT
SMNYVB0ua411EgtiVwfn9Oa7AUeRmbo02gKSskUmOFE+jMjfDoFdRvnXqnITzZ8Uszl6w26+nBwH
BAK1Thp0yLtcT08VUdupps04s5pdCjPBY11z59QIpnZxPxe2VVrh/W93E2rLIZGrQUgGLBei6NdD
5kRqpRgYco2Tya/6bjhnOWJJHs56SBnp2alMkffOu7L4cn/k20WloiE9j7iQgFDpmyPezqplpk5C
LSBzxhctUpaPbTocGQLdLim1cJobiCTJPvL2040JhFbeuT7osxjPwl6YDyD1/l3XQTwk83CUAd7c
soBPpBoaBEmqgEgZXy8nYGWP5nTU01MtMfwAa9Cfc32IHzLDiv6KrEl/6pSsOciXbg6gHJWz/guW
yBbd3O1lI2a7t5Q+WHvcouO6nMO6NNIgxWjv4CjsDgXggPgS9OFNjD+YApVMNxuCkSLof0k9R9/n
rNDeZZTuvt7fILtrSR7GiSf3JwC6XktFSyaWuh4CxaZD9GBXTayFpR7HCSVlu3Mfp7hfRlqccEFe
m6DJBSW34Dv+H2XXsSQpkm2/CDO02EIQKlWlqMyq2riVxAEHl+Di69+JWc30tE3b243ZZFdEgIt7
zz3iBs7/FTL2USZVDt+drowlOYkyn+/qZalOmaj+3zQ7fBSaanRmGNnAwesvRxruG+Qip1yjniL1
SeT7PJ6QWbmfskzWv+ETyWt4VxbVQ77S8tv/fsL/Teb814ffyHYIoQBs9JeFM/IJersIm25QKp3b
pY4R456Xm8QAZBDhY8xLuxyHsKu3ol7Dn2ZrkNOM4aD7JyTjb06D24AHJXRz67z/62UTOltHUt3N
i17AF/CEdAlb6+wf3uzffc6NuIli76bO/ittc0gAJm9gr4FUsqi7IY0kAgzGf0LH/u7U+fdPuX2L
fytfKlZOuxjxKZXb5i5JQLevNZFDy40wR8Cg++9/eJO3ZfIfhTveJCYOqJRuiiJImP7zE3k119GK
dgQ9wpzB9G0sZdkSllaPsN4PX3ecwlczA59sXW2zS1p6c8+abHyBbny5VjTT/zR2+dtncNOsADC6
MZX+sra4i+pxzhbT8Znp9zLi7IqY4OQrtK3VoYZ+xfzDq/27owl6WbQtNzkraB7/+QiKzSzKhNF0
ZI7GsyVzcyDCz71BFvvlfz/uv/2oWwkHTQfOp7/S74Opgi1rr1GBROYYqpVdqI9hkJjY4vy/P+q/
L+gbtgexE4jKoNH81cWmXKJtMgOC8ra4YtWhqCeQrCnZDIC3/NZpQ7sRqzE+xiGbTv/7s//mZ6JS
xWgC6mBUrH/1FQiT9xncu0y3o9B/2LyMnwdbsVYb909B64AlbqXGX5ZwCvtXGOAXoFUjROI/31+O
jNxaqvEG8yJM+C5ycw3ZhixvKqA54zD5j/Azh5Km4aSSDRZCYLs0B1WryLQ5rebxmHBjXqO5jL57
78grV4SUbVagbDwgI1fCV7aWSdOCWOz9ySfFsB9GVo3xSWyF+CVh+yyOSm3mZwkuqmtVgAq71fuo
n32MyWk3liL/VUs3/0oMsoLO4ErkDENL4T5h7L7xls95LTo/Zewn2CrJ+1orVR5K2Il/sbra9ckH
Pn250fp5V025LtumIfPLmGcoWlUK3g40b5pObWXy+EFPeyPOMMjay1u9aVU7xUH92ndVskdWVtHR
l4TxI0rWzYGIVBFycGxU5QkUZWQWZODpH2kT6vFMGmiPu6leK9g+pX6lnedes97G4xoOEU9GdwSW
wc6NgDEy1F5RncGozcvhGcG2/EuQ2fB9Vev2paQbzF6dsur7Fo3VZ6Q10R2ueLCcPUTwzHMwloSj
wR2ZkI7R4mCYfq6FodFDXdHkRYHXBELSWJFXtHhJc9gmRAS2kjIIpHS8VtPLjsH41MMH3ADFK1b/
4auKwqo7NZvHn8jpHcqXPWuTgEa2CLwY2myn+mEN8MwDc2YFrXkrEuK6pgrjb2gCBxDJkjlB5JGb
nX4SJtjqsCKuSxwHKxqFQLQxfYwwDx+vOhTr41hVBNYjtJmvQxEtxXGpseQRJkDyL3yf6HcEA+Zf
JmBp0FFh4hF3xT7504JbNOvHpJArkgQniFZJPiAUna0TR3ENcuYD4Ctv+4FXMmuzMXGI4qNQml6p
3PxyMiIDg2kdyMe+hKQ42FpTd1AWGbvHauMN68ZxFfNDvcxJ1pIFFpYyiUfR4Vckx8EUNL9GmHIr
WJ2bfG6hEaGwsdirbT2DLRdHB2SiptsZwZv+GlFS/x7HAOaPoAEvIQmmsRc2bxOIAkNcfc9tI4tj
CRO/qWVgktRtmgBJfNncOvvT2DBXX+CgBrk3WDe8OGWE4B+LEHFztflYROeUTPy5TiV/ImwSBgbS
St9PhGYv1o4x4Gjolb+V5ViUXQo31eoEhhKbO4qOpLgmNSEIFXVkAvsSINt2DLoOCYgLhS4++bHG
z2TV7nD2wsdZ9iYftD3CWB00QQDEhh+ZVxBBwemZ/NzKys/nXBLzk5N0/XAFpldwwRC1bxXyJ9aj
H3zyh8KU8B4C4xEnT0nl3uauUnmLCMG8alepmlc9RFip3MtZ3x7vfHZYhryNyo09kwGJfyeHHuDq
gK1UJ2gl0DWuPF3/6MlAJOpLGJsgXKsUcwtPO32pKobgUIVKez2yiFhoxilbtrNlFTk0iV/zHiI+
kl5mr/l82w/7z9IX2QZOWDO/NJg21oddLfaCWa79DEcBHrceTqtfS4dVclhBZFeXfXD0N1pr/7XI
ZSkP+5JZXIweQVhngpccH0TdRAtSU7fmxZS7Xft0oPNwiWiwrjNLlBhITuFm02e1jZMDJAJxaLWy
CCZBvVGr3qiZyJZzCNc76wFS9tD+RqAkhzhAN0HEUB90zNe4VSud5BHI4TY9UroBFdfj5veDR1Tg
fh7J5Mhds3KrkNOJqKSWViCIdoNBGsOF1xEDWcboWXfeDXBcizyiLNuKxpH7RsfBsTe0tPmvpLYU
c1dBFX9IJJLjaTsHrsKzxtexPTzTVH4CQu+W+0RmlTuZAJ7IHR4+oPzSywS+cVD3TebJw3Z0vCMh
gkUuZjQT/1Vme7l8GShbhUZtLmHl3+4l4hPMqSxUU/0ox0HXP4bEm3RsDdlht9yTAcj5RzoXCg7u
tghb9CqRxdT89igPBYTFflVI4KLEJVFbwNIna1qXpBDNHSNRz8K36wCYJe54PJfzCcMGTb8DTIrh
3ZzBp+ZXlOy7LDDrLYU8k6FIh+qO1A2Oqy4ZGxO/Gbcl7j3BRAJDrYQn9hET+tH8mjcEfH9EOVyf
7yJcIlmnRTmQPyqDnG07ippM03pCP+Sn59LNqX1wDjk9En1AYyAf0EsSwVdCERXx32MTbrFmTWb4
9gpMeOR3s7Oygn1AHSBXUkiH+sLXUMQCyyfehscJNKgcXMfB8XtIF1FyIZy20NkbwnxB1K8AN+4E
KFYmppeIlXoeep7O2YTrSRpSi17mKY1e8dzi7AA/4FQ/1QGfgqwgvWg8NxLyIYeFZEILvn8wxHqn
/RTDNlN0TqNFHls/1JacYWNn6KNZml38XsYAZ4fWZlj6j7B38MUxwd6IZRsXZo7yPgY6M/2Gz40e
1GHPIEa6ULTMwyEl5fK4p86YswLbkLfVnO/irubRzWenWRoY03QlQtfIk0/5LeoIQZ8+h2OfsE3a
oiPLkUshcs7MQx6Q0flAWVUhv2DZNEFKROYbicQntTTl26JHvBQk2UV2nlsD6w1xcnMzufO8bDkS
kepC55cZDvf+vox5Mx1FmWAn5MhP0x2PMrZ2ATFn8YCRTDPQX3UV9uERdmRl2oZiWfYO7pce6W4b
PJNbHUF02KWZ908aG5Md4HSCOlSwjIMqk1qBeR+v4uW4OQ4nYmkJjmWwuc3YHMCuXJa2nMckbpEn
qOZPK3gutwsyEHoAEyse2iLZ2BOxanLgJyfTOzUKicl8N0V0ymTun5q1HLI25VGzHfY9NR9xSMze
sjGymGrGg72QNN1ioNmVg735iFn8YZzL7Mkzp79krrSh2/IoUS1aH+Kuq2hgF7gxoHuQmcEHHX52
0GJ3ZWUYawNJ8fexZcOPpeCIVBbNPqxnXwR2D+Y11JcZQobuTJTE9IEk9er7sBP6tOPcw4PTsvpc
pMiZpG1I57LGXQWWaGdWyXQXVfhvu2XaUBdUU5Wu3U6dAECl4KjZiVv4MDIZtY6/iVkjvZqaRokW
lWENaI5UIjuCWLg3sKni4IRbvYr6UBmOk1kJSZFynmwaI5p48+ZNLMbK0zguwf5ApZjmbTbkbPpN
IzsJsCSktCeio31zjwNSa+djGIIN8MuFubj8Uq/MxNUxhDVK2wVyfNVLXVrWywQRzj+SXcVfhYrR
jmE8IP0ltsrWbUk1DLP8OMHrLIZGL2o9LSSybac6NXerLqZzDM/a9bqDxla3CezLtucktnGMchsu
LochJmvoSzRw6s4b593JOZka1LHVtmCpTyY/gDYIJUGyNABiy8UF05bJbkH8KGqYfK+ahkPD1yLp
91GhJGvRPavhEYdxMj9i6kHn59Gsyfrk4W1f9VPGFe9MVLvXhUrCzqBJVpcRft4CaR6jCKd8BKp2
3+A9nnIGhXsXQ/e99WpGq/LMS59lPRWyvuopCr8rkUbPTt5K0pWN6+NcLOqDga2k20rGKFGkAy2s
k7ldyrbOxoAwo5CxH9g15keRWOyTVAZR3otgxNbzeCn/lPU26D4rrVyu2cyrP/uewxlzwOF5z5Ey
gv9ZzlneLqhtly4pOIOnoWyWV4tj4iXX0sA8EMgZ7mkYHpBHTHYy1eptXrB65A4TU1jupi9OjBNv
URlzMGpwu100TXHTihXhDlfcwwoWzhQmX/BpGAYcWRW8OA6wGZXuoQHn6gEer41GHxXtc4sjVSJm
O4K3Q6TGRX+rxTI/4yyHs1pm1uXdzTMbT9gJ9JWIAv/oVk6I53HrMiIPeY9gPWGnUaOMG8C67Evj
8fG6aeZzlCa2amGgZTFxn5sVYRc6QvcF/XPTaVmwpKOOxM90nIoJZVUCBh/ybvjd4PZ4+QAcp78T
glT2DjHEQl2xJ6sT3IeL7GtJ2UDPc75MU4spK3nf92mXbe2KoA/NwFTcosAbv5lSIi9TNiv8b3ZY
wb6Fsl7CPfwsorED7GvMlblN/NiRAoIvDCJh1Q4ZTMPOJscpsEy82Y6yUju7lmMVLrPC23rhpKb3
yY6TsfcqDckVW5OsF4AbfGlzienrvd2C1LCqxLjgOMsVQzH4coLzVHizZ72pGrF8gVphXr8kNi7X
dqVynd7tEpVNB6eUHHY60yqXA9gMcBIVUprvQ8TiFW7QdBqRQWc3UXUOTuQxAOsUBW69ijTAPYvZ
+kpVhjyfRdBYfZkyjCbaoRrJlxRna9WWyHT/nE+Gfo3nYD/qkMt36av10S8ifLc7ndgF/huRa8cd
K/mQLsW+nAin6+eKGgLIc8TDW5Oamu/RVmW2zVRJ3iwIMu+Sls1+HoxuftTEBH0qBrLnLw0sSYpe
+jT/SaLElYdmWov6gmMcR2oxolJVYWbJPbJw+T0tUVS1uChqiVUi4hcEizBxZtAwZo/UKqPPFjow
HDIV4esD02GbzzYXU/J5CZtQn+YE9e692Efkqy1uEjDV2aMr3qT7mQf4AZzyiNv1E2L8RHafb/n2
hy4sVwfFIB1s89pUI4ohrnm38Qm0QFPwyD/QkamqTzjXyRNJa6SaQChS/4pj17whizeYC7CLMW3t
xNb4YQPF5mLHGSbeRZTX+2nXGUEpZgp2WrLVDueRx+MnhKZYhP6uiJs/o08nRwoExtyvdiou5Z5A
TTvYNMR3C54OdFdVEa2n1SXrBYTKcroMa5a9ZYNkKC4yMyOiVtXZRxIHUMwMB1DbRgbAYafygvE+
1Vk649OLhbV1inUKf/HGfdkskRNG+Fijk4hJ2ss0ES+plfCsxZ0Z3d30ttPBVpnKsLrxwa20Uv2+
+QygaiMGxvQNZeOG0tbkXwvn5uWSKqEA9JWIoUwpwsQ7xDS77BP8cOA5BA8dcoKoN2WtUrDN6Xfw
Tm27L1hMB5ygONxQ/7mfSU5h3sHlHsEleajH33xSHlnxZemuo60VWmKWDJhrwkE5dveMw8iwzTcD
ZCgbxwIXCp9Wfow92HcnNHmmxg+PArW8TVZwM0BUqPljWkSzO2PCDOAszmGL8Y7uoVE3qQm7S8NU
3PlpqeI2BjadPE8QIIYjMK60OO6lUh9wikl9J6EPHo8xQIIBiSarCYe6HBjHMh5hdIb4Od4ayaPk
hG2dJqcdNQpC53Mni0s+BD/eTd7dZvv1RPKWGR4i9IAIFu5qvCN5lhmtTpvPkvGAUyfRiAN1e3GE
nSKV8As3SXhQg99NvzY83d5NhDqxD/g6PWrWDCkMlADQ2pEWDP/Wm/wHe7RBamYiY8AmGh8t2zGq
qlf4k64V0mSGhbYD3wCy1HSQqo3mlSBwZ17k0xitbGhn0ELUU059dZ5jNqkDYKrkEw5x9gWulRRx
bS5ff9AoX671lmrkaC1jPF+ERZ3YJnNhy8M0h/xlMmb+hm87xS2Zk0afJsATX5UV2RvM8Ob9xFIp
WZ+bvPhYGz/KNsusgnkVLqc/1sT5Z8HwQPpFolvdhr0O6EhKwD5AzPw3hFTk4E/vLqWdndJ4vI8U
HlZLd24vgmea94SmyfMGnXd0pgpktfsC6P92oEilu1vVEuYDX8dGHJuaZC/1EikYLozppNqyjIhC
0/evdxtsE/0CKCfEK/wShX6qcpB9e7nlcGKFohxmH5tK9GuBQ+J32FGpdnABW4pLxvT+OVbp6Hox
D6HpYboIOuU81TtSEbTBysc+Oc2uQZgrX+ftR0gry2HhRTN5THLLTEdZHp6MFJpddvC/TIv7M3tf
kiLAcXbZKDlnPifPIeUO2ymOUCPbKJYwvqUUzocT7EJaRLE1sssMTJbaLRiZ4bUOeG0bCdWTqAxg
Qywfg7w4OcPf1UNPdbY7qH9tKjIAkm6NY3XIZ4kzS5BtzboKhnDf96iIRDcRhkjEseIjEMPF0Bdv
b1EzO0EBfbYTSpt2LvT8bMSe5UeAs+pNFTN0fOCSGdVRGmGgifzK+hd6G3epIvSPLbAEcVrGFNhD
YxjffpgmlfoIi+hM3K3FoKLvAezKP40akaShGc3viWLiVw0ceO4nb/PPG4wmLyElA+tRMiAvqbCw
XGwRwBD/yWbgZj1FZuhNj6ut7FCRYfze4u3P24uC3Xg4mlsqwAFiT3bJUUyzPuAIfGsIdxjQ0Ui/
N9nqXlyJq4d54EQQnKvkjXu659fFCfbsvCXxS4miYDtGscUw04e6VidMOPUTS7FuWhyt61MU0Dz2
OSxGLzWGfmkHb6FmeCgc5Ow2ayr0CSFhS5/SyXykq+T6wixjj4JpgqiboTD7KYk0O9eOp+N1IfYW
2lAVCwfYxThKJ9wRqnXELr8gGnceCLOCMnU3Gcp5i6xS2i5lMAQZELX7qMFfZ+0MEeGnm4sM+kFX
w2sGxFzTV/Ae+o7alCHXzKB1OyDnuYDPS1K5L6IhxaeIy2k5DXOVf1Z1DrBuL2G6BVG3b4AA83r6
vu3j7VWnoehLOH9/vU05aCfCOuWdirbwvOYLWji4P27hEGICfFuHQX5KIgoe92KrDRtBLNWxtjmS
1fZSNgO4E8H0YdpK/bjVESqmoZbzA8oaDwnJOKb7wVUlBMoNTGve+ADa1/ss5wWPKbBYv8ZowL4O
Hq1LJzJoUR6FH7f7nEe2wG6Q+G448kSetTNV4Q/jmKqdvFfica9JGQD+p/X4lI0lFhxwZtFO6XQr
pgcr+WlYNVwi83jO+zRboAVIpzl5NXAJXe+KYSRnjRvllYc1vYcRK4heab1x+KosDQnPUUMRasWh
I24d8EzIVeJIpA/DFhU/AA4W4oI+vngIkpfD2QYZw6N5sdm3AinyPwhOLADYUsz3SKMaeYuCS7+z
bGQRRjaRfSgth1p4h9Hc3hnklWRwz6pHfajJEE9tbBfsT2zVxvZw80Rvh29X3ft6qPI+0U4+TSuk
JE/QuwOf8M0GSSleQB23QJzyqE1pHd6EKlBZSA/LxZ5EGcYvOkLMzhbykHRDIsTQAvXA5kGnBQwU
NaeHp1PGQ43yATOMC+zLRAwMNaTTGfj0/oo7GtGls6+470sa9vG+TDTuHYe6TT4CofTT/c6Rmt1C
J5aKy5IMNDsUU+qfyBSWb5OszBFMChDLkWdk40f4SuGxrWmKaKVZGBYe3JItH3uBCuydLaX5zvax
KF5YlmnQL02xJfc1OPJX7/Jx7y0nA3YUycYcWOpa/mIzYrZazMg4faAitg9Ga4xQNOLbvkDgWMFR
HwjbM0RxoWoVIgXuRAm49rAsFNkjZNq3V7UjpLkvPIMldZ4NAkMbMkzXwcEB8XPjETt5e63ldNit
5V+zSi70AotJF/XZXsxv0rkdK3aE9e6PTAGMGxwAmndrWf3h/O1Lj8tQYPxVIpfjsHG3cdCSMyLO
cnGVu2P1vD57LFB/zYQgn2swAvO3lS+V7Cgmzu5rKSZ1hbwDjJcQZwgcWVTqgM/tMN1rN5z5BvUS
fgpOFCZ2pGOVUXMmgImj86qjLHpgIzgHsBnMpu/llJXuNKgSZckudBoOfoUTzcHuxe77KJqyb9lm
dNQmUbPqlrhdjkdpMTw7hDxT74B0muhsZq9+QOVr80eRLepXaeLpybA9mztc7jhUTerj+TgnzooO
enh4kWDrgCU00ObikUKbvs3FiDkSHBz8dgCrvWo+HAZo8xmIstvv67HUr0jRIe6Hzrdt6kRiOA76
cvEH5LLvHv0fGvB2D64s7tIG++k87FBB3Y9B3DKLJYiUF3j0evamKVVjiyJGUsx2AuBUjQbvJjDf
sxFPsfIAs8v50RY2X58ba/gfCKpyAc1mnOA0XQakLxqMBcUZvG78INz7Go+Gwq/9DLpJ5TsONu3Z
R7A/PiBcBzBPmhByh2lPgX5gXJsHxG1AX7eMzQStaCPlH8hVM4C4qwY/vgxbGbqs2fgzyZx7khNT
MHmAxprgBhUNnJUxnQL6jUN1OwywkD7fqF6QbohqGz9hwjqDaClz8jNGx65vybew54IkU4WuLhP1
OILUrFqajOE7pr2YDoJiXZBWA14Eto3R8Q1JKtwdL3eenbVAuBI8WXByLFMYfuqFk6VHz40/tnkJ
tjRSsGBBLjag58dpqcmvUC7qdz5KFNuw/x9Rp6/FM/y1Z/kIox9A61pkUY9yMqJHOcrVPBe7FecE
9V0A+sgK3lKKjukI7L0QyMsDtxTQ1+JfM7g3JS8S/bc87c5G7w0zPmn9LpvkNKao1S5zZFCazjF1
n2pMXabepAHx5OjTve1kCGhZgCaZuM9CgnMwaJ34L5l3EnNERAOjOa3ZqjsHtZWDY6OLXzbqqu+b
pFBCh3+tjxWEd3ZwsVkx8g42mQ87uHhfYhVogkmGZj/XhJS25xE3WUeXuDzttZ5GmOe56XWQkUxe
m3Vf99ammuljo2SmT6mpPBCeLbslZ62uKI8Yl+UTYP4YmiMLWlZoC07EesX4aREtUYWDaYAYcyiJ
Bw6jN5Kn9VNAKg5KQOzRP6uu2D2TwOpOLJ62A5khgOgnHCk3KHKRDBQVbHPaiFsVoGw6QRqYAcIS
m6nv56IW0SUTCZ96AURAPKD1RPQ4+n008tmC8BtM85y4NnONyXOK1hRj6jrdeb/jEgCAPEQA5vbF
fFdZNmPgW69G9HRNJTqVLRULYjeF+7pbpXHvuYydIjhGIjZYLvl4hoPGpK85WTM8h+S2YJlwMPEf
UHrB5Y/FYwevH+BjmhM9HICjDNBAZGTN24mnJT8SShu4qHHapFfI+cCViLKATR+tlsU9k5t4lPOI
eSSoJEiuR2MivqJ+nnyLRp2VbVKhJINvKOcv6whVwN1kK3RBkS6cRRZ6yI6iUIs6hLWy031RSLH0
SESqAaAUbrhrmmj299E+jPdc2wCWrkkxwssdhYeuHuTG4S3H4888XeLfReqh4KA3SiqQHL4s15Il
CLANEYHfZIWGRvTwptfwyZnX9atbGYr4Hb71j9oMt0ADtypQoFLYpnQy8lq1Nad4HfBuiy7jFjBZ
gJcvy1uQNOnrPOYsOZqNYJaF8ma7wxTb0pNOcoztQjLgrwcN2s3FgbCLmDCfG9EGtTKFCaffXwYM
o3SHjFiEaVqyYwyfBb9d/VJN4xE1M9JPYZKEJg59lr00fkZSI8Zss2yhRQwv+1xW+WFA6E59ZnQZ
k8vohuJdYj55tQF5Rh3HmH5AybRZdvRijaKWoZko0VYn4vMCXOV9DT4UXWRv7IS9Lpk5kFFX6Kcx
spfXCAPqV4myKf+MblCLT3nmZPUbuDsFQ6AaMbxZAAi5A7M0AcYD7iGq3gH5cMgH1eI0NDpF6Z7F
5EKWaaha7ed8vGTQ7CK5EyS07ICpOfF/kF2OP9zRBL2CpAG7tpDpkLXg+sCMU8umOY41LSqcp4tP
z4yJ+XUa5Pht2DBH7qiGjSMsHZo9QK++Tr8x00gwYAiYxY04zl2tjz4Ikx6AFYADgXocNEXMqkrX
0sY0d6tXDrA6lR6EqKUAhWjnQvxAp4BSINQV+8kxN9tbNwKF6pMF5ip3fp6z3kMJtx8DTeWhILjE
Lug1Nt2zYduiAwEUdU3zG/EAZmLl0oF54XHDwYECk3JRrDFyj/OgnrhncgU2xpKi5QJHm2TgHJz3
jeO8rlW5fgJ5R+bPcYr39K0UgYXzhrMcxj7xTsvXqRZp1UcDPPa+OYam+RFzD5x1mCwDhEs1UkRa
MROm2gEwF3ZryVbALAu8I1D/ZO+YHOHqX8w0qPfS4tj/YPnI0ILe7nzc75nvtsboN8hoydzDfwlC
QDxm8SHtVm0P44q84wtQFkz9l3/9FKTXshwvGLXOMwRuIBs4EaYPLzyFZ8PiFML8xDDJ+2kc4W6w
bkFcHLIj1Y1bDdemVJIEV62Kqi85oAysLPBCls7NKCWOyZLjqqrwf36XtigsUPU6fiu5G3/Fnk7w
CCI6/oEAzpLeESWr5YDhXWmOiRfizSq//K4FU6GHSG+y92JbtqYbs1rK3mbU79C32DG7Joke/iyR
rilsOSk37VQv8Qt6IBDODfDuAc8eTdae1iBeTUVicH9rHOndSoiwPbNq+LmBCfVmQJ23+AFTUh7q
HCkWrcrzKD2oZh3sN1Fp/gpRXwN+UtADO0LJk4JXQMcS+avawPUU+JKPD3GiwB8IsjHjAbobOt5r
BqeGdpprg7HpoAHeS0CT9wFEAJCKvCv+yGq389GMQn42mVJVO6navy6lSJIWd0+GyfVcD+l9EDgS
D7colHA1gIfJg1QaEL+WLqp6gSAW+23b1zjv9klt8QPG74ns81WEsYfVJHuq9Zo6IFUMtxiCF8P+
XNqoLA9KIerkOkEig5U2q/yhJDBj6GGyA0vOgEDPuMfxJuKW1pAtHSTGNT2vhQoQY4LRdsNn/f1a
66Q87n5P4BXMpfD9iujPEnM+z96jHWxAQAQbnvlsQfh7JmPV4MDeRHlHUCe8kiwH1ytrwFLdgdN4
3MGytMemUdUTyhD+FQOvTD3Wep7OJk6dPXOJf7r3M5sfkxzhS/0ghXiK1rn6UwaGKgED13o9Yg6f
PymUvl8xLOCQJ6LlQ8PG0lR2UriqbgsKAsSF5ECYoiGt7e85o8G3E9ghmI5a5GgfUGWC+qIDRiBi
0fnYS7kiXoMW2/itiIepxsAjRsvU/h9H57EcqZKF4SciAm+2UL7kTUvqDdFq9QUygcRlYp5+vprt
3JiWVAWZ5/wW3Q0zqN0h9d5rSMCKwF46AbO4hqzZt0FTIP6Czn/pXQXENc3e+JOvHGNXMSHP2OVO
7Zhdd9skWWWFZrDOi+pRj0szvFUSed+d5XX2201DuqWxv26nEFR5/GKdHb+hahvvgVh+AnRQzeTB
3mJyvduoP5kyBzPyXTUui5+ihyDItwTf13fLsgyvZRDQ3s2TzBG0TgHHX2yC7kFt4Uq4cz+tdWrm
tfkdNjqQF+6z4HvOdfWwhsHylox9KLkqA9TtyCXke1nmhnJWG8QVJZMdP4Hx+xNVqVw8aTeUSZhq
HZqfrfKB5GfLK7ZT7ZbynnLhCpUUXD7AxjAihyDcJL4wpHvUhzkwILs1LJq32RCDcygbd7AfRWk4
edglh592XQR1ajkp3bDKJYtYXsuDM3VCQCCCxH6sbTONqbFIbED/nq8Pinie4W+gtuURr6qJjwz3
ubOf8skkyBet5PfWyYCFsLZjUCVURc7fyEMmuJfGU0fbn7Da6cYrGf3mJCkzjqJ5vAqvWCbYgxmq
2YSV99hZgf7DtTuvpJvSN7p3J0d9FIIMkiwZEyCVNrGX4tJJPcJ49k3y4HQ69LM1j6GWDZXL7qlI
pvad3buBkl6q4pFDoI92JZLe726NxBf1IIDxN3Dsg1jw8k3kyouyAsyIvxnLOA+jlPEhp92g2keb
XbzXdqmcUzghOUI9VOdFOnWKA7VYxv4F6iNJ81kpOF01eoBPIyJWxoe4/Kx1VY97GSfdW17lHAoo
BoIntLAIuRz+vudmDJKAo6IQTaqH3h/vdWMVXwCsVZnaVaXylEZpjtmwkOPF87dlJbWrmvVhHs3y
D1RPMlLQSV9nWkBw72UDl793+jAZbrtIZL9IXSsXudpC0zim3+ZhS6T3qfFTuBcTO/OFpc3lTuNW
MUfX37ztWQJ+/RHxulBVriO2CtbMIjxU2kS/NoL6xAMdk27BBlu3X8FqRXq/hHwknLHVxlZSjcre
R2s0AfyUNREUQieqREnhFWewaNEeWicU19BDaAwnXnOl1usKyr9ttfvHWnw6HIq6pv4WOsa9F4DM
Fk/pPHQ76sA8fs7qup/r6NXhERn/fHJZAm7r/tA/xbPllvsxCHgyY0RYX5NsgEXnwmtRitflSzVE
RZH1Wgd/m5urMWt0G7w7Teu8VtIyFiq5UCJKSwzulj5i9DhYzRR8RWaq/1aVY36R+BmGWUh4GjOg
Y20gWCIxqQ6i7T+D1EQf3bCnBQvnrHeHM3/+rFDx9YcZGofAZudGO0PK6S11enxz6LmZ2ioqLNYM
cVbBWNx29XXKo7nNhtEV77htnTWbp2ixjltzo/wTmO3nBm0U3Eke1b9Q8PgKNYLDB+VWYQBlzB7x
VAVTMaddlcx/jC04bSzkABjwUVge5nWO5xSstvjKpbYR0FqB0xBFWTcrddQw7wyPCWqPourEHoy0
+WwQMiLNmpx63S2+6lCQj1s0nQBIR055Z3RBDUXxnPNYoyWvLICKcWhjJC1+2G7Zoj33VGrHbk+9
EyyPIZSGyCbEPlHaoz4UqeWMw3BaWi574nhWSBdMyk3yFMncekEuhSijGCfxbgwcXZsattZLruDL
0FfNFXrnyWbeLRkVIY6szj9uw+TTgTpESc8/WCCnQ/+gtlShH57Scsg7EjXGAcIwWUv64ntTmN/E
NvZ/hZ9H/9ADRVdvCACSnZm5Hp0OgWi7W74KAf/e4rrHiM/gLUoq198jgtNnbSMPfRjBO//O/a1T
AzFGYC6jWmr9WDpd/AzfqVqy4gb3SZDr2V2McprfLXpvJFe+PS1pY836wcUSOadSe9UdIpOpT9ki
rV8whCWSY3TpmduF3BTu3NTPqrOi71lVU/IXsaGHbRHBuQ+fOYt79PGAj532kx9lYmAloo/r/YB9
tEzRDqoqi83kWye5GrGhX1239hJMObVCzeg0zW5AXejfQYbkTzqG/z8sQ9sBw3tFbh+WUUDuW30v
D7jJaeBu2FpfbfSv9YHFIjwMa2lTqxf6BYaQrYsNijUNsSgh3dr9EiMFeTG9Xr6KUZlHHcZFd9C5
7iEIwqHPsQ7asOky8H2QAEP6yYE1LLgWM9K/1B4TpQ+y5vT5Nbe+HL4ja+SeW5teWLsNWZu89+K1
7V+CppqX1O4YFlIANumkWi56F/YsuWmA4t1JqSZTw0ELdBcHrLQRTEwX1A/kyGxMycgdD65rXGwP
elqvRWs46uvSIA0bVFP8VFPnhgzdwDNXngtvT+EGZyEEbOeiO+65wvthuHUfR0H/PbsxFqNczYOf
hfYsAH1iIn25NXrZvzuTC6zDogq7OKumQyFn9VNzJFBayVNeF+1LIStSGgfiHFpmajFf0bh0v1Yr
6K9rXXgOgFXFsWb3eCChpNZ5cXa+N8fO3urwS9/Herbb40QIdnvqVGWvhG8wCYM0AQSnThhGXNhY
9U59gIwbM7EnEWYpR36zFPl4iQZnJn2hQvuCCr80qCESUV6D2oITKqNS8CTE3nLftINX7xGitXu7
CpVi3Y07fpV6Gb58DIsHagMadU7cDlaZJwI+fObbGJ/HrkCIOdR+d5903BZpYa1lmCIcHfLH2DgV
giEK1pKnkq7IaC91GVT3kWEXypx1SLzzVBdNy7gR1mZXLkSAQfP20x10s1JHNlj9HGgffVrhY65O
nTx2hzPH1jixqin1L44AttDbT+QcjFsSt1mAmik/BLGClwUsUs5Zg04cGD04SUypt7ehquVPFMGT
7XGX8/JG/ag/LWB2j9OQhY9kOF2sB4XUzBzjToxotRxTv7tVOZeHRnq2k7oWl+veKrsAYro3MzdN
WxDTFIou/rWhnGAgJ1sK9EMsSPtndAPsEwphboU8F8gsp3MJMYMtdyupt0E2B6t5nPh7ln1th9WQ
bZumFAJUqa3vW8ijLq0SlyoPuYWMtxuf+8J7LddlB/mKFmOyQutoONXMYZw9tzyUm3/TGCxz/uAv
pgOdtjo67Xp7Nh8iaIfnWQ0Ta2M7lVXWIb0PoCx9A1LZyGrJPKmb7TzzNAPmNmv+GfAjnzwvml6b
0eTVvuWDgDGMDELjoY6G7kJqo3sPkqV1BgZBKLXL1fE4zJsUh7jsoiiVa7XMGVIvb6AL2rbFTim2
uVRyan5HmAa8fdiRE5wNEFes43pxJs7HAvlw5SvEs4nPoYDIsM9ZsQ2iqB4Njj6UYSNeLVNFw1nn
gX3XujoGWnNwLo7oHsEOAuWFVzvCc4W3YRYvuvJGGLaoHa+EoEe81KBU3zK3VXgAgOa/5ZJLNQOc
mF4n5o48JYu6egRQCOJ9tQSefIyCTr/OrWcvH4IGW/c8aYnMqzXhcq5Hb7Ag6/PS/llhyoaHdlio
f0D97nfZ5Mh6OubuIo8uYn3xz4n7OfzP7uxFpQgDSusq3NHpM4SP9pM3xAB13TYGr9vgNc2vkDV5
AI4l4JtHfbs9Mt3aAL1bQ3zkt/TWE04Ifam9pghPoVe7iGyjjegGELFljyu3qeGeZiPPBQ6nhb9n
gG3PAe0+i6LlbLFQ1v/XFr79k8894iPXKsPHHPsSUPtaYFgUQE3JUc/A2pmuLGuCpq01MnJb+B+g
Z86w76JOLdCwJvhJpg47CbJJ1NMOguivqevs3/kwJOH9UJtNf8xcdJ9cI1uy88MF+RBqjqKD1GnC
b5wxwLTDHAzVg2FjLfbC6cnB88rAivla5HzyO+giFFGlDHdt34N7UJFtvw4lHOeRXwYlJAtL91Ej
CaaJDMnouHcrDzkDi0D9b8SdKP6zwrz9kS0KjqMYI8pDFJEVL0EF2yaGjf3fAzYJJqjmcv1l81iT
OVMFBVtPsm2PApnveuHt7rtf1RIh4kpno8xvYJJ+OvoQ5AsLqk9WKO7FdXqvCWQSL1NHQQlTaYi2
3t+S5k/e+M6dN8xARDJicN01cQywV8ygyc5qO+sVCWK9ZWKr9csUtRg9uDvpkPFNq9PVapBIwhjy
rg6Jz4ns6ZqzZ9BT+FSG9YKU3Sri+9FTU3x7YCaYHjvchMwKb0jKz0ashUgZISWqpt53MpSNfBtU
KxfXCknhcJ5M1KNlH0MWgjxumUN9Px8Ykwnan3eWj0MljbUzrEwsHrMFv4T7tMAuTUdT2csbL9dg
TkJMwj4WXHwnmDKEVFM/ufe0XTjrt4E+yPd8yAhF/dG30Dpp3d0lcpTTzonYh84LzkIfxU87Femi
Fhe1GDGG25/JJxv60SVwLT8aWDr/rlua+FAL4zoHdxTlz4w7/R6oCTH2AgK0D8SN6eHjtSGNo/n/
R7EwJViz0v9Ndry9ywEpa+pQjPrqy5C/0a7H4dFa/VUd27AG/mutuWmyOCjA6LyNF/2gJ/QC9JYK
Er2k4wftN2GgFGsnTp//B8hCGaZ0eyMP/YhjJJNEhgomHFl8lrUNicbMOidZ027gLSICd84KhWDl
Mq/gRLoZQWmpLLWhGTpwefZC0dQnAZflPQ3WfMv/WVsvnadwvdbs6FzJ9lRya480Q6YbpmqmNb/B
O1mBJoYPi8HkgdGOAyHuXfsFYQSlkg63c3RvuqHtz9QuMxX6Po/knv1qeWQmFTIVFbgxizVGRLDf
mkXhVnmmadvCNbgLJiDjnZwK8xYLRuaLI0sWJW+28mvHfXkmaEh/kNsEJ+fRNotvXzQI0KaYk+KQ
W679MQ+MaGkjev0aYMh7wvkOftKavP6yJpO/2UDI4HDrJFXW9wPR7R2nBfuqpRGRMRP8tT3QVaA7
Jnko13p96rfV8NBLzDHH2CYQfye5m56BXQLgbY1b9xjHefC+eqK13hPh5YzDTRR/KNVtn4q5EZXF
VjF1GdoMMzaC3s8sYyMtHJxmfKh5UOt9VOB+ZC+bw+quIPUBzojfCVCitNgzCGyxD76Obf1eB01U
nO16Km7fT1NiGSkXjwGWyQ5SJPDqNOyj6hUwMq9OrS3LL+wx9gIO1w7whwGWpQNnRNs+to0dUNAy
V+hH1bK+NbK1Pvlq2jVDJte8qxunmymviP4Zo+V/arAZ77XXecFu2uKh/tHtJILbCerOCtK4s98H
1zTBBW3z1r7Cv9MwKrYpBrsRlj39DLyZMHV52DP+itJhUJO2m1XUHiHIWi0h4HikvOaR8ZYXpLfe
RQ8EfmcyRFlwatvO6k/uCBDP9Bpr/wCKUKEYn1EMQaWKBEZ68L8n26u5ZyI3rE6ynKcnijYxeApc
6G80udt/vbFYL2PhSEBNCnE4gZpteZqV7J6RqxUKWINAmWe/9Pv3SrnWL93Ug5dp5o5HZ7St/NSN
lnWPxjOf3t0W3x1FwLU5JeMKiG01RrwwJXoEFpcFVZ34ue1r3KsIWW7CE5S6oE8kBASLfYoaHamj
VxVrf/TX3izUcmjkoXE3BeIpWXJZfXkqGZJHgIHF0PXCcLnrlvCYkOYVTtr97W/CfYXWsUdm7nEN
jmVOEfVpxNigbmSX+99UVTkYaiemZ+AxWZ4QNVaPct3MLVJ0pam62sL5X71IjqcSc/pipe0yV/rg
V06kwOnaaqP/L+KGblvcYVnnV350XBeAphOZPVG3r8lhPDZTZ/lUk8dF/0Wmc1CSCSoGOGeBdgx8
Cyhgp9cYUzcKB1ZEmsZVKc91p/t/HN3F20YImtk7tYCq6rwRn4wgnPU/6kflFdn8Ol9VxNab+dUc
lXvtbN5+drtA7vomFvFhc2SFm2IBsa/pUjpa8KRTGgT0P0LzNg5GVyd3vDPG9OoDDUksMVnSrpAx
AOX9m7Va7TeeDeifDmCUHIBVdx5GkQGfZ6WUutZF75DINNHQfJxHbNq/VieaJ6gwMGy4e1WFDPGB
z6BMQzMHgZ/wqKMH/VuAni+s7K1EX45fGXicuL60xGOAJLd3XH6VYYmrg5WbLkB5bWhqQoqCT4tx
VH9CLNa/PS4BhweMhRoRsigOJJPhM0QhEL1BQ5QPC6acMm3r3lfHOKCRemfCjahGak79O4fJ/D+3
jVbnsNGINqQ9wTB/R9b78gw5J/+5VYAqsTDGfHOIdAsae8bQAzY59adyqijG58Khk+Jxc4d03TDE
7mr2Qpw8QZtDLPtJ9BubbEMOSNXEDkxSo76jCLv0AN4aZYKB75oXU1zu6sEf/jIKoCFTsx8khFq0
qj17KCVeWtkB18XUeQTglFL9Z7Qdf/kaywNJSJC6brHw3ieWz83YjWMXH2kdQNJahO3yDa0t+hPi
ufAB63m1Pm4T0pMTyzwE4zTZm8ZFOdk/+M4Ax/ApFJfGxkuCENKpa/J+vcXZY2DFlBlNYXx1QN/q
Q70lWA0JHEDj5zux+6/bnOhDD51+gKcFIm/j1rxPvMcNb3nYXDHDIHZrNS4p0XhwFvYqq8d5JLP6
sI6Fz1FSDCjtS8TdFyvgxtl1bTA8mtF033Hl+P+tXS+v24ofALrMVzB6mB7/a/TNs8BeClsa+6N1
qKLJftmkAWV0vXajDFX7w4ZekdS/Pb8guy2Sie2Jt3r4i+IxD4AxYaJoE+zCEwMAuQmtsnAjWWOL
DrFGH7Ire88NvkjFA2gVRdC6md8m5Xryps0157mW7aUNbDKtC6uN/BPct2oIvS5Zz3plb+NnYK2u
c0ZODu9OsEGDeAnB3IgUhAc/naN2uWPLq5KLw4o03hskyM8lAigquuh70cc8ZrbdxzbZiakQZr33
5hsE44g5iXbz6Pv8I1bUyt8VYSX5EWCcxzyWjjW8kEHkq8zPRXItLesGuOWheAysuf1nIyKx+b9X
0dUu4+I3m0CypdGc1+GZWLa2vnY1aPaLU/VWdSbButp2OYp+BK50WAMRYXOJhOjk0yBnQSOnmNXv
JiHlf+e3LSzi7AR1vJ8Kx2C+x23+gAkUuyJrpY9ZO5yXOzyWcO8Rg4ebdm6jkaRqemyfR9n4y851
Fhlwaa7cN92ozZ2bj9WPG0+++orKxfmzwAu1Ymc3fd7u8R6VDzHwVn2k/iNB1Rf1NChOHNSPiDE8
9y/vU5Nfm1K5D5yTJYezCubpTnEgYGis+fucuxpozbvIsKjEOYATfJzLyfyJUCP92OySL9MAI7xf
NjF+xmNVmH3pT+380iL43pXYbnHt96TutrGOCGF11+Jkq2aG9SyGcl+5uSp2EYrq4uDlftycwVzp
R6jzhNOX358GxBEa+F0noz091jTyXSOenRXeqgdryA19p0cNCExAVC3rzEFRjycvjrF6zzfhI0r0
5L2N8fGm4Rz1vwtT+jcOWlRTqkJBjF4Ci1ylfiCLP6qFkkE9AfZJBBx0xY5LZXlVIuT9qgR2zNTi
XBvOucjNZ8C8+lQ4tWJ68N35J3CG+W0ROQZDDH3eIcGi9VsM1djsEI9ZJ7sd5Z94mFjIpddOKWyW
u+xu0mVvV0Jim0PuV6XaOQyAnyie1B8rEDSLFCQ4YBQR0UtDeVF+deXsXkkxWbxzEZsecgXStrmQ
CqRfWj/qth3GPQwpHVEi+ZXtCclN1ED4pyvEA/31bqg99iAVfEHKJeXJ4bHnCpRR8wsYaTR3BfK8
+hCuqPMPxCNQi4OK2MtUTisrt5Tbmh1uh9g/dVNErTrzOHJ0JPuFmwlxU6vdSv2aO+LmzHyQyeTB
4La1em5gIYGGHBEj61/yYLtvBSM084wOvXPbu4lianFlfiBUMeayjmghIKMrZi+Gg0Aclzd9JrH7
Gozl04rLc3Wt8zwzoOznCXoqtcFHUBSsqiRowsyKbYtgpOE6mZsg3HW5beiqGSPkVDk2MPSZ4nEL
ArgsTywDyTOzify7pvG3g19gc03tOhFQKmYZfs/zWL/lY7s2l3pt18dR5vqBORiy0vPdFdnk6Pd3
ObpRLNZWPjKEe5Z+dHH6u/iqAnMdW5Vsv3D/bw+RPXUlq7+LcpphdgBw22KM5LwSL0tE7tHBoi5q
fOBTiSPSXTiFLiLmtj8GU0OgsgXVyKRLktW47+u+gv8Il+aHNdlvT3lHlglxW337OdR5dN0cTvqU
mbb51XuiuTdWSI9xURMsywIW42ED3zkz4yJekkrVMYYCOz7QksBKs9ADAWMdRf320ykfwUS3Bf2O
rtv8gRiTqbgDJQxKkQ2NnfAX9eaXJYvg0uHv5gOFPTsu9eqb/Yh+kGZqkFIw+Spymx939tfyqgVe
N5Nalb+oj5pglb9N7yEcsyZnIUJ+cOrH2fjBkrbKU9GBaY65hwIjzhZyCHuYMrkiSYSbd4p9Y3L7
qpzw5hLC4yfQ0lseCoTOauJU+ihL6FlyfQBaCkMYQrplDXbRDYEBk/FzrHNY1Le0R4Q0PVikrW+P
nYzC727qPOT5zAbDfiMV1v7gcuviy7JJYkv8kHM3LRc14AxbQgspRCC2SyihYtqU2OvJOnQ9w+Bu
snsO7xY5Z2Zj6y+yBOUizmGuxWypYvMAVE6Td9kz0h0GiUU1S1pn8a4oqeKZRIKCfk7QgOEnD/VU
vCMaLUdyXyYUJ5PqyRSKIbbw9Us9YLrFO1g+6dztXlAQGaywrIFxRkxH8tefdSzPkSrNT7Os5b2O
TUiUT9cEj3SMBO4fCnnY/HHdR0HaQWxo+g2Gkn2glHgOB7OGM2EB881Athbhc0hPEUo21+rAQF09
js+NxDjPD2txjMXhUo37uOr9l/zmgmXYtv1mz/rqY0weUWVgXiqV/YyuAlWcsQv1cLMcnZcGlQeo
SgO4QYEozqY+qfqRrbuNqiMTE5YGL1xfw44Y1N9rgfnLmCRunlbll+25zMuh/UelLRpl3BPw+gqK
ejwhzY3ukbLTL6Z6F1tDAqIGApQnvPQNqsFniH9mmtpd6v5UzZb4M0QYR1JvDdY3YHD/edDD8l1B
gH4tluW0v7ykN2ejghIfFhsw4EzXNkwBUf2fQ2HEPxsOJ0+nTY+vkt/qhorA/u5kiTuRXayyP0cV
5a6Xbv4Q834K/mQDZdZRZQcarwJE+8xJ0LcFZZuCyAwYCZCMvVOEqJAQ7U4HnEP2pdhCp1JHzoyh
vHCU2EFWImIO9y46Qm5N29u+0RSZbVf1SRxfpASCzHx/WK59w/21l64senKpXOW9hnVfDpe4zfUf
BfOBF4pAlV83R2tFlEK1PHAiMm9FFZfzYSgbYOdhZFsnbQOdxR61Vdn8Lq2OM1dTcJacb31kz+VK
zOLJ4eUp0mKV5sHSyUqgPdELLBnByOQ/9oOmS6i9WUfhBGasm06Ck772VfuP1K2uSptEBtPea13L
yQQmAcAAe86Bv9ywuJsQfX1FEBqQAlXpDJlPj2CyK8hKqTJBJeOTakfvw2rWbXybPB4THlVee1Sh
XaPfWeCF/ohCpOlYYLfp3SKm5wOo5+bd70v1lBeSvwaaVN+RzNHbGQ59FDpJOwWvCb1LTTZXYuNW
YLlHD4nxIKZhxo4fE2caMIAvqH0NvEGlxjs/8mKUGk4xPXk55bgHh4yKjwgO+g8ftxec/HyzWdhH
fKsHe5BLeEJiKy5OXuYq88bAATQDHCATakLtS4lPCYFcsPbG90m9sA4bFfPPriGNm9derfOdKop+
vMxVHsGgxcTEZIBIMdAIyAMWWP4XICI4enXAB4BLyIwEx2VYQDQuLmlv844JluiOcnV55VZT5P5O
jiUCXT0USACAUhlZu2bY0Aqowjj7BT/QEbVFH+4trHwMBaB89g6DpdukW+tjJveUaz/3Y44Tm3NS
7fG+llamNRqFrBq3zcVHFIvhNM8hh4yoVSH+NuxWE5k7jhukZp27r3LdEnVC2+eHqT31xVsVmuLd
YIKHuwySKaC3oB3+AFXxecWlHL/G2rZhhzCV0FPjVcMdtDyswDSsZHC53lLGR7yF/V+pE81uW8Zr
nuqqxfeR4xRdD5q09ufN58OE9C1Y8kowy48w9CwqK1XrFLzLbfwrD/kuLjU1p3PNCWejj7RInKsR
J1nBJcYi3F2qOiKHoGWkH4+s7uJ1HTnoswIh25SyqphyH+Hnnw91S/JKGleEwe28MslfdWML59FR
TXhGEqCrjLCd4kDksqxPa1tO1RXlHVfbiJzVviRE2aoU+mzCpJGQGYgyKTxCSQ7DnUPAmpPFg1Fv
4+wnbw5Oav8w8PbcnO/KOpIQ3hdHntHbea+tgfNad/IAtauREC1u9EG6N1rDcbFQMRmfFzPRrn+c
e41oo67cJj4aNepwN+MrPdw4W8wueFBvMKUPHorL0e4OyzTHL9agUH5UfjvVVBX2+mslviva1QiG
X5CjQznl2I7Ro68+infduUFDKkqJkHkZBow9FnQJgi3E8n/iNuRA3jwftVuBAPMHo9FCONtNVlj2
Ti/SiUy2H8MV+76ojdQBpEhu/zjzAx+cDSfFnhgNq+CH1+NpxTxlXQFrvTBb8KPPiHRlcM6xqupd
3ZZAp5whMzWk8GC307iPq6dGuECgPTxV6sA65td51bS86JrSmVtSjuf/G+kCeIj7aZgh5snRQT1H
XZyT4mOmVLmirPuZb9DU0Bqt+k6SKvjskPZEl8jLhX1yEntNGKBdt73zFr2FvHeB+xujV/SLC186
e432k723cpJvZ7CcV2IC2INHGpNuqsaKJ7xqfpJ+3NysIVhGX7a8cIojcHbyrwsJzz87nl0kDwSD
w1jNnu62fe9hUrgjfsKr2AdcJuJGmeFjoze4TAcrVliZrdJByhIHTO8SNYY5O2Ez8SIldbMcPIWd
YNcV4Pz7MCDfg9C9zWOoKnIreiWzARtGWKDDPWyAjMB7weKfHcDgDkrGJ4ItIFDxouOCDZnkMRIP
lmUEMHBtP+YwQbpIS+wifJhpDeJdIhi+ejEWd4JgXaLiBNwR6X2utfwhayV/90KrrU74ytxvaCMS
OZnWZvI3tevuV1A4JwvjcVQwXgE2YmkkyXMljhluddv4MgvMLX4aCTHzX4Tyu00J/23/8zF6qUsU
MKplomEI2JP9HN2i/Eocm7xcCes/SST6ndmLb0nNy7Lt/DVyxJfdh+OCfK0jGqUot+bJSwoBusFQ
zGMOQtC8EM6pQC03H1RBcjZ8WjXq8xNC2ZFQySYCWowZVVFkt26Y4zqmqx3di8NH/VgPkBRnRpTa
PbNXLfKCfMceMQYaSeZoUJcxDt+YCAXs2RCBW9Nzp3NibNs1qnWLa6TZ6vgBEy19GUDR4VfUQ869
WeTBxPsVBI8faCHwIuJi6zBJebXYjiFeVVAzXRX9d4IA8tJg41rvELzZ29GbcRAfTUxvyiPMav6o
VSi/7XYaqxfk4CgYeQZXwEo8xywVvWevma1NEP32AP/FBe9cJXYjvQNUN/EFKqyeLqKwW9OidSnd
3P4l19IKT1Iv4s1WE2EHRqkZQ4EscAzFcVVf+WDMUzIqVe25iFTzLUamn/1oVVt/1EG13qMsJ3V8
dYbws5QIDRfeb17bYhhLxLBRsTy2N50lWFT8YhNUhfHX9cShB/enVhnzfP/SUpy2HHAUSH0nE2+J
DrbVtMfNZiHCrWv3hFPwbVwdpzN9RjJaEu6N8E18MISootwPyOjHgCF0e569ePgiArSDrPC4kE7t
QgD7fh7Zc06CeIj9KpJJPSbB1H4G1SY/YsIDWYmcfH1bNyHUnbsgrNsz4MTuvnBRMu+KZSvy3RSv
6DFLopl4NwpUW2DMDpwReyFM/xK7CAobKqFLgoS260KUkD6qpJB+xucnDS7fYuFhVUP7Ultitt4R
Go/cQyLcoruoEm6+R4fMBI31iJ3Jmee2PrHSyeF+tPrxyV68zuzNNJsKvYIog71DBuanRKNVHaIx
mfQRmqW8kGDH/rV0LnoP6JKG23CzhNnrpO/uPE91Poky0VYfx3xxeYsD9LysIVaj/0zJgg6rC0gD
xIyexMcNYWOZsl64rJeb03jEQMpJfSxcTAg/HIs+UaxC7f84O7PdyHEtXb9Ko69LOJQoiVKj+1zE
HLbTaVemc7oRKgdrnmc9fX/KAxxkKAIRcBX2RQG1YQYpcnFxrX+gj0Z1foBvZUYpAhiqLVaAW+Xw
RGZoFGvUISnpYixo3RkRUO9jV+V9eCz4FhQMAMEWD2BC+x6TN1e+i53Ot973TezG7/ohHGhLx/Ww
B0ga/uw1TYld4kV8NN2YjCN1NGSfDDubD3itWa9Z0JXDI11gVe3qJK3du0GDE0gboYcOTpOt8bf6
EOZIYtWm+KTlVktNZLIbcgA1UvZBQSeCQGqHDrwFK53Zapoj1k6TCZQDJ/qS1OAMX39fF67fo1hm
K2tboPBNSGjIv3Z6QfUI7SIk+iap9T/BbVivcV7BxHbSCAKyzPPxHQy44CepSJHOBPhm4/YDSMA5
lm94BA30Z4PB/zuvIiq9wDioDYpKSDydvKz6hXJZ+D2aMlpJHpnfXlESCB7gjdXuJgeH1m6LpEna
D2Gf88xrAuk9x6We/4Sng35NCUd+2MZ6bXrw/iZqHLqjowavqHu6qDoYCG45BA0uIogOn4K0zJ07
z8/bT1M2TR+Q00CJgbz8F7QpPPh4UtcFcgy1e5A1OC5ke6bxo4hLa4Y1jGADbXbXcy2D6BBqtv/E
A4pWlN1Aob9LrJoX06w/lq8RCkNQwax0LVo5TaerY4Gh1M+27CFLGhUEe0RpS1hMDsWI8SDgJRSf
igQl2l0qJ+8fKx6a9i7j7O7hLXvN/dBk8Su1xVoAM2vMewvARoMQKWyUV7eDN0VND8wv59cnBe+c
VJZb5Olyd1VJL927ketXa/j2ZXI3RFGi0/6bDCq4FpwF8DNF/IhqmZ88IldDKM67GAEGW1L83ZQJ
j8f5Odt5d46gxbgVxqTyrahchGuxgR4R3EdYFqQmPPfmMeekfTMrt/lZqtx7QAIIW2x4YyBD6qLU
ZwV53jhk+XY8bScn0J8RgAYEVblJ8QxOgmZ3zWc+1IiC0crntfhNgISPNwB6UXRGQxbd9ckr9Hir
xdJ+5WNV+jpDfDs4muFgULwpEERce1YSW/dcda2/R5nIDPbwKfkE/D+7gxNlCTeTJVX9gAMhN4aC
VMIWrDPnc0COUh18gX61nmXaL0t48XSYsjY0dkPUTvnMq0mfwb5SlWWN0l9ZZVKZtOJmek1TBPfe
IeRSyV3QieYHCvbBL142w2MIyPHZ7HMIgFmiF59iR5cvBD33MWzT5osLY7Ld+prrQJZPTXhbvfHZ
J5H8ZE1T3698FBEaHmxTpG0pn2fHGHwT2LhQmFzngiLiJuaxAb/dccD/N0WLNrNnetZ7jNoajRAa
tT94OdPHTPpQ/ycErfmta6X6KooOp4jZ2FTx7PatD4nRApHKZQKvdIzt/h6lLFuuE0oUufhKcyz1
jnnuO/02pQpmriNozNWOopf2YfLC6ZshqqraSK+xvlIwZ5vb7vxcQoK2ehpRNEDMAOkWmuAAk96b
PiXxFUmMQaqU6eGjVoLMXLmNn/dbV7MTCml0hTZ1FTotrXV6EQBXjf6XOUbJE36YHnhnrjA0qzyz
BkLn2WGytlQ/RA+ocoqXpiMv0LrES9YQMKhkCoeOW2+pTFt7Ll5sj87k6uhv1pb4asN4eAbHEwSY
AVWTA5LTAerrwL0+0BuB0J+VmvMZkyqlbzRywB21TVSJ2qRDdkR3oQXvMm48EASg8tbwpKpoCzuM
sqaVIsr2N8B7AWsOXRF4aAUuztowNyUy2r2QLhKYRv1k6M0+AGAwawPUCQ+vkG7wqrboEqJI0aTN
HUCo/gXDCbP51sgRaUeAOpqxT/Shwi+WeqQEJ17Y6afWRkQLdDNjP1d2PYvopvyisayanxilOQ4t
PGxW78il8oeob3SkNoa++DXitPtgUK2hqE+r/J2MjaLdOaMLxjrmwMoHqoZTtLFk4RJ1JTf2oz4C
nthOKSZRuyJpnc+8DZJ0LSqEF1e0mLhLw3FCzK+MqgbZGDLAfpc6E2m3J528mrvMfrixergNGzMy
5oavZnkvoz0mr01Glv6Kkx0IdjRJ9fY+LZG6WSH3hzh+V9JPXJnRlNvbLGNKdBsooqyC0LRe+qDI
6Tw4BlX+iDI7SvNUeX6ONnar6DTGdb8Job12K3TJSmtNBmP/SkH73VdjLV5niJG/0jveBEQf6hCr
Fp3BmX0EeB9x2NH9oKd+Fz/1mtMG92Fd2FD6oPNzHCvor2WeRxCkKr/Zp7mAZ2ebbsL7U5um7yHF
HWTw8krf5b7dmBR3HBOkYIOk8juvRFFnZQ3oEBx6ZVHbgpkmqpXXaNaHEOHgn42NOjJiLm7/PnYr
z19bsibCeiHnd2cFgBZ2SWWN1mqURf6I7i6dfA2lFpRkB/HZrmX9vUGLHGyNQRq6d+xO/IowMkoe
uW3zR2hNAWmRJ/R2q1WeADKdQFVkAn5EJRS97junb6KPCKHQmUI8r3opzLJBmX+Muh9odZX5qjOV
+FWZufA2CFDQ10D7zHlqEjsgOyDaompXmtGryxFEB9joIvpPZm8/9CTAsJWCVv1IEbPtUJ5CRWeV
8BRUK/SYCAJZIvoe7n0Fs86lAXs34Rw58PQaRLxCpcf+adeAveuoqry1kXjcHrms1Dtw6FBdwCS5
n0GXBwcD+XS8WNMeUnJkIc295XsADkG6vAG6MzhqbrgF4C50WcbZe5EWxo8cdEBxdJGOTFErr8VP
LD00uR79TEIezewm2gtw64+mM6TN3jW8qVsnFV3O7YiHjtiDvxsfbWdoIbAMvj5sMJgs/kl8P/zq
AWl8MW13QPJtqDhMP904EOkeFai2Xtmp8AWwm7Z9DjGK8A5RFcfhEdQDOTVwu+bomLmOnBRA8s9D
FjqfHfT1yV+6bgAAk3boTetT90+YSrL1qanB8SUmT06gkdbHyTEVZU0EuiAkWnSmaMngRvqe4rj1
orkJrGAtNhMkmB2q3S1aBjaoibSyQRZTd5rTgBxc+germQiKRQHnjr5n3dU7u8usr62PrfQan275
0Z6AFmKb4IttRMcazAYqGwZdaJPXKWcosFAehXKxAZisoF8WMAUpbbilRqdVgGEzO8RvV35KaN0E
FMK2PUpNWLdW9OzXnQL+/QgipEG5jJ4QGtcCOoQRrhnLLbei7ePko4/miIfg9UAbEhSl221R3oWB
4NnxAAoG3+30wIUc+hvKIWZykBJc3bYwOvndor2ePaDnT3KdVtosa9XkSK5HJn4Q7DNNftEr3/7o
yYbYxcvkvRXUxQ+Z6lMCYAmy20YqkB0bMDykqvAZ84cBr5RP6ZiG39u80jLY/o75ktZjh2YGTGxK
FH6hf0GJPvk7Ac2ebbG2p/9VChvbHJcy/GtGTB3BvOWBg5xih6O9slJArLVyhpe0a4cv5QTcXXOi
GBByPXX3VThQZZamCFHDBeH9koDEM+4HXAhghpFbzcICEK32StrVk94ZbIweUN3HsZC5fk8zNOSl
CMfnEZnGHkQV6uKQMGywnNoOiBHKUo2S+gcE6Hzjm2XXVM173L4eA6L3D1P3jXFnR8hTv9Pgl1At
Hl0nIqyi8U4lMJXOk5kEEBBaKBzldjICiJVRMMpx4wPCPHKTtAmSpDnY6Vozrb/b1Gq5wRIupQIW
absKjVKLySPt6s7uQtfdRFmgSE7QiJFbNTTdt0mN8pMejJmxqenLqrXoSoft7GNfh1ZuOFI/zqDV
SIBH6f1oCSkorrhe8zXoIXA/kKeMdzCYjWZXSar6PqEAkj0NfBTBIfTmT6A/eZrSwQ1eul4RxtzW
l9GGhpBDad6j1rHhKRV/0VD8KNeIVo5qh1dY/CULantAfkYb7v4qeZDwCqLPpBKL20XkSHV0VYmM
+V9l4PZ9mSVYzzgyFQ8VJiLfpR5ElIBTQfek82AnIM5dyh9+A+0UIhoANpQKev/vwqKng41LRJkv
S1FpoPwiGqAuLcqA3yiOt85TWQVZ+45mtkHunle+91FvBzFtjHAyj7CNwhSuTRlkq7/cXsoxI6fb
gK6J7uksuCiHs73j3V96QaWioDC4CZRn/6Rl17xkMgrnxAkgloCb/PmvaYLOKDoJ/9euDY90VgBX
1MC3UgMpUnv3F/TJxhXKS7a5bQRyLbg070SM684hAsU83nCMu2BgZMxOavwVJZCqmE2G/vDC0oWP
vIssmjWopBGtKQuYy27om0EehtZPHiZQdt9GLx6PDgWDzX/+x//5v//9Y/gv/1f+9P/cg/4ja9On
PKTi9T//ecHuyzBpgZPEm6Zw9YW9YU8uo4hxPHngdwBeQpSWMp57wzb3kk8SYnkmsEYwJq6zcP3z
o7HCI4hXk2bQY0WH8VVrm+qR98Vww0F0Ns068UgiToA7N4XkzWOxoKeL2ePimqOqZa/DSgvv+6k1
9lyi/drUcIawUvlPZfdInGOxcV9b7Y/ri3lmyEcLjiF1ZQqLFFEsXM3KoPNjmPi4R2RVdCxEiDsl
Yh272m/gCJpdgApPnGyvD3q2tr8HZdZCAKkzlubH01j0TWClNgpVbfFJSKSxs6LU3iOIH77VRpGJ
uZYpHTxnDQzLFp+RdtnQ4HAAxawo6l2m3GwDWbXZDB42Sm+dlalTS9EtZaJNaIuFt6HpGV2BCj5y
k8r+ULlR8m6Q5auZdunj2wfiDWm6ltJpoYqFC1ui2xbQJvQCUMqtVwOVgPcGUXVHFxx+5vWxzhzf
mIzp4Pvo4qznQNY93ZxwbLFcSV1zrdAbRU16NFaxzGlUgBNeYYnRvfVwz+O58+cirhiw5U7Hi4rG
R+qM8Srw+HtUH7Wt2U7p85tnhZWn4dKcEJQ0li7UaelP3OYOiSb+Y2svj9wdlFG0cRuB/Ins7Q/X
xzvf8IhrK9i9rqHoBC2PuK7BhE0FKLxEtPXasGzauSUCRWbvTJ+uD3Xhg8GvNCz2u2INzcUH6+aS
QBpiODFlif0SFS2NBlWYrw0ShXsQq8Fb46QypTBA81EW4IAZ89T/uAo0HAG4IMHRacjxHiY/JxMH
SbXm9r7lwHhhFdkWeNYh0mTCj1kcMFQOmpm6gOQMSqAHLF04AVRl1rDX2rf6DjIrsGDEKf7nsvNP
Z2V4cFNgEc1n2SxXmhGKoweEsNIi80aAuvS9iBnEQsC2RP/F9yqMusyHgKlUIBng6PKw7v0h2gdW
j+baVEa76/vj4iLSLTVtG4tysTQHxu2jTzqXrZjhebwfeulvTAzD9k0dvf6LkQxXIjbiCMWFfbqG
0Pxxz1FQw+OKnvzU+t62ymW3jQa/+jeTkhAqBUtoW3IxlOeEVeiFgwl1h4Id/+Y/RZ7KNjiYBDds
Is9va3YGwp7004AoYmN7OivA5MBuPESFUcPJgDP36ObsfPJxd8ZsF699VYHaawyN7odplu09vCWv
+zfb0xGOa+qOIx19sT1zHu1ZNaD0YHhaiQsSfHOKlNVBOH10IyD//lun6QkMZoGNhS3o+uIzfzph
4adNTiNMrrMpC75oFZ2bVTNgblQANnsvgiR+CqvKvKcpVj/ghCfec+VOW1rszhEwjvo1xkX3C2B2
5vCuB51FVz8+RKFOUVeDAHPjwpqnfu3nLr6PpgFUjW1HrmP6FH4W0Hn1BswPsLrYItgu1unYhKgN
IxVyfbv/zjuvjWycLhTaKJBcekaukW8E6IC2XOq8tymYrUvd7u7dGQpAceDVq2T1IMI0OJStd+NX
XDreBH++lz0HLmcRjqEPmZEE3wPXD3VJL0RlvAbwf0QmvLwx1HyozuaLhAInHCCwbS8OHaWWqIW8
Z6695psFVHNPMyajnYuSbIGM0PXVvTSYnJ1EQXhAgDAWOY9bxI05K+DSbsx8fZ3rZvGgqajaW/2Q
UIM34Z3dmJ9+aS0dKgVkJIatjKV/sQvLmiwC000kXGrUfXEjAIPtFUdFun4c8fsChGLYOwQD+6eC
m4LOFq4AW0oi0YtmuPb9CO673MCgEbuSIvn++prMV8PiA0Ar1hFQcajxcYWcbrhsXv4cES1wcVAr
nRLEvUnLbXt9lAurwLXkktByQRlCLLa1Nw10XRE+WNejQFTXRCJFWcYK9v24uz7ShdBK+Na52A1W
XNqLvZv0sgNvR+5HV6g6TkHmHQu6OmvKKHPrwc72Xa0HqEG62gPeIdXbgyoJNbEO62wCxJnj+gD3
M+wDa+1qufbc2AJ2hRiL/AHSdfLl+lQvbGcLT2OTlwIbS18+oMFIwgIuGQu88OwDIDGmpT4HqHoq
oZZhfnZjbS98RZubkU+IJbdFF+90r2Cjg5ynRSkfxFp9V/Yx6n9F4zxUhuPeGGr+U4ttyVCubpDW
8HJeejbj01NjDeTxZEgUrZ+kDltESsMAGXBs1ba9KYx3eGNpNyLExRk6hmNbYG0sS59Pyx+JKDDO
KkKfCU00aBc76pugRwpU0eF15IfrX+/iDHmsIzZqOwrB0dOhbA01eQimJLmTJz4MQQWhOuoHbUel
XB4gV8buCtXb0rgRkS5O0bV5WnLx68pZTNGSjU4gZNcI32/KrYa22DsETqxoE8Iwf/ubhaXkO9qO
bUjS4NNJNryewBOwngis2MCMSHYULt3bqgDgeX09L82L8OW4hokhrJKLecWoaefAkK01vDMLnyFE
iLUEl9oW5OGNXXLplp6PAS8I6jpQPhfTgrIv7LZlWng9KX9dOHlngRFQ+QF9fQ0p4wDl4aR3s57H
2tj/qirg71j6VHdTq5Ohv33mNhcanXMiq2UtrrU6wRxK0claY7urDi1EqN3g1i9tDzf2X4zkushi
Ae7hypgj0h/HgyccPqX8AlJGA18BWGIoHhkgXzHGu7HGl46Hmh9pmKvR9HUWN0Y9VOCzarAUBYDf
I7KMtNgwsdpUNHDu0I/WjjAUnRtn8kJEJRUhPeVK5gIx5On8fIXc44h+NpjixIdwCwYjDWz962im
h2JyvRvP3otzpHekTPIsZC0XHy6H6uAYI/JNXpi3zyo0ozVWPNMBYY34AbIgzhNIFr79rUgAlzOu
Cv94x17McUKJDnAdCu4JQFV9mw9mCkiwUcajy9jfrTAIv17fNZem6SiHvckOtQl5p6uKIJrpDch5
rO3Rql+GCb3xKgfLGmFM+qkPnOSh7bXx5/VBL4UDissIi7q86UxrEQ5ElanS7BFMgBYzbPJRG9d2
osEToFW8f/NQFD8pzFAanCtBixXFZ3smnNFAgAWsbwJKlg/UluNdUnrdjWvxwqyolUN5EoqHI4nO
6VJinge8pKvrNXjXr5CEm3UVJfZuChFCfPukuHuFQxJFSUYsPtogPK+OC51JkaLeFVaHGr5J32Am
fuHXeX2wC0nbnDQZNtw5CibWIp46qsziCJlbEC+Ve+DA5Ht7qG3sxyXiU5OtXmQHaqHgTsQQQcXf
rw9/YYMqJWygJbTMbGo2p6vqVFlr+Upy7IXVf3CAGMIw1L/XQ4tMVZ579+WYaTfqr5fGpHJAvZyK
l3SWobQFoaiCmAajM/kwkdJc/cpF7a9DmvwImsx2lQAh/74+0QvxjeCNHIyUUgieFacTRQoZEX8Q
2+vORawuRzXivU2Peoc+JBonvC9vfNffK7dI47gd2aiOtDiMahHF3aQfaZrWCK21cfzdClL1Y471
34WC4gmXqkKvXQ+GAErTBP8DTJf/MaUeab/5NrGU7ZJaSFAgOI0vzg28DuScQsqmwtaMZ0wUk1ca
FDiiQkO4RzrBUqsRwo154xCdr7fFxuIpw6XMwGo+zn/clzZ6w6GDyRJ+hjiQxdksbYLt5BFqyy82
YnhjlheH05254+TqLrfn6XBIGOpQmYA6zZqAH0HzmMcqgSc/aAMk7SBHdu6t+4kPa/M5DEjxOnM8
HdCxZ5XivK+hA2k0KSOZNh+m1rSPkeX1GGrmzY0Znp8aCt86YyouFPLXxY0pyy5McV2CD+qm9SGU
BWr2WD1sNM+LD0GgecdJ04z312c5R5/TTUyFn8DOg4c3HY+t01lSrs1pKnFU8fgA41QNmA7GpD5K
L4qfdlCWP6Omxk8AvtGN83Me7ueRbVIEXuc2IKzTkU2UhsaqtLg50TPd0ohWx0o6xgO6P/mNBuKF
vUM9V5fU6CjsEghPh9I8IyoC0wTwUKDhWA3jtIVrDeR5Kj7kHs7e19f04sz4glSZwNiZ1uJ6iVMV
aFMIAAXec7bLSSUB+3vaDimd5MYiXvp8OuUe13ZpQgm12KSRMcD0SGc9mQlCYFdp/tZEhwfFb/mJ
NrCxR+Botk0YtBvp3RxUTvcNiRZDOi75JCu62KxxP+JUlFYNRBCqTRquRbuQMsiNI3H+4XiIUExm
XxJqzs5gp6NR0uhDs+aNam7tHA0HU3YlKVaOAhFOMTeWU593wnJaan6l0YcySJMXx6ESBaLJjWzA
PVuzIKgW7cc0MLe+sjpY45Bq9qKooQzYIj2UZYp0aeg226bzJTIffflOILL2cn07nccFGz0/YDkG
fWhukMV28p3Yh3fON/YG/BBpfsAFP6AZZH9uGliZh2iQKGY32B58vD7whdV3eWuS+fEPxI1FhHeV
PUDRLenw19M3HyVkOjD4TY9wmoh+u+uDXbhOiUA6DVvOjCWNZSN6NshFHBGnCgG4+4A5F4I7auoP
Xop9rpFi/esiDPykUNLYRIVrPVgAE95eHVYcIn4Dv8RGoH1xnhIKpgLBp3btxNFPXkb1OxzbPYRl
Y/P5+nzPDxAjkZRBKeXuZs6nMamdaQixBfrGGDIYyGXQ7EOanzc29IVRyMB4ac6pAR2KxSfEXwh6
Oxrka8OBuTtiBnSHvGC3vT6X+a+cnho1FyTn2UByYc+cziVHwxZl6QG51lneawxkd7T16Ivsp2n/
L0ayyfAkTzxqaItstkPEDA5Lj9ErkGT8TX11lyJGjP6HTI7XhzrP2zlzFNSFjmo1ffblBwocbGrs
WUsGKm8NV6K1duZg9O90g+r9KpV1/DEdYe/Vqis/17399royanQAiAzgCjZ9z8W5D10H73Mmu5b5
6NzRHJ+2KMvbezqXt5b1/KQz1AxhcH9/vmV7EE2YrlWt0a9h/6Co2+q0R1RM8y5toyckEG81K85D
Gpa5TGvGtghUphfb0vFwrtJHiJdTYZDWUCWJV77hpWiXoRC16hrH3aR5lr/50mJY0Gy8L3VKactP
iojPMCS+2a0HIJX32C0VG713rX9x5rC9oyw4Ywxo7p6ehh6he2jfKaIdQee99JPsvgVmHP2Lk+Dw
qCSA0GelNng6im5AXAZrDQpK4WGiUG3dYo1nrXyJSMv1k3DpeM9VlRlTQEPcWhw6o6pxCepkty69
etxPLlLZgeWqXdIN36+PdClc0ZfjspnRVvSqTydlNzJ1pwT7jbIq2mNT8UzOHAD/10e5NB9uVGlB
sUUm01qEq0J6FAEjKJilg48IMv1oQ1dWeZiavLvxiDgbikmQVvMUxvULwMkiTZoQXqrtFrNXYXVq
j1/KeCj7diCnL/Tt9Vmdnal5KFbOplxKqmsuri4NZ2/oRegfxVnqH0BB+2gSNcETJm31V7czYaZG
WHjkN2Z4YVibNBe/IZoK3DPzf//jGdjS2WYfFNMak1D034Zc3ydpbPzCBABAK9lxjCyUVb71jPFk
+HPUxe63UMhJ/WBAvSQ0DdLPsdmNYd8dri/pha9HU89ldhI0jThDJYW8fwy0E9YFKpx3gJeR6VSY
u4EBN2+csbNEfp4QKEo6t6wj2InTZfTAmYRyiGeXzmTApw2dV1MiyQOSQdsXnWF/IxOLPwyqvnHk
zq65xcCLbYPAC8h6M5jWDTyeHY9A9IxCC7amPkXFHdLrwQZZL0j4OBE/0GNObxzGi/uHS4BDTx+F
+vTpxFHcm5rKxfdEBDhSrUKBxuXGD5LswUMlIIKlUSITMiJ1ceN+v7jitOZRoqKhRsp5OjBZV6mP
1GbX8JCQP8Ew/R8DT6I9bBi1KYWa9nnlOltc5YobVepLS07PnJogdx/AsMWS94Xm6pmXz1MGyL+m
aFWnD22TZf2Pqcu0pyTQkod0aJI7ZU/doyPy6sf1jX0WZ8Eb8SCmokstRYK7O527nU9mOSKOs0aP
QZu2UYvk1zpqsjC5ER0uDUQCKkk9SS6sZUOOm8MoqTlOa5uS1Oy2w1rfBwFMlhtf8+JAFGzmtorA
nHExo7CZlJl4sZj1kjF2zfFmmOruVuf2QkBQxPL/P8rilAYx+u1IgYg1AiHNXtkeCu+BOysUqTeX
R/hEJO40TqBr0rWZN9EfcRWhqTLtAgM4jp0bXwNt1J+NVtECA2m0ub4b5v12kr7PQ9HA5EE3d6WX
CDtMdBw3SzzUXPqy2UaqH4+Rqoej15XupkOz/ca3unDyyFqQwZnzI5Aji3xCqEBpeG/pyM+l1Q8K
MP8glDg99kSHe1gv2caaZss5V6E1f32ml76fPRe6KCpQ/1/uEjzw/CaN2SBtao97OOr4M0ZQ/gzU
d95+QymS9xklSRZ/hqB16f1UPowfmEt1vs+LTO2wn7wFjb80IWqG4PoUVEZn2UkM+sppxwpzNwSm
yp07qfLYlLl5wDFYvrWqxS6ZayIz2FPxPl4Eas0Y2jrXGWqErr3F7j3/DOPwK1AG8fZrV1HvoYxP
pm7xnjzd+vRtCn/UGCnQ2uKYB71/QBEdeZ+knG7cPhfXjxuQwiK1QXoVp0PFIeD9VCXGusYk8win
wTwW2Knc2eyS7Mbmu3DT4V3OE8s2yNJocp2OhY1C1DR2iKe8rH7FMBYPYQNxLsYud9PgHrEauynf
X9/wl442L53fNXOKKkvgQAH23c8GAv3oNmI96WUcbcayTzNo9JgyokidPVwf8byOwz5xudUA0hBN
oMyeTtPKbdwBRlesYe5M36CuR+MKmre+i5FSRsSOOgRxzdmFgYUyHYxDfeflAsLZ9d9xKcgwbZ7v
AMBo0CziZ6x0PKOCECRc5BhPGuYsAqCG3e/pMPQ/sryxIDEhUd/VlbwFjDsfm0NPQMXUj1I+daTT
JSg03x660cO6K4/KTWuaQ4xm3spwd7CU6k1pBv22SWtte33K53cgw1o629ic0VnL5y2UfWpaLcQ3
fNbNrRoj712MDt6bT+c8ALhv3s/cDGI5udiZRkzlBlC1nnWU0sdYC8GX3VCUn6/P5/xw0uImAMwv
aVK0ZfKARzoFukEZ8BSlsXXjKdj3jlvu9am3b0zq/Gwy1AzhdWwQGWdwM98OLS2rQ0D6LhLrMstR
EhcawlSZ4+2AxmorhRz4jYBwfjhpPoPJ4KnLO5QWyOk2aRV07tYCzgdzMzyYJT63FZZzh6GBe1uH
IIrfup5zKYmXPE9E+kzL9fR0p8eHHIgbMs7oqphDRWDIeXc8FLx0bmzG+XydJhWng80f94/8Rdkl
lXDzNzoqlRs6Itmuo0O7oqQvN2Kyerx7oe+rXNZbiund28OQAQAMTQWg6HN2s4i2ubAay6f5Sds9
Uu/wNezWWmB+yTQL+6ICMVTkSvGTHRA2LSsskK3UuPUbzr+vzX0Jv2ommxAF5k33xxLkVPCCRujj
Zqw0907rR38/Jso7xGk5ITQ03srjzs8L49GIhtXCgFRgTsdL0HRECcgdsdYx3HeUnAfc0QK58c32
VrHhPMIpQaQxdMPmaQwv43QoRGWGCcmMfmMVVYfZQFc3L6GLiHuWDTD4J7rfaO4jn+Zjz35jZ50v
K2PzUQE6m1RWloyrZNQRWB1y1D2KqPjbk5F3mLBzveulUe8Dobc30uPzZZ0zRjrBZD8OkEZ5Olcs
dAbNDlW/qWRJBHejYYWqBs6novpy/YD+7nmeHho14125PumtzU2v06GSoIKr7vrjBi9ZJBv7FGTR
qjLxTgX0J9tPHdJZTzaCO+/pglEzRV0S6AgqPqgVOTjurvoktW80T89vFWUQhQXp8nyfLfGAaEi1
AlQxy+0JXAhR9QnWss/G1+tzP48X5HowbkhWKAOcBUNo49hw6SYqUAL7i9VoaZjCYekb7nWMSEGp
SRAOEKecDfqdjVylI/J513/ChQ9N4WUenWIdmhDzpv/jvJquh5hs7LCpLRE/kCc0B1FZ4g78vLzx
BLqwhym4z13GOfADBD4dqo4kqUit9xvU+LL3ddoYeyMLdHMd1DVa0Er27Y3L5kJeRtmb55YEFzc/
9BazCzo2okC9BFGkXsvWraFDoUZe507CYl13jQ6VXY7hHuKw81hPlf/kT/otCuilrwydljaRA7Ib
ktBy3sgJGno+YDqk6w+jITGPCfHLztIJ6UIq54heGtomSaD8k860H69/4Qthy4DyQR8VeBm4jnmv
//mFk9oLYoLHRtdjCzlKPSIt7WBKO5E1IJ0IZD6Bxrbuizy60Xu49MV5oIGcp1zPs3Cx/I0NtKMd
qmHj9H74EJvo9RfYGO4RKw9WZin6GxfgpfHm3jxgb4NyyJLn4uut0xhTP6CYEqOqga3yoR/AfaN6
EyKAYzT760t76fCAPqKFSztTJ4s6XdoIp8zYVGyvsnOHj4MKX7AcQqnAifobZ+dSQJqLInPaBN5r
uZGbVmAmGQJ8jGVh5McgcxBewhwtj27EgznaLqIxBQqubliwcG6XJFiVjF3h51xyeSmdewxTra2X
I0iUt830obEQwkZ4y71xu11YR+7uuQ4zoyuM3wiFP7Yoiqeq92Ok9Wy/6DEWwz9oU8jZOKiqkQG7
ERV+t5mXc6TXDuQIXsnMSDj9bCMo5DQTIzbOQJF7HSH0zMUEcMqE2k1lp0/b3gubHC3mdPyOTIOF
6DzCq+j/lrMwjZnNdupcIPGhERHqoHoTiI9II2ba3m6qqdn2LULzExIc31qhcJ5FyY0PhZ+MPT1r
uq95K6vyO2eLjvvQ3EVGmL9j9n6CZLNxi0p66YNK8h7SJBcChLEoPPXCnGKrRbopoZbxzFBHJDSL
DyLv7/weGUYek97XNx8LmHI8P4HOWtRO5s/9x+eMWw5nACV3U6XG9MNCue8uR7vgK6rgt8DPF3YO
5HoHMinIApgli6EoNiUl0AVzY7RZ8YxqTHrfCCs70Ov0/7k+qwsLOTe1qNDYJCpnmW1bB1DNWoai
Kz7ck2g7G72ZgrsooVkHJdN4MHBGensEJdGk58lK0k4zF19PTkalPFTKNil6zs+hCil1ZSRkVQ9e
vmluAQ4vzfHP4RYnI0vmNzZ1js2EGZZ7aBwfDTYx4aS4cmuurI5uKTY1ZiG21xf30ndENRM5AZ6j
Mw3jdMuEqKmiQEiVtx8H8TWmevOlFH75ksTp9HR9qAv3IR0XXgvmrDUByOd0qFpHEMWnZbcpx0ls
67DE6buVrzjw4PA1aMY6xx3mtazpVVwf+MLiMrACx8nH1KHqnA5sRUhrdV6tb+JGIdHTG9pHIFSv
eSu6x6EBZGmPenZjXS/ciC6VIOq+YPUJdovJ9k6BmrJizM6rHG4MtEvepSACo1VtYOGUjY7aXZ/l
hS8Jg1zM6BH6LZRpT2dZoxTmthOapj0ySV910dSPoxnh70tr78Z1f2lBZ343X5NoTt3rdCgtgTmW
ogaBEmkjEAzVlWYUz0XYBTRCGsNYG5XjPPUFHKK3zxHWo5TIM5FRWfOq/xHgwpJakCSZxJQPRegt
uP3xc5loFYprblrdeItcWlA2KwXGOXMmEpwOVimjiUMa7ej9TcMnOtJ1DancMXe2E45vzxXRD5nL
XHMRTy7hNzHefg0mMfpGuV5VYxKnd/d4QiMESgqkU5+ZIwFdL2OLYEB7A0F/IU92geSQdFAtZvRF
tkhsnaKyMvE9wMGmO44q8Q/KQ35+XY4+oLEmMcy/U0/aH13TN1/iGgW569/1UmigdDlD6mlS8kNO
lxrTUGX1dSk3dpyi3J7UVjTszTyx/kniShwtHMm3AVjATT369S3W16XpU7sB+jSTTc+wDJJew5Db
vURHLMiS7aikX6J/aZQfYhdcrZl78T1GAvaGzKPbwpK/Bf66tNF46iLOMAsOcZmezj6mC49Am5DA
O2W26ZxGrMLCNQ8ayh3/IkhAHqYfq8gPzhL1QI+jQCFhvkn7AInHwGn3Ke2OY1pgg3L9m16KgAwB
9onHPCnm4vgYPpYUqYrkBjN76a97Sim/sh588grjl/6+w8v57UOiwsD5oegISBnZmtOF9K28QEas
mohLfffUwqT8X8rOazluJVvTr3Ji36MH3kScPhcolKenSEq6QcjCe5NIPP18UPfMdBUrWLNvFKIo
MguJzJUr1/rNGlNPnG341+lbTfXmyrp9HwhdJK8QnlgklBb1n9MB0RxHsnTs5iDX9PQz+A0EsEJF
8zMVw6cCM0UfZebpSvT9c3acptHwkAHfEezBfaOndDrqpKsYRGejRBQ0UqtgGiftKEwr/CYgnD/n
oYxv+qhDJFvWpb3ri1TcZtghb+XoqT8/fsnvly5ZIGkDXX1IcO+6qyPCp+hHKDKo60h5EJGpfCmF
mz3Ebi/+dpQiC1yATRypXI/O0wfdiEYjbdM5GBDgXk+F7q1jzGzXddFZnxI3CfEBRnkjT1LlWNf4
vH/8pO+X85KEEiHos5IrnWPQI0jUNqUxBDP6NikRdMhQz0vBNWQrY7LCrefl1ZUm6IXVpRkLdoKS
GC1K9+y0cyFQj7gZysBIBu3eTlFO7DpZ7pLcmb9jkNRsM915/Pgx30diRJ0p27ucsmSa52VkbMy0
aWhQL2y7JHnJC/2hC93qiUio7DQRI0NKESBwSYavzO+llUTwAzgMLJvL6NnDRgWOnl6cqfiyIo3U
T3p0VHKA/lmfRVcO9vfAe9clcwFbgRkQK+m8yNr1Q5sLC88LA3Ao6FqRIjqfuUXgtmF11xWT8HP8
Z4NUF9Pe0SL5lJB3fUKBFaPUPs9u9caJdh9P/KX1RROTyj2wLDKAs02N/1iKvwGhJJkxJfBjVClx
rCjJpyFUWeW+9CzU4D4e89LLJouiYANvDiT1WYEsrTD5SicxU9yuxY03a/orLq753u2M4meJqeMR
PI8TaJn59wtGVJw5iEB5cj2m0n0awrQK1aywQUWZW6Q4zEWNw2yhKW+oZfWHNo7Ct4+f9NLqYv+y
nSzQuHTBTscrgOoKJ6EMBp902EwTpx1ZH7YRk1tdOROWF3UWnQlTzCbNd0LVeWG3KjDoXZwzEcyd
+kf6FCavsRcvHz/QhVdHzWa5TlGbIhU+2y4N0oDS7VKJ1mwxNSvMDJ19UyKjY1p1ulM1vGeCLulx
HYXtoVxZNxcCE0kadGDSY25V53BgKrrN2FGxCuZornHVapq9VQv9bsCy7EjVfPAnbarWHz/xhQ1C
JsGxvgCVWDtnr9AiD7aSpFx0VTu8Xk0TAw78ojfqaL24WaJvPx7uD3Tg/D0C2iV1QQfB4sA9XTIG
urZ6hvNjQNM0g7FbZmt8LOVmFpb9WBtD9VVDBzqQOKisJxWazLptVXuLt2b2KRlqVOzRmTRXXsN9
6MpHu7Caab0TaCnmu5g2LYvjP65BZHG0M7teBnbl6A+Zp8x7ZxyaZ2Bv5fcIt7i1KhFZzUQbf665
MP5IMQBSkZI0qw12mMl6xk3gpicM7dQsvUZ4vlD8p25C+2q5AJs0AM5CGQzxenaMcQqEVXUI7tRC
5EGC+M6XTjUUZ+Mo+KcebGQzfogCgtGqikr1BqVmpAmuzNSlRUOFWKV/R28WKNHpTBUp9eG4ogVg
jVhY+gWp52ZA7/m4dN25QCalcZDYsO1svJORP/fKH61iA1YxJtT4G0cpb4HImtvEqYubrBWY8w2Z
Yl1Z2u9vICT/kFrpUtAqIDM//ZTJ2DhpKdUpSMNqqrfGbCZHXVbFkWPS+4rQO6K7FdrvTGUpa1/t
Zfj68URd2NELfYB+BaB7g4h8+gksJPxwklTZXAnx4xBho33A5WB8oX9huCshXaUKcPFzr+SyF94P
7CuGXOiLgFjOzoG0b5DpHEI8/EBf4UXaYh/9K24NBSq1DhQCA3in0Pd/+2Fpk2smtCtgbMb5fdcK
NayyEqHS/Uva+mukyHiX0vxsti7OAYkfJXGhHrRC76887YV9y8BkHNwXFkrK2cYAhWhiklRSFGqz
uglkitUoPtTYSfqY2BvVtTixhMSzEAbObBG0pUtPsnN2vsMA1WFNZwjZVzYyeFooMlwHh/rojfK7
ARRpk6rDg45B6N4Mke+mBTw8fzzX7x+ZogQ8O454wCfo450uLNNIZxFTnw3Am+lvTo+Pjj9YKDp1
JeLeH491Ia8D3qKSvC44DNq7Z7s99rjlqDP7ZNZFVx1njDbuLIiptPfCxu18c2i79raYpXQ3ntlK
E8N4vAcB2Cq5Q7hUxehjI+kCHMGM4QoQ+31eAD7E+UPyIs1FOfN0JkRioHsCPwP79kGSyTdavJ0x
07myk9/vqNNhlu//x9nQixq6iWsMAbA3N8K91B2OXY3nAW4f3TcvHc3Nx7N+aUA2LwUkoAQ0yM4W
WZ/agzUV2YhLHVRKt8JLCLtTKFUYJPohCJzdx+O9D1XUEpbh/jC60bs7fUCMODUwCt0YOGgHrlQc
KungIv3i0MVf5VoMogoS+/rjQd9HaAZFVMNA5okEUjubVaB1niiLYcRzoOk28DUz2/fwqnmgkdU+
zJYXPjSZYtxWdVQEuFSYDx+Pf2EbMTaaHuSuC4ngbJIpeMSmSBk/LroywKQLc/K+627lLK9hqd5n
ltTCDEAhxCiSqnOOBOrXgz5DswnwfwIHm9Wp8pYWunOINA03cJr1WIaUeviLS0N2rRb3XuVvqcRR
MOJh6WK9axI0CsYEkd7zoAkuGCusQ8KjI7rsWKq93SCShMTtH+/FzzEey6vQrIfXvhl+FHFvfOqS
OV9ndTyhSDg6N3SO+qeP38OldQBfF2DtQkGFkH66+Kp4MvEeKkYa3UNNnRtBoifFruKtVGrDwG/a
dRDIGwVomdRQn1GBt67kpZfCCCkCsqoEOW5QZ58gdEszbD0+gbDwa/XjsADWm7rdlWrLpV0NDRRG
AJRUKPdn0SrDg2/UUcgJFEUdX5pKzbCkxLJVbr15bjYjXeX9x1N78cEop9l/qBvve/pJZ2I9UI5c
yl3jTZ1QyDFs7i8fj3JpI6Ehgl4TMQQe0Fn0qJaOrVsRHpuoy5Bq1HA7LUY10BFRCP7+UAvtml+J
OB2X+tO1EpJFgMlz0NQY3XRbCeEFdqzG6zDy6r+dWCxVE97TUsLW3iWQQ6VVeWJ4QwDwFGnYYejX
eqxjiB7H1+o0lxYGyPIFW4KuF093+lR137dubRHuTXbXfWLn5q7XMVPXVXy84TleOTUvvS9o0Ujf
wd+l03S2Dul2lPWAb1EQwi1CG7xot+3URAEq0+Hm4/d1IfDpKuk3CAyuLqSHp08GQspIx9weg95x
kagNZ28VlUoa5NwddnrkcX1QTPCcIguv7OkLd020i4h4AJWWotS5wHWsA36iNzQEphJ3L2UmnSTA
vNPxtYQ6yq6pPe0LstR4Zqt4rclVLBrzlvupWS6W7JhX5b064GrGAbaLasiKf38pLwBXyp6Uehdl
k9OpgRJed3TYRAD00d7OTf6lxkYIfXH7Sny9EAROBjp73V3I5V7EwC1nwARTgM4IFidGb3VXSoAX
kggd5T1UTel80Xs5e6BB7WHGKqxifZ7VrTeOLXdiTVm3JqKDrlqqdwrSg1cGvXS4Qbi0aRdw04KS
d7bCdHoFg9FhaDqkdlytZkViGGygMbpyRal/V+pCRe5C7Y0glXUisIYxzMfSqOunupEoWBM4hoyc
KoyOKRfSLTtmevt4E1yaGLD2SyuOgGKeS/Rk2BbaZo22Sqop9qcc89Y11WdlHWUeRZd0cgKct+0r
QflCTIG2BLx/gadz+Twr7Zh20iVSD4kpEiZ2Gldfc0BQ6x4b073ehdcynAuHuE6VFVDO0k2gSHG6
mrH5pvVvepw0VhlvdX2eXuxq/JyhpblN6r68Ufox3Ceak/mz4lzF3S532tNbGXkyWxFg5OKZcs6+
rV0R9pq9HK2QDrqg6NrqLpFO5PmyktY2qfp8VXAp3EyJVotdmw8iEF0JEpau+jUdqEtTz/WMBg54
2AWseTYXChoFY67xvosu349pR2kkVt96p5UHe2q67cfL69LUo9yBTcyS3IGLOhsuw11RafCpmGer
/40rEATnvqittSUaDNxxOU2OESJyd2FjFvexXv59fDUwGo54Gt20kchSTj+AzgbEksnrA8XR7nIM
Ol9lJGrahGK68qjLo5y/ZmSDOUeWUwU01+lIWVHHmjcwEknptM4LbJEVu602meUMV24Hl04u6LXU
goHI85ezTCMtZ5kV+K0GiaOLZN25FlZ1VEix+eq6HVeU/hcC0dicdqmjv338RpcFcvaYC7txAfuC
Xnxv6aJHVVZEjD2Uir0ZlH4xKcNh+NblX5uVWab9YbIbd/3xsBcWEmAemqDEjaW2cPYeY6vJ2dot
lNgosctdpqqI/poK1YUkVKanyTFEsx11xXiW4NzRXOjMa3eVC7MOOoTKsL006VD8Pn3BNn5/7qyE
XaC4fbbxZP7s1CMO2LM+bNTaq/fo9MdBx7n991cWOIkF+kqAR0DoLFyGidN6os9Zw2nifsW+1tzm
Uq9pWpXXdA71iw8JeZbTH91heFGnD1mqsxvOKhY9YnKs7y0exwc6Vfq2HfNxP/dDHMSRHa8cLSlf
WzdsxyDvPPk6qyZ2SZkbjhFkplbsx2kygjLqchzYZIkQNKj07nNTGzH2SqV9L8I5MdBmn8evBfRu
wXzO4jDkSbMiSliuT7kKY77UbnaxTK7ZcFx8SginS0UQbus5VtN1Y6iDneixrlKqT8okDjmSbXLV
ssR8eu1Swdpymm8pxDZXrj0XAjBoJi49BCUgzecLWccAMW6drg96nK2+EDifG6OKOlCxoBWsWH/5
eN9cSLCojS28jyXcv5MjGZrUjUkh+8Duau7PEBoHXAvLa9oqF4IfqSJ3hD/GSNzpTpeN03ThWMYK
7oGaLJ7QqnewIsjsY1gixv3xE12KBIBslyMM8U961qdDYQubWvk4D0GpmPKldc22fJz7EIb5IDrj
VlCWkngjYZi0ktyq1yLDy+/jj3CBSgMKA4UFmpnYJVHsPP0MCsoP42ho0C81q5m4VhqoAPpe3YU3
9lyCfmkjo33Vjcosbp1Y6otn+Bit1DmWj0Ps1r8R1rOv3AkvBGaSWzpEZOwgH8/DU9x5eZMb2BwD
vBQ3RYq/9dhb/aaISrlO2k6PfXR2rmmaXRgVtvGCZfLIrGhRnc5ErGce5pRKE4x1Z79BpG4MH5c2
+QlBeFSZ6aN4xyweqh8fv4FLw5oI+UIQo3fOAj8dtgUqB4oV7ewxddVulcEjuskqejorD8uUNfrT
ADc4p65s3ovDohQICJqyIAfS6bCGmmixHc4YmpeW92Y1+sQNwgxT2AJtVG/Uvhw29hRNV4b9U248
O3TBoJBALe1X/BzPri8UPdvM1WnJ1FlWJLeG1mFaPxpe/l1SW39KvdbI/BwS+G6QZmn7WpY1eRCK
tNHBvsc40bqo5gYayuAINsJmQN6sx8PMnysl+vXxq7kQCv5cGpd+OK/mPA/SrCwWtSdQv2pLHYti
M/cS+WAbCHUU+DsO7TVC9KUBCeJ0Hhc4CQWl05cCnq2mto7clurArIEZLvJjm9fJoegRSVh9/HQX
VgCbiwLFsgRY8mcrYJjczo057IMwTK23rrVfqnoubl0sh4OpGetN0kTXzv8LRwYSeOR5f4rgLPjT
B5T0Ls2sdmggVQo+MmneOavMU3Okae1GvDWeuNYMvxBjYSzDMl9uCUsN4HRE7JPNue+LlgJWLDIY
Fenc72J3oq+bJZ4X+7OmxLdOZIriIObGVFK/bHX928dzfeHFQgJHRJvW95JRn811QhMiLNqmCbTC
7R+l0xq+EjnEsRjnu83HY12aY+rs9MWRQyHBO1tEXk4lgO3cBHHajk+RlsuXTB2BOheuuy3nOv77
0RpSJV4S6DGRBJwX+B2TGgewFK6DudY8ogSIpeikpvGE/GWf3jd1SH7njuM1Ts6FfGARsIGCSBqN
QtnZ6WnkWmrpHS2zBEDOOkYxItBc5Zq06oU3h+okZWt6CgZKp2fhOVG9xPGyugvybKhgoJvykHZO
uoq9rPn7E0kDjOYBGdUy5tkDzZXsi9EY+sArrabxowyYV0ZP74kZ+AXVyNnAd4jWf3u1eHhAwt6i
74ge2vnzpdVYFXAZA8NOyttRYoc7436Cu5XUNyK8Cpa7EHVQEFnEtP51vp+N52YZuv8N49lDH/8u
1QLEcA9qoVYNedekavZYVvq1wsWFLbH0G7jmLfkEtfPTIDDkZduii90HzWQ6/ZojNp13zLZ3VBMR
vfaFDiX643n9UxE7OehoP8BOg5xMXZ6e6dmDQpxM8lGO1On0HF0E4aAGsRFUwovUT2AzpkHTqcaL
ljhzttdG6rqbSDb9NhrVBFGzRg0NRL0qS//eWpPTbiPVSn+5odXKTYFJN5mBaNPicWZnLsoSRvgQ
dWX0M+7rHgc5xatuxnF23/LKLYqVF5Z6tHVzWoFXEsh375M9wVkOzAj8OQXos/jKFW4arITLkw4o
5jHlsAomo1X9vDbnXWqNP5iHl4+n9v2QAPAoTywqcHBUzpVT4hlkZFZWVtCknTse5050qW+NXFl9
agXtvFEyEp7DAM7nWo74LubQP6X7whWWs4RW2lkcH0I7VWc1ZmiR63YQte4UREYCAv/jR3wXdZZx
CKncDOi845hxumA7F0yD3mBagwSKkL5Eb3xl9Ya+0XKBudPHg73bHQwGFQaZgoXt653LsKDoUToD
Ku6ARkvjMesa66ZtjYdBicN1VQyciB+Pd+H9LUkn4GAujirl2tOH052ixQgzsoJODXVsxM14mn52
iibrTZGzhp8NK073uTLKK8WmSwMvOEpkEYDPvit7tE2tejJqrWCe5votkjC7a9oRNGUblI3wITjW
Gvf1j5/2wqsk2aExTBWCav15TldhSjx0SWoHXdwoL2MEim2XIq+x0qP6qn/ln6TtNOrQJyPscI0h
t6MPfTq3nT7kKhby0FE8ZFv9ro/NmwZPc+GTf6SPqttEQBv0CDaqbHT0sJlq5V6rLPcJ65nit94U
yCMwImIkcGdm07fVbpy2eqLrCJEZkbIzx6RHyiKMp8OQQqby9V4FS+mEfZX6qoJW36rMhvSrXWXy
y8dz+f62Ss9DtQEEUT9bcGdnt1UztkjdsFUL6ihRb6AQ6ML3Jgu9FBPb6dYXkztYay559XGw0Cpd
oBVtyocN8V5o3LT+WnZoSK4//ljv2cHLx1r48pS2uLme99bVzoxbapVV4IF/E2vebNZtEiOalTWS
jTqNj3nmigII23b8HvcC5QBca3iZU9XuVi3u7q2vAo0vfbuKior1iYvOJoGdkK2SLk0fykbNE781
bPmFqrdV+z2K9iiGYobySeoOYll5ZuKggaVzv09m4SVYEVganB94/D8+ftr3MRBtD2TWobWi2kIp
+nSJpY1bVpNdcivyCPZzZRSbNk/rx49HeR+U4CTRy+E6RBv/HYu1aWGKRGVdBbrbDl/i0bShdNka
Bj7I/fkqF8Ir+/Q9N4WXSIuLe8KSJCDXcvpcGNhhBg84NtD7VKw524HO5m22dqseludYtoHSuCpw
t9laz4A3dqUMw1XsVMm/wGD/68SYvvtjVP+jqmWboAl/9uX/3Ne/yue+/fWrv/1W//fyo//3v/7P
6Zf85L9/c/Ct/3byxbrsk54yzK9WPv3Cd7r/M2b0q1r+5//vN//r15/f8knWv/75149qKPvlt0VJ
Vf7172/tf/7zL3A3//F+l9//72/efSv4uee8Gr9lybd3P/LrW9f/8y9d/wcTv4CE6DBSe1toDeLX
8h3N/gcwR9wi6RAsu2s57Muq7eN//mV6/yBhXSBNmHTRB1piXYemwPIt5x+gFij8csMk0C3n5/95
9Id/Rct/zTdT8e+v/6sciocK8n7HmEAeePf/L6yyyPk1NLgXBjA9dj7j6droOpm1eY7IeQg/Pf4S
xpXT+qWnjupagfyfrWq91Tq6nHaSECWt/KebhpGP01sAvLnaCTDvLeJyIWZKSq672xlG11cJiHcf
Cr35Uol+8JNC8z5HuMy+FmlnrFp1/mTVaL0WlhwoxtfFp1lpra0AGLyShpP9yvs6PY5mFn8Wzjg/
QTEKSneMbgqK+zu1yaa1047lDx07hECU0/hajx22eI2lPIZ1r9zUqeNFvut0zcZyRLHTVYksfWO3
B7Mvv7fq68gzZNHXPHY2SWr+EGn54MGQMl/rMCweq3ls1pZRUE2PsCcZhPmzjozi2eyS6V6oQzIE
baX3dw6n6vcIUM7T4FTzo5PG9mcww1kZgNOgFRx5cgfTyyZ7jOy9N9roG6ht7sM671ETdleO5Qm/
xLhhpQ6puwupIfhNjedVG6n22huqZieEFX72Rt28C81GW411sHBhtiNpyKaQqerTH5jvyjl9GZxa
QZGiiXKioxpPN0ZTi2Ohi3lTjXQLBjOKbwarC7ehna/szvpBKj8EvdCAzDnWdDsaBaK7GcdhaCo5
jrHJg2tAXu4NdaJ7EqaPIvNedcTlVlOrukfsv3mEfMh9O+q6QxUiblJrHdqJBYWe1vypuDw2ytoj
F+byk4Kiz60X160/QKzdwiQubya9rleWkUZvAjd2X9hWu2rsDlv2xPoC6d1ahPvCldI4xk0V0bUJ
k2TyhSu92nfLztzi1/UjTOvSFxzsu8xCzkaPi3BNa6L6NhSvlNRltLLS9tFWBv1WGMjpj17/u/Z0
qZDLQ+JCTCQLSgwtbic+11ppuPHb5awe58nCVAjj3PwJn6NhNY1jsXOyCJfVeWh9KSPeRz/1r5pw
xOs0MnG0JdQ3o5tfLDUfj6pTRMex7JpDXQ7jRrcUEUR5tarrNPGLBm1XlyzNr622l9hA6OIQikrf
2EZsfq2XZlkXA9qM21q9neNmWhs9NuRjRcHQlHZ4n1Zuc1t7btr7fYPiPL2n6UupT3KHsv1wX5Uo
4vqjnMA29/JN5UdW85RE0b4wekCDlCB2oeydXZ5o0WpsLOe+9Sa7WvWZV72WJpgW0PXSR2JKrvVZ
j4MInMFh8BR7BQ22XrdJEr4U5Hq5n3byqI96s8kUr/2B7FvlC82GzFX02otJoX1PoqJqPv2C8kDh
T9tramtsojT7Ihy4tWVfpqsib9R1HqVPk8cJ76u18H6yegDIKouF1jQcaAlVgcHdCJYfxlMq2iir
rp7LbWxO/E2tog2yZF9nN06HNT4e3hqBZ40tksYcdE1zLGjp72kSqr7lNChnkb1kwYxszacZCoEv
4rm7L0XdPhdJMh5UpypWcZWlaz0ZR/wCzOIY6mba8HDeJzsVzdGIWswnwJoxTYqEXxLqyn5AzsDX
q1rflWIwv8Ul7ryVgfaJh7E7eNiu3lhx3hzJ5vRnhQR0jUDIjT5Xt7RTki8AJZ66KvuiJN2wrqtM
v3NMxEniOIr3ShY9zyBM17Vt38dlkaxcpy0BrNu5DzPO8CcxDvT7QIlaDR3gVoKYUBSB+GRV8QYr
4OYhKR8Gqabz3cykfJm6KVH9wnSey67LZr9VcYcMQwtVaIFBHQfRTVuANLHLPirYZ0Tfqh7VvbTV
h0hLvyf6zjSVDpK2vlEGE+z+zraLGCKMbvtG5izCkN+XVjViQLG4kfGAm1VTZNQjlUR5gtE/3xsu
HApg0vtMEWsLWaS1N7YDrIqop5o51jDNtXAz1qJdTL86BDjEG+4p6VpVC4Ri0lWJTYvl57NLWyel
km36tE+VwNCz8Rhperkf7AXl3pf6zpu7Z9NN7qVmJyuMLyAkG1lxB4dkfBBDEr2pYV+vB1352jVz
70+R5T4MQEc3rV2ukzH8XFrwunTR71qpewfA6jsS+wNlof7ZmdONFmfDVhHO3umbTR8p6tHx+Fso
I1mvVZQmA8oh1QbBmcNkeL8NsmBLz7J126CFI6fom+pF9RqZae0uTZr6ABSnAVhtoabfuvOPfmzS
wO3Yp6ld974O/zOyrexGydSeOkFoW4s1CW9f1r9bPfsS1yOeUEqhf1LKNtqoOcbv/SR+JWaE35ej
xbvRDPPdrCvWl8RO3BuakM5asR1JrcY8ooDkriuUoHN/IFZNyWgdKo7yfeo6zSbCWPvGrYfbSQJO
wXeaHEF7ZJNtNJuq9EpPsth35jsNePb9kGe+h3sLvpz6aOxpJpdcICIN8Pbo5tuJdpG6oRWi+Qm+
er+9MRxfYIPVu9wUYuvMhnpXifxr1ekGRSMIEnYnjL0dt7/HOM83buy1tT95lfuc1Zgrl6D6Vl2T
QFp1O2Xb9U5n+qoTZUGohNZTM1vmXeQN9QMYO8eP+lJupRsXT1afqVtRePYB76nwluKyvWkahIhn
7P6OsRbKvUJxbTWJrve5eyovKnq2Kws06QZ/Q067fk6G3lcTc37xoiStfBes3i/TlTPSMdxOgxbR
jJXDOfE9Cy0H847ePHhl5a3yUulf03kYHtIxSSggSvGzxHdgQT2ZIMxoKNwWaYZaktKvIjHeOHqO
lXNh76xBVTd5rjZ7qEj1xtEBLqbxs1VX5k80pJhYjuw9QnbFzWj043rowE2GdK38lsmHo53b9hoq
WHg/pRJ4I0lWECu6uxtzN/raKTOpnrsHt3ecdHm0AThnprKxEYyhJ7Iyaq6kmRoesmTYN2m5a70U
sQxodjgXZ76Aw7yJ0/yW+/oqiaRxqMba9BV8MAMjN3CcG/Ib6nnmpunKbTZQqvXC+lGOtvNIaarY
TIWoNnYkfyiqsg8xqpvhCKuTfJD9EUalr1XJ1qhTeBzRlwkxjLU1VbdqUt65ER4RnSKPvaWkK+wu
xy335zctm29Hp/TNqrAoBCDvIQU+jtiZYTrwzcsknhLZqGz1jvZCxW1bzXcgTfc51eqAtlPQeN4P
sEQOvQgWMXtkkxTkfUo7eNvYjdZDJr43yte+LnFS0GNtov1EfcaY28JvPfkkpfUENINOJDM5AXPd
IKp1kw7ZS0Z9YxN7Y7F2HTKuqDq6Mq+3SXnvAZvB19LadhFqYHDRWlgyfeL3Ui3AcYw/W00XgSH6
eqUqZe0beYNvghtEDvm3b5TFXtHDH9XovVr2QeoDrBuQlSXclLWiFk9taPP5xyNgLLrSzHGYI7NI
w673Y4ezMdciH2wIpkBeOK+kmWzNSPuUKc6OfkUdzNwl7sO4/xmL6TjF0AUyWdhr4cSvvWmsM8Cw
NMmeQdL9HNvod5g1a6Gmu7jMGr8egRAnZCsyQxTVsJLHMBQD5kBFcaOodr0xRhLfYRxupOy9AKWb
gxnpm3ig9tDEA/AqQW6d8+J9O7PcZ493zW1gXNW2kW2i8S02qFTXmta8zjLajHFyF1kRh6WerBxc
JTmd85eyavCZqJtX+leHdArGiXgqraJ/nKIUrHO07wezOmhNOt0rcyTe9CVsKrCW6+8KTIdxLpXC
j7XkRmEnuyQ6NeVbOQ27tm0+1Vair7UeM74CW/QpzdO70irbg6KV1k7G0WKPzHHyuW7K1u8KRf+d
z6n1NZ9Cf6qUVSyLA9k+L7XCKzHqKh9ICZ7Y9V3GMuRuMcWBhVWFXy7YH6K/0/6i+TxvIozGVlXD
KgeusTEaZ15LNR1J3nB9FW2CcRxusDzdIVeU22Ls0VQBE3uvjpn70rv2yIeZ1DuntUKSotldNyDm
cHIemoAOv+VnxdC9aWknVo433hfaoG3iOa+2Y98oR8Vq1ZUze8Vt40U2lGC18Elc6q1eOdW6r5+k
AQ009wh0bmBpLWA4HYRtGPtp/21E9DT33EDwCmfVljeuoO4Hv8g29bsqTA510lSuH5XJoXMTlDTS
L7Ltq/u0t3S/ysYDlqREJjlmm0xE6164dwkd3GNnjs0mbhvtlpzE9i2B6l2JDiVUqVvpDF/pKdob
E2QRPBcOPFpMYDDzftfNIt0PjfvAEaD7+C0ee9EjoV4105sZatwrGvGrHFCHde1I9c0+PIyiJNFv
FYFp3ziS8rfTtoqN2zjpnvomTzfcIm22c22yT5LP+UgRbS46KGJ2G96P0Gs+dxLfXNglxDbF7Nbg
d77nSYKhpBHxXLnhbDw72nRT9cnMi9dSzQjlnv171LxnvcqeOA2DMklMn326d+258lvdVl9y1rk/
FCb7OJdyFYqCQxf9U38WfM4arIIv+vmxELBmnDL/pkdZTRiTSgDciwTC7ZO1msz6D0DV25JbfJ9g
bSlKa6uW4aHMqjxQNEIYVr/RmrJe8YZW/BoYu3boLCuwsoHuvAIWEUeGV12LklXuWYescldN7t3E
uiBX84xpX2t1Rf5AUJ1j5WmUdryeLes2d501ASwMOiW2fZlbyboPnS8hq4+zxs5v28qW6zHRf8CD
eCUxuh8KNXxw5vlRt5KjVZpf9LQxg7wk+0HdLXBd6GmVnmrbWFPfzMxx/dwsycuRYls3rQDm1lav
lTdDo49j9ZaeYuST8OZbUs76F9ACeeiMBni4OUgudHnB3d4afg6p5rKKpxqPWsA/7h6v5fRzBWb4
1nK6Yes0eRT545yy4mvpfEMGFRyfbY70KfMsP+hpEX5W5tF4myVSI5adKMckTRdrMQS00wg3p4pq
7FbCa9m37Vy/6AN7LCw6Y2AZTllEACfBlKMGKhBplMVb1norlFyYm8FLPse4bt8MM1EaTKBuF/wp
5Z3dGJJsuyxf7Mb8OkxdgTVCVRyaCs/6rHb1YJSkxqUytis30qOVTrXwRklMc18OvRM4ffW/uTuP
7byRNE1fUWjgAmY5wG/pnUSRGxwxJSLgbcBdfT9QZnVJqu7U1G66z9FCmSJ/C0R88Vrv3jLiOjTy
2jiz6qVPlXQzWsMNcROsC7uuN3gtOcpOfwP9g13CN8SXKc6Hez0EVYQ+Vr6LkjNfvi7mdZCRKdr2
SXUykkKGYLhAyi03aTjKrH1Ox9kgfxK+kZtxvOWGwuVvuDFj3epX9Hg6ZfxoyljYYVP3NXqbqn2Y
ujp71b1rcPLq5AldX8ZV1ouHOmjXS5+jQGT1GzfQVHJvl2T9uXnsHxIjNo4+9tTdUKfFwTO9LA6b
ZlX3gVUwOHZEAwazWV8Wop+j3u7dt66xvUtT98EFn2IKxe7RNuL0I0+69tyIo20Xe92ubONz5ZTp
vvEXSFLhN9jPE2s+TIHdHVo9+Zc5qUFUwozUEvfCS9dQzR5pYDI3b9G8tPvR84UIKzJsySuV7otL
6MB1lwxDtIyy2GHlbi/yJBDEUZr92apmj/0ojw+0EGYfXSf50oLd3c/e8kXSlhfRZC+ObaC6s4wT
iJNgS41SLFd5W1E6N3jOHksok19NXCkGLru8LplQUC4A0cXrmTYXIJI1skqO91tyTDnyYtUTfuwh
9HO1a2ZtfpXa8y8Y8gMU4HI9pcDRJ9k0zVFV2jhv0ZovVaujrML/D0HcIzGxmSrB0sRdheUpiJy5
VBfC6NMTqV3BH7VRN6dAd+Kt0Ut6GGpiRdxO0co9BI71kaZw99HsaWSATma58saZ3PLEflgNkKQR
eCaaZvKPRQy+wHYvNnVLd2q9ebybzam9d6zGe2Z5KZ6DUaZPWPO9G8OY1bG2evsh1gmLQGEKkEvE
iec1NYtPVeveWE4ieAlzRbxLOcXTY17Ar0QE44gtuZsi0EimWXljzo39DFdoXs9+i2M3TRyOX3Wc
GWeH0qrb2caWt3dQ0CGo050XobLOjp631HeJMdcPDpANmADloi9TTcsoFk2ZfJ7Yt+DfWRMelZvJ
PJK+MEwwJsyde2x9w2VhZ3/ZSP5XQ/4wNv/nH6j6vwD+/7d4+1L9jPfz83+h/eYH9E5w91j7oVqA
2/8T7Q8+QJWyx6HV2Bj+LWbgH2i/9cFFEUdiDNMGpPGWh/EX2m9DBFBKsfk9bcyXPv/0j9f1/4D2
/8zXok6jHxp1ItEoZFeRvG39DPW3uk3bihqUKM7UeJ9XA8cDb8zEvi6oifkN6YQO7WdmYRPD4YtG
gYOBhdf/K+vUyjLbrlAVDehiPlMamb4ZXgtaUfS6vvaFo4fDxMbQhTUY9RvxRljji8Qab5Zsce1T
SSPVGqZaZrcz2EmxT1Svgx0H9uzeoYbd3CnKdIwotoOSmW4o66isGlTt2qBPNw1YEsMZJcLnPE7q
OHSWWM7h6FrdEiUxKpXQY3P9JFVXNqHZZegDcILcBVM58lpaANokTyn1Av0lk14AGH3u4iY5T17B
GqFWv/TpDMqmNYzTppGhgZIyADqNrdeAQJU2WhZOPj3qHRNFd0Fw81yVsw/2j3sXm9lglzvUC0D/
ft6MN4Co9XM/x+VlPTXZQ1J5XXbK7IVk9sLEbhkOU6vjyBgdoEWh2/ZuHD0r4USxmOO3zMtbdz+Y
6/Ca1IG8VbFa7cMyd/Kz32uByhjUDHd8YU1gt4QDfTJA/dOT6EvGvTVPlnsvHypOkXgW6shvRPuC
jCt+ToO5qHcoLUEIZGX0U5gYa0tlnjFNr46R9uZ2uPWfrWUEe1zmoXwrS4oYD7WzcDLVbc/02hMQ
SOVqEpj3k0iA6TdhnaT+w9T32WS7IsT4Vw4R1TW+CNlTRrbRLV44qqbOv+SqbYzQ75bgif4rRfx2
6cuVub+pxtAVnvuqZo4EIRn6zhdBqw7nojWzk72bc2A+kJnV3i2Usr5lHWgscyUWibBO9Syjkk24
DXFcWx9xlXRrlK+zT0J6S9PMkEzYJQB1lo9DM1UV79/JmhAN8Hg7xop2hn5E+RhBmTHQCupQ4RCI
SbNJH/iWNkZd7R1rmHa5xSVz5XdqCrYMVvdrkonMZGhdjKcKuUK6MxST236BwzJOwOIM+WYx6s8O
ODXBjAtzSQjyP1j7IvcmerjnuQ1jotxphqg7Axyo9TZhlSaTLIzZRctzufQkYrpOAe1VjKX5nlsu
NIg7oIMJsyq1Psk4LT8Wxuq+ZG3NYRfwqfFCQ8UZgKu/cJCekVnU4HVL+5ikvt+xC5W6PmieId9b
uWORl4/y+86yewuH5LQlMoEaDaAhODTy/YiQmd9HjW2HtAsipCCjGTjFX6X9Tt0V+1rL4V+GqT95
V5WXN2Lvpqr39hYZTXZYE1mkoslYAhHZsAKkPdcG8rqxit11T4JMfu3JurHDtcy7i5SgsRKTUwrE
RuGuXiOT04ALJxjUy77z0uFLg8Yr5QGT2tsrHyBxWoahDi3dxN0OXskDJl0T+9tkc+a/3sbxHuia
0HWmQjOVF0Q6JU+qmBp0EHPVVQeZtsMfhVrdIdJjadjXw9LnpALNo4/vp1NUeALxrV3ouAWkhCuw
RhGXaN0OgKufvLQ3nppirB4SMvYgM7pivJNBIc392vpWyyHJ9srd973q39qOr9M/Oobc9+Fnuv37
zvJPLv5/Gk+PRfnvtu3H5kv6E6///ef/3LadDwiKTRzHZNRA1QebV+9Pkl6Y/ofNuo+kC4IcPn7T
Vvxj37Y/4Ml1ULEBkm/8Pf/0175teR8w2WAZh8PcUkHxCvwb+7a56U7+ydHjTd7ih5FJ0hlhb0GX
2077Q3wM4JsSM/Wr4UqGnNpjSPackwrSdPkjLh05PjUEoRqRMoISsEgYxluWZU5/4KoX3X7qiBKO
TLhwmt9kOufnmB2huNR1EltHTj2l2Dlo4+a7emWECM0ls8VvBMDflYs/vQWqJZH88RFvUSmYDn5+
C5zSTX8xAfgsM87do+pUFYfI86BAxzHX1p7qF7M4As6XXUihg99BiZkFRi+MX59osCjL49rRML+j
cyzoIGk55f9GRPdfvUhEF2Re4Xbe7FjbAPXD52zbi0bNzqTtNl02HmObFJHLkvBFRmuR3A9qSr8F
eDKaKMtXPuS5xOEU1KRD7602sdy9yhLyING0qiUkOXr9na1qu6R/uhLwsxC4gIaa3ES8Jr9a5Gki
Vk3c5kC+ugjGBzS/fOO91ZPMbDaqcW8cdBT9wU3xPhG42y3uOZn7tbgJKnaNIsSxbtJXT80wsu+2
2n6Zs0R/iNvZXC7LtLUhCkG1XP83YtrvrpsfLwBeMN/6Zj8iMNBB9vLzZ9tkci0C1VIb4ZCqcLJz
Qmpfi6Rtxj20qR18KTGPFruJiq78OrGshMDe2lLZTbIQ5XLJ1J3IE0KVOI86S3HujjnjJgSu9M4a
yk7Rp4WPttgFXqNkNA0LW5yM3S4MusJFK9BnOeSCaEnAKxkTo9YbW/8o/JqxseMWeAd9zB5sw544
vLZDZkXz6osvjZr86X7qFTnbM+oXNuKhqX9zd/yiqN76wTfLKFIwkoT4268G/zWZzdJrgdfx583q
RqR+oCIN2R9Dlsx1vacY2bGvEXLGyca6Q8CsoH75hTQq/u40nne7Wm2fHoOK9SqqTOk0J8/18uwS
4JR49BLVugBicSzaB3OdEotTJvyqRdZmyjGgMoKJpFVEKGyTZb6ejdrLPssCNOjph2X3r1PJj5qj
nxezTeRIzILPsYaLAcP9rw2sajKXxcnpdS7JV9gPVpZEeToX59IomwsXjiRC/IjNEwCIdBsRcNr/
+xfwr8spmmCqOBDoUvFEhu8va9HkY29SLWJjLIqsNlUisIGTKgiuqZuSKI0k740omBaTdroRFfhu
djcvY4JRvtsPOt6Wpe/3vvV9LQJ3Tfq9LlMWLYqzPer8KDludjXyj2ZHQofyH37zFv5MH/nxfmLn
QVSAMN38rjXedGU/rlXNAtaRF+O7JlBhvOdJWZV6HMgE6FE5P4VeuZoqdJdl3ZvCXq/iVK5Hf7Kc
bzEwVfLC7aNtMJHS1lFNZH/+nHjtau6Y5aDu8wXsxwSW0l80GnmY59YE1urspXYj2XjdHI2F1O7B
BAPuHhsRo8x3Cru+E15i2se5TF0oxtmR/XEd44JtaW2NMbRc5J5RtZYuyv0CsGefucQmpeUKFEyy
QnsnLBX4kbKoO94ZpAIQ/mZkM0KNLKZtpI0b8VExklZRUqZxdxx8Wb3bYED2AMGRtSD8afviExJq
XhLeHxxj1c1IuKYqANocirqIRuRCoMs6XfU+7bc1o6kFIf48yFXcJQ5jdjUtDxMlCnFoz83yIqza
wDnWj1o8ri3e+gMkL/TwMnM4YCjP0qfUdJs9VXfpBGYFvxnWfsfn2Im8wm4+zO38ym8jz9LNPE5P
KqhdcR+0c6MPXSyNlCbw2njIytaU1yOD9nKwh37Kd+MasO/j3G1fKBK0dCTGnp1TLWP3FWQo9h5V
VdklETSyWU++NsaZvsN5epFUeUMjsukmEeCzWu80Xtj84Lcix1XBYsM4AR2ScsA11YWcRg5FuvK8
m8SwW/vBW9sx3dGHxrtgNWxeaoJkg3M+xdb9hAIdxxDiz4tmWFfG5nFU82Gh29uJ2mSc25tB2Q1S
6ql3lp2fBG25Z0eCm4ZkrqGujHK98KyWZYiCO/+z7lHv78ZNh7CzpVbPqvLAbgunycEX46nqzyLp
SYAes6psX6a0zN5rrNJJWFdwkF9r2c133qCYc/RYixnGtXK+mC3m7gv8+lN8iPuB8zoBWumy73tN
KWuHNFLtjVom6iPZSdMbeXLYrmvLgD5lozVIfc4RE0YyjrV1u3b4Gi9YqHkwJ637Bd58wTu/b5mx
Sh22vDE+3XF148uajA4jap3JNw9VEKCuC1oqK1pvGsVj4Qy+c/aFyc02mP46cpwFCzzoxSzUzuzm
+Y4w+ZwcxD9vRbKdxhR2IBt5iEZW/fw617FkABTLmmUhdNJcJ9Fg16r86uR2sU7hEOgZZldsFRYZ
xzEVBJ+IXHVnh8jXmSdeg7l58ft8sG4plSG16c/LlT0klp+1ydlsV5LDAbD8/aLrJuiFg9+MBm6Y
fq2qK5VP2JRtt8gHOGj/i0fAGp4OkFsu+jGRnznp1u65IiDPCslpt6NGZv09n4mNqkEtzgu6vvyK
DWa4dc1JgAplynmbxeRAK8T11ywvjBNq7eyS4OluP/aWPFM/za1cNUOxg5cZT0lZvSdUqu3WyoID
c0WZ31DljIfNyY1UHTJi84A+4oGT8mrIaV9lsfE8j6Zm6Sc7LVszVOeN793UnlF9DEaf7LwqSerX
qTCCy2JJ6YNdRKWmSDOjRrqKS4SfdfHJiJvg3NIefC3JjZzCMmmyu41419FC0OMpMQ3fYwT01Mdi
lo++mjuTbypNk8gxxmG4961JMzvyCG7YJR7jRiN7b+EpNI3FrsTtZ9VFkNC5aKXAEshILLhofJaN
6S0POYWxagfoIu9cs6yvTL/hO7CFftJz0EZ93MuLxZshwTsfiqgZmGoS2aUPHKnzmc/QX27XSrdX
yVSjA5fmwnI8fMy9IbtZrOXdyKbu2TfrGkE4rEkWoR2uxHks6/h5zrNHTTvgeWh1Bx+P33T0tX6Z
g6nA/5XG5zxA+dMUuj42OZcuWgK733lpVmHA44amkmaYQjH7dM/i0rUj/FDcuZkJf7pfc1WwmhXq
XddL+ciKXaI6iAO3giAjDRZtFJxW45XqdgraIN9PbdsdZNLTKFE47tpGij2BOvS2zK5WulEUgWu9
/sNXlBCEK3njYhe0Y/ylXgP7ZJaV9arLbmvgA7N7I8rQNfbkFCyP7dS6RwxrLSpRHBv5zgMt8KPA
yax9nbjuzVoU+dnoS//ISqKvyiln8Oqd5IKw2fZUVN76Oi4V6IwmnPDQMp3bgGdZ/cbWiKEjb4f0
lNXZcCrrptslYAxFCFHmWBcp4wuqzDITdTiSWs2RYsjHr6KenW+uGt9jY+2u0ZEmu4HD6ccFoO7F
h/h9Fbh/U0LgmrehmhCAwPfFUWfEfhkm3mjuUq4LnorigMssazJMgsXYPjhAoztmtjndkWHSfFuo
KXqH4GrvWOGxa/rceze4xoY/THPwHqlzQ/48mZtCOF5JdEQp2uzAF4uIhAX/vrHgMUtAt/uM1tQH
FsySYqlkfc7NSV4OvjJZbZr42i/y9Y/eWM1nzcR1sPp+uMegFkQNEo+QSrp6V9IJN74MMYnQUeMF
XX+DRn19IprezqKGJBPGsb5rxlNOsFTwUnNGR+dYiEzts9xEl0PAAcAVcoflWtWx+5LnKze7tY4B
IJGspr0gvaeLgkQX77RjkM6TTU3/ye9c9n6WA58WunQFUrJimHMFBneoVDnqyBocNmPQ38AOKSOD
hZ/SbJ4P7Ab5c+7i2z8gaxwvHVmN3q4xggL9WU/pFOcOWaHHoKTpfqn9/oSFW34rs6S+WBWLe4g5
ZXbBfN1ihYtGnhet1pKWe9xm2tlC3NGQfBwx3/QIoGG1yZnzapa5JJP+Z6vlRUczhkqqTijlRuAL
5wQX34+q3zME5bva4eai/rJqgl0dV+Kb5WllgMQntHUkxRKMkRSgT2jxwefnOFkjFISYjLqlYe02
BTKPkIAS7K3tluiAjl+nu5yGJKT8reWKB5QMZr9DZgSg5rNvktHnmoX5WqeO+aptb5nvdAC0Wi6O
0xxlyijEHmCMqICnsVX7biV++s5lUkqvzHim5baJF2u4SKQOZr6Jwc6v4IP7z+niNPfsyP54gTmp
HsOYqSMLBbGLrMNd03zVyyCLI2eZwDrmswN86c0220dBsuzJzkg6P2Yj8mNHcW6McJXitJwmCSKN
OpqpldgI17wvWqdAHkEi3Z2cvLINkdw0R23nwSUdPYG/txjwesKWJuO0bOcOFpPUvVziBgEiPZXZ
yY5RNVsaknLnNI58Zzi6ccvMbPkMrda7MG2g/9Ajl2QkoSSAN2bBF+VBxHN2ST+PfYnUvnGOho51
HhXEZDqXdTlz/QvDH1FVCpQ84CZB++I1SUy19zq1Nzl7qIzGub53YlVmO0MbxALYjcHQMY/2PCDB
YBSDxncWGxpi4WYvQML2nGcY1lfGgC9dlQyPRAuwLa99l193gKrfEtCkwyIUwhHJtLWfM1fc5EXZ
vAZmEnA6UgW/T5eEa+L0baYSfc+Y5WG+VLoPe6xDFsax1F1C1Usu0orwtzGcxtSGHylRhR5KWIb2
aHmJZYd6leLKqDK/3a1aCvOCg8/gRjia0k8B6WicGIPK/zyVXbJLpbNgllOp/6mld7HkRbP2RINL
9FM2KvvCatBiRkGJPhJ7WsXLVHZtffKbrLoKqpnPf7Fh0yNPZ96VO25YU2Jo5yPdxPWLg1HmmA9B
9uqkNsO8WdTzV2sw23u/xRPIO1axc9bCtc8VsPh0NgqjgmfV2ngFraDKefp+CFCFOVtXS55/yhLq
TvbEbrTrYVyn2j8NqJxojBCOEhxV4gnhnRm/23JKsXQbmyLG88+4h4aroK+I0mhFgZamVPZq75Dm
E1bI9NdHarXs9VlhGv6kzUU7e9PV66M3EmtERU9pXxYyT79adlwPISlvNMMRmtGEVeFAV22LBXiI
Tf2fQ85mZyXdI+P3GApu/9BfpvTUxNuBkGDuLOSDz68Brepzr8AbASPUGar9q3RxUxprSl3LbE9m
hI6Uxt3OKPmSB+GeVBrnBzQO6t5Bwf2tc0rnXY9SPJRB2r3SERA8JguAx2Zi2lmeKEUkq9XHitlV
3p3L7fstnmahUF8a9udBQwhFtVrpOydIvmiPLdr3F7Or7XHn9saCCp6vzMeWwH/jnFhuRwuYxVL1
cPBzDzkDbUEdWp0Rwtyu7PGE6aa6gMaaj2yWU4hJ7xIezEMjilsUJsiY7wwmjyPRLs+p5yUfTWG5
l1bnsFjQlXeia/nE9LbcbrEVn5G+NisSsEldmnW/2nuGk+7oLlZ1RyRa14Vc7XlynJ1Zn+el6A8K
Zu/jXJgesCgDfGvYB9SqqFvQNGF17e3gai28r/WM0CDMY2Vwi5Lfcgmnmp2GceUeiRNNMkiQWv5F
Ws/Wmd3nm5qS5KsLEobq0LT3PotqBYop3CsjI74DBM1N8YDILDAjAs3UA6tkgQpal/upoeBoM8AL
h70+qOA3wFIP05K5nym7TyLdo5TEMsRoSyJeVHLwQz8xdnfYKaq9sqfxelqLb3Lgt8ZlEOfOtYtL
JxPWaYzdKGVDc/atKcpvOFrtfQpofRsUPcIRSQa2PGRdOcqjgru+ceq+v6/iOD/iwhIXnUigiFHs
MVlqT3momhNDht3QNrDKAWxoQQJ6pOO+UFHm19mFMcTjPTEbX9akmS8YL4ZTvrjdVaE92EaA+FuL
+MVPY6kwg81+h+9IstE/T9m8HJWMe8YLC11N5wfwnTbtwJHF9Yk6mcq4ExqP4M2p0vqh6o2BL9+O
0dV1qhguzYk+snCiazPY8K/xvehaDi4mUw3rZIBgvmvS/IiObXnzqA+77ZHC6AvpyvGuB4hmyUKw
hNNrzbqviE6w3xAGtzLMDvZzN3AmdMiEQEbtefNbnFe+GWZMHdy9S1KLsBQcULiMgYC9zkGoOM2p
xhBRijPDeI86yZAxgm6sIuyIhtw3dqWcfa+d8dDG1ovTtuZlhY4Jut0cDrKdMvcwC/FqzIZ3tFBV
R2aWzZcqFsl55vwR5oNo9swo7K1dNmAGy8343C6Ks4GJ6v7UIan4OA9eWkSsCzLfuwOveaZB4bnx
q3iIhhljoDni0AMNbV9lUrmUl+R9/bTM8VPXJ8NtMbted546wY3j5Y7OnroKZV/oUV4PPYdX546W
c9Ttixz9aOwQQVdG0e3RTExHJJb5epiTCTko48BCmkZWPDAPrgdzsi3wUVN2bzly3S86TzoQs3b8
Y56GvNtpG+Y2FcVxLAvnyOQp/NAPJudiHlsiLMtR3LABtm/aFPgLZdJGXTzWHMGoPL22OPrXRwFa
eJ6KYjrXHJLuYeQPnlf4Wy/SUryteNIXPPx5cDZVeZnjlEGuEKsTZiQWCr2qk1eDoUwM6xDmrva/
dZCmfUSoni93gwepEY0b93icDReT4gq1TAPecqq11Q93S5cvh1oNr2zH5WPmV/Pez8virlzUWfNu
j1pobnTfzfU3Z3InebFmw2pcJJ7fT/uWkthX1HPtZ78cbprMKvc1dFg028hZUypkHrouKyO55hYA
mpG+BHnfnESiwQs98VjHqOoyoDLKXoYxAPW1yfwOOSfXoZhcrAoaTR/HyepoI09/FWVKY2xiq+uM
b2moRzdDvhwj31IrfVxgPYQi9tZy1soRDyRr8h7IEuBWsB9MT+sLQL8kUmxTh04I5zp2huWqTj1U
WdY6kNcV9NhPw9U38ad7Uqc3RheYL7FmsqO9oovR9Yv6MqjHGWyuqV49ZTPDFcu7iSnz0FpF+glD
BsnYIk53QyCzixnxHIXWK+ovr/i4Cqb/aqy+ojo3nmTfcwf11AfcEmASOtPco5XHMXAl/Gr41DtS
XLSVP7z42JtSjgZQIncZc8T8WkmcDdHoaaPYQaZnmtgxovgu/ClNTMiQEiaIuJCpau/StQRM9Qp2
np0y2v7JQ4k3Et64iVeWDQmKndRoj8oeAS5bO2FKDeDaBTYcYXxcWgdh36iaIkzU6FwKom1AiFPl
3i1kSz2x43bjwa1SZql6qhNJyEICPDByGEHi0hBOcQnPHqtdrRiqQuXn5KHK2ZybKyYThM3t0LHM
/Elm8Z36gE+qzMff4P4/50nCooKY43PGBb8VzUB+/IyYt7WDIdkOviFXWi78UhvI7uk5zqOlTgYa
RXWMQT7ulhsvF83nvwfsfyY9tuemlgDuixr5LYnve3bcD8wiKvq+Nev1i1/31XUa2PpIRke2WwFd
d6nZ6hP+A/0g4twpo0wL4/D3T/9da/VPtgDSBV5pC2s37MCViNB+SZdY1SyXKsONQA97vxlpTIdV
b/UZgv/EIGGWPOeM3l19TgUu2LBQHUfg2UyQeCvZVFGBgYFmcdCEOLKQJDGj25N+rTIoSMalOD6L
kVSlPQE3zlHqnKy3lukMQwKe3BLtuxWLvXQ4WR9/8+Z+/nDRtRk2Qf4+yTUuVSCkDf78xUqF2j52
h69spe01R4OqiAgL4dUz0gbXjD06DgmOti9iL1dfSBji/Ot5XU4jF7JvwieDagCdM9zgduEoj7Q5
yx6teabLqxSmfAz0kl26uoJGxWSITxW4kcwE0m3Na7q68W6vJjiPv9hZvkMzrRsOn7LfUy3dPTgx
u3f09+/4l0CH7+8YqYJrET8PT41s4ed3XIjaK2RdfB3sDQi2genY9Op+O+yhSqgin7PSeIBWq6+L
MZnTo6wBCthE2IeH1lbzb2JCvl8/P15fwJkWnlxEfjQoIQXcMi9+uL5Lx0m56peNO2ZwOteE7jxm
WUD1Z6LpFCQ4yV0+ju1oQj0MRZzuJ7n48VUQYE3geDT0OpxgVrLQTGTwXikszfusNNwbz85t86Cb
vHzvkDPHl7Jpy2s9Vm3xaEz+zECwIfJwq82L1fTySdIkhrjKMDhufv+/YpQN6JIxorRbkjEdd4mg
UurQx4JLpB5aFPJjz7whsdyiVMJypHYL4ugmmuBdUEuudppSQzb3XNFjxfGyYBdRPOTkLFEJcTp8
xrvHg23R1UBDpWMnJ4KH2pONJPRAC2rH5CNjjcPAZwQDl6dSbG9nRVvvKjyTiOaXbOOGhJVf4fUy
PxLXyyPJms06zLPOw8ZdBtcE4CAmrCzUhHt7KFlvJa494F0+XREuCMzbP++tf0su9FSX/PlbrdB/
qyjanug/JUX/f+R5+Chv/3t176H7Uv3x7ccwj+3n/5QJBR/QXgTkHCGh3TIsf5AJyQ8mS49FQA76
X+q/t+Snv2RCEk3wVpaBroQWaWS8LE//CPMwP1DryhhGhwMBdZ77b8mEtnvsn/cgISIOdPa2KrC/
8V+/tnrlrYxhnSsjdIkKyE+zma2fnFwGF1VX9ld5jj/0N+vQvzyjROCHIgUGGrnTv8SMG6VoBigZ
usFRw0W2krSjrripUE3OXYfHncPvb8JzftXooCGijcNkGyfYkz/f80x+WGkwsqV1bOQAoe4KeQ+y
y40HeJahA7RWD5Vp4+1dz42zfZEWyWcce8IJl8R5J7yteJsaa6yjBIz1ORjsyf/NRvuLPmdTOCEF
MwxLom/wbB9J2I/roF1rNx5IO0C7sqw9co7eXXbx2ru30qy5w9diwo4lawxTP1yl/4Wq4peaNb5v
7HtcQ6ZD9SQykk1f/uMzp9olfaSDMIATEpCzho9HusBuiuFFYaKg/xToLUX+fKuTpjMv21TDFBUO
8WRY5qmVIjZLp8WDNDmu/Wb0+qVk4/urQ/RlOi71qECrv27RzuzU5bQxvw0rH945BPJ3nQPaTc4T
SuuuLVPvJDqm3p10US2B/Kn6vf4ua8tL0b9qOaT3pa5yca0A9MRucQURIL/5ELmPf7qJNnUKkTyM
S5vanjanXzOySz91g1nyYWQylud0ox55Nxm2G+hIQtO/1mChe6r1uk+K4+JbW2UJ+s6Nxuz8qrha
skS+uGSTAQ5SJHEvCL2PsgW2MdR+17rndiNH7e88aZMqc9n1ozS/aCzBEKnTWER4j3N1bJOAKWX2
KWS/m5agmO8dlLRvdK8AlzYWe0kRNrqr8ruVbLskJBXRtu+zAPsY0SeDjbqlrH24VytV2JnCIemI
Yy1Mc83ulDsBaSVehekqTnKnJ+DF85nb8X56RBh0sjH5omb/zRPb8aJLW9GfdSEGMBtZVsdhbDK6
gQf0G2Fgeli6yf2q0ZUPNfEMuumt2wWV7nJeCUWKQ6MeRI8eVsJHughqOgKcpvlL4insZmsVcDO4
ynTSqwWNyhTaK1kILDg84orMZQhhnR20BE1p3Xf9kuyKIZeMyV6fXjur53TXFTOtEVo4XwxoxQI7
msjdBI9cnec5aKHDRznUawwkCKmBaGC1APrKEcaGjjDkkuQncLwKrJUfTGSpI4RmpE/IKSG5hYAC
5zCslSqeRjicS469NvBNjpvuViP+ZGip2+ITYp3e3wVJ4H/FJO4x6HS2ikpTU6FRBqv3ZixdX4Re
k2EITJxivnOdgXV6jQ15KYiRKZkfFApuw+9Z0hrOh38gGs8RmwQBbFmCistdCLOBbB5tZ89B0t/1
OBKjVSNu389Los/OKhKuQTyA0YTNCG9CptX9Cpr1NUXJzpCQwjfjnXdx9ZrmvQys/2DuTJbjRtos
+0KF3zADvqlFzAMjOJOSNjBSpDADDrhjfPo6YNpvlanuyrTatPVGljKlFMEIwOH+3XvP1e0pyvJB
rwhxk7FjylPHqxY3gYDWgUTLbL2582IMz6vG1tUrggOj0chJ/EcJXGA8olWjL2ZlPNyHuZsiuI/U
WzKjEKm3rdq+RignymXk2jo5RfhWlsT68O3X+dusXcP+KX1y8IrS2w/gCV4DFSBnqcJrNFpbr6ua
bVpW3Xma/fOA3eQDtA3SE3vGvZPa/U+P1ObFbDPzKdDYStaOsCvewzzqgx5a56ojj/CiT0jZazuy
5Vjo2MBZ5QY1NVknStc7T/f8/BNcA754svsxQENK9oy63zGNg2pa0emDqUBqCxCBJp2s2GFvKtqp
fs4xk8GVTiP71aqSyAPrXQ3OukbiPbQek/9VxHNihyvv09dx9mRkrviFD9Fj1sHfF2ulCvZfQGKt
lYM//YQDhDK9PATOXzlyuwQEH4l3TZg3YeS8EqfMN6iaMD2GBj7eYte1ieRPeWwCFxHAP5Ri/ZqH
CYsNs59Hlxj5ezpO1W074tn3myZiV16BMEl1fVPXPmqXND1Koj0C7au68Z1+Xes80zs/q7x2V3Su
3E1MZT/rULQXUnDztrOkHNcVp3r4JxMO/7Du8l+MtdM1ADBmzlNiILLmA1MvknSh2I8BMQmVtvOD
mcuUEWHonvOYceOYEeK9MAzusFzgTmLQR/cNqBZkUGWbCApDqgSAF55cpjnfUq0MokxqPXwjVsnF
Gvmxc7EVKC/VNfFdWFnpPstzE+5NpNW297R9zwBG0+qjnEOgQneNEui9NEIyxEynFKZgUhvzTrR2
z+jetkk50MlwyJI4yGkscNPT1DXT3oQ3qcFQFe7RQZ/eU4pkI5lgyVon1Hw88uQv3gH4OJfMYiRS
ItBF94RymLvQe4WVrcFg80BQQLQHY+66+4kKSXNtppF/9noR5udeV8kWYtN8Z1Qj6FdzIOEZmsWS
96VvmKt4/uHECh0Y3Li/m5FYefrEtRveA3EujfuSK10e00HM4sAD2YiOsHLHkqHYmOwarlju7dy9
YnsjpMo0b9tzjNnQfGWs7ZwhkqGo9RoL744IwxE/+lMdhfZN3k8Qfg29t3N73wTWz7KYHxC1P5Ul
H6xakLSx36c4vm3nYefO6V0K0OTotUzvXafFh1goxsAOscgVocbHQvoXbZnpTqUcYcZiOI1lw3/l
DmpBQEKFSY21BfIwP0eDQFS3PX+HXp0d+klZG+pOnSNPumBjAFf5jKSVwLeJaQquu2Cb+4N+791m
PPe8BJEWrvBtG/I5uqHTvNRZG5kbbRpUlsyj2pkkcgCyORqKQAuOjn4RWPVnctvIqqAa5RrSG4Qz
N+/eMkQ6a6zM9IJFlgIo+OrmLkiHFmGPDzSK3wxvJLUURqHxKAFt7Vifk/iYEplnq+WUhXeIotgM
L0MIpWIrvEQ91SaLqp1Ji084R2KZiXk9VI0zb8BmoWZwEYLzEEQ3T2WlbPa62rvpm2jeBShTCvJV
SqFCO3rJGlzveM0HalEZQXdDe+NMcsRuY85y7Tu4IBbnS6O2gIf7gwW84dr4Ddv3ycFBDBulpDRm
IvoLUw5b30MW8ZmzDHqOtXaTEh4bworY2mWCJ6Fh6AHlnrjeLmAf9cw929xkk0m7Q2WEME3g8/lU
ppXybmYB2pEpmCpsXDEAwVijNkdLhL+F94peNHlgPAhGPwXs7QVDBNrkAQGWvo1l1XDvKSeP4NuL
/Je0YuO56WTabfMCxqBK4jgGWpmDpAgChWye289Eo8Jvic18nMC6YHaV6dStjzp1Ip4cPaXiiQlZ
z2UOuxn7WKAXNu0ts3hoADxNitvQEON3LA7ywc289kSEOrzv+eMLUY9XiiPVCYnBvjC0i1/sCXm7
S1CBf3gcA8+CcqRDHBXWL1CHwXPckedq66j7ySfrfddWBA5Kp1wx/HjkjsrWhuSTFl776jc1Xgf8
eQ6+567YTFX7PtpMCmbOcmtGC/Kg7LydqH8tqeETDDy3hWs4w6EjK/FD5gTuQnQCCCV1gOUdafyE
Ta+qdrnba+57stgzbal83+N48ksFCqfBYzrIut9GaHuvGVLaapY+MCs64K11IBc6DSCGaUeNU8fm
ysqHm953zmmc9acyan10fJ9fzCF4n2AYrkPJ7YZL4QgGMt67OIu9Jbg5XGvLOQ8AlB66whvATsRO
fxzGMYYnIlGfPQ1KJvGqM8C45joFErQPQ2wkzaIS8DtI06E4c75EAjdAevzgaJosjufxnk4VYx+a
oRFtA4gWt4lTAV9aFNvGo7ScJ5rXfNBcHt2UVm+d29ZQzw5n9UM2uc2pFDq52Myt7xozP8eZug3m
qLqRU2faGw4ACB3Gscra/Jsf1cMbY5z6uWOzs2f0cm/m6Z5N3ERwrlZ71zBxSwV9cdN2nlrLBSGc
MC/bWY3VXZiCBhtvtjMeaAUByaL0dgWtZ9vMxKuZN6V8cgbO6HXoFGANJ7m2qQpFC8mt/TDJG3Kn
1lbEursK1Oo16khyRlJo17oJw5XljOrWyXOUJB912OmG6TzRMX2S/WA8seWyNi0WvnMP4o6SGb5u
vvcGrmaTJMEG465N6VpT7ENHzmfSjsOGxrd3ZPySfUgHqkeUdIiBYtvnkfPZuG0tdl0+l9s0cqNz
gxa5ShKFb4smnVuU1vrJSph1l5Xpjzyh0mA7IpWcJBh+jCX5sAuDRJ8nGaAVGYhReQCmm8J5Uihu
pRAV8l+C+e1HOeBZwlIssF/ZcbiCCAxkoxuivYwz6BumNtju43wBT1ffoBt8TFEd7dh7V2fsgMBD
4MutNJbmHxQAEf2VAEnYiatrMJKIqIt68YYCgktI5q38ip1HNHNSR1niK0aGVUQX77tQ20+Bm2SH
kRHgrhgWrjEMCXHpMjWvqo7oqMoargNUFYBYk/wp2Bl+Bi0x0a6HcMbY3D6WDB0v5KVzFEc3fBYu
BRJrrYvhbECi3CZ98RLOMWuu58HwKKoUVKXdvi58f+yy2UnXAvQhiVmOVlbPox+cRsnBZYhvADd5
y67Y3KbNiN2fSeFu0CT9FZ6pxKHHK0oitevE8AJqvyKdTOZinMw75VqkKQ0e0hbdPLuiDPaUeS0N
k7okJkMSatP79bRBU2F5Kad+V2F1W+d447DX9eZTikv2YLCVOobsLzjQVc7PwjfLXdkND46W3sSz
QCSvZmrcFXEKxN4OP4mj2Ce+bWuL5ao8kmXbC1AN27bR16kYB/qIPI5ug1E+sl+bDzkxbFIBNs9S
XGF2h365qkpE63Ukgm4rkOD2vVGjhAse7zG394HRV7Rjc/y9DAYKzSgxeS2zQFwAXLCzqhPIP9Xc
7YKhYx3JxbsS4aPdS2sN6LRdS0wMayJpiCX2dMB7gk1qcJ2bMQ+zjwqx9nUADEeoOx7HYzi0Kwcy
2F2RFXQSUJkcPEaTlLteB3jDfRJ7TJaTCNzH/I2IyLxTLnwWzruLcS+mDIlWmmI9O6HfHcMRn/aq
7DqyqYTN+ApJI4MBDzg1uQ1HhFUYs/kwi+odMPlrgXnng1xXduYvlrdAZRL/iPXKu7iYkkmqt637
DU6Me/L7ur8ahTe95YbV3g2WHBUW/ak5mJ735kqTHKsftvLS+777VrimvKMUIDs12D0uLcnhO1eV
YFVqjheDlZr3HCi9U0RjwR68qTyBMpYYTY3EOlZt0Z2MKhwuOm3He1rB22uTCn4Lx43sheE8apRj
Rhvu8KN1e+u9HHS5MQ3dtXt8mUCMcpVPB5FXzOQVE68jIpviF04CCs7OtmFb9yyD2fyIDHcGlRtO
Hw5X+H7wwpHkYw3USWGpPZcRoFDP6OR+LDgEbQXgMVYF17X0xvQDDHHGOKbNqlWl8xzYaFrbqPbY
dM5avNZzYUEIK03vszdUh5Egapp7JYvsxZl5pU0m++4+CozpNLYBg1BKQH4SphMH4ozOtxo99BRX
3oeRFtXJnQSMZDSsJ7btjwXgkJsm40S78p35fqAR5pWUZLJNJMQw0zST95w2iE+8H6xvts82Cwm/
Lkx16stZ3Oi2Yo+kc/kUkmS7N6GAAuzs9EFkprkZMlzSo8x6iqe1va+nGNDmUN2PGMApDO7uu9q2
fiIkx2unrIdL3g/fScYWFINZJobIejTkuzCXJD4rEtQ56lr0hlMSEE0zHaMD7QnyG3yBZoOD3DjH
fpbr5QOXq86ML8gnwcYvDBR1aEX+yanGgUR5WTLIYRfr7qKw4HrXI2q8cFxcb+AjowdZ4Ik79I7Q
xm4mCbHHS+x/BgN578YasguelMfSicb6Z6JHl96dHseNdR+XQT8x1UFG7/PCo+4RU4q1MIqtk9W1
DbvzbrbDbcvC4m5jKx+Tl4bp07AitWO+W0L60y4qUDMFG69817cNwSHd4XXLg9k+L/m9+x4AFL6g
qWR2hnHVEOQaJCFNuhSnLE8PThvEyY4JHrvjcir88OxhMx+I/OdTeBBVJPSxmhm43Eg7ZpRGTVRv
r6zGs7NNa1nGJiOdMu0wB8V7nnxTipguujuW0yp/a/SQMubOfTzsy0XrAXPhKHRNcsqxfzGBy6Eq
BxOYX86vmWbxxAXrdtHOKdlyr3K/ldYtKfSIwE3Xq2yXsWv56C2nfLI5EID+R36mOXCMzoE7FPTG
tIQcUuhUbO1KF4dH7ncgCOEuXM2+ttN96gHT8bzBvXbcZRzPM9tLNs2YYFXGHzhf4noa1bFkljgx
uYjUXWtHUUXqp9MNsR07halRlTcVFTLTSoTJst2si7HaV2GSstXs43tMVihfLAmgYlWSjnJdVbL4
RcdN3OJgxhD1DIFRF/s6bVnTE8suoITYkskhGUTdbNUwDNFKG65TXy1zBDCdB63PGJ7BZH5wGh8F
obXpbCOShk9xT4gA/WRestD93HN7+zEorocktQnKjErxv1OmRH17zijvKZJcnjurNyf8FoMa2m0+
a0uv5ziB2hEAVCeo1bdsJqoJh15v4A3Y1fEyHclsY7z4mQrmNV7a7hXBYzj0RB+8B7+GBVTgq23W
zleAlUMiZ2asZ+GFXXlyiWMEiLXzZSauU6SnteKCwGjM7hMSUJwTvgg6N5vRP/OEvpohQ5HpRUlu
bIZ7CR141KkkDBXg86jTIaBqJ3WBYYZR6h8dXLgMNaQz3IFINPhkqgbMqT/n1drPtKlYVhAjiNtW
4xOZnYBd8gw4auVDZ9MI0OnoH+eKPuVNZJesGWMtPxK3tcp1x4H7+4B36U45TvWhQYe/+DbUJ9VL
desqE6s4YED6ILwZOzRZL0Dn3ZfGjfQLriop/DE81m3LnDZp3ZpAGAHgG0V0GFuJn9/B0588MmBV
8eKwf3+d7HG+Cuzf5Vo2Eq9+rmsPNvdEChHWdcCzuUuCt7kZxM5gUs5TeqxCqBEy6MvXVFdUuYWl
CtJfvcCavrGSAHixGuAmr5g/VyWcEx5JNzHP270ghiyhWUTTuOOdO299Lzy9AqkacsUTvScQibcS
JDKg73ac028Qn9unMHb0le7AeP+Ha8HEoBLiHZrjmHAAzqkz6UxzICsDhmMD7a3E+wbPDJDHXDr2
HjojGyvDsOw7rwlw9k5FRUJV4wcpAH7iqSQ02JBKNaN4jEiFa4OyeouKqBHes30bTgYLm85VsS6w
y5+6VDvlCXiaV205q3FxDxn7/Y3v4WJOvWXbmZrl8OjqhFhGUnfcFYCycYVgETWOk+pZ6ociYEsx
RXyUdZoIrhad+lti1IrtajS25WFuSWupUAv71kFAtRlIWGyt5OSXxdqAXM6tyV3Zr31pcAz8wzxv
hnHySQCJrL3LMe9KoSreYIlN+xQqixjc2LX1D+UNJL6awbdqbLK6eGSeG76R6s5/THaTLHZep3ix
2XRKbtbceaEZF+N3V41gsIGlEjjQUORCbr+MI0EwvmIHU8NGCYYrR4q1Kg7WyuAdBiVJ021SF9pb
ZXGUlSvbic0rdafee9QzeC51ww3axZqvLrFGM9kHg4eTKu3ZdvOKAviC40YVk+7Jkbs8rNm9Zo1R
3qBhTqSHXde9uqLhR6P/BiyObg30zciA1UskHnJuIw2y4r0V6aNp22rYV1btjHuTvD1PDEgEHcSU
3i22oJNxBZa9HGBW8uMMKxauIiC4bDe3XzHFnodwt8Tjx2jHAYcygC4bhhsS9iHnxEAH8zffLeuf
UxB4asNjnAC5x/lovFeEXtmeloMN90jN0wAbtG6eB03b47rBO5EfJiML+4cvFQt3RVkecYZDeakQ
wd5rNYgrLaE0gKnRBpFq8oxEtRUyfsyz3sYdzOK59bnZgpWRdOIld6cg5Twa6gcBBdQ6hu1Q1Vs8
yJ9KAHWlrpc9HYkTcSSuJFnyqeJeiADzuGm71gHrn+OlxsjJo25VkUu8iRpbyJ1Uldh7RsiQXzPl
rw4kD3kyJH6BcSMm+RgBE4/OeShK/6MLAPTfZQITybX1Neu9V46zvjExf3IHMiixzyoPqGSre42U
yPnZKY6e0NG8aTDjkIVoy/ZXS8GnRj4z8hfpNOZ0Hsbcjr7bM3E2sbLHqDg6ymr1GwGAfH6hk5jd
QUjpQLj1cmI225AZRfNIWAWLbWLlW2mRAVhjck/cDROglHYDxdynj4gMc+zXaQJUz8Z60w+yI8FZ
Bjwp3l3MYfMMQJ486x1TefKaZZPaz3M3Q8xRDTzOnVkr6jrDxuu8W6IMBbu5ON2EvXnOK8t+wIOf
76j3sF6DJd0Vp2Z08eba4vjreWf6YuZX16tTdthKPQTxXB/kFHorL/ZRc6BOHHK2S7eNnbYbW1qm
3FRLwozNHK9kS7PboMoGj+6SRctB+XP5iDTYm0nS3KFjF5+4DftfCp5Cyl1Fqm1e8m3pV9Rt6Mrw
7MvGp+0mH4Z0bQBqWw9xNL0GJigsleGNsoUmy5TMwY9xCdUpfHXPBlvfDcHIiuqHpNlkRkxeKy1D
8gJOYF9wi+lj0FfmbfIV20vwLtinISLOuyqWZF+6ZPxYDLwDxyoA5YxK6vcF1sEC3g0GuWnToR6p
a5I3Z3azg1GMTADgKZ19xx1PHu6NtW8Z4gTjE+VwzINrIiSdsV95RDgEtFe4o+caCCGRtS8BEj0m
XzlGavNMdxXTOXMJZ3c8ENZN32ytEmgwIr/lDiIMGXwFI4MlIzlQVsvcECkK0bvPbsi4wRjOv1KV
Ik8rsYo56e76r9xlvUQw5680ZroEMxsvnuBpW9DmV8SIy8d5CXGiZbPYWUuyMykxZa0ZKZP4JBtv
r5OvHCgwCBfuE+FQ4rPkRKGbAIZawqMml/IaDHp0nJZoaRaG3Xd/BhLSNQRPbYLnR6suEMes6NX7
yqdOX1nV4I/c6hJhnQbrV0j911V2/XOwxFyNnsArMaTmBv10uh2/8rCGSzS2XkKyQbvkZZl6Zvi0
CdHiPEd2WYK1ZJbDt6kYCNsusVuGqVz4pKyqHeAwqAtLNjf7ium2X5Fd3hrxXVHb0RGKhuuso94Y
doEvfcq0SrNJ3qH0GyeEt3XYt7JdUxzf7pN5UBp/hAG9PcRYj2OevWROhtgcw/IGJwn2MdMMgxXr
qXughIDIcbGkj92vILJcMsnzVzp5ySmjOJQbvWSXx68YsxeFRJrdQYhzVnX1D2j+PMWGKamfB0kO
Ol0S0UJSMAJ7piM/2lqvlUUlQ/cVok6/AtXOV7i6GxhkrdqyOHtL7nqqlgh2bNotDBe6swPy2d5X
VHuxCK3/47+5H/MX06Nb8B587GSeKVlkzxZH9SlLGUqpBQlSLHCQv3d3/NWbg7UjdOgBhbBiBTZp
1d/LAFvWS7OSCWtu1rBSU87kneeo638Ono3eZpbBbTbY7Cz//mX/apL6elkPPwnWLxPsSeAtf/4n
wxJ57tGbJ42gXRlQhcticqNNwcybJbUMORwEVR/+w2taXxSV/zaD8aogq+gYCgJ0HTMAGfTXV22V
L3RZoD7rniwi3AQIFsfUZPFa4SDS7S4Zh+5pjDQirsWeGjNEmB0Q/Tnx9bk/621Cvcc7MSTSntpI
TQ6vAU1Nr56tPePoG0zMCwYzWe29Izezh5aem/0q82KCst/Dfzn8waaZMkv/DAR98LsOZ7LFk1lU
5cEr6uo+Y6xhAHyenWtvye6ZBC5aVgkB27mvW9/CBmR2klLjjsjtlu6yadoCoKBk2dIe8lzGwah5
F5O7OEgMmS8lcwWDYnq4rCcB4C9bNRkhIzOacriCw9DIdeD389FzKv9hxIDJrcVZ4R1gBs+6ZAyZ
wbK12jkGm0tIFq7jwt81ZraFmEUVMzjf9DdtYlreMcTvjlFUVdPRL0zObKPnMf3A5CNPVu436Cac
r1+pIGuqDSFZ47OswpS9xjgGwR7FKv3uF5Xt7dOsD/UWgPj0syCDba6NduzImPbkJbYZWEULTt7s
b7RkEs1Bsx4XB6nKjbWZOR1IjVJL0CwCqu9KBG17FnPOYyaEVl7gIGoxvMRBPWFNBuvNecxIq31c
Kgxzte845TbzNeHLekjAkWdWLli+sc14AAq79uRahSl2zTjNR0lmd/x/7C/9s730P/ef9dLJpn63
qv5/aEK1ApaB/9mFev3UyWdbvFUf6s9W1K+/9YcXNfgXpkuBmx+/KRopo5l/I+ucfy2ILaRGfGxE
QYUHxezfVlTnX8QfWA8YqXlYRZcSSvVHr5xn/iuAe7aY8zhmOZj1/jfEui+U7J+WHxO0kgv9DiXe
Z9VzzMVm96dFD6yJGimWEyslG+NpUp7NSkSwisFxRFIa1ig8B5xnNBYHSbLPXDMrt9g6iNgNJH6x
cnEnshqfQj8S3+dsrF4JqWKDIDgaFjvMWJAxY3oonpijt+TWTAadUzDt/vSp/19clb+5AZcfw+PD
WIovuRVs+zefvelOYeOELYmujAChdHpNJVHsot3GGvZ8UTYPi4voMBgCFMTMSe/vX99ZXuC3z3Gx
93OM5Ry7dAX+9XNEn6TkY5jClYqK7AaTU35hjWT+rkGUUf7pIPWpuI9OhH+MA7OJaZPEMGboYztW
EgL+DByaFogD71Ldzn3e3NoC08CwTDhlqNqjwyDc3RJLYX5WSeOZ3KaxTl1ffM8wm7gXBjeZv54C
8nHeQKPBHx91ybn873/U39B2wfJZw0bGuoHD14FQzGX750umigOzh2Ibrbo0lw+5ysRVjSbBhnmW
wt8l9Txeh1CwJcrHBScLHkCXbE4jh80C8pLoh+ItICTGNGJ0hMLAFYPUXsUcVQzm4RlX3D+85a9y
+79+PX7IM8sXHskyMoC/PdsHhxk0CUaHGWVTXC1r/GQePwOVQJkXdt6fGa1HJy1G4iSIWEE5MGiJ
tfc+lX152ztMJDc10YGNNSbNPsLnL69pLrqzCyvjmeNY+DNW4DC2NXnPiVRJ2Ty7tIwAyxHDaUqd
bueQYb8Lp3qHW8Pd8zU2O6Okw6OSCgxXmjfv+ajbiwVA/jVnOvardoTx0FhlcQpS0e2iSNpXaSiD
BJRrbCGhY8Bqc3VGHAqYDVWUP3VD9RhgUPqA9/Hc5uH8Agyqeq1BT70YQeFvOsvBuBDTaJbGSmwj
zFJ3jASKCXpGXSk6QsZTOWf+VU5SXWpm2rctg5glCum8OgyGbzxrhnkg8gfqHtU10im+BE4YTETa
Ynh0HINoTYKbqaESt1rN/GMrZv7DJQiMm9B29THGenbl0HrbF2KHLjFDaolXhD+/27JJ7OX0oDeQ
3OlhqAyb520hzHsrnYZqRejf34+jF2/gM2eXGMPNxu8XsrSoubd9cAWrpqWCCVDzK9Myost+r++a
QOVLq80JpL61a8ey/ocN62+gugCK+BKlQf7A2U8J+e9mZOnHJHg8uL0U3qEw+qMUZEJUDxhByvZX
ByeKrnekA44OE72UeXuZ/OBVG7YBpyjvsYqMjQEoG79PtvGdmAE4A9/Dl75hB6XaTKBN/wFm+Hs4
aXnXbK5dUp6MqFyIqr/dyGHvBEHdo4JIw0Qgg+kghhlwByTfw8gVFJRp/2lFPfo6rDhMi5PaiCKN
vv/97fnbfv/rfUBtBV5EWoPR+m9r54j1g4M8JpGeaQzbQb7fLGjSTYLqvLPxYj+5zEn+6Tv7P1+V
h0WAfIiJioOG/VsCwLT82DY41q/KyU56JP2h+eYGbfyzyx0kX7+Mq2HvZXP1nOc1KpPplTSr4BqL
vvfN5K50IlyMVkrdGILzlST5dmYzuaE5B8bl339Cvr+8mz8vYIiQ7AiIC8BiBHq67Er+vOi2jJAq
+GX+CrgJ3QNdcMubf08m6TAqt4NoL5JwY7UNuVCZejXOb//c48Oo12MBzAa2hrU2KvtNum5956Wo
vDn0n63fohAZXmFtBjdq3yvHOJAqTE99r6k/9KpXZ2rMtYsthsi/ih593y6PflOa+6Bwn4nyDyDK
mKPv+8WymwgtHlEN4NUMMaquhT1lneigu4Ymv1nbAjnCUoa7F3FxM2LFWhluueC3iErPTd+9UhiH
wwnIy51nmTggu8jEAxv54Q7MW/IjFSRCaz8M9/CY2q0ScbTL4xxPRxzW3s4YGv9RTbV5gG4W7fMS
Rc1L/XYrzIonc5O4371kwH83F/zjc2b530bspBh26yWLP2GZqggbG5w91Kkd7PbO8xp1r42q/8AZ
Y+1YzvLrMvKMNpHbz6cy6Sg2yaQd0NdojJtgbJxL4tn3tcKUIm1H4kVqiLFEMWAm1aV3RubYpxim
4xaHg3MkvR5txxqBdKzp6LZzyjGU3840b/r9vnREfFtCG2fNNmMke0pHTeIE0LQPJFndd9X41lbH
/hzCUojpUsucHkusI9P9ogutWs7O9H8Z6jCqcNqGaQ46qKpa+WbFNX1SDmFIc86OZZx21ykd/A0Z
uPEGgfOIO1bvygg+nBk5NI0lLz449JXdIqeqPr2EtPqsmtKe8X5U6loYXn3jzkrvaXYV7yVPm33l
NyFcrIIisQ1pH/pAe1wUs1eHFx22z5T0RRdV6/AWGJ+gkLUqLoznyCtYkua0wLwzlfGDEMn4MLX4
g4xM4bKUfW9vkqZAo8D9wSVv7zMLrJXKom8oBDVeBz+8LfyJ6k/2Qs9RM1kvbKPtIwQU52zG+dFx
5nBvTYlek3CenuDZGuu4kPJBT2OO1hJOa5n5r5UxUL5ruMNd62Ny64WRLk4JF1oI29miDvdR0Q9r
2aHPLWA1YGd9RztT0ofY9wqhNlmKOwscov7Bdzg84kn+EckiPQk92nd9n3o3XqnqE4+54FuTY61E
LsHGAtJqU8YGfI6u+JyMySDTiCBFV43TB4hthX1i3Kxw/Y8RSh+BiLZJPmvmNKDXyiDdjTkFCrK3
nqKKHiFmuc2lM9md7lq7Nu41NwxkyDl/r+r4QvRy3La4xH6yFwNviXzGFRTiLHTc0n6g7p62vbDt
XqrGfsxk7J5KW+GewyRrLRiNaDszN6XoRyb4trH7HAq+gGsFHvjNYtF/NRi3H2rWnuewmOWtVHb9
ja0q9VBONt1Q7QJGgzNykO39bERExnJXgfhMk2GHSpaRVM0sG9udSOhX0r6/y7Ms/WyDlloGnWD1
TBVkmbR2hyMmV3vPNda8G2PzMyCQD1bPDhGpaM4qEuHvLQoUzkEc00VINvRW2a13DjzUpDCYX53U
/1Vzx++yZcgdBGKZkpULI+POLrqScMgoNvhF/X0nAvetT/1DTVHD2pRje2A3kwcvuFQahjiiokKr
n9PhBRW9cTajoNHHg03V7MCO6dsBmejnRCPM1nHxtUgAohgmq37edzH+6pbq562QOsIiAnxj2Qpc
k8Q3ufPw6V8HnG2PtBlSrONLUMIFewf212Z8iCBBwXpE3eotTbIonMb3qYvDcyPr6mKkXi7XYRFm
W92PxUfqM45Q7Vy+hlVMV3Pru+9dNHWPSWew8E/uNlJG+CZ6d7hkftMeuKGtay6k2A6B4JvpvcDw
N9CIKv/U04e0jnNoTGt8NL5Jv9bYRohoBf4W23fr71Mz8YyY/KE9Waxj2RrGscEdsNz7UiKxwGQY
D3Q2lbcpMSzcl54ViW0fOfa0TUfqkp9T3+N0R7GQZozbmSMUCtP6GJA9rFtMtCnNZ8srZcxjL0QH
Uaai5TaYwhBPdjOZHo4mC+mXx8hARikFBfrRCbqKat7xta8jfO216xT9KvZNvHkVUNSOe20L8i7c
mLPHAxi+Z7rYqMa7oZqo1W58Gi0zWJ3XALbjZm5N55h5LL5d6S8WM/AJd1VQ2yzExIuBtFDDLHeq
HV0HE0raLAYx9ihnei4Krldd8ukubtUhrVLwvGF4w3NcvPDiRUMiI8my92ikAunO9RuoAC6bkZxd
sCWLXYpjXuFTCGkhATKqP3ppDuxk8J/QY90evt4qcyP3KFtND589WE94X1vmv4V1LQF0Hqw2tihI
4q8Ji4cxh7c23ID5c450OYQ3YBiVjymEnz4dB7Et0dcfiMTRhh5SW/xcz4sl044ntkAO7I07xn9s
MDTDvIcRa+s1mWsUIraTLib9mkvDgr3JqNPwImuXcaCEvAV1Yq++vJ0QANqDGltx43kwxGfat76D
mOR99Dk5AWJ+/0XdeSxXjmRb9l963CgDHMox6MkFrqBWERQxgTEiSGjh0MDX90KkPXvBSzZpOWnr
nlSVWVYS4gLw4+fsvXb9RHhUB6sFUuGtqD3iXIw8WvGPq6+nrGIoX0nPhbSwjAu/hT3eBUJznZH/
vXKD05TMRkQo03XesCPCPEcC4RyPmIJaYV9V1IkgFQyPeVxZemSFTfrK6LA1796DdHSwGXLT7GtE
+9tCvnA/L3OsAA2AlqCimOznPDT0B8MbCIUjdGRicFlZw3VKS+QVbnl6YRH8t7NF5G5gbPKAxlMg
RXFaN6Fq/D62PaC0iwZY3LWDEc1PhXGiy3deAgqlXe0esV7e6M2CENA2xIU9A9fRGFO3qKxWcHF8
Sl90vIz7GK5kOyzgvSY3/GbmWTNtUc3/AiljoANgN4XrK0fK1+TZlWum9U2fC+ti8fQuqPKSf68z
m1PCRRM0xt66U2s9LwDkWCERDt2fBuoOvj70PQ+qzeszA7R74IZJ/rt1qToUYL9Y91K8DpJKpe6L
g2G45Ws5V9NFEXZEbMQETsNDQ2W3cbrGSHalqvunpYNQ0cGqwptfGawgYZaQRQKBWcCGLOd9o8iT
J6aIB8+t2waz05JDqYnDmRXUTM6EYpkm6M44SXPLo/dcGw132wAWs0F9Gx4QHLln6ASmF0umbWDl
wjhpTH06NdLBuE2tRmBwYud/qIgducBgUsB9HOZ7kI0P1Jh3bhzdNDHDbE3VzVk7k9WV990txmO8
Mkjyaf40P6PKBNaFtwomtBtd1ROFFCZN7UYbZ6p0Os5wPrSbeNQ934vZSwJYAoFshoyNBhb6TtjT
VdQN/Rmo4OqqLZbpQBdB/jDjUlwXnVeRsp6ZV2kkS+Y1Bb4cm8HxODfRRZtn4aUz9XC4YpV+HzTz
oa50gBStrC7Nsn/WhrC6x05KXKUW4yVJ0iQJEJkkBy9s7yOsZk+AilF0QkL73SQWA7VFwqn0ukZt
FmeUFIbS2gut3i2M8Vgzu44YBnKISL5Zm/WG6e7BGFn8+ubvpLS/e2K+WDrkshVsp/+ZVFE1YjRj
wtzKSzYvESoIpBBUot9Lys5k1q90Gu005dmxmUbDLKO7lb39S2QMvmDebJReE4zb32Va+i0m1oFQ
qGcR69//7MT+r3EW/n/tg68b0v9zGzx4KYvnJvu7Bb7+C/90wA2YC2xdHfb2nmtjeWcnPr603f/6
H/I/IHYg+bAHZ9YH7AbazX91wF3a3IjAPLrn5FHwX//dAbdojtMAp88i+Q927/+mA752K/97Y+14
njQ5MkeCiOIARTkC7lQY1ac0WUZ/rBpzw8AclnpHPOOMWOXw1z35skn951DSsLHW0zDCWi+5pL/3
8ISUhYvVgwwVjK0w1Jtil5BDdD6x6zmP2eDR7S3y7ylL7r6GvXzy+eHNDy5VuqbNcNUmQoe7/vb4
PUrUsMBeSdc4i+JrQ8QAUfnwSDxfAwJgzUqRUZnR2F8wDGyAhzroFOM4Mu5cdh6/otQNrwWOeheI
MEnWmzSzkb0sfE3VLsxY3ndiSbGdu0Y6voJldlP0LDHtQ/juIIu1vIDohyh1ROuuytcp5EO9KUTq
GhvX7Yy7qPOKyG8sFf6M0Mg+DIMtvrMJLC+8YdY6sLh5/M/7zGsWvVQf/CYsKe8fAOlaEIlohPGr
OOtd+2sCMtc65iikIf6YeDpxA1SlzyWVbbKZa7so2HY61oPOkvAM3hANG/icBAIYlqEnlOH2U52G
VDSV55hXkd21OdbZqP7FclG7G2+gxICFmSIDID7WTvd50Zu/YIraxj6ys+5b2IkV9pXm+U9w+irf
aYNspoMku+Rx6iVLRuKE862tQHeynY+nlaehMS/Eptr9Svt5+oZuqWUmw0WMl2C64kvmkUqcthb5
KuTL9Wm2Y2RetCe6gnHM9aBE2YA8cta4DFzlTGo9AK9NY8VNEKOaZqcJt/EZJCoCu9KZDXihPWSR
i0VWrhbgzZU/QkPJ7FC58VjTOmuMheKTcWlAxZ64AXaN7s6xrSi6Nst0En6oZEzP3xXOQVQsZPvR
nQgYdRp3NUpSm6lt1oXIWSEDtcj9UZzBB29QUQWpnaDgWazFdrDlDhajcrP0eiT1RMmqoFtY9M7h
BYLKbsOwJeYN+fRt4niJvnURUxiB6HmkUWnkjXtIDNbdX1ywY4P9ZWrng26KkhvyYt3xIoxIGd0t
iayTHdNe4t1zHgqGF6S35BjlqI+CcMhaUpBq4ZVXKeiWbFMVqegCOks5uau8OFfCKRe6HblLkByy
Vzz8dji04c8eilmyszrTjeh1tgg2U005wHKJZIN0lWHf27C5kWPgwRKqt1aP/QwG0ZTs9FmC9P/8
g/B2aPbP94hgBQlRi+Ef1Ju3T36b2nM26HglyFnz9ivZIWgdnMCZIQYkj3AJtgtWnd2gp0yp8z58
/fz4a8/y6NPrAcOB3QGpB8DE+mb+9ebRD4+SXDLar9OIgJmmss4EPTKw7IWxrwxKxc+PdwQ3+XPB
sK+kKyQMFpiK5tsDOio2qtqwen8sMbd0FiroBlzCWUKN8twrtj+hWKygg38RzGrQT3JVmz8rNufz
bpop6Is0ZKZpazTEtJSK/YvzWxeAtzcE4J0ElsPgVxfWnyHjXzdEgKialMo7X2khHzdvthFVpySO
U/qsgjJ6uGlEGQov0/VwfghEGh3oy6rA8U16pP7FgrUuCG/Ph+UaSxEYJZZuxL1v71epIUszkGf7
uImU8Id0RLmAiaL4aqT4/kmwKREsliQaJ5JG99sDGXVmj7qENM48ScO4nnoxSnardV+0qUJCOaVr
R0Fv4gbX65ywUFsOWt6N0Y/pHOC0HR/VBKt12+sdj5KrWfkeGA0hEHjtMXh+/jt9dLZMmT08RtwU
SpC3ZyvZiblDyNnGw1L/NEwMpSF5oLvELeO7ZKG9/fnxjHfDZYbbCPh0QfMftZB+9KJqLp2iSFsT
2PCK3KsQ8tUmaZwRA3sETNpRYxnvC/a9Vzivs/txbEz0aKrVdp+fyNvnYR1zGSD8jBXhZ+vOn0Lu
7xcWcicp70aqfEtq400updjoAx3Uz49yRI765zCMghBA0GZ0qdDe3l/TMVgUUXD6WjV5t7MqcsMv
VOHc0iGZf/VWHe4IE1i+F2QynodRKRDNQR0HDp86UFiWpMiKPQIvuVU0Wr/IR3v70VxPDlESRaMl
hJTUUUffkBpUTwuknY7DWDDlJJl5C/k53pfZgIU8S7FJss8m+i0+0+ehvfv83nx0dAOHtG47CJhc
66iETGgzRFbvoI7CwBJtCd0Y0UcnmFbmOGqDhXEGDjExrjhPvd827jL++PwM3pZL/1y/QGDBo883
GyHY2x8HsFlMecczMJRpufgdeHFibNI1lLCGzxCmeXIQWAu2nx92Vbz89S1aj2vrq+6ACT7fCd6w
t8cloRQiVj3WvpWaqy4ZDcZ3UumoigZayBdUae5Wa+kD2gWR2X45xeO0S2wI9EFl03jeIdChtfL5
Wb39Evw5KQBU687FQ4gjvCPZCfk2Ag+c1vvg3KDFGn2yoyvZ31u5tZwBcoy/uPnvvgTcBQQMBmrB
tYRH8nF0F4aWaJ0K4iCpgoaPFUpjYkN4UaZp9jYzsnyjNbK7K2oU56OKJtiuzZcRkevX+L+XhT9X
DQjP4kvkcfEM4t6exOjZTm6rhrxjTOeHiIHwhdmYZMrCsv7W526zrkU/+9ZwdxYhv6RxQFz3uki/
sGbDO22LKjtJG6t8tnFuffGCfDCKd2Bc0vZF/wJmzVt/sr/WULJWKGGRIvg2nYF8U3a4cdYmCPYG
226yXwDse8cXabpcpWIyig3NMDhUPB09DqCyU8ofnaiXm6xfTcuLG/c/mjqnL9kpfHABULek9KHU
Q0OjGsj7Lx4pEIDvb+9qieMzwzDc0+XRk97TJmlnzyEcqMbZpUx5k2ggLQlayXEi00qCEFzjs1lg
SVn9pQ3u3cuKALLXXsYZqhAnTbOzqnHtZkMTXOob02xYRM0ldBRJCJ3zqxBVl/htbGlVgDvfdIM4
M+JHh24jNL6W+rxmULXn9Vqurch7SCM9OkdSaYTbTJNAhHosh9eY4PIOWEvevxJcFT9a2tSAYOow
J2x1uyZPumhJANiVUz3/0mIyF7bdKMXJ2GO+CJaCIUQQ4p8ImtKx+XDKuX6y1KhfabUBqKqInQEe
Gtw2PAuDXArf8gwyWnRiZph+jylzo9oQBCCSw3FCUU4IsvAEZlHkH/bdWHljCBNIpQSAWetvXM7z
oOGAcgZKhKkwm32ZGF17isOeUWdSIVinPpevUmk4HTFpq3vHwIe/UWwMJwZ5GTZsu1PNiwhjt8D1
V9hLUOfMBUH2Uq5HWrkEBEJ33ybbrB7Bp7YvmMbU4q9iGLKn2yZ9iXEIhCe8XJbcmC0K9c3cTISa
SQvN6ULJ9U23sOjsnMWj+W3msA83qR5m0S6VkHkx/xvzVdnnxksvp+mnJGj2ks33YH7zYid5SFx3
Zo+RtNZFrxkl227COVdQNxZnql3BhKMA4JRswq7IMl9MegfG3a1KSHIRX8oN2QecGeuPkpc5QTKP
Re54cyDIsSGeQ48RQYCxbkDFEgC4x58J/KBCsRpMRjkvDG9tMjWa3F02eJRy/h4bxd8zBIp7C7KC
vhoBwxNSWAzyX0ZEMX5Wk5HnKzrq/H55m95LqIvP6dB5ZBdgkX4SFL6/2afMCv1Ssbw6mRs9xlnc
lYgtGK+ckNBt44fWSvNbo2WKBLxRv8E27d1o+QgXTwf4e1pUaVRvspJ7jhABWhG9CZRqxC+getdq
c3ZPuC73F7jBHH1ugfQRj6NlntrguhETGILuQMO3lwzZ2o6Gs8ga2H9qTivFvp1INdgNbLVakNiZ
EwZDlwHGxktIv77LQA+kMq7tTT5rJpfRSz05NZ2sARE2ZHir8S9aGFLDmH0v9BT1DLioW9HwK3iC
jgNz9omWrcGobFKvQOliENUmZgR7Wnrpz0kmoX7ofVVvooE2F3cSN+42a/mUnc5M9nJfZRnBYIhd
GBbGqL83HdXEz9WUP23cRTn1KVdeT5f9bEcGvfqZ8q43kbUGTT2loJhCgrrhtZk0B4Cn5SkclRok
+obSvtb9rHMAFCLYmMs9gdlkYWVaG5HmICqPB7urxCMdgRHwTBKalxlvHughvXOKg3AGRgzkIZDM
GC56KACZSB7nvkARTdSGd1nxG8mAjbpeI3qHZscvmHTnCjRdG0ROOUBDTy3JHyQr9RH3JcG7ysYe
wWYtde7HlnU6QD1NKyovw/SREV+FL1STvXYCfcL9UeO1DHGFVMavyenqG3yYbeWTvuw6ey3RyJYR
c1ieNTiGAalALr2tnIYUBDiYvEoMRrwnokHkK3EZ4WMBrgJQb96v93VaXztUjt8I+BSc91LTnjfo
pdPqBgAPCs2V2pOBsQqjL0FFlFCxbV5H5HWSRZbGdncQ6IMvusiq5dZZuDUMT3LXH+tB0aWoB+uW
6fL0xxHTLsDylIoRkvTjHQ5ND0AAUJN5a80pMD4hbATn0TIU50li2GAvZEfrnOvWz0xdLdfDlOR3
TP8A89W5CWQu6xqbPlEeRxXDaLLtfdy6JskDdq0dYHGhHmsnh/lilWI6o80UHVAW8OSXbRr9tg0y
rfwpm/TThCfCC4q8MawLY7bYvOF7wPvm4rbRdrJzKOfanNxpMl0XZiKifNFRCDzwF6zXVmNWgyhQ
lU8SmS226yVjQJGECSk6kZmASpilVQU6hPFyY8Y6+VdjjlXISDxnOUMWKoLeFGZ5JQVjdcyEJq1I
vfGc2wmByD0O6cH16RtMD8hVpvp0bnlYDlbbz9nWHhr8h7KjsxCg8cxziL0kyTPPB0W/McZxeeXL
aVx6KdyjjWolycz9EK+mo9Tsmk0Pr+OkHycXTEmjwooM0CqHZ0JMQUbkiR3VmbjqR6sfzxnyt9c5
cAwnWIzKGUDV5G3hN82kUig2dfEDo6078vHW6XIx9MyoAgejseZ9oqLCvDBU6UF0RB1FjCBWcW1r
ioWk0TkGtoF9qQ5JkNT7AYw+8zS+G7B/TnlzHDMoPGe4ySq73xlZ4twrMWu3zNWX7mTJi+xCTCCc
IPvEOj1cs+/7vbZkW1xW2vnYh3VysMB1rOTyWyB52OTAp1I9qfYCp377UsDpfDAUUpoBdS81zWkd
FTD9Pi/HP9gksEv+Q2iWbFQt82ijrCajLsgXQaCqmDwR0p7u67lgStkjIPytu1gvIbkAKDIy+Kcr
uBMzzPQtMSf0YAPsl+mrM9LNd9UcrQKLLC5TWmKtnd/Wo11MOV/CdEYzy0ftdNCb9QEaK/MZxTKd
UY+knjrIhZbcu5imE79uMiV9A3TPPQDCngmeNIYbuOU6/u5Ip5/Je+DIDT2TRF61phG/2MKB/kQu
5ECKdow5l22YGEiK9ICgB66mxb9JCk9R1sWjVfqiFzxOkVnnP1XjhcYpaFc1+glqjkOvU+tuBkPT
wLkOc3iHogkO8wiX5BtOyfi51cPJDLqoN1/poupP+RIxeM08hfIkK8NynUJa1RTEC7Zz3wqllyFb
o1o/LKNrJGdOVDjfEXrA8olDs3mKGfDcmQYeX1JqBtXQO07KPXBPQXnUda7aWjS/tTOzSq0lsKPe
ZjjsIByAEZO9ujJhWol5kyTZkeWYZFNkS/idQp2UJGZRP7DsLc9DOqc5cLemACgDpEYLygjPGzZo
bchQxBA3Gtgz0Wc+pQOY0RL+yabQq3CbR7166L3GiAIi5zFEFgQ86sRHevmPCM0dryJ8/60m7MHY
S4TGrw5ljnXI+wEWLTUXb/JiEmNscuzaT9KsBpCHI/QK0ix6FXo3+TkrgGx9Bph1G0xZDF2fvWZ9
QXlnG35YaXiiRg868Bf9xvfNBJtZkIP3xLaF+67d2MOvSHJixfzMaMFxkCvJRn6hyKtdjfwsqmTR
5XqA3kq/dEoSFT9/Wz/YPJt0EHR2zoz5rJXE/vdOzZhFrod06fwm9ubLJQ5Bz4I3C5y+1xHBJekX
3cz3nQsbkbbL3tAlhkJ3j97Empj4MWtZwcpJRY+ynq11xz7tJGvid4+MFYqPML/5/CI/EFnz5jNV
srH5eLZ1HCjCbAPiyeC0EPCS+jz3Ju0hbfXhdPZs+poN9e8YtmmAVz5k8ode0NOk4+Mbbi4/P5MP
Ln8VpwvYtMLx+CK9vd1amUh26jEnUqUaHd3O2XrjOBwGC8KtGxuwK6FXnHx+UPODZ4y+rvjTIJGS
ZsHbo8IzdHN8k61v5u3wu+RpQBwwNHySx6Quu12nwa/1NTrwIXpRiJmbEPHDc9wJ7CJ4ApMyWGoB
MWnqlminkDTYfohdkhg7oqV84a6GXGuUY7fLSBd70pE0vHaizr8tcw2PLk4taCYZdsTKMy88e6iM
oOzcDuq226wR6S2sLfb9cqo3c4HiYI0MiQJCzUhObxVcjCBiENbuPa1qmSrpUPHGlau0rToXssfn
t2v9DY46K2BpdPJCHLxEtMLf3q0cUHeBpwNrZVGIV92II9M32xR/xOfHWf/O8XFoIGI6o7+vv1P+
A+2QXVqjLEmQ/tA7lBZVq4GWuK+qmxCNUe1TNIJLFg2IkM+P/f61B+oJH83FJCVxHhw9EVDzhO1M
McM/ERugWKZxG1mp9GtPzqcadpkvGiofHM9CSWDRrrWEbh0PMfShqRbkMGQBRt5yyaqn0C8Bzrjq
ePmJRmO+8BVF//3PyDwLrb5jroZiRxz1SF2Yxbpbkzg3OmaDAF4yXOd5dtUXt/L9y0WTAN+JyRqJ
cuFPL+yvXpfRA2cArtP57twm17zz6Q6xZ8mnvNEe+4L9tE3Zd0Ibb9iahZZef/5Lvm9UsWGjFUlP
llqFXcjbp1XXw3jRSS9kltnJXd+b3rXRA5sGH1A9fn6oD35Emz4rQwEWrNUUfnQoCY6WLzRX6i4z
+tRIkAiDWXYrUSAB7Mva+39/QOxI64/H5AW9ydsD8ibC+qxgRMnMTncwS4pDyF71mwL2cq6cMf3i
eGJdfd6+kmROOUQkMZ9ch2BHXT+Ijk7r6GtKYUEJ72eqNBmBgXgJlJDu3oBAvuyzsZ+/1Y6tQelX
nnWvZSlOTdtVqGmdLI3rnZc7/WVM+xBeRBpZjS8BHd/irbZJlYU9nm9mQLtg56LW+KpH/8HjuOat
WLQtUfPI48e+6OPWmE3aGBH9xtOmn7KrokjYdSpbh8BjR9Ep6i1zi2rNPMkBPtlfvA/vlzg+ahZa
DgK0DJde+dsfLaJx05dWyFPShnjWZIGxTp/rVwLsHTaraJwdHXXB50/KBy87X1Kh2ybKEFscf7OR
nM59Cx3WnwQP5cI05tSM0+WLsdNHR0E7hFeLd31tvR9dWoU+RuQcxSFqCLFhWK88zfrs82tZ/8rR
Q+jgB7Zdi4LcZqbx9ihof2Wvt+EAkU9WOwMmdEBeC5vrkvCEukT9/PnxPviCYCLlpeZ5EYKn5u3x
YM7p9ggiH3x8CZAZfMFDBV5yZ1gYiL441lHwyrr1crDUuDiEqcdQXx19rvhmuLQnitGnEfCDpmxz
Bg2FdjLbjpOkRkNskpl7TSeV1nOn5m2axOJyKIt5l8HYwpsPgUP/6qQ+eO1RAvNlY3OHAskWb+8A
tl9PETxNultE5KW0yvog57S67wy4xkwlRmdLBDsR3gi40yce8HKDRbv/apu6Huboh2ekw3iNugPp
i3tUeJQA8eNkIE/D65XlYmazxPc2K8SdmqMWklPTak9uBjFto1fT9CIbIiCvCVI1frFFEIjZMiT2
288fjg/eZskI2FgHfoJbdHRr2qGVhWu2qDW08Lm0ohm2kmOe6gOpBhDByv2IPOGLG/G+MFplIQxd
6IQxY7OO9iQyx7Q+RTGy+hJbFLatPDCszAM2tyjfZZ3bLumgn8fD0P7611frGSxupskOhTM4evUi
2HAN+SEDW+1Mv46Zhl5pYobSyjTqMNtN95NdavX8+UHF+3uMItA1uFK5ruHHn5UqgVNIt4nPilM1
GGXsXnSX1GwJhipqh5Vk2fXkyhPHAoGWurcHgt0uxrkSZffgTiT50fy3AC3OeiyaHc06aSG16vMJ
el45wvNBcXOJQmy+6TNpvcSdzafZBK7eYvie7N2irIK0E6p5Zx+PiSBpKGrnC2BJ7Rc1xPuPDYIE
ChYdzQqv+nEnRiMxpK4kXTitJ5q4sbJ8S9HYQrlLqpPP7+u7Q/3ZVaMqJGgMfeq7hC/4ckROyMUv
RPdtUdqEZXy0fQTu9r99YKlQ+LShRtAZQMjjlySB81wYIx0veuNJMBoqPIEQV/q6ZtTkuBphoMy6
vTVF2e4+v8b3Mg0eVklSFCNg4jo5h7efLhYGsJdhhH8brMpdacCPMmc6y+Q0VIeFFJhrojbggy4M
xRhJmJdwyqobI1YWkSGRe5Klqr1sq/Xz8fmZvVsrHc6MLjTv8CoTdo7WSp3QdDIAjcVPJye8iGVP
aAfWwNPPjyKO5GTcdXYviJdX9bBLJ906Wr3sjOABVZHUQpzRLHeJ4QH4A6SXi63LoPMRbGb1qK9G
Jb+1pwbpYAnqal+CvCOjnO7fTJaiBs3Ri1mTN9C/1jD1TP5E30+iTlyOpbwQNCXK7Zjp+p1GFPhV
IdtO7WwIQdBi01ktwDvTClARe5/KN3CRxycWgTM9TLMIE6+G6JjZDU2oeDu1hWp2xtDLCy9VIS5F
PHIemdQxvcUi1fQJphg6rcBNsv6pNXAAbQS5BziAoWM3ECLn5QWmFy4BQNGxftbEpLadRiqjqT02
fQuSnf1mezJmzuBsHC9P55Pa0wjbyfnMa0E9mn176JktureFJE05WCKehVdTjTgC1DT8tiXQgUNc
FKmHJw8j66loGmB5fHpqc8d+nKlTg3C4DAo8yj/DPBQ/GMfAsx+0qKBi7iea2/ZQqOuOACC67wKu
9B76QPRiE9O8ju5VQtfdUdavRFmCHLZO9U8ZAcevTG3F2TIJNJ1ak2Fzc0AglSskuLxgimKkJCpn
ZbEh71pHbANb5I7pGTRdnc0rooI5Jz9yQIoCfMSZQTTrZcumz8VnpgVwRgkDaK26uSvtqNH3dYU8
OLCHDrHp2JXLfVmX+veqw4Oy8aZ1Yg9/bpLwQRmpbdCCqjDo27G+iqxp/CUFEMxt6TXzj24JE7FR
qi6+a71y7G2cdVLzYycj8hgonFdseFH0EL3aSNLUiA6XKOrFyLJ9L6LyoKMVag70RAC2ZKo29MBK
dVCyrjZ5KAMATIJnyuapoqTuxKuVdE3rh01J/4C1WGmbCVFAwwpgAE0qbfyc3iiqC/RzhQdsQmNq
WBTZSJxzUa6Ci6LS6hPVrXx/tGbjjKSn7y2w9ysEj/gU19zH+Tj9JIArNs9jEXo7vXdaa9vPjUrP
K81ZbbCJ1Tw2fOCuKyeWFfZO1V+gDSof0liJbz0j7mrb5lPYBz05VdEGO7d36xUi/pbi43R8SMzh
T52Z3M92GUYgd6iBHwvKNId8PWNB3Y4EFD1NQqrbRkll2wEuMYT7E9kAQWPQ/F3fGfHdtJlbNs2i
frGv6U8K8AEFoV1EXwQYmrxfVNF44tpBdbsSJgjjc9vixgwtUO1Ng7Ff7WJGqvzE8F1zv6QwRzmO
n3jclFlDjykulPfbrhz1mC80vSEPmNC5SRfFY4U172Ueh4jPgBOT46S3TgyQo5eq3wxJGTOjteCy
BibipTLopD3ouzZCU02CU4KX3TZDAke0Cg0d+4FIfLE8vf8Ur3W3QEZKmrEF0e3tGpF0BJQnIwW+
ha81yHi297VWL18tRe/KNrpJeEU8GkroMZGHvT1MF4bE96xBck0/MntseFx+5Aa5N0DC5CnPUouD
Vw5ntVXP+zyu1BMDe54Z4th9kGA9SiqhDmAIwMKiYdkzjn2qK037jncJiu7nC8dHC6dLHDC+E8lc
6F1voaWdODAi1X3SB91yF4nS/V46krEF4LTmjOkZjkLXmaZbPjzhrWJGe1JCW7wBp1srX5p8mvyY
OJkWrLwL6fLz8/ugeGHzrrs2p2dgWzjaC1B/5iXWDXANRWr+7Bhw44kt26eqir8oP9/L2fjdKHaR
FwP/WHVbb383tAhVroXtiBF/jMj0RltPxSnTF7o9zlUP0hHT2Cx9hkbRBVzx6mxgTvpvN72cBO1w
mtOUMSv87+1JEI1nsmCiGKPnqu3HORQbqaYn0+6sS4i0xhfbmnd77PVw7HmZtxg8ssfXPA10V6VL
j3eIB/My0oviJ8ih7ATPACYkLwm/ejnebTE5IDtsx2OH52LPWf/5X11CwJGomCf6cs40ygPq2fpb
ZVhMoYhjC/jEwzz1Qvcwhou8bZlKbWuU8F+1Zj66ana3lEpiRZcdTx8qGc2gZVbvU9gMT2azuM92
mr4g0baBa4fGw799hrlmSjL6CpZAo3J0zdLIMxcYBIcr7fYkL10NFVrhHNw5vvviSO9fF9cwBOs7
ADIwsu76z/+6vSFJBLHF6NWnkYHfMkEBAlGwsZyncfTc/syNh/aJlgNpAbhtaT47epKcL2HI0s6b
bd3WcdQ/JFoq7kjIQVqDL2Tp94NdG98djUzuzZTYl3iUwhsdrWKxUfoEPV+tSUsU18QiLKVpJT5k
d29N2em+Q26Nn0NdREic2CKfjUPpXSzJIInCtgYbVVKXFtcSCPGwcaa2dIPaUMt+IlsgCdLcjBBO
N2n5PLtGnGwLzax/2i21LSPXEXjtbCEz6bQUU0iiFbrwR12L7T2Q6+GVlvo4b0S7NIwRRw/r6YAM
RpHJFSOmLMntNMBWJ0V9/fmv8MHjZfBkOexlBT/D8V6EWUoHGkCxDZryp4I4svOp4LoIukfJhEDi
K6LYB8fjY0Gnlt0dU7U/Y6+/fnRpegCYsSaskkTCvCCFauia3LrAPltBO4kt/atv5QfPGbxAi8YV
fx0Hy9FnCl+VrRm8Q6hul+VyYimDq0dcAkKT9rnq4gzyGpl7rkM+HX2wZgtlfQX4OY+1p88HZF9y
O6S6CRe5gJ3z+f3/8ORY4ok/YIst5VH3QlMA30qLrZAypuTBjBn6p93g0rZynOWLzfW7ngW7LtDG
lCYUFHzPjhaNri9GFj+XY3npsEmUUud1v+hniDQJMVFVvA+reP7iAsVHvzjba5MhJhUG8eFvX/O+
SkE121zhEHtYltTskHFfZk5s7WpLDKDViKBPdvAuxEOsNNyNXljrG6NDRxjESTLAOilxS2zmlC7W
pomK7FctQzNnspmqBxRO3Z1N323xm9ZSE6ghJa/4m5YLI0T028FOM7Wv67R6RVnL0LMnilZ+Ua69
F9CwmweFJbFlEXXOT/n2Kgde2SmkreeTb9TcJ7ShdnSki2FTGyBNCFku8MvBHYwGhF9xvmbqZiRI
4n9x2vNGEZf5+XP1Qf3I+UgX6h3jK/3YItYY0B7QHiNyKussoX5l4ATc1Yi+2MzjGT5qgLKBFxZF
D2Ms7MjHU8kGe6gHhmX0gZwlh97Qq247ozO9md1yNMgWQAPJOC+NnwkytrvAYDFVqLGL6DmdaFcT
BGLGJwA47HpjVU5xq1NUuKfKovBmJ94ayu/debqhXTQ9JLmmQ9VJRhh3VgvnFbF6HEZ+yNSUqNVs
sWB1gSZhz2u8ZGJy2YbrdnmLwzY9d2cvvs5ylLgbR+vacCehdZPwCK/zARASmvfMRQbmIyNyXvMQ
aO8OIkXEqyFSctQ+/33+NM3fNI4RxTFbZV2ni29h5n77wESdKwEQ1baPGNioVrhv9agRLDsiiVkg
vGuu8UBHTtxKDZo+IY4LkRVhGTmvKfHP19lgldFNuGRr0hBjw/5cC6fiuZwxKwc16XkocTn7fuu2
yqvuXDdV7pa1NGn+8Qb+K1//RfKrqdrqtTvm0r4x7V/VL+Vd17y8dBfP9fH/8/9Bgu06hvs/O/c3
L/kzjZm/nfvrv/CPc98U/2G6Sw+eBcekTpe8nv8494X5H2RDPLtr+w8n0LpJ+C/nvsM/olnGg8EW
wmVR+G/nvvEfnhQ8XUxgmM7Refg3zn3WvPVT//fTx6gPIc/avDBXP4x9tBSAXIbyEAob27EATo/v
w9sZk3LBbyzuIWprCZzC3duyJ1Sx1+SJjUduGFXCpjpc8jOVE0pQWuUPQlKdDRNW0HCVTb77rJ14
y4S+pAaTzpjY2/StflNG/XwoJCh7VzNcxI/WsuYGwZUsbMizWr/B70B+IqSyTY4HJgAJ2Z7Kstk7
0Dq+EzY7bBiZb8zQQehFn4hk3wRedJiiWCSufgdwA3QP5m/aca7Rb2LXLm6mJSJyqKifaqu9Ibok
Doa+zYIwaq/KfLm3s9EKgO7p54ZYVKA0OgT6KOOt7nY7qQj0dtCfmZt5bM+KIVcILbxoR3alsYlU
NJ4Vyfx7jFd6qFt+i4g08It8vBC0rq7TQVN7TNzurjQaOGVRaZ6YcW/uytbMDvSVqjOekShodCCB
K0bt8L85Oo/ltpEoin4RqpDDFgSYg6IVNijJktGIjdRIXz+Hsx1XjWkS6H7h3nOLpMf+JTPSiHSh
TnOhrPt5JMSW1ZbaAVll2kuoh8bME6jKyDznj+FT4+rrtL6UmLxOmdYkYSGUjCi6MTBZGD8AxJ1t
J1P/BkUCGbXXU52OR/y7mMRJMMMYb5zJ/HWYxJpn/IPLMa+Sog/5/4s4nbwhHgv/t21MeuzaG5sN
OvkZqWQ9v7aF/UNkQncavF4SLN25x5UWCZRW8OVo662G2rux7MLcjrV2z4SAzCvqTo+12ZHhREJq
SHilFQ8E9cFnw4nmyU94F4B854zHwCqDw9KSCyn63NvMiRfss1UdrDIhcJxNRDgS7MRRB8c7lYQY
t0OGH9n4DCgiYgZHkYSjFRrrnRaDrW/VBJjmNB8eciK+Pw29XAG8teVeTG1ySlunybmKxH2+PO70
wf3KcXXbihLV0M6EzwK3aSOAlmTO8Tti0jlPIqVqc89COiTgVW8Q70IeNn6LLhxh4ead8UqTgCaR
RLm2EjQAbUf6jo1yzA5uVQ3v1gAAQNJ81ca6U9a3es4U0HLVObwWgRvwetr9n2EuHQijntSPzIQg
0M5a94pZZlOyW0t4tXbMh5hJN8mp6wizZEK5aVeUqrmC6tZNfINkPvotIXQ9Yjakr6n1N9cYnGmW
ifI4VX1s66rZ2vrEhSiIWtxIUxvOhj5bx95p7TYMOu4PaXgpXok5qgaWweDowd3Q2Wx6ErUueWK5
j+VAchTPh/szFcs1qIaY9FDCyywZ1aVmRI2Pn0B3MEUQxO7GpbtWr7YkxKiSafc+YKl6qJqGRCrT
WY4MGjMyJUS3Yfo978j18vJQqZH8MmeYH3iuz15vqmdipEy4+OjM4qDP382kR6tHIsmQqyPgZCsy
5JLsbEwPCUANRpMjoU9HlRhyU6xTaJUTccnYw0PglqANx3w4Wt6Xx6z9NI6tvmeonzGj7uZL1xE1
GC7Iw7ae3dS4arBRIpTXHjMM+OEw5hxCwoTdOSF0A5P26orlY+0JubVMf4fbLDmkIwnetQ8o1Q+I
QjPGTU66Iow8h6hmp/K2i69ztuZzegbQl8eFnwTHFogx4/PUcK6ySQg6pKbeiNxhiNuIq2dyLjg6
MRuZq11zEfxrSAusSNPajFnxCXzNuiBmx+pquhedeKY9TPL73zs6Z3KAyMvQKh5aaE5OaI9K3cbK
lefcqQkmmDHtjW11pSvRoiDo26vA7fJqeCNbT+LXQhIWAJFqDYFf6CpogK1mZxHmc17ZFO9YOgOn
WAu7iMdqUF6oMKOEorQhaBGCuBkXQsaIepf44boRbETSf/XAQ3DixoUwblVQfSyLOoh1fSm4ItLO
O84NqQG1u4ENho/P4/ZaNjmD6XxYNtWMOB/VaMjc+xsfcLgkHh87w+7MSsM2r+XsP6RBdnRQkQJO
5YVEuAdNIhpMDUGUkac09UyQFf4ya1AfVabdhvFtssUzIgIiupdHG3DaX4kKNywpzsI7fWMOygdU
VZga5o2tEV3MubRZlP0DAeKQG98kP10WjIcorgZcQ7AOxaMnLP0WYEo9N2vZb3ScNRKJhRqiZUZs
EcyyPCzuFLw0qf8jKyLuB915TRoS46DHoFh3JvqLejJJaySI8TSSlxvmIxQ2Stx/PGFkMtL7mJHT
NtlV0/QqNucJpvoAXi3kDdLebLSMUc6s/GaUIzk6PZ+8n52wslrjtNTDheqansvop3RfDkV2Mdul
hLbqOxURulSa3tT6TyyHyYV3C+OP62dcUy2ouB3KQRRMCVTNC/kOxZF4yPayMtp7H3JrPw+L9S08
YF1pn7vfXWHhSVSCJyfAgYadgAiwfjCdveYqDuZCnwLQe9qyb+uyfYGOGxCgrTe3nkyjNhT3NRrr
zHpXNFXLM3f/b64J6Ab5GeBf99ApADnh4Av3ocgZnGn9cqhc8nc5D44CWRTWt96OJKiI/cLyIXTL
Tj12HajznvVwMWjrX+YWZDX6Jq3cLFR1FkaffU6c+ltp+c8yWQR9CJu1OiXSmwUCQShk6EEEMQ6p
j6PKw84Va0BKv+kBgwsP1idyR0B6hUmTYQC3OLRZSTRg5/hPolLetQxM4x425u5HPbsmvvioEnM4
zM36UTvVnpDDjhcCexKbPgevbqG/TPmsHwbcUHu1EIteO7N8qyrpMLRcUWMMor1o04jLB4pncljV
5IMT1oNYY5i2abxOg6w0DSFPUBojM17PKXj+3bSKmjeqAZPAFm8oUogKSk2A+oKUdw+qXO403X6o
ZPmGZ4h054BnCIeRt3xlENI+mIWjcWj8+YgYsCkjv18gaArig3KrT/cKIxbdif9YMJbfklPLgs3p
RUzFtR5MUqJ3ypiqPxV8FfIRuLhGoonjbGQP2rO920HeizL9SHXXXfpUa3kEiReabOeiDfj1wKW9
Mk+PSM15Jm7gsxXjc1lA2tS97TCMD2WfxrNwE8xjSXbgR3RCel2yEI1Kj4W+vKxr4bypGafFki27
oJT5X79N3ahyVH3sazE+YLO7uYvU7mgnv9hU2fCdr8l0XXuyhRj0GSXmM/C2+MEehm4s3kBtOK9W
he/ebap71hkWGrPR2SllqXzBOeqcgxQ6TuboLVY0r4gU4XU5B6NZsHEio9oQWjSMyfwDgkc/tb62
tVbbYMlVThisq7+phS3BHAU7zGbL3PwKgTgKSJ10YTiadwarz0PqNM2TN68HeJTvMk0PrrIEhYAd
964Puto+mrn/ns3z2+Q0u87Rr5OHqcua053u4h4E8COgpdoiTFWwI2Vp3FeJ+JOzTF3WFm9Qqx7B
jFKyVf3RyYKjseiRn0xJBMJz3DGwffIbNy6ccttPWtzWf3XlRT0r8qJeypAP031Wmv+pZEI2ZsMv
78vX0a/+gVHeJrkriGNXHIL+1WrYvKy9dqnHeWf5wxHRFrmFKcJ0+ZwzKjCIOdg07LZkYj6lU1r9
kqfg4vvz5mOrlHNuCqXHq3DzU88w8toTSc8JTz5OluDsyUvqpRSDqCBJ7KKlxFwK3b0hH/nQeu7f
uWIVaNsmvxZnHR8pK/cytd/qDNJfb3CKrQFb9DGTx8KQu2pt9bB2EIPNTBjm8uA1WVzr9O2FgNiJ
QgGo8+Bb+7HJjIemxtVRe03xMK8CrfJ01SbnXPTu/XBM9eGR1eg1JeWZccZs7hKstDxIcNhLw0qf
KlIZvtiQgeAp8gAhkvq1hNbGNWNxYmdTFRmdMrkZvOm2FMESI3KoN8HqWOhQ7avlq8e5HCrsQrnx
5WUl9kdVil9Qh6yTZz3/rkk0IGOAA8zj3RnHN6gi9WtgNNvJBssPZMWocZASMMCtgIaA7IeNV2CZ
rbz2x62NhjS2brjWGH5CS8+AZxVjFXeOi+lbUnCNMgAW7Gyn1vIuC8tHZkVN65wcxOHHrJa/iSKN
eV0W8xJY6WtvgiZKUHVkqv/O82U4Vqq0YpSB3S4zsOQNefoV5D7uomHq85U1XZdgwPaduFzc6ovB
UH/CvZhh81zjwsqmmNoTjk9RCkJyve3kVa4Wcu9Ve4w3+96RFxdiyPOydI+uT/ilV7eP0hHPIhXv
Xjlc3A7TLmPObxTXLXnoKOm1YK/l8sj9Rj63Dr2p4wq++CMFA+dRdhKEGYRoVlyElroLyac8s/Bz
9kFbrztQKZx/uW+9Jd2sRxWTs6+6tYaPzjYiayjQWBC3THAi3TvZGi1xqI3zp6oGc0MLtLcna1+C
c69VF+w7LqBd6fBWQ9MiI9SXJ3tKX8e21Y6zvzxCF/7Gm1XHeuUXO3dsvvCChIlyfn2n+BomtqnN
bHkvWWHqW8ehju4bzqIkADakJDdbVs1n3SXOpi3KB42DMkl0LzQHa29oXyMitkobt85ku/vMbI5z
pT04WFS+CCglfc3My4NvsxupNF5AUHAwwUh52WeTY70gfU9Cw+n8rWsNp64feLi8FgwUWowNY9q/
KiP/xWurE9ST/Gqv5RwHHp5CouH8E8KGZ9jTaewkyGCk13z6UxLs/dF390VAcAlsUBD3ucHhGqwP
lla9Ykn04tFuLtnijQT5lUcra/+g5ck2nTZ2eyYbsthkNHSnNXVpqyjy62hc7+Z0Xk/yFLuc7RXh
sseusl9Z7pavXm/01F+mdgCC17/Z2H7OmkfseNcj1xi8ircbNHcT2euaxPYo4LlmJd0p0qB+UyPM
eMiaNA1bI5PRJKg5BnB1qD2m8TdYqpwADZ2QVz1bzpXjvrYeUlnLLKvvRBrdS6G5ZtxiHfztKgsa
tb3UW2+2i2gxE4gH2H2jIFEVOggr4dCxiq106+K9JZ/lo7Eq9WV6PsuEzPnNTaUfCh8KF2GaZLTk
9IcI79KtIAQuHIUu971dqZ03c+0QxtUcIVdJUsmtIiYfYP0uRKPt0GHNG2dpSLVOyJB74qcZySEK
GrIAMqzHizuTjKMQz+j16D3bKm9DQIPiccql9QQhjmDNTpur/TDO9FJqZqCLO26DRFw9WGPbPNCJ
+2dZQ2rWg8E7oUyBcY7Af1P46IMXptJhO/dUIFKu2MsQ29Qrsa0lwcZEomn6C7SC7JKU8DcqCFOX
nKBvtIQ4HtBYHfMkJTai06rxHdr4eB7mYDnYutQPi+48ZyWrCNf/5wywi/27dZ1ynpO1nu3ppGrz
ZiIxCp1xmu148MCRhDqkh6hp1+nb9tpmRwlTh7Who0OCBf+kxPpu6dUlnVR71UuM7pYseDBTD1Kg
HIyfNulg/xs51z9a1gocPFZT2vu5L5/nEqlQoaFDrNr0ueytMkoXNndRkCYfhmZKQBPILyPY+tq9
p+ejC62Kq1oS17T2TF/mZPKueNKtyCzSDxOZM+W293/OQHYJNG9AqqpZXQh41/xIVNnvU3cYOaAa
vjY7+7AreCxZon8nzgLDgm/nRL0pWAuu2dfQlM+giD+0qTsHCVqoCXVa1I4mAlgXx1NtrZHeexal
6GjY9FTpelwq39uPXq6/+YVmBaE9G36JTMeeD/hFgbBhePMx+eIxN3qsqfPC5GIYdX/vSlW+WUDO
93VGFoFBNsKp49k+JWBZbkVqz6SsCuvNL/Vb1zY4y/oGryxkxfl+TBOaB0AtizWnIUWvSczzpK8j
D+G6XB2vcOjpavEoZUvu9GolIcgTaysCkysRdIzN+zD8MqBB12fM69HWhLlPlNaxc5xObm5pO701
jdtSeVefMhRA/9ayCiS/85y8NLX8JynTokRRJ2zyiRC9LmCz3K3A4NWS3oVmIJsLiKCHDidg+P9g
OnR7q92YrM43KLOaeAkMGsm5ZwgKmL2oHZIKs8Gfzogxtvc1+oahIBZ2/s26R71dlDabRKJ3K62Z
n0v0Z+d+Tsyt0pL0sJoQGBv6kA8y4GM4D+u+q0V3qiYkeZS+D64OEV945Uvj9PRLTcb4pJn8g+uU
FJ6zZ12A7lgnE1fKhV27fhyGZb4QPrDcJHCQgCbU3MEkqKKcVBHUet1eaeuAMlR6Wyfx+IGr8Yv9
9k8CHacUGRVuTcqh3n4YJWktJG7xNs0YBIAbMpfoUXPv8lG1m7Io3dCyxedssp1JXjQDsu16TCcZ
jXAZSIfPV+PRnuUdxgJDkLAu4pWDYEeQjaTSax9BbDCRHm6tW190ohumgEp40dPYRsrGDYHZvNXA
gLuNit1K/eGRpncUzmM14h5HCfpOY3YMJorwO7u8XfStTtiqoILoIgQFzzXJwHdgRfqTuPwSfulu
a2FDlF07M5w4wt8MPTgOEC50VqNhbRf/hKDyY95e/6kEgFVbr9vIXY0xbK3528DHvU2m4qlO0jHu
ymR6czuzuA5mS4w8KAUvHKs0cg0BRd4jX9l+AuARspGSWn7SNb7JoAz+tabcMhzZaMVKuINywYyL
/oQPr6Ovb8arOxhuhMOvOlrdPRzDOfuik2GQKzIy1fK8rKQVLenybndoQ2kt/hldv5W4nXdZ45Xn
cjGB1Uw+ENSx2ROo257mptbisRHHBTfRZemraQ80nEOFnOZTEXgfnjslPyYTTmQ6rxho25fUxX/B
DWoZp6nqv+nNDdLGGBTAg+UuWYiraXH2SurfmpSAzH7okoA/7rJMNJGlOTUbaUUUFYPbvPlLH6zJ
0PKG7KZnK2dOtxhWfxkWXW575Pvoib3CYxJXKAM6cjOK6tv166LfgD+VcHOlsszNgniEiIRl9e7D
6DGdN9mYrbvEcjTagilxEpgQZfPjAve5AuTRimPi57mKibv1P4zR6hvC8gz5dw66wMf61mXfBDrP
R7h3KKY0Q5CUhWg1JkN0+LM4C1Codf4cUmBQPCtvuieVQVR5Lo6+Zj05EiFdocSZM4NhG7osoAB1
8Fx7bbqxZ0vfFRqeZ9cZgmua9tXzVMPtW6ssIJkocEQMtUqPxmRUzIltNjd1kRtbJRfvITDo83w9
FSe9GcBMuLl7CCwDDGzup6hG7Ue1aiecVp9geEtGKutxRbuItcbbLd7PYPMuzWxMB335VVlevSlm
yjcPtmCoaRTjlqq9bTOgXHGXut0Fi8nKZwXBTsAcUzXRAO9oUrHT++kTItvjYIz5YW3INkNplT4F
Gtsntluho3EOwaUqXpMkpxhpBm+bsCFDCcQmJpjy3er0MZvWY1fY5XEsaPWM1AhVm48RSq4lNkg0
3M0mO46yYsSdD4kPbKx9MlqXoZt4NGY9+IshZv7qiTommZgLMMzXu84IAXPs1rxy5jSsfjgiGX6s
1PJQOTnnhnUvVgr3ugzdFOP44i0mq3ailjN3VraKA0LVV/qbVx5Sc9Ox2ZaW/oEeOPb89EX566Gr
A4j2k/WPqReCZQ1WXaQTM3IRNe4OhdCFw8bpXshB8Q6Wrv+kE7LqEsQy+ZYWMbp2xr8KqRQUuOaa
z86vvXIdt5qybh3rHdtF6j41OhPoO5ioCheeaOU76ydj9zvGh/SBxCoU2YBJHfamVkMvEKxrCsPZ
q05G0kXyJuzV3ahMPnXacEj6hD0RfBJSMtD2Yroa4wa9UFytROBoE/RK4qh8F/k6fM8qqdTWHdP0
gzE4pIq5K7b27Lnv2NFdzhg9+aeKkqzgvtLe9Q6icWhyny+h4WX1U9Gq8p2VGx56Clpa5PrSz9m/
FfUIy7q/RiOd2CJX7EMv809m8wpNev3j83Rzr4cm3H2wUDg1MzYnRS3bPfAa+zoQiAIOS76g6lSM
u6l9ZOb/cP+VcQbdojLWuPST+pJbznJi/E6+kN53z7ZbmJf7Lzh4qdg4nUWGWls+4U/PeNpWO5w0
5pITiv4w1UoJFACBm5+stwouwq7pe9RMo5vFazoeehf8nkRCg7Hk1Z2JJCdwpNSKfWqBMFNd3Z3b
qvuDbVjFBd8z1TJ5i1Zwx3y02oNny8rkXbCrmwmHmi472xPFRGiADYJ57fzpk4L8cUA7ec3aav3j
6ezfOCeTyJ4c+VRXeMLmorDvo/McG5EQZ7aM4qld8m4Ddc1/RK+szv0gvUiOwb6VMkCBiJClzFDL
hfUKoaCnUIyqNgGdVgXawR+C/HkggGLLY3eHEeYLyB7TXu5YJcw8Cvg4fsDilLotAhTN/MtleYfl
4iwiJY8P4zdMPwJICkObPVu+5p6silQ0tyvOjYClNzWCerYk0GG9T99MTF5u+2saw8EoV+76Kmte
O0E6l95bkS+pX1C6mKjHZdKFlmN+4dyw4m72oypPjauZ6vJvTWpnqDyr3KTQ3qLaoxUcGl0eeBbr
KylizilZuO+xGIR2lT4lfPBj2gebBWIZzyRorkhnbUx3WdsnkHc4KCqSqZv8bWhrXlYd14RtDRc5
a/axhZeyb+SCbnWoX+gK+409mS8aztGQ6OaH2ujxhGesB9KgdzYezVSoFrZVAtK83RHIbFkJs91K
xXRIteCGSWiRtPmvq8xswL4wJI+uRMHZaLW+65j5Fq72g9a/4p+Wk1ah8iEEfxpczLprV+boJpQ6
BFsXmwQvzurpz6DU7zANcMFrWvS+pCWQ8t1PsfvQd+ixWVr9g0DIN3fiGCRTjIgnHntDRBUjY9hU
5ksrEEsO+altwZhTxE/rY3pP5eTOl/FqdtYm1xuYjdO57Q3gfgbHadL1IN2q9GD6KkEGyFNWDOwj
Ou3ODbb6wzCW9GbqMRjd4pj18pyN7TVt3eySQWlhIVqRy920DD2m6Y6/8exXIHbZPp20/Ja0NY7y
Lmd0qxUdU9EahtMwM1MOaI/mbEF12e5SXtAD39DNn2xj4/k4Dkbd2mR3IwhyuCq0WdLsJ1RtO0Pk
6mfJB7rpOR2eimBF2g5QH9+tnHmFzWSInRqzczgZ+Rxmq/fpMA88GT1aO+Al2762CQS1Twy2rY3I
KD582dnPvhQ5i+u52duDhIKc1vXJFyq/thDnKJD6YrNq2OWrBeKh3jL7HYw13TeV8YAXqjuphetK
ODOE/QzKWCh73Y+82h6+HaOwYaCh672fdEVSpqHrKRYWLvvGqiYYEapZF6NQTU+JR8gV+a878lbi
uvA/+mZY+VSCixUO01AkKsaGpIUFPMDLtJYc/2Kfiu6nNz2+kWUzzO0uH8onDzMR+bTM1zbCXF6s
llecuIrQcPFmN++wutATEBGWlxfHJ4ysMd7Lhnmy3z5rDkOUDMyNpZEg6DD9HdyVyXu+nUyGq625
G8CwuaNxHWZ/2soR0BNkxDde1+OkD8+rr5C4NSZsTZd52hgDNI4qsEA57xGGhLgxh91MUi6vP8vg
UsT1UOCWrkj5QuNLZ8khvYLbIiYQG1i9yTTj28uJjeNNyX2Wgykitq7npTScuDWYl658cjG0u3XK
aCuJivatA90A4wXtKMDisn8mfxLnDejVnUGdeVilbdzMSg08MxDFXqU3F6HShiwuS6lvmJM+jDTL
u6Io56sYkticGrXPHbZDTJX4DuEIr5O2E3KuH1ItGzaG8jmubF/cTNXCRw16K0R2AwJzUPreTRhF
FUwVL8Zkfnp3hpMmjeLAu2EX5yzFeGahY9gMWZ4ccJZR+EsuM73vv2fADTuOxttaZ2aksRTl2rZf
B5/FSZOJ8p3bApEA8UUbGplgJ7riA71axUspyrjUmzXyev3XJ5XslnmNucnmXtE8ZktkGyplYu25
b2uleIFL9nqM0mm5dqTihl3u0YJbHxYdipT1LjC70KS9IOrwqFlTE6nWY6++mJuCYzF2pLFPvDbC
Mc7X4Wc/tC1x10o03iTDojc+Gg1gLr+YVyhzirAAshhNJpVJEVqMxd6DxThYGZ60EWofPNtw9QGE
liOtY1c8SNyFKBt+lzbYCrvYTKMrOGqzdbPq1sWbakZQ1EN9L54RoDg7E7PxSkk9XlzX3jo6g31p
PnmGZjze+Xg0N/5TUfrvmo2rgnwuj6kuBYbBuiZ3qFi7LHjgl9BuDX3Ch2X0NNpYA/2dsmvENnaf
mdeJec99C8NSXkUeYq/mn0VXxwqRqOH9OJKrppGIh2lV3yhHMPifMZjdF8CvbMJPfcoS3zS41nJr
Ie4Iftk50MpnELTVSSVOu8F+TauEiY9HN9MoYgTji/KU0uHLPNnoufvgztnNy9qnFRZco427uU93
fuc+ZLb3ZGaVRZoy7E597LMoNYLn1AT0mA6jGxt5ULFhE+uptqGlY5akNZ4dof+DGoNGGq5B92aQ
CBfrhrCIJrb8/LU2uMt2I/Eu+ZZFtAqulc/Qe22tq86ijxm1R4wpotSFpMkGDl1ucOsFOj/ilDur
jKlAA7LIHZ0ZtIfsGu+eGYidP/JGRvipVvcFd2IdSdGLQzem+uuczXke0eY7JMSqnNfZkYn/5JQF
b7ruNltnWOVj4VfpkUIS1Vlg3WdYOufSaBjpr/ASlHqJDzEX0CXggQM9aRmNWMhj7z7XNNAYbORC
QaTZI4GrXrnpdePmyY5DtOFVrQk6lkHyXDTu/Ygl/7S3zfRAgFd3EQgdYy8LFuZI+RuyOBGV7vCG
coyOwFLrAXwceuCSq9ln6ZB7dYyu61fv7wEeZkaGnb/EVt8y418tC/fr2MS+m5Mu1zc6eH7nZZHi
QecYmofpMeeBw3PYHZtSXvXZvAH5f73PPwGCErhyR3ltLOC1W+hNCfHYAysumQWvyzyD9Ju1a1eY
HAouEwbFJo8FeveEwox15oqi3GPLVabY8debX6Sb1b2vhtHeRtKwngxtQZ0rPbQ25UtRI1fQHfks
tWRlS+yRXEkYX2haLSMuOvaOO5yBWdX22rXpB7HTRKC0MOVhiYRcvivyk6IGVTIIX0C2lmCylg/t
efSoV+sWSGTaIz+cvEU+UU+6J0/pitun1kgT5O0uzf9fqTHdNnZrbiW8540iiL1eaN4Gvd1lcPBi
L9FRUGOlCUeTQX2jpezARzu4A/tQPBl4rD04oFG5kqq0ZPORuqQ9NZj4dl0hhzPfiBdmVll9pEqY
4PMb/1xnVHxtM703rjXtc1tvNpjRoIimYObV2q07lnX+Nevb35FdQlg36RRDSCXFd8QZ7XA+x+zf
4z5I/la1oqYTaVQj29prYzBtq/FeudpUZcxnknOgT58sXvs9ck6uT0+zIs0aA1IFCe6cVpfR/Dql
D4p5LCBaw4kKxbolkbZ+RUfXgctqyPqhajnyd71mVuZEq1i0W7H4ZMoxREoeiJ7oyADmfOjMDoae
NxYvVPrgPxkdAwwH0NSJrHtsJVzmpaEUovuwvzEjTyf4deslaGb8/K4qszjwE+eAdZTSKFDlLjeU
YvVf5Y9W6Zgn2qHpQgSOb4Uz+haX3Tm5ir5LZCGDr+WxghvxM8F3oX3OE//FGc0HysjVB742knU6
ZwT6hXrKauR9ER1cjQJhW0nkHMBBjaUw2wpWoJHGp4/GDpvBYnX1P9mYov1sErLdNyV64H/m2Doc
aki5QiCCSFobx0bEK8RsnHqrl9RH5NjjrB+z7bDcVR8lD6lPXKyF+NyU62NjwksIsc5RjMk5DcQm
bQW095pMJG4zM6OQAcWr+/cjGtlq18aN1Xhb3ucuUsH6t3GWYeesAttp5aHZwB5dEpub93sHf51a
/QezLrcCe/VLptbgUblGH6F51U82iHbwlhn44kNhTwZGAR89iMZ4jwCg+UTw6Qsm8fImJsoh/MTn
CZPCozGaapuX6ku29g2CuxXmkGg3lW+2R5IvNKLb2VJXEmS0mTI1g7CJDZsZ4iBX44Jd6ZBqUoaJ
bzxY+bzsRyljq/Zutc/o3RvfBTVtEhBNG8zbfhhPOr9OlrdfMkjf8o4NthB9xCDgnLjBYVZlrJuM
9agN4wbgAmjoUSu2d/s1xBCi7I9tqsaNNzsZTc6indY+baMc4xv0dROicTlZJwzJ/J2Id+87o/HT
7BdSMvVkDdfJ2xoCm4SbUgIFrACP45w6T61g/0nGaWJ89V6u0DU0yfhnzTXvMgF4/gIqSH+EOdqN
OjDGcWfpIHYobgWSkS45GxD03ynAHi2/VUyA59Tfa2k/7go6lzCHFc7NpvJft8qKmAH3Ex5RiCbO
chOm/isd7OKNdtDz8azncstDem0bKEZTh4rPPmuye05q5xubDVd0bdM3doFlb4WfaNs515pX904v
DJFvX4s86zdmW3SodKt8l1ckxI4zlzb6ehdqsU9++xfJVSwGLPI3Nx1uv69O66qPmWiDEPeXjZvI
HG2avPJgTbUTm2ZNGkdtABXGDx0FDCDP7sTkOaS5Tz/Een9KS+n+KSZgqsVclwdRQEZtMot6mDvR
m4ZbJXTztSpKCnuRIfZplcDKGNgsF4xka2ma+cGU9UlnF3T0Sl4PGgTthwBoDdFzJgPSWXhMSE6q
jmbj5/vZqYNNUlnru8hMxh6sjH8RUMiLXS35C47AhrWEph1qs+X7aIwvst/+NgHVr5/V+c1M6g9V
KvtCu7K86aC29qinu8cF8c+uR8Xy7dIjHFTTtjddb+wHhPXmySQK4dzz5f5H3XksR45k2/ZX3g+g
zSEcYhoIHUEyKDPJCYwiE1o6hANff1d0231Wndkvy3r4JjWoKjIYEO7Hz9l77TtWZWYXsHdpYHMn
866aDl6W5x99FyAGRpgRaDPjHtDks+duOONVTG5LYy43cdmRWhxnm64zg33dB+Jbpr2PLBn70zjR
bnahOR80F/yWRK1gLbVzD7k8n/Z5W9hvcaU0QI06eeR9DZmSVpwsXXFAGH3Oy+lnJafD0pNIPYsR
ypQcMyK0h6YbN9LRP6YKBVhazER6WvO2Bry/lsP8ZXhjv1FpU98HQ4OaPyfOYVjM4t4bZ1qLgkiQ
qC6gf1cY1R7hg8A/QHOA2b1Wa8vLvyHVlG+9k+fzugE/qnp/+PJY4EjzRIDMUZrXix4/TSpoP80u
9SzrtpkoXE07+6hjgznC5PhHN1E/FFjRfk8DqtzWxuA9cgKzNqYbj9s64+qkafMGM4mjuJHy2vi+
WDfl/FwbgCcD2kNhIOXBMggipR/knOixsRxf3/05W169BEEmw+NA0WmpHj0TGt9Kwc/dq8l9g64Q
nMvrlMPXVfVMUAFBcTF+gWXkplY5yhPPi1m/0/FH7dpzOFrlC53TK1qjEtbW7gVSLBjf9JtJnlpX
trFsJyUQ3JdJ4e37WtJ+0bYiL4Kh7d4eAQcNNbmzk7d4r5w9mBj37sG0h1PfWuismsgZ9q6Q0cnM
W2fn9UZ+SDnI0v0wowOA0SwczGHcYl08gbDzbwni8OlPYBzNJ2+nKt8LG0FbR+Y56d5Z4l+ipYfm
33sGlmBrYQK1RE+Q4KLPCvbh0Scud0+5UOwJZM3CyUN0LSi43tEAooS0aPV6NNWp+0y4hcilNrJL
2AVj89uI/3tnWwFq3okuI+u2iN/omVAYuZ14LBneh7ERE/rquuqhUMExsMkjrFJ9Q+7fZ7o0YLLy
KjszDA1CM5/sDZ7gHKZxxXnH9jp376fjsmlQRYSjzj9lMb00KefgIc6RybXDQclA73vDGTbAAM1t
reYn1/TnF50Ydyiw6Ud7wfOQXnPta/E6BgvbFrVBmIqreLgNMM1Xt1XhPAakVSNnUmBh8lKFI/4f
Wuvy2aWI2FVVJDZjWz9YbNP3k8rVrjScaGMmItvbhltf499Ldw2rYnq2quYetYEkaS1QqGavE9iZ
bqzI5gBmdn7LBIFoncJ5ImCAhwPgyYONaGOV4tve1AmVmmXRgQrAI3HM9AGxLLOa1qIToSE4vqad
uw4G21sBkekPaDhTAP8ty467+C+YsBz2spZ2Xm20+3ZKSbJ28wqtYYqFhJSfvewyeU56nkkY2ZLb
FvQDZ8nOrj6Rz5BwmDuvcUl6wVjnN8JIxe0wGCYILyz/Y2HNu5K9ZxsI3BW1pKJBFcKxvB9Yb5Dg
aruFmrvgqBoITcbVKVZJZjaXyWrtO+WjtLdjUq1DA3jJC7Lxad+NjT5TeoHh1cbnMhLpW7WmHfJQ
3zWqpda5BsZZwbXWItdkFyz2dHZVNv+Lb/xfOfj+f/PmXaPj/t/evB1aJayOf/XmXX/gX948U/6D
kx8TQ1i6FNggDf/Xmyf/AYsAbik2aRC7phT8zP968/gh17RdVMIY0y0mov/Xm+d4/4Bd4MFUAoNB
/JAl/xtv3m8ebWG5PuJitKiehKjHn/BXKALj37Kx+4Wx2QzPh/GUWwF07J1IZOvU0bK7QRmsPxmg
qcNfLtHlX+a//1MNJV2iqldkCP9iCTTRQnD6uHKqJNMI5xdqoMfrnRlxQroR/oto5SVCfLRuH+G5
sEEqroPJDfrD4Pf5D1XSMfwbQ+zvSBMBU92RvKiWh6fY/sUn3juqUQyD6zDwcDqBcCoc3gVX1bta
6eC5n6l72MorGoA5r2DaN6hoeyX+LjTwN0c+TwdGbvIQ+GN4PH61Roq6aFvmsSFJV/Ik7Jx8Jhs5
BvnyzEr+fM1/88YL23Wgn+IGBWuCF/jf73YzNRNBoSoLMQY545MfzUyIc+woN71tcc3HWuq/AT78
/oDx9fCnAwAQps0Y/d8/UulJ043N8rBfCvIwGuwe+QEKB6wrIiQ1jLBUNLfeosTHn7/rf7qu9D0F
/lUCRUHc/fLBlevNlKc5M3XERISqZ1F2xOhRdMiqabP/+dN+f5pxvUMdC3yfh+mfNtu/vkfjnAI0
yzvm5EUhT4TtfGXO0A/bq1rLHs18a8xLt8oKrCR/8x79hwvMCsKba3rYW0nd+/fv2Qy97c85aVE5
bevTmGn6OCPj9SLOvkoKYTqhPFd//rbXm/ZXOy+ZHQFIB4gCZGg6zq+Efr0gtinstqQEkoJ5S82T
mrFS/c3H/H4LMfizdkL45Idd7xeSBglQiK4a3L2TZHlgnoWQM6qG5Qu7C9LCP3+n35EKxORdkeZw
81h7/V8XBJzCedVaFvtx5mQvHp40ctFMWmCmia57oxsXlWpfJEjds8EmeGzqe8AOMz0++osQ86lF
q+nv0OG/XwOPQxKQeaoMNpBfgSk5ypW6j3BqETptzye0DTMTxyCfbpAHBbs/X4P/9GGksmDTZkfw
nF8/bJmFwxmeKUjQTJJKWaQ7CXAWhbUzNa9//qzfn6Hr5mbCeWdlcOxfEcYuK1DGO0JkSYqTw844
dWAhbOLmb1AZv7+Znskq7wamyV0Vv5IyCMPS7FAxTLypGm8wjBcMrSZJA7Jl4kWHO/4kK6B8KiNj
zP7ms39fbz2Tx9e5Wt5ZeX+Ny+3xJPe64TsmnsXuNqQLBq3FTYkxtDIrvxkai63nv76unoXvg7BL
D1bsry9NayLzrSK3ZAq56IuxFMULK6+//vOn/LbqwO8GsMJOwrIHT+L63//C1cEZu2QL33hVAdi7
+E4W3RAd7hzzdIhC7fjNI0xK/+7PH2peIRX/tu6wtl650ChA/0nwvl7vv3xqjeadViwQZr8IkoC+
G92gotSkxalkoTFULHO8Yw5QTJuqHnig5sKNv9KqrPZEeSzBIRNebu/zAbXt39zq32Fx3OhrlgCZ
CXAGfqtn0EEH/Twac7gAKtvBbcvGXeZKxke4yHwcGl526lEyXKKSoxpn5uqgsjHmNV7yH6kXtFjN
tGxRRdhD+nfv9W8vAThEXCSQVq9rHOT3f79w9MI5dNoc73oz8791/Vi+LYFvuhvol+n9kjFuQetq
8GBSJ1IGmktHb4AgNG9VUSB+kwz79tbgkeoYxKN1xAcxIQXrBnShqug0zQkkbai9IYuhIsoGRCwD
gtIMCLbj6vXcVPkXU3+BxMHKRwAK2u+n7YSbAEm64VAAQvxTaIHhK99MrvZ/jKVZ6b2K6AxtdQ32
bdtYPv+fNcPy3VgCL0Q8BwS5xtd3qwOzCvk80fwRzGAedGemF2FH1daiMwiWdNLFJ5KXORSIJgr6
ECUGRDzB/MbUGGnD5QtYiETb/smKnRbjF57mAR4rJpTXzM30bSpsGqx/fqJ/vS+s6tTxUIquBD/w
w78UobrIdVKOdRUat8W4LSvSVzbYQpES/PlzODH8st46hGz5vuVR7gdM6X3n+t//8u5kGhdxQF9x
ZTmpm7wbFmF5K1PPNJEskY41aiqFpKcyEW7hIu5p/dqXKO3ia4YZ4xzVd/bZpadLxFCMFz12wdss
CJKLPDnb2jLIQnLpAU0TSS7sadHDkmM6W9u8eMkmKYmfWKqy2FkTii4vipYOmGr6tlijgSNngZOv
aAVu6mZCncZ0931S8x7NcYZcLsdM7Uf59Jg6YxWvKHgwtXA1Fd1dawTEZi7Yvtr2/rokptsWRuw+
irzm0i4MoYjQI7qm8UkCRKlBLBanfbAVOAhxc7EegE6tkBxhR/MISi7SfBKbaPK9+6np5A1yCXQQ
hnC3QwINaB0FBr4Ig8HkLklmvXU8iabYHMzlmx2nB3Bf9vLOTTdDR2H0XbeJLtTOIBvEWSl2nm5r
FOX4JEwvWEXLADoAfM5qwDfKwKBBB9TzVyDmbF3D3QeLbxxFudTrTBbqHsFg8wD3PX+0rKT8Qeyd
woictOilzUIqM4zp7O+iIb4byFS0d13hEyOIpCH42TWQQXjVDPk9Git0KyTGoX9Nbe0RZ6hsCKee
Hi4ijdp7U47FAcRZemZYJY9Gb29dVL7bztb2iYsvbquZxIrGMTKGfoPCz2/Kqze4ap1+L0z5Ax/F
m5ElM0fJYQq+dzxRDwleBWRZQ8s8IGWyVkym/crc0NxPgb/QY49eJO7ySydMhoeL9YU3HglL6vsE
xS4g1RgYjzPkj2u7NHY862YmQfpUllI+NKh8ya4csHvgnLTzFR/W/dSzhzYOybgLlwK0TH5bRM2n
l7iPaaZ81IfWNO9GzRR4hVUL4RmslZdmyqt4F8WWtW2yRtxb11SfTEi9NsC4reJ0+ewmBt2DZP6p
EE0T8GYPD9eoX4aMgDCjoFxwzya63jk1eTkuDyIee+uqc8sHrmBmGO5GEdx2NAO/LzdVlEdRmKad
92TG2RO62T4+cmgpDnknCHWA3KF25IwRvYvhoPimiFjiSl49rGWFhVZlBqmhuqiHS4lkagf9T4CK
cJabeHD1kWO2y8udvo42ruo6Y+RhEwfcY9ttQYuAlH6hU4WF1iGYHb8PQrTqMOtIb2gcN6i6CCq0
ErQnrlHm26Id0ADRt5VfVhYABCmx/RRrZVf6rqnVSLJGEqP9xsUYxkBXNunVcLrkusPHFjv3ozYN
XEcJHYSeaAyL4KRRJs+VlObBC+LHpu3b+2Fu069kdMtDVRfnrFdPQPXwA5TQsjv5TkLYe+51BR1m
jJtvVDtfgcPmpo3xgwRG5/tV187z7DgHzVg1HMfyQQfxnTHX1Um0DsleqFWl9qYwj9NXc/nqqvTZ
j4OvZDI1RoH5iHvihkUKex/9Nq9Xu3Yx2zVhzwRcKfp2yEhC5qt3pqHSsCegk4z1Z0T511AdjfBT
31RxVLCbohUwTHsnycAjr3Xd+NZrIJsPkaTPgZwQIrqEW5UDSYIq1u8E4Q04bJv5k/ruQdvLky9y
sTUU/Q/LNBCHNU0V1lWJOkXF54ZnjBRK8DnmQ4sRLEzYeM81CpTORO1rjfqaPQliInHNuwI1UlPD
5QDkEZ8pP0kwxVm+ThvGV+QGGrdl7wCiKKdiZToMjDMl5FG7CfAUn3QpbP24niqsEzE0w8pEU+K1
mL0YEHuchey9UeXGqrKzp3hyd5Q6CwUCc1N91QmkhVgVTfxo2bxDflUzDRdh0E8llXD6w08S50D1
Jv1111pYXjJTfuUUHkSeIlv46gvZf5e9WR0j3rOzUy/Ey1f51mzQZ01ktO6NZrzL8b4zXLP0o2N0
6KHK6plh52nxum7ToZvZsT4PoSUBdTbLgWriZlFw/oIWlBazk3WBH3VTWOVpNNX3Ko+OCmfKLqVz
jINo2PSMB0OaOchyJMmKcZcCDBh9dVt4mCrjtMbiYGKez0rvqV0WogvV8Jz15taQ8X1B/YUbE4t8
ISf4wP4nnrIxZI2Nz0YrewhCyaey8ImNFitiVXnE3sIeDCtDyXWA3e0ma5pPKwFileT+MehthvNF
9dM3aCrz2elPjofkOCKS32BzTL76aCEHt5AlRKegeISFVzwvUctNsRKg1o1B9jdJpSzQCFph2eHV
Fjuq5l0zWTM4SOsHYlAm0yZNjUHNiE/Lyj90zfyQmM7enMbHsmrO/dA8MDfLvmvgoWnMlMgAs8Fc
0P805yKmz14gDBw7i37WnG3cFOWZ2XabqGB2k/Tp7cLq/NC1I84hzCnBpHcuih+CKW/saz6ubJzn
OudwgbETqWR8wchwbA15XvR4j8aAhW4Yby0nv8295ilaRipOuhb7fBp/1mQZ4yGfz0kMoqurqjMD
ecl8jc63Y4ifrgqamZti2afUrsjgsqZTXiOhRHNuhRjKzsjSd22Jup0qw8MRoO/tiqd/a3IhgQVy
w8v+1YtHBO/a2ZHWhv7eqBJw3TEGHptZmgWX/jnoy09ONgnCZqADK+QMw7ob4ecw53CGK7XitlXz
kQnnsrGH4JUFnAyKdHmLxhQ0lRmzidsu0sDEiM9maokbRxP+aRUyJLsC4EHJQ0nrAttDXiBeTiNa
+5hhVt3SG1ftT0RsdbYdg3TTinyXYBi1HdTOVZ8+5FbATi4nEXZN+Y5L3ANSVH2JFGcY3YBg6zNT
gQmWrEoHw4Qa7burdDycpujJrdqzi1J3FWHZXJVB8x5P5mmMA32XR/mwlzECM4AbhG/PxrexQcFc
lLMXDk10W9clgx0aDGTWHpA3RV68j6Z5PSPGcqDBEEN84yXZRvgdu3FVkS4TGZjncpSefWRvxqL9
Ssfk0/WQSVyvbeIuT8RXVZhZHO8wyQ7gR0kOUAsGaNtZELXw+/r4J11spSkGjiLbys66kMu+kuKx
lU601a3aubbxEnFqmzJigC3nQqWxFcECzTJv1nQ0vqxiPKq0Pi0CyZKAP2MMmAyUNLYxotrR8y90
lZ9FGX1lFWOkHp2AC35oSDd17T1OsrxbFDKYpcxfPeRxrT1BL09ZutlhVW1uHHBd297CQGL7xYX+
abHVw1hvrNKewtbGLBhVKTb0q38lkCaWlkzdZhkCzh4OUZWwvtvRtIe8wayrAtEvgTPFU/fYtmrT
GUaz9emnMb++FjxG/SJ63115WpyBXT5YsXfLoL+GQW2czLrPkLPmsC1m8HDVCHYDtdrJQAqzq+XC
BeoNpDqGG7yldHs2UT53161ArnEhX+Y5Oy1+dc6xUJPPVH96szSYcjLqr/1rmKTovvnIcD1/qu4G
FMV7iTrPFj5bd4ml1DLSvT1HxnPKqeQp9oOPq7gaAehhFO2D7xpPEppvr2gQatf5mWIM5xgKBmb0
vDcRMNtLYZ0wAm4Rc9vLTcpkOrTYBCixx1fa6+9D76NB7cBIuZX/5E4MjBPzKm0roCwvOjuSTPaU
x/5jkhgw4Zz2nvnNvRdrlIAWA8SlXt6cyTh2PSLfBEfRurC9B41+lvTaKNqUcXMxcuLHVYRUPnO9
A0Xabs6k2hIcIRl6yGJN0/wujYi1ViQHbBm33Ndt9pF3A/kGRnJXNwX1Fkw2je2XRHm0A6VCLKvp
I62E27woYZVhOzdftT3dm03gHBp/tp8NE5+3NfVXFA/QnMFU+jhOy13v4RUxLKb+Ms5KiESYfIGI
te9ZOZytAtQAG9ixXYhZtzn1rNmvACvRC8xveO6Wk07H174qXEgAM+sc5cjCEnr20BFhUDfdah8l
9SdpoRoLLcQtDztz20fw+dLjNJIzgzYtwL/Us+vM5F4bzpSHZteglAdlFta5ma2QuHUbnL8I7Lrc
ZERbvrSL2nu+ZjljZcEP4G3m0qjOhQTBT99jvQzVc10aPxbZ+pfrYP1G+O18hAxgbcuU26xr00CG
OcU3uPK3OFkOyWTtGAwZr2PFB7uFsQtKjzcIKsMOehzgvmrrq/klHvuXOkD9M80oUL2O9FtjLXqG
ykrb57pX9yinC/xc7dmGmBCgM0OejddANhQ5eZk8DIH3VGeM6eXSXVohv89VcMdseT+Uwjx06AMI
qPf1uhimTRarZ2cxns20vVJ26vvJjx9as37Aj0d+84IJbGx3dsV7t0jnfI1BD2tlHTsZHEFGbfy2
udGi41jCCYatepv0qIUNXMpYZXcTEk36GAdsRAh2AXDd+rK2zBCH6Hy2Ojlu2jE4pGV0bwJ8DZFT
5nRMokPQlFu7nF7KovTX4Ak32uRQq3Ofk7L5s2/09d3F2Iou1d2QJEvYc4ENAD1VZAnOrPVo+5xR
rbxe44Oa3C0u+24IczkFzxwY+8eAkMoibIWRl3iGGqQPgMsj0CYASpdbWVBAP7hpxzaNWAxjv8zH
5Aapa36v47r9qeorhM3oFCVja6f2rVV0Nd2stHeMY6Tp+YQxarAvOjnyxRhLvTdEMt32thv3OxMk
z0sTZczBUxQtoTBTo9gSQG5dooZE+3VnosE41DY4915aub/mlfJbaADTsGkG86kek8E8D7L3ntym
Ty4WXeX1EM93C35u4lLvTTr8H1prZ93676x3DeTSD+D6dxN6AFjYVnZ047lgr0+yDCmxEP2r5gLx
hCkbTQoGmdhJxnuJgQK2EvcTF6fIkpvIiJ+0Y15lMvRddYFtC1nXMlysOLinEUzeV3e1JwbyTicF
rY+5zm4sbeQRfAsVwYfJ8rskazZ15uUh4g38kzj759b5aDvf25RWNB0KhsSs7TXoxTgC3ikMnt1Q
QnrYd1N8XOwMEY+r67u66k7jMH7LcS2tVCuGp86zXiu/ecF/QSN0bpO1FrDcIkVjpKrzPVZOg8NH
hCU6zpYTfl5Kfi/5luQS363ZCfhOLCpQWuVLMfvFI/bK71bJm8tDgpw258tdpZVrqDfo7kfgoigy
qh4P62JyAkUjaq9Bv07rkgAdT40Hw24fUmyjKNjTdaKt6MSc/aPOs3oXp7N+RC9YjudBD9U7B7T4
o606/1I0ebvVGN8f4saixZvil57J6mSoMD3QqVzPsX9MJne56BFFh9HFM4EYLgtbZnKkypLsLEgy
f+RNf1edvqSU9Xe4mJCj+EGNcrHSZJgUGC5xVZc40/tuObA/doRNGdVTU3LYK5Ylu3jeMB+9Jfi2
iMo4+qZ3ie3sm8MNOZH9UW8SL1heDBc1/kL1hi5G+eK5QJu8GpI82UxJXz5jNL9W4qV8NOHbhB02
+2XFSPOg+xaLo3SnS7MEySeEdfdTkkPwAr/SXhW989Kawj8laVncYQmnIJc6u8FCOlJTME4HzylW
WXvlzniMsidiCnVzRYtOaiMS3IuD0p+Zp264LYzSpu6dEXex7mRzP7X19A79dgBPEW9LAkVoujnJ
iTlJtYF/UR7Gqh8OIH3LPYS3Zl83cny2NTlTYUceEN7IK1bGGUJqKnPrz8iI1pbOtugeg3saSciC
h8E3wz6L8seGk8QOBsunX1+RnwaSh8wAtep6+XMD5ixfSNdodQNwtaR2SxPbXoNLVNmO3+vWj3En
SmNdWm53AwKY/pRtj+LZkRG7ADYfgP9B9kpLBKHZ5AoQja40T1aqxY5AF7plBpGRST9cZpu6uZBu
cRjzCA8e8TwAgDo9bkfRqP3cSA/L6URcU2MVxqGe3ey2K93mmMaOMSGrhWeDXi4OZz+OHz2Ry5sq
A81dWuXaxWD7WvRp8lqpTOoVUEUMD40n3q0k77YBbeIfxE5zRUDBgWGK0+7dz8GL3DEwh/2Qdcr8
bK4tZQ5GbYa1dKAi4d2IHRJUMQWe4GIEWDwo+qgL9Yw4f9ssqJGate9dDWtKOwbWFJHiWlkNDg8c
9KqOloRBe5r3d5JDGPdZ8A4rfnY5hSwI8I7Kj5voSKBFVx/GqE8q2tE0cY9mb6bOj76fRt7Ofujg
ypVL1b1l/M7pux10LPomRsr4I7CQvp3F0mM04RnEUSGYH7yQpP7P8QPY6w2+oQp2nuU3iL1ATTTh
THmPJHoQ5q5twSAc2BTcmrOOG6ePonTcD6Jt3EvLyT7ee/+cG6CkVNmBOnR2qBwqtR/w8/j3xUg1
d3SC0bO3Ua+Ql9Z92X+r3cKEgJW7/AsNpRR76qwZ59Px8IzsmFgaalAyD7adkLIKlPg4dXhYbu3W
0ZdiHrJuaw/C3hNp6QYhwIqIgxQNRhrXXTmLj7ItYTujf69/gBZVzt08EgiwyWTpSGZiUsRgeiZD
bzHXDjjEl64kPjZxhbFhSonvky3KoKUzNkEOZSrq/U1G+xS4kQXPYNyZUGdnR9N69duP0vNQJE67
YGoe9JRP32tCRkRgfhoTjs1a3ZHKth075dIAblhOArPdj/SS7xf6qtAYE/PE3X5NKF+Tcfjh9wLu
mTctr2hU18RWkPGu/JpqhyYdRysaC5t54ojT68ldzxmdletpHXBg3XicKd+6ZCLIRLgG86FYmVuO
6wj1QFLnYdx9pQHOMGN6M+Peva1dgL45kvl4jJEgu4bzSG88f7KDQb4IuHn7QeoPv3fYo5PFwxFu
YyZZCrB/RWt5x5q/Feqi53OL6UduFII+GnP5GATFzhHoMu8nEizx8QUjC4Hu3HmncL6hL29mzSvi
tqV9HjxRfcRwz9oQYfmIYVpNUFDxvTJX3eJYzDC6qJSTuyPzDjdG0nMAqD2bcwgHRDweDtrSXV3D
QjynbTbXm7bxJXFTXZNWG3tqXe9UpYaCxVBZVbnlgfHVFmGsFievVIa8iwZsiP9kgHsbAEABp+xF
5jcmBjD3BEvBrg/c3nTZ42OwiC3TPX+357UslohDGLci24hxo7a9ld9TGuv4qccWYp9zLVgK3NHg
n4DSGTkJUZMpYDdKxFQq0blzgqjf6ipQyRb7IzHX2Mtwe9RYgOwzXILZfsztqTOJGpaq2AscvtPe
L2XetKt/LROjnw3l2+i6bXpxlJ2VN3nL/AbjPcacbGU3sbrKlkth3ARuY6V7fjOkpKhLipNJvBpt
y64loa/jKIXOej5KQFCfvpOrO55hTPbdaPfGxkaRML0MAaEadqcb/LtGovYQiKywQPwdXXIBiBTB
GBbRZXppe2XCe2pUsO4IFdrEFJi3C6CmA0O3n4G3fGPL5DRFpX1CNzvfsW73OBvdUzX6xb5MAneH
LuEq8Zho2hBthQq0xu61JHWowI2EePuofSpnOiRQIzHlMmWfNQMsjIuD/TX4mbFlOB59jypLmdf+
WfK9VGkyIeRFfcRxHmT3nl4zReTY9fOZwAz8wG7KsyABNJ0IoaLjk0AEvS31rPdW6hOhOASZ5LxR
RZuoxnq65lmmRC9VpZ6u8xNsJGzCussDHnNIFZ+tkc+boZPnOEK7D09hvjfMwLrHEzmlu8nPkTsb
C9wmIR4HC1CSIUW6RYfh0rEpvJTmlopCjKdqa8SDdUxZItqj5uS1s4biRxEb2ToPovbR6iyOL3Te
HL7JjN9a191bwE17TJiTvOVAKdeiCNS6Jz4gLDxZmCtRG1zTGYrdpprpYy2dcPaLstNjZUb6Aip1
ung8dyFpC98IGLYIVgM78FHQLmBC5vXWmlHG/JwzUX1JchsrpOl9tyc6OJOJMajUY3QPpaPR0LTn
S9lFgpWByEAP0fKN33UeXfnev8uDAezcTN8a5XxBCmGl8vFARHmx8908+JiGot815JCdzalSt3Yk
hpVHK5JjtoRAnlxXuzZ5MUVkn7xmAGuM0xBN38FLI6S+Gu4LO0Z/C3aOOOa4bhgldc37lS8erU10
8JscSBbN0MweAeMNMYwV2UbpWgLs+hgMSJ2hESAS3ihATg7Kd3d+b708m/DGQofo+yy9BEzovifO
3H+fSO7bmba4h8Jg39jm4t4N9pW7DxtpOWKdNAL85gvKbKqQrTKq8cuRrbqvoDZdjG44ZqZHg8h0
JxT9AXrBFewROkJmJp0kzOvFfk1a6DT97Ldw5+bqVjmx2HceA/+Vj4pywRKe5bsyE8XGRZETs/As
yRtMaX8LYRX2cc8Am1lrA/3E8VFRlw306SmxQNLkJIqi0d+RtEeuXFJaYHQbKcBaNo6DDiAJHodu
wDGPanLH0DFgcJdEFgmYFudyzyhEGE/Vsl0c0d7EwBk/vDmzb7N8/DGAMoLJ2i4Hjitx6NVXD4Nd
GuJQlTWkOJeumcwDeSLOuWQoLCT0eDwcKwJDnXttedNrozDxraOxnW8IiJTEKkwUHV1TbJal8m9p
0vgrolH3o1z2nNHSrRIDxhChH9B9EETgVv19x+SLojWttzz6SCACkW0J1rC/KRhtSCQiaR9iyUO4
0rr2HkiLQc5ew8MMSBHfN9kQ7fEC04VLg3Xmixp0pnvAlrq8opijcx3TX8R7192j2VfEkdYAm2OV
5Y+DPZnfJ2nFtzJPCVKwrYRejQt9UAcvuXvtoZolnqpBgj4TNfoBJHdJGOS4pctYWfsc0NUuSvLh
gpehoMIoIh79JPhhT5H6Aofxo8gqQiXB6r6PmeXdtrXTgsWDwk0jbuBzmNsx0NahYOwd+pOVUNNk
BRQvtfULc1wxwN5ibLxa8sYDfkBwVFoeLWu6GiTSJgzq+VVZWbZBLPJMSOqnBP7OOlJyqG2clazE
GQ9K61ApoAmMLBIoROvmGeKfst8a5bW0MfBNVnPVhPRO9DnnxK1Wi04eaHdXJy2Kh5GieQQyACQY
yxB9ZUaONtLaY60Fz6nEeLSPS2NOTqpr020wjvEJLUd/ZZhmCKYD9t6SPlUxLo8LVL11zvq5gdAO
zYZQkcgGvB0PzpMHQhcLhb+VPkxChn4byi7zuTfJCvHS7FgG81sDJXTjc21+GISBgBidUgdwwPwM
IWDCvplOyAJLtcy4drSfHI2lDL5FYJBoSnpzyk/AOlk7Y4lpCf4y5ALIP7DaZWWcCvKR1vU4GU8a
3MbRGqb5RGQVu1ky5HtSCwjqtbW6U61P08grOgj7EEV84Fdhghjz1i9Ie3RoLc+OL3b0DTl/cNjC
722j7gtI7MzasnmC4IMkifV0UxXwdWo2wK1zZRTORkmWHv2Vm9h06feKkrZfaqrQVF5w6v+HtPPq
kRw5s/ZfWeieHyLoCaz2Ir0rl+W6+4aodvRkMGiC5K/fJ0cD7EzPB2kNIEgY9XRlViYZfM05z6nB
CaQe7kURB/NlmYf21YvpT4ljKz5ZvnWcZ+vUzIOwN2PeNBcm1WvR6y/Z4FWPkJ0jEIoVgcjSk4dW
Wx2BMq4861bAAU3a9jsDYkF8SpucpayJYnaAEVpJLh5QcVnxlqOMzQKrMBY7Sb32CAE8qBmhYBTe
ysUGisg0ATEldDTa2bblkWVQeP3j4NfWPdGGzTmhp39RlsKUhKp0W0rmXXayTNh75rK5Clt9hJil
Ll3Jk3DXwTs+BApOVebOOW77uf8aQfomn0Qzg1Y+J3Nln/2JrgvkXTxBs07Z/i5V0hL4xTj3RMQZ
Y1qqRbY8zbiNYYQA7AimPeMQeSJrzSLHh9+g1oiscsP0cleUXXciOzWCejHP4elmjbstspsvMyfN
dOCujp41GafJOlfVtEmDDu5TP1jNYcYBCPK8BN6HJO1QBXOPMXbibss8rUEUU10y1iB3ZTOS5Nat
mM6J84S3+pQwLrHXDhiNVzexxc80BJTRa8qxcSYL8FV5fvdkXNd6rbPBvtN1oE9Lv7znbVjdTXRX
T07u6VMV+83VqmbYoXhlnKMftBj+EATgaTMswDZOPdLPi2m+Y3wPi52eUKxGRvXNsfRrTnlYYZIZ
daJHd2P1CbZxv8f62niq/jY7QMa3EXGbr2nbFz+dIo7Ym1g8C8KQbULfw6JdAarNueSzRkQr1WT5
i61mD9SOZti4yZrWo/yV3bnvYMtyoN3MZN6CzouWEVNWEkhMw0vAFGFBrOkzRS7moXkkITINX/CU
eSx9UL8xHXHCh1alZKG4C/kxb2DNkFfOuZ+QmFTHa5px3znYNeMFAVoeyFDasNZwpxEwWzoqOa+l
OyQ/RI9ZtrADpFgqLU62U8uvDu6yUx8tnA8eQHqy2ZYLOeQ0meVY3zXGit9tSL3pxPzG89hvFx7n
mMmyS1EE070ziWIXKMvgr/VvDbLbfHdDc8QuGK+w7t01wfA54yJnUDhhasTcOSI+8sjNBDlMT6NU
Va1RVtUPHqqoBASZ5tSj0D7IGItlZmeIXwYnb9eJHTd7CTUmW/lzRaCk9K0AmVGIDcwPvjGhy3a6
rfed55ltOtTdXZmPuIDhDrCiwoaA7NpfCYmCJdcePJVZV0ebfmHtTOG3KEgQMiCY3Fet7N9zSyZH
+GDkQpZ9qw+DbZMwQXj4hj73luszJY983miF0Nydiymf0JeaZtwtmG12RTozIF74kqy0V5uFTYVF
6OJSvYwNbefGr0wo+cP6Dn7/8hhGCihYOyfWcuJcZQ8bsCGmeGLUxQ6UdKRxVXHxhVtgADmsv5ry
nD+Dp8AhzZK4IlSqHJCh0Iskh9F3HLyvwozbBPEIDHXMpuvauFfDKnGHTYIdUOAitJq8L6PjeRYP
/9vVR3zLgeaq/wR1xxyko0oKh7AmXLsDPuAMHktT1bjBJ+1Z6AEDPVd3fezlZyMm3gf1Xsxei1Y5
GcS4sUbxyKfN4dw1hAwNwHqOGbPVfymsRDb5B0kyskqUOL4Q+LFC2t7wJqn/g6yyaYbeHXXzu2R+
CTUsOFP5PgRsDjnmMJQInFm3hrMPcJaasP9gIR+w7O07jQkmogE+mDguuWKnGhErp+H0GLF1pBoD
fVYQJ+EM9kaVfWr9qHqQwxAnmsr8QyP8P7LlvTQV//k1K+9PqXr/vey9/Y/m/qP60f36o27v5huS
C0IlcD7+x29/TCzK5qP/+NM/AKDK+vlp+KHn64+ONuc//p2/+fu/+d/9w3/78dtPeZnVj7//7Vsz
1P3tpyHEqf/o1CMU8Q9a2ts7+f3v3X6Bv/+Nc77/8f3fzlgEvjfVX/7i7x4/4vf46jGvCnHLGJZc
Bf/I37PC/+fjfcL+F/i3ziGMMLH8bvLzBQZACdPZw4TGhX5LQ++4XtK//82N+COcL0hzCEp3gv+R
x++3bMf/ukY9oO+2GwQ3H4njS3x3v0h/lwo4SZhx0u3y5+pOre7Xh/PTefMz2hzMv7gf/qIyDnm7
Ns2+jbolIMr3z7dDxQRWuL3POkdvGgGFSyeHP3z8qP7mpKn/6Bv8/77CzSjn4ipzsdn++RV4mrV6
KHgFws1Ipz6IJP8/vsIvt3SkBuNUileoWgzM5HH13f/mFVxh374SBujeL+4JOHZwMYGgrsgesbj9
21z/i1eQGET/cC5hFPJw1oToP0KuLNuzf1GWJ0rgF8qR55U9wXR3qEvE89JV4fttdSDPgp0K+zBw
BuxZwvqudjOIa6An7sK4K1xcyIvMz1MrXXQJiZiXT+xARXXgiNJyH3uZYMIOnq/akODNMOyff8d/
9s3w5rlwJL7LW9485pm/eFhgXLd+G1BSLvIi+u8hI2m3EdvbBvKfv9Ltu/yvW+Mfr3RrmAk6D7jZ
xC/fteVKsl9IisNWgHws1Pl5DBZQtdWy+d+8EM94TDE2z4xfXmgpa7/K0BmQUQEWMdMwo5q3LDKf
/vnL/PWTC2zPi1x8R3ztf7n/JriT4SzhVgtA3SylmnVZh5+n2j9YpvgXr3W7Sv/82fHMw990+6+I
M+yXez0LwOex3AHcSfxjzSyBbSbKSjBa5zTY/fPfS/459/f2RQX8UvgOpRPwv/IXB0vh150LyYr6
tnLWpf9GvFISnGFErG4b9fGqqUarC03NvzjQZPSbM+KX3xOrE9NsiimukF+vRuMqjcyFPX1re8NL
IMecrkhHZYD6Dql9baLJQZteBkjDLFwpfb1cHSTiW6RJLaGOoJyaA+rb7CFvXB90n6/g/qRNTNvq
e4P1SeFIARqhBPZ70MRnGE7qdY5srhYPSOdLDCP8c7x00ReCh0E1dqimkP/9NqqTfjkgOqyYsW0z
x0dB5yZKWwTUCeeSq6U/NmHNv936ZvxaKgNSgFrTvPoqRPmvCZRk5tfBdkP3212JCWZKmrSwuk+V
iAXEH2XEVwZm2WMJ/BW6nxO3aPF8ikWhgs5dOVmUXR3qe1rxm/Bb1AP8Bdq6cJXMbEeBTdny2XR+
Zp+HUNn+KZqS9pmECRZ8rIf1blZW9z2bk54clrQ5EjBS09MlOGH6SlL35sQ8bTo12no/0mrcOa7p
CPZGbygw1oW0laDsLGZ0Ps9AvEJSfc0RcNyQlovKN/1cVGjTFwgH5CS01V2l5/EjDofmTNoy6oC2
FU+R04WPUtuQoLHZXsIlTlkM+sw8kmqAhed44CBhI4zVbhxp1J6T6TalztHUMYktOvSqnQX6HOl3
N1oITxCLkhDY9cWw72xITauqCIJ54+SNeVb1DazcZTiLoiU65S1CCK+Z4l0aaudpdLsIvjnHN/1G
vCurNGB3TaJJTsXAbl/GF0tHpM5UTGwvKitqc+LLtHcdbMjNxDb+NDQJcxmh2cngq8rrF8Nds7Va
lHi72ub4uAxRQSuIiyTwLn1imJqwx3xTREEr/FPYXUdqf5er2keqj1Y7WLcdPfDOz28RUH3W6LuB
sImbjYHQEHYp2RGeddpcMbIItZtirFnnio/yIUrD9kjODQ+Pmmn7/FJw7Th7w49jO5jKqmB6W7bE
Br/0bgYMnEHFWfe1v2E4ZGaWEg3XMq0YCSbJjA5rFZBKSu8qgvLUmjHN9x74ytKmsbOF/WAKZo7f
RpzwchsTFmkdWFOX5hnYS/7RNVbUnB3SXY9lvdQFOsUGKduMPuYFeofOLr1To12JsrnyNq2vwW0v
/c0N5Q7Q4xgnAGR1AxowhAR96TD+0wEsJC182OLk27zXRaTdXWZDEnFANO1ggEbPqYtzwpvdsSMX
x+4/7NJld2kN5mDNRj/CZfc/p66rftrSuIdcVPYuy63wkDOi+ghbYbYeME9uLhhT40a6JZONLGvJ
2MBuOR66ObReb2RPe1WbSgSrHHbe92aIwmuMhNhaWwym37XjoOwPVLl8RGmOz9mLBdk7ZvROna0W
KPecuruxi/tPvpOGH/PMXJIx6ODsLb/vH8ch531YHo4XW5MrkvlYPz8CmIFyj7jP2g6JFRWb2kXr
uFH2lFhbLCUpXDMOOYBdkIwu7jK/N7VKPypd1RdiIJZveebHJCxUVYTENUCzh6g6BRszWXZOsI2K
s9cZFxr+A9ryvYdNV28Eh3i2FaWofpq+pR9SjomuSEy1vxcRE5ezGGpQjWmQdRIS0o28WniaeEHP
zYDIt1aCMq/ykJkcrEwvYuXH9fQUs/hp77SE2fYGIMsgySCPwm3Js8+UuxFEq5GfwBFNElyKrCOb
7OmF911vXBwS6LGmUQFNr6L1ULkcHbVvUn/XA4qywCXBJj6kFnUY+3q8oaxVzB51lWz3pKU33/3G
Rbsd5DbTJYaGZj3MSPSDMsqYMIjOuiKtqxKkyFhVlrjyXuthAu+c1+oUKQnQsBkSVvxhP7+FyvGX
C3GR4g7swDS8tFoUTD8QYjz22LL2iAwCtksQY3FpqtTe+cWiHGQSaei8liGMKhDo6lzqRAeoF2Bc
HtsYh9UWTNjCGAMfszLPtQZZcSoFE8dd0C+2+xhA1ag+9XFr2p2b2UP25AsfmGk1EJYIrE1+YU4g
2SpkXgv5i/rx0pIE+pQAzsZT0BpoYTb6/E0ysixAgehfazUA7l58BfM2lPEYM+TryZDZtvPkJx8g
0z19H7ikT66GElfpLh8WmRwmUkzst75oiNXWvpnOAWDTQ9OpKLmbR4lkZopHfZxtq0FSNjKErHEj
gnn1Bm/csNyIHsvE2NF2soEPn0hIZQ7pBhHpjrJPhmo9gPFmxRBb7L/WyeyXu7xjt8r9HS7F2fIW
cktz1cTXEYYv4oeCvPUDzwZ9IPKmqQhHbLp9JhLvvUrw8iEOniezi+XYHxaWiO8JCQOfFg6AYJcg
t2ZdFrJ25bQdj23pM1NDU4Rfs7BTuU+EHh6BuIzBBZjbhPNwnBO5K7pJt6tmjpyr2y/4d81k9iyS
YE71Gcp4kC/Zs1N0gm4ARb2fE9iwDGE1r2aqin1QkU3C8m2iHFlpD7Wxh5S8WxH33OzJx83wsiyB
c0SjJ+WliHzTo19s4vrqMqVR22IYgVOlnsVQLOJ7X3WCxN57z5mTK1Y6zh6jFvd1SdMrxzRMt1SM
CFPaeBryT0WRRAasG8seYFEt1D4GUFCb0e1sGk1Y6pnEaEhUgOMq9mS1w7tehJ55mArk7JUC5xqD
SD6NGIXXzUJpNRU9ShFrKkvuO1DTZPV2hvSJGhwpjqeCCCwHxmD/1bLYeLKxQfycOEocXK8ciksV
Q9M9ZKFjFRupkfVReSaRxZomamf9mEqvM4j3Pmp7RsYhXZO/GSRLPMYwLIb3PhbV6qwn8tnWWFdt
MnxJbj3mseBH6HHxPi2AR/NVmPTNfqSJLzhrET8f0Ohm3jFZhoLoz6Jgm9KaPt06kDuTq8RBSlwZ
Ssp2HS7w79BEJ7vI8xcqKDW/hCzox2cBtFFmLHbYH2hsSXOyMYlzQIic3pN5UexjE6W7pCdzPoYH
t0u4+wm3GASxCcs0HSbhskQIvRvMNwE7VshSdD9bi7g4e8TdYdrM23elZdU8awuETUHcVePTWBnY
4zGG7whNTdDfp1EtPlfo6goOkkFtrWWcz1WnJhIRyJkpWbUxMd8Zv3OJw1DoQFctXhy8x80sLzbz
MqpeLMAXMfeNfRcVrs2+f4jKr/D83NsSNkqON4VVjjvS+OdpNP4jVr/q8Tcn6IcpCOh4i0StNna3
RDmPND/4HLN62qUO0btlY264MouETRAG4ZppTvc0OTYzuKrq/LNdyZB5Q0hYShSZCicc3Dd7BywS
sP1MUsBRjZSLgMQVSReIuOOvFc4tnGh2bX2mjRqWtZup2XoO6hRJek2GCNH0UTp/3GSJ83c7ILX4
K0Zdme2GoIIoKMpMV89ekXKE9K3CdqojsqUIwyCvoghltfEyFW1th3UU5pwpRZvXOS/A8ekTKiVw
Ms5WfCRTqgHQ6MZE0fHEwLuYRowaA7dtf5LWRAVdkzsy5cVxLorzMJAQN9eOC9sVcOAGdI11LOaW
WXuTJlDs8vgBbA9ZWt2up5RHYxoRezxyA4jJ6TG4eH0HzZpozwU23rAsG2dJ0KvpYsFVbectmOGl
C+/DFnUnXYZ3PwjCARri+n6WGXHf3HLhPlBFeMajZe8sRvI/ZcKdteZono9GEMdw8uIUifwyMb7e
cv4n33xXDRg1F2W9Dk6B1y5vwhhLQS6JEKBGFRi3kPhuZhQF4xtOCWhrDbk1LAcICmCsDAKYNotA
v74oWI7ZIgRXHdZoJNsGEL+eYobIy4INoLRSN2NdWAGMNjXsBlOOJj9aaBfso87bpL6Azwb56nHR
fsLaW+OiKydFiASgfTwxw2LOTWo785FjMT3SVGEXhVMoMijhZv7G0yCvsWJVZCeTmEwUR3vruzKC
J2RX9+nOL8fgkCc9tmih/I79fJKaazi5AXMxZLOPc162X1skz3cOI8h9HBQICJpomFZ2W8TNBT6G
+STGnmTvoJ4MI+Z68HuOzaSfgi1RBzlWUjtKg1Mfq7x66etwofTn+0Qb66jik0NTTEhDXI3XaSyd
J2uKuy9hJ8W0TSd/OSepALzple7HVNlsuBK3EuwcjBFEeme9Tq8+iT5AqJWbES0wWPPZGglF2rau
mPDz9VA7mK2bW29C9lzS+t4qU6P+Rurc8ED4EkwyBo7FV8Q4Lb7vGAFtTfbwMsu4uPNahAmepD7f
2L12kIRlAEFA/OXvmDIJdkaFAAhi1GmK5hZGAW0Mzx/y0DqUFmSx6A3W3JZHQBeoC3wa4x/Btxe7
nvjV5wrW8gbNDv8YEY6cFSOxLGSmXpWc0JsK/CksL/AimVqE+2hMky85G+UXNauRmysOp3Xbg95o
dCfetKRlrRdRPAD6xqQy+TeaH36az7ZG31i7sj2Hdqbv0wUw/QZdcotJLjXjO9K27GdJFhM1+RTB
7HPT+d4fZ/ry3tfTHkOqnjeou/qHuSGDpvBYCb42rjefgL1npP+FNgSHzIPVWLouTmTjf/M727oj
OQEncpWI+omStPk8kHmIwJtfHlhDRwHkOnFCEvKc4KEce49OUxHteUSv4O39ceouBYl9F65oib7f
zXe89fbJsRv5YtwS6i5lgsd0g3SpTERcG6Xs8Aa0y08OGnnKUTO4u9hPzXGmfq+Rgtb1e6cHle75
aS5Zfg5+vEqjoaCTdb6FkF22RrfN0SwBrIBadcgUUMeWsJLd6HPYAlxuJsWMyiKNAQdkh41tVTox
npnATZWisIO5ytYwfLOsgs06neQn1BVuc7Q7lvWrgny9E5Gx4SZiM46HNvGLJwvq+Wf0/tXVb2Wy
ZjU1oW+Yy4shk4aLTgbynpSo6jDOTnHVcR9sRRt66zoom4e+y6IDSq+RQG6a91VHv4dyu/eJNUJL
sOkDu4MaOvF9bbgIvGGXpqIItgoHxt7hgWKtDK4EOpG2jl9bsCn7RdrWxtex/MkDhfobawmC/Q5V
UDrlRz1FQ0xgtNNvajN2pwpF7wuGpfwplTLEK+dNMTIAKL+QVT1r2eBFdJ6HEkP3QnBYjdFuhFLS
ZnNxaOyYiQVCm3VLHDKu2UEalKsWDx4Q8nG24v8eiw2AVpaIWuD7NHOU06aDvcnAPcjpiXVdSpvc
6os7jGDJlZ5XcTpDnTKcax7SGmfFtoG/1EVVhQEE1/oePAdxKdIDmw8oMNoYPohwHfj2eMGUroGK
9tr7AeKt2fKkr78MpNb2WZgT7Sqd8U4tg7e5Fc+vYNOC54pV2kDZGgzFt4VV6PsNwT7urCUU5SMf
B7fPpMYZwMbUqHU/ID0BZVdZD8jbfDiut9kgdcCEDsW1m2AmJrAXqCoT6X00mYt0XzMX3WiHxmKX
ZZZm4a5LeyvmQkTktrXsw1MdFzsAozyO+nb8hteI7b/rP7oQMNp1h8mdd0i87mUYuXUCSxANzT31
2NVe+MMn+I+gTts4694mnpUwcPdT3M3myhCMXhLhJsE63F1gRMNuCIF+FrTQ6WCzpl3Y1WwNuTTP
cbTkAD6yYBvJOs52isVVjsOci2Cr527AtR+kLfbuTAYXb0Tvtg4dnTz5iNTdlWKbRfXLlbeiEZvG
Z+TlK/VmXdAZ5NUeWbU4dg2Lsl1BdtHQXciOBV1fWd/7eQAhjF9GEKrtW3JrxZVc1xJxtxfr5Wx0
gP+6h+yVHkytu4/Ardw98YFYqYYmm0kblry06RwMzZYY9RPaK/kwlXxxUSFIFYsqFKAVstNVJfv4
nuxkxHht69piLepu8e5A3b40asCXpce7JbTnq4tVGt0PojY3xY6oT94+fcJaTbZx3BM4rMlrIFhY
e8MnkoyD4CRIH+G0bVqCuWlwKA8bmqbJTtKjDOlj6Z9a/43e0JwMK+2tXZgJLReLz++KohKybxRW
G7Qzmk7EkGwSMp3aLLF0e8YnxfjWUwd/BQXO96B9WsftLTKq3KQhwupVIOjJ7uqwqaMD6l7URKnC
Mryi7GzvUgOda0fJBt4yX+b6NapkKjcgqUssYWOERW9AgrAH3YIDJodDFdw7TtnswrEPSELp6C2Q
rnvmKzqtDL92FwxHOwUzvI+p9T+AaUHCUWPxYTnwQjaBseUJcd0kyEmYZrPPWryOunsqEDevUnin
Ky+bPCyFenC9XUS4GgnD1MnRLqAeulNFbyfk+ChEhirRnxTq+LUGYaNXZVTF75qWJ1rbQ2huevhQ
v/kMYQM2RXnnXJ0mCFBJ5u7Rr3j/O2GsKt7oPKRsckZw9ZssjU0H/MRlMOgYX99hjg2/M9D80djV
ExrDzMO4EtoPhL42crekBip9EsTls9O7wz7TdvbTKYuZ+MsOjso2tIjgqgNcurjv56i6zHmBVDpG
PLus2s6r2VP4zfyRqBB/Bm3P9ObGQd2C9S/ys0QnxEhpKKVztBclhj1hlFD4Q4M2YOtWPiLOAZAk
+RXQzfNdTnh0sdWoJdt1L6wxfgEupHuw5cky7lLPjmeMESK+A2YCGBwVIQzlokaUT2CSjZOwStA7
pRXz/ftU+hHGcO3BZ+nCOfsmGY6P68Kqskvu1q23id1kDrBgz7kFBNH2P8ySYGdTVE6gkZMSVkRD
YOVTItvwRaG1JymbKxtzw8D7CFQiCiwEhWVhV2HIkgBIhLj6aEeBFWyY2Q+M/vnIoLh0Leq6tDM2
Bve2BSnvZsv3nkarfBype481Z+B0qAMbKgFKWPtJJo2PxKzAGG7dqt1D4jqyO0SI/JFH1VDYLat6
0LHfPcP98Zibt0L+WDInxXYgJ/KlvbpiBj85wLGFjz+v5HPfTY72mUBLQbD8kN25IxSNPbGN+qlL
7OFgGi+njYLT8NDHInukrDP3YCrHdB3I6WZaEQH/lj/F32vkgSTT5l4BVTbykg4ABTasvUC5ATwd
GSRQli5+Qy0vNlWMyfASjnRxdMJM4a+DzY29zriI33A5UTIi4LIoDVAgvWlA6Ei324EgrwVfCxdQ
wvwUmUmSvxFH3tFrMM2vV2VJvrPvdpekjzmYA9gJPHdDNkDN9MGLFfFWWGH7bC2Wfi0r5bFZ44n1
w63y/LGs8IHWnBX9fvTDEOu0T1RehXenOgNLU889oAVinJoC9zde2ehn2dO5IiMGhYVLu+vM3hHL
jE41SADBpYsKR2KQovKAqIVIk2YKUgTQhWvx0YzNHgZJ+7nyZu+OJGp1JCzdPAuHBLg2LwkgjH9E
SllPldXpXR59z4LVHHlablh03uhHFKDl2q+R5LKOkeJHJw0eQgIabsYb6BfOuUirFPBPqsh+GEpa
M6G5ntkpR69MBR9uDP1YehiUHT8F72GSTvEtYhToQWjTaChYUyRVHLDpB3du0M3Dea4ZhFxE7OJZ
dKO5JSSoN70iWY98wo3LV33vEo44buthxKcexcVor7S9WMlZBC4bwqpe+osbxwz4+MZvrA9aivJB
1KFYqZrFEC7iPI15k2nCgH5ma7VKG60Ogp3htb09dJM+5MrzI4WlIuTu/sKiD3lkVxPJu+JKxb6o
5USBiY/hpavy+oG4GyrBgrkjHxXd225iNlrs86DkuVC3Ie2ZyfScn6QcA4JZ7OxsGUI3HzAtkBMA
/Ka113UqT7gcDXHchiTEVcE+4mshSYLcaQ1w8l0pdhaI8AywDa0cHrY6C5rtaMWGVR1TmydlxuWM
kHQqnmrWc/xmYZ+Uj7L3wqcss/v6VOJrQrJOBs/r0inxIJJkaVeiYmzkFfjdtrVYCCVdbN+m0Img
LlVqCd4dcRuFJ1bv2+hCS//CtRTvqKPEjmSSoT5NvcTfQJ3ITNOTGHjYdb023bCwzymdHstZ1QXL
3q7CEA5ekuT2S0spRiCeI2XDYHEZeD3SKNcsjhKfLYEfzisfFk+xKjE+vRFM2R7ygEfqCp3q/JUv
TpLeiBj+S8GvvQJKaFvPLEVLlitjkS4M7gLn2fRkgdJxIp8vZMdAwMu1uYVd4FvGopcUZBIppfdJ
5y0vuUfqKdCiaXrtZ2LR1Zw4l5lx9RNb9PxLfRMOooWq9DGoelUcUl07X+Xk2SQAcq2uqngO9NYt
u/y5xpkdkjqKtpggHBM9E1vu9ndlDyXl2jewWUitARmwisdQzoAEfFXuSt3hcjd1UgqqkcD/aaF3
KY+9UTixQXqLbO1EZXcEtdc1XxVLnPnV8muZXru4KgyXbILukKw2RvpeqM3rOKKaxmeW1a+dmSJq
5C5kis523YIrRYZes4M7ZqVPfYypkLCIovvsJEl1VLg8Dm7agERy83J5yzrH/Tl1U/GcgmBw1m4M
O4bvzgf6x5zjxmhqs0ljTjZKXHr08dl94VmpuEL04wrPubaCs8cj+1hVs8xOOVtmetKUT381h/bw
geSqx21qsJw4XeQ/ZTbn8Nq0ffUYJkH3TLwLw1PfGlV2intfPSWJnIaLIfEFXmKTfPYphKDcTTGz
xlxkDg1Oh7emCBWuzqTLRnyLPFzWNs/t6YxTCnKVdJOJQJ9pyB6dpHSWY+nFbfPeLrm5L0kqoRtP
ivKdmKq+XgnZ9S+952u8HwFiTtdXFsP+rDmFS6vTzRJZ8IIiZyg8iDn0EERMFXheKISrCwO98on3
bsmN68re/YY0GGd/7elH6VOY2G67vKl2Tu9gKoQbh5X7Ri5wcXzGJoKvk82Bj3vHAsc6+x40Tfgx
IWyetsyD6ZrnPZvPQGj7Ka8H+7srVERGWeaMN1U4hLSMGpDZ54wuYsXqkaBN7pcj6VLDhZ1b8EUq
ouyc0PUYq2sBlw1OYbE3WmQVjWDm7Gw3F09jY497O/Pbkptwdl9jXA585gMHUtATk3MY6InZWoJT
gW3q0mRlddS3W9K9oq3HcuInjyyJ9UdhwERoWn50g9bYTW/0uukWcMJlBZACDNLYbGorR0xde70a
rq3d2o9dBpw0q8bpXkTC/iR1L+Fn3gI0FT+qZXuPwy/rvGqbgY/elORd7uaumblKXOAeoxH+uHVG
Kw9PrH6mdyZF9Y7KGftpNav+rJ0URp2ngjcx+DlrBnsg+WWIDllSsO8s2UHTr8iEAT6LMXAkMYv/
79xLhNhiUHzM9cCkqox5QwlOzQTW9QNOhJxBDka3TcVx8j7g59kLLs2tjr0QcGac2tXPOKH2u2Qm
jJtTEtodZpqS8/hAkV4W69Tk4liSp/icSzLPnToj3oXBKLk+YPO08wifCnM7Er76lPeuf5gi6tyV
V05o4zFcVdcZfQPrzLzNf8ARXT7bncdmBKJPpg+MK+fXdhG9uIO+SUxq5VYqPhpnICjERJmDJ6jt
97FwY71x+hwrB/ZcuA1JyNQBIYu8GmaYVFJM3VZdYY/1DhW3Q1tETuE6yZzwFRopgdv+OJCd2eXw
cDZjVQ1kKTtAe+MosWAyDsjOd1QU5LaU7AgPdZks5cucLdNqxO5zsanrIrx9nHK7hkfaGcnfIPfl
UtWPXkiRM8cSJEpQk3JJeyNi6pbbF7eLO4rqB+acYfJlXFqbG0WTHrIItgibBPv93ZDhnds4Mwlt
b35DmRUlcwe+FCzadBzsxWXqHDJI4xZvaSKtRW4CjkmLpAWsbSkr3QUA/9af1Z7zoniMp6DITkXS
F1eE66zl+SrOnhcsr2zbkw7wrYxz5odOcmD/mWAsybivDFG9uGcYUiPUS1CUUKfnu6C2aGFp6rkv
Fj4wDIRUz5tpsVrYI1Oqv+mxAMbiN/34xcs9Dq2YEOXHjrimaUOWTg5aLAdkgRNX1NeBV726c12R
Te0H97QweAr7ST/JbM7ylS1qNhZ4jHZRbNGvEBYxrpeBIDxq+tLd5U3nBtvU9qrDEHIOr8NAiCuL
Mwa/LT8LBizYryM+fHs89b4/PJh2RN9Y4s1NsEyH8JEAsNw8TjGh6CgvcEg4uWvfTWjrnTPaOvx7
jp8x4gq1wD3R1wXLnZFbhU1/Rq/R6odEux73hqmhzya4j+N0+Yg1NFuNfJ0N/OKZC3zCpduqKsHp
gfsSaJGK0HeupCpHElot+82n8n637IxEPYx6rB2wjX0MTYxNktsubh4nBfoftziwaW+a3ZMpMh29
E7OqL7W3ELab8rU4O41ev1rr3sJKDWySrZcoi4d85AP6T9LOazlua0vDLzSoQg63ADoxkyIpSjco
SZSQc8bTzwd5zqiJ7mmUPD6ybB/LWth577X+sOWaIJnklrJap2Zq6tkjVYhg/ASSIKneuPZUaOyk
ZYC3TRD/qkHFC7vUUrrggac85M/ZFcBV6gT1cbFDYd6u1NxMN3MZV7NL3RzI0gPDeWIbiEEuiTnn
x1ikO3Tq5BdDageqhX0Or2AUvwDtgybTaZx/sstLhgs/J3fPI3bSSEdQM03YltMu8qgP1dR0rZxy
jTI0gk5qnQtATKLvJgpl9SYW2UqcFGDcC7xw9VVVRMONDTl4N5HJqfaVOhQ1BYjcjHgtIio5f/EQ
XI9mPXy2pjjUt6GlV+KGHdcCiMVh6H+2zMp895HIjg9QL0gjgU6ssg0XeCSTkACXbker4mojmf34
1uAt9x0lSeVbaXY1esdxZn4NQDY1jlIWKZY8um++B5QvLLZ46i+kUNEtcwTg1GxdQkWZKIjS+6gB
Pr2RwGX0kPDHYtojJWk9ksIEBiL7ZvipQ/OuuIs9ZK5ZhhGSuyPa/d096n0Tzszd8EPkXP2p5GWA
zVYss+/kljzP88gc3uRCUj+NpYCia16Fobefr2cG1UJSSxiVAVKwezmTohuwaBneR6mJ00QoW80b
TC3vOhqCuDrkqMAabstGPdoonGeDi+TzvFP7HdkDHNcsnMXU0o+Rv1S0GAarR+479oX6VWkH9XuQ
ccF3FIRNOUw4Wpsr1Chy/UDtfHhsYqHNd//VDFPWZlXHFh5CwIbuoXa/ZilimHtkoJ/iNjN3kt5G
0KD9/pscNSU5WFFcMTE4hQ8j3Q0w1ZJ0blGiunCoyHupq4N2VGy5fhpD+TZl4cLy/yuLj9/YV2qR
okkh1JyVuxdYbrGAbT02EdV4OUB86SmEZW/ld9Ry8c+7jLP9iK7/n1AwWoDXaxq6KosGgc8qkjol
ozsFvNhE7xlS8ePlEGf6zDJEnSyPQnvEJWNGUwphaGNCKMVjYTwjE0sS/3KIUxS0KaqiOJvdaHAo
fhMijkg5cZCDhQlKlaJ075YCClvxTgQmOwXKCjzYPMFAm6KmSpzmiLhL2kz8OKb/ZKWhWF6IMO4I
4wxvV17OIk+EvT78SM2r0FqFI89j/RGMTJfJs8+MCYocV4uPAfNiiitwtmiJJ7A5SR6K0lVW7ULr
NgrRVdp0lHv1FfD16YjNsGcwbDKEYF1cYtdln6KmBTbOzrsntEv3XdagRbO5PGa/4eIfW2aJZMB1
hkuCLqPOjIajQRsMiMZlyB0aFQWn3ui7zkVz24YeZiOd6XDJdC2HvKNTup3TbKBZuZJDp9ukShxE
xGxvY7ia264wBE5XBJ8lkQYA/W0gHbsY4cJM2rDS+SzJuh/a18a8WWk3dKPFiBKAnpVlCXYQlIeP
7RYSnyy1iYBIuZnb3bmdi/qsQy7Inuw/7TYcrLJcLIK3vftPq8FaOr7rOeRSnWJlBZ3yR2awvYqx
hy4q5j/cpOPRkPoi8cxUQnRyPIQUJXyXimdUO/qneivdeXshvdbtlhF4CexP72udLp+s4EX4ed0d
TYYO94zciwiPxgmqdfIjfovZ4et97jQ2kuFmZocHb1vsfwBlsdHnte9G+xeyFM6ahcvCc4QdkXXN
RgUhBQC7zk7/8UvQkOXJWum6rdatU0oYWOSfIxw6qzFApQRhCqEQbKX7JtevNfkUUtKHMDJuL0+S
k20GcgokHs4YGbs2WV4ShvIUNoCFqPmoaPd5AJtebJ6g4KJJKUgPszwXFah/fPr+4dE9/LPyjolW
vykVHxbkHBRjCl0SNZOFv1iQemIB2Q0kaiuRdVeVn4ueS2St9o+1kN9gjLZpex1TRwQHK60CHqs2
D4OpOLUS4xswoTHj3xb+8HS5J86NB181m2aIdAa0k4/jUdUjxU6IX7bXfM8L9Vrk6q5Faml3+a2p
oyg2mGgwty+WnNwL2lxaUr7LqrTCfTk7IJZInsfiWJbNxYAYMkVerEoMu0xB6qJhiPqT3Ze+S4Js
H5O5AzT243LLT+g283AchVwsCbkawX1khKyY+BqJMkSPe2q0bYXCWLCy5Z/seotgi7EfNB9gfE8w
RMQodSERC+FoXDk8T84VgrCyDA0DIQVrmsXWCo4Wqn+mGKjfaBtqTbsiBpvNE+Jyx53uJTAo8RHT
2L+RtdMXK9g3hKYRGkw+fc18GDOEv02NlFpavyDzl79eDnbaJkvFc87kQqCr2AAt2lQg4iU0muHZ
GHruJO7YvtK9MotX7mmn848w6MWLMtZWkL3mNh/tj3njy10zWfgmSq9NBKsaPXyAJYDa2zej0FbO
wNOpx/1Tgns1M70gfS0a1Qtd0FglxusZUTFOb1Hm6zbxkD7GSJZ3uKZc7sQzI8adSmVKSCJ/Xa6u
MDTJEEsypkD5906X7pKhecrGxEaSdsVi7iQSGzxzgkZZdKKlLxaVMBc3M4SZ7aA2HvmV+d7v0M4t
I8V0g0ZcmYnzqvmwo3LIy4ox30uh/MJs/DhqYjVULQBOlnDr1OonSfvVQx9CO2aMkFrt3rKu31zu
yZPpOEdUDaaIxSGuLZdYW6JV4+MqgeoDCmFhtWm1n9645n54JgqvEojGCksZiuOiXWQnR4TudbAJ
w91QfNEqj1TOyhF4ZqSIYTJWKpdfUV3s+9Q/C1P1De7ywo1J7ketrozk89i+Xu6whQ0g04Fbrsql
hwIc7qS6tnhsdY0ymggV8zypBelGQT/LLY0SxWQkG6/HVvvlKX0D9JsUZdFl+3iEpVdR9NvIkTes
zM6TdWfyAtNJsaPFxHLQ5136aJX3dZlYgyFpKFWqPXgTYBpmqirPiopBz9TI5K/UNlu5kLK+Tqcp
pLyZmAzgmnm66OoSgF+nlLAcXde9dt1b9/qWv9vOP7Zbe3s42DZ/ud1ut/ydfbB3jX3Y7eynHT/9
5w8dRsV3+8ne8a8P/PWJX8ev3cz/np+c+YfDH+78k+PYrvP46O75cb0nljv/xJ8OP+ZfMv/S+R/c
9+vXx9fr9+vCLfin62t+vF/P/wnfeb2yWk9nnKKKcPA1fO545i+57GpLNpRKIaCVxkJG6IcsTlsv
vvH058tT7nSUFVXBAleD4woSd8lB9ketnKoGIGzOrOuKDnqddp2CV0KbtrB+XQ52rlEsUlXUVUMl
7mJsU6XrQ8kimRYnxQPc5wOUYXCzPd4Ywv5yqNNppOBIqssiDdPhoc/tPpq9MVI7HdqHhp2ibZd7
r3VZuuS8HBD9m6z5QVH9crzTXUjROLpRHdApw7JwPsYLpFgplCgw7KlTq9kpM3GpuiNThmjtyrZ6
upETCrNV0eJSrnEr+xgqRNhU1Wp8u6LOjA8S+XNczMfUHUYdFxMKevqVb+A9A7Lk1QBYsnJxmtf9
x3MEUwDzN8Mfr8eTGTN0YwzIpzV4d1hUGaF6lleX+3Jhjzxvgx9DLDqzkMzWkKqOwQulbJ93wuhq
Y94eKkCTToli1EaRsvdY6Eqnz5J7pGnLv70EzF9gIZBAvoNbwO8n4tH0mTXeArXjCyTKLE7aSTe5
nnPNGd8So/z7pQ7BVFMQcuEIk5cUb1D2COxOXHcRWXElLNes2zTlulH/P+PMuYCjNuFfCc9XIg5V
Y7Qibz1QIWFtOmWyclqemyEYh2s4ZYqcH+LiXlN6Sey3EkiGMpcey8JHdltYacuZ5QZZlfNe4lks
sT9+bEsfxOBEEfm3K8Ccdq3gXymjwxNoaxa40nxBX0z3D5EWc3GAFm4i34hLngprLXzAnyYOfjaC
Cgo4dVBFhQb7rQa7rQsrC006s4cRWuMAILnL3ywaGSHi3wBL4+EtPYf+PeVzVdyX9QMC9CLFaSzy
8g5py10Bz7N6CqobwDKttdVQ7cm/rSzJ8x3+51sW3aBGTeiF8+ThW0bU6pu7XPzqIfGhaDeQeHUN
r6pPiXftRR0gg40eb8dx5W5wZlpxNdJlUJqkrJTlkSgh7oSLIt1RVKJExaTgwAKDdLmhczuWwy2p
nBiI45B2WSY7WkDW6AlQA4E/9kvOtS34958QTzelHvx9qFliB8djUqo67+uPcxhB7FLFvg9dc6P6
3IXjY1Fr1+Alf3hxsebBeTp8XJGR4iGBr5G6XdYKhF4uSyRxmMWKsCtL84cS44qVW1/+tvcIw4sQ
D2f2MWCZH5s0dgDtRo0wRtPdBEMKggNEfz5ueIavZIh+n+AfR2reWhDjwQMYiYzfyhlH25mlCnVZ
dAEJl6g3zMeCqtnBlxWh/4y5XxltlYga5IbqkvlZVRrU+NFV4bQSsNhEPdMfwwNEZ/01QdjAuPWq
ov+ZiADRb6DuwCdBf71O3TzVuO2jBjsEW6rRya8RNUnq91OovcoQjR/EKrGumDJDw4W8754LJLDb
3aDoGTm7IkOUW4kGgF1BWL0Y+uQ/18iYfaEY2BywXWh/ekbUHOD8DNHKBnm6WLi4KxaoCsOAKigu
RkLWqq7WIryhsvyLol5H+r/4/Xm4kglj6LiHLK5yhQXL1MdhEvxO/r0B3TD1xutfTyZ0eP6EmJt4
NMBChI6tDxDUFmFXUZVGu9FwDGxx4UxcjnRuLsninDnhnarMj/KPoTCBzMQBdxlbs3P76z+5b+Ue
aLM9brhd7botahFu6vzst7AA8Zr6BPd8119jr2G/4sxl/3o3HX9ruOPV2kl3ZiCpSZDmU+ZjTpEX
h8AEjwKt1hzHUKUGTYB2j7LW/NM9by57/Amx2Nubqet7iITY2vqoxKbxgOplLvb7CfmITZ2Lw/Pl
7v5dmFosXZJH0mxZbfDQW14Q8gzgdmtizABs0taV4qqI8WVNelRPQDShEAWu6hmRjSc1GhwzgJuE
d2YONd+A9SLJ0ePl7zl9A+kUHBESMCBq4Q6yyNFZFWq8oYGgtZSpT6rqw1Ku0COo99EUvJmTtPJU
OD3Wf9fsECrj1cUFetHdWpGMShmCeUzL76FF1cB8LxHOnUqM1A44y/5t4+ZslknlTDY4Zn7ftY9W
EW9LBTggnjSCOe0VxXsEloLVRHercsnEMuqvL84qqkyMLdU68nbmYtGKOkoXUo01R4CwOEKimtJv
DbSxvewvA5GSAGlCVpAcASJmy+RZ0QxSEypzHd8YDoO06RETGrqnqXEv999Jzn8ZaH6OHXVgE8p8
/EQgiJjv1XZ6S6/Ug3JbRQ55420Io2h/OaK8LLMuIhqLB17U1CBJRSKKKC18zfeDCwLq1n/q9oAJ
bwdHcqDwPYrb8EWC6XBV7C7Hl5brYRl/sR6ySAI/qxM/OAj31if/NTmUr0je35jPo7+Z9pA7AF49
y/hnrmzEy2vKMvLi1JKSpifpEUDshRGux5+DrNg2wkr7lu/nZZDF0VV5YR/VPc2DrmhnLQx/uXiq
LRg9jfjqS42dVhgq9NbKhD0paS3jLpbGQLtib56x4g4VgWhv2Uj8/Ryxp+ltpIPc4Uq+NrfI965s
t2c7lcXIWkFCDI+fjxO46OtYnFQ61Ut8W452Vf7qaSt9ujxCfrcNVAXJbMr11jIJK5d+BwqGGKWl
d/tes37Gk3TfCCNsAcR+L0/Qsw36E2y5PjpLibnsEixQfmriBslWUpErDTrJQSxatHyV446okTYj
iCrceKrb6TeRAZciBcQmXyHsM2GIK7xdbthKLxqL6R9EkwV9nJhWKGcuHtO3WgfaIrZyYZMreC9c
DrfWj4uJgcZaNhh5xIRUHgPvASGBNl9J5ayFWMx5CBbY2PghQ2V+N0lrT4g6rYlynl9Yc+ELcT7o
UcuyFz62mtpz2XU061aQOEhvwcQ0UCCVvZcctPDZQBTNF21glaV2ryYu2WW5WXmPnCQKfk+Yo69Y
HOtWBiEYf9HYGaqDCCiLa4tcbYz4WzDcI+gEXtvVgw368Ct75tlJcxR33s2Pzqeg4ilbQO5wxuiT
rKOouZ+K0NXDlV3k7IIgDKUcKtaIZM5DfRSnntoICxbi4Ecd2irtAI6/9zyszrxxsIMRI1BRcoVa
uQqqh8szdW7D8YVx7tu5/sKjcsYeWYszuAw9beTeFztxifUR2aREbJx+UL7quXHw1w7gs0P5Jxxg
ro9NHVACy0c5jsEe1o7xsxgk16ceWD8VGGlXGQTmfJtm/aEPVlbkubE8Drw4efVQrEfZJzC2upjz
6gc/rLaGjJATpsCXu/Sk1vS7T+fUpoLNANXpxbxJ8MNrs5BY8FPR21Ym22wnOARIS+idreEfM///
Va3cIbmzZ2a4k7lyNz3f0UffsHh3ISKHm2vPNwhG5OHXKPTXKUYCLpnzzsnEAvkGwZ92wCrGK1iY
1X06VLvGNPuV1NL/0RlzWl1SdI3Uz8cRl4IEWxuFDxF5YXiN27UwqDCS3cYaElh2roMjpZMqoKpr
29e8BZ7MbYVnB/l8pM/ExZgjlBvqipizRfrjnSKUMKT+9lL+e6g1cUbSGGgHLYs88mjBQ9dLujn8
aiJioLxbKH2sFerP7fVUeS1lxgjOD+mPfRgJcKXyAlUWCBlXrZ7vAxQ2+vH7yrw911/6XJknzUR3
LfvLgLwvmRHXKLljix088xWKXmrDfcE/tE3kF09RtlGTeo5n9t8x6nyrKa+XKuB2KVVevEZdw0Oc
3Rr1GXqhiHwUgI+PLe8SgYOpStme6nTjKd5TaEz7ZgJC3Tdu7IWPaptutCHd+MnKjeHsXZ1nNGA5
pi7xFxNXjtO+UwSYL3HxUOkDHHH1O+aSIJ2fJqlxJT/4acY51PqXrm8p8H1pIk6hvpIPtRZzUYOG
uZYEnBftckIzLuac3OTHErQ2GtTampEJHWJiHXeP1Dd2s4en5w13edZRxvzbas08v48jLu5NRWcl
I3konmgRFE2F61otJl9CrUESJV/Zos/N8uNYi1kuCc00yD2xMAfBdQS9keK16PeXJ/m58+44yLwG
js5a1KB4PuPNijgosggRZhD+TrCuvIAn7uZyqHOvoeNQiwmE72sbAOrDsL4B95ltgJIZ4Vcv9l2c
6ewRmZ2iXdn2z4ck0QaIiN1IWZzmEVYtcafTOtEriYSJaiwfRnRWW3zfYM3b2NTHwnR/uaHKuWc1
uVBlTjlxd1/CpZNZ4kNO2J/UXfhZdUabZ+xNfou5rHMtbEYHVYibwVWdxkWn3sXK9/mtdNTDcBU+
e2/lu7oyxuf2MYO8E8lT8jOk5T+OsZDCrAokNmVFHbAtMu8wmny+3OSTRNvvhQFYkRIDCUSybR9j
QMDFlCOB7+49qk/SFsbcpsNl15G32s7fxi5MVidxLgc9N3fnQdXJ/lBR+J1POZq7eUHuIEd7GAVS
SCIP6dj1qRuza2puiAa0g2yY9lTXOVJhlwOfW5mYDQDrB5hGZmjR2KpIuU6IXeyk432sbJsMiOK/
OUmhJ3COUnCgOLeYuiIeoCgi9rGD2Zcw3fnBS2i94PD2L1qCQhdDRgaNnz4O22QMY8JxygKBVNO2
3WuE9qvZTytL/+ytB/cnA4EXZgivp49xGsvzfEQPuedat1pA0e66z7ZjtUPRU9Q2ubShOCXrN1K3
Mi/PjtRR3MV+jUpoG+DINe+h2daKo4NSPuWpsNKL586h49YtFljkh5OPlxAXKwM/1Uoxfs5B92ja
Zo6MDPY2xD4dJ/Ds6+XROx9X46VkssuAXPzYqxqSfAruRuSXYASjooGqP76xk3APYdfOJGGr678u
Rzy3lbCD/CfikqPjNWnYkeVlK8F23ozurHaNanL2inMcYjFVeOGpSGYTwjQ9h/Jk720C/8FHakF3
MhkHpppr88qCPndOWFzwDEklxXtyTnhaodUTIiYOImsbU/vSZzlCqmhbd81dWA1XjZreiP14uNyZ
K1GXnYla7RB3HVHN4X4q7qP2QQ5eK+GhVvcVcmPqymw5txaOGrmszFpY/8YCTDSYp5/y5BpqPm7p
/2IlHMdYrLd8qHLdl4mBw6wNckHDM1tGRAuZKtzLsCy/3INrTVosPEyCkNETCWcE35IssrNhU63h
rc6l5TG14Rxn2hsqqbiPq0yBMlyiqsFOPCZJuEVU0f+CBLv+I5xQc0ICK/s05GZ8ZwzY2Ttj5Qv3
aQYkykFZr78JyiS5RuuDUvBft53jfC6A88wSqU58/CyKWmGBhhSLvzx4/lUNudDEze5ykHOrEQgE
AEGd6is37MUWUyVTlcN8ZdL0pXaDjI784KfadYKSJrrtFk7xMkSd2L8d0P/GxCBfA0mfGWLQqeas
bjfj65Yp2Mow6gJkHRcL85OpPuTmHtnDlUae2Uc/xFhsOUpXTJlFzhwBvciJY/TQUDRBGdk1vGrT
gMSVgRgFHYrgEs6EiuXEaWeLqK3G0bBHHccdFNluxK8GOcHLn6YziIsXzocvW6wnEzEjD/5s7FT+
xlJe+5Y1dOXXu8tRzuzqTG44aTBv4N0sE256l9RkKnhVytWvuHoOqpfLv//ZVsx3DBFXNKbs4r5U
a2LtjTX34dTalKXdwJ0fS8TfhJXeOjtXQLnMPDNJYh//uCSQ3GWZxrwwFO9KFn6W3c5cQ5ythZi7
8ujOKWpjGfVIOzut+WkWtMQPER3Ey921FmP+90cx8rjq8Avi1WLmv5CWjvP7oXi6HOLciCuw8Li2
U4yG2vkxhJ6TVdENRnxi5o595nAFuxzh7M4BxRGwIRMKvt9i0JEw8hrEZVDA0vE33w84DmLTY3xR
odwC4hqw8whXgOTS+Wb9iTkv9KOeqwJNlzorYwJ8wtFw3GmwC9Uv+c66myBpv9Y3lquuZOPPDRas
HtzxwFbRm4vBAtSTop06P6CFm0TfCTyjEcW63JdnLgr6cYx5fR03C+trEbk3mlW6kkhi0J3SWxwj
gD9BJWrXHgUncEBmBfFgODA3YCguH1aohxkSpj5McqdzxRdktTqbwpQDQGYb3pj3ojvawnWzBZiy
ct6c7U0FiIjK8uXNvpg0eJ/6equwU4TSlRpcFcNXM1x5nZ89z5WjGItJkmcxbAKEU6mOGna49zfy
F++m3Vo7fIqefFdaqSicb5LOGUom0Tgh/KalGgbBRJNMiXP6R5/ejs1KCOVcck6fMxwzb4kH+JLQ
3kQouMahEDmJEJYvcOy175qIoKZqpsW+xRDoK+6f1sHDb+UOXbQGq1sp3UTIGO8xrA2wYKyaLyo6
Td+QcfX2ouRPqDBqPvkgPVd2eYdFz4A24JWoAzu3JyObvsRjg1cyDkFMjwFxI1soTaT5Ibvd4jHB
HKn1wglr/GXr0RDuKywPGls0x2lXSqWPWIGU3OppWzyikzPcqFHYPCT4o5MnDAr8b+LUGrZhWyNx
JsrfsZtoo02m1p6MqnbRPLdtGHJOd+GdhnJM7Ybg5yanUEy9srPAqE2gqWP92uixuqPj+icOef8g
aZgeoKoeYNfemjiVFOjdUixEmzdUlPnLvOjQgaF2ZUwSEHRSg8jNrBw0FniTrYgLVrpr/bLdUx/q
DzpG0L6DLpfy4ieTedXrmFGgDo/ZwsbD6KSwEQNXb+RC9PY+BlqRXdRiXSOG0qlbZJ8UF7cB4csg
6cg2d20SOq2hddY20rtwl+JB8pY2ASgQURSeIy4dXyfP9O4xDFI3ghQgOxPCIErQqzZG1VUSX+02
oxhLn5UJce8BY9LrJG3RT0kq+SeKsOJDbyTRJq/wHbfRjIc6gLJT8jmNdRzAZy7ke+ZpwxVe6ulr
JHXdIc8wEq96PEj5z9vbwDQzp0kM5RapBomSuBIc8GSKbmWsTtwKz2YsuCjUfbZKWX9ENM2K8Fmq
lMIuVBNbai9FU2mHurV8yOW6eYwjpdxClkcEMlIUIG191n81ukDcGIiBpI4p5P6ul1QcR1QE8x/M
BKGexCujYpbz4OKJydYnP06zJxQ69Rwp1QBZwrwsv/iqHgB7kKr+m9pFGGQn0jhhdR4kzVsUG8I2
mpLiymtF5TlrC8U7qAjJ7NtYnh4ljJu3aTyiAuwJxqNmlN4BpJEGmEIFVbEpW1xikMOiYuaoUTx2
iMXWw2OCfnKHlLDl3fSakO51T2j3uMvjumcMZf49i9rgGXAh6N4yqIRPSCfXmZsZXfIMa234JPuN
9NUqgGn5iSU26MXjaJUpXflNS8gF23Kmg60K8Ej4jMW39YhCE3LUWaEou1ZQ02uzR5Idn4xhm6CW
9CzjDFPZaKrkv4auHzYSGJRnWQ9TjNNNyvzI5qITvklR2UAwzYtu0lAL0Fkko/AsYxizzb1WQXch
FxGuDbyhf0UHuT946IIB9ex1/bovZO/OVxoWcC5qA6toVA8BCqjXfR+LX9A0wm8wRmEPDzeYji5s
CuMOV7JAsiVmGV47s1R9h7fNuAuLqbpSKyFGzx/nABuF9/JQIoi/RWqMSoc2BRV5Y224EbgNv8sY
j7wUhoVgpZlYieNRvrnPSCxl/lgGeJ7n1Tff9II7dsPWFap0/G6kcrlFNErgUZ8N2LQYs0j6NI6Y
y3ch721r1D3kgaP008B2vRWjWkbBEOzpIbeKcgsVNr5Vizx6Erwx2KNsp7Ec4oKFhHr6xseZ+zoZ
kafNJz3+klrI36gjsLQUJskeinE32LqvdW5VjbPijSTX5dZoAQqoo2Hed2rZb8IoUzd5F2v41yAx
Zzmw4DT0NJF8tew+D8vGlYM6Ccgk4X5N4RTMo92pSrZpjbBRHMNHHF6X4uTZjBSS21k9CBNbmFaN
zlSrU+FYYh3/CvTMQmUzL5vXMre8zahUxRdD9Zo94qCg6dFKRHBQaPalZmBmIbTNpjKqwkU6oH8J
MmH6rEqt+KtXY4S9jDh/BD1nIL5q1ddgAKeDxER8aVMhyFcuB+efEX+u9yfXIJRvCuQb2eVZQ9pn
M//qYUReraV3z90ioZT87zNicQkJJTnwdY04WXulKS9R9/eJGBj9f37/xQUEkf3e8lSujGW6KYPE
qbVXyXy9fGU8d+s4jrF4t0exrHRJQRua+ipqP1fWp3hN4Walm34/AI5upZaXYQZcEUJW34Kk5Cn0
95Aerk1YUpLfgH+2rCmMYoslH3qNTipdhcMGxWZkd9eeDPOb8OSFfRRkMRidkvSG2BBEf0y/lXf+
3bQX0F9pt+iXtk7xTdxfHpizb5TjVi1GJk4005fnVvWOxE76MO0fumugVw/K7sVyxZu1K/U8W08a
yBKcqZBUSZfFcsTL5NJquH9ilgOF98EUHlvt1jfvJ33l+b0WaZ4wRxOiZA8MsmCOhEtAsPcrEz3O
R4yX8jXlo7OPS0prqjrzAtEHWHRilKQaFg2E8h6je0PCONBG2s4JUcJ991beymeX0p9Yy3kuS4VX
ZhGxOsk11btJ3Xb94+VJcXYpQZineEamUVqKAlWDLicSZDanKW41tOqbdKUN8rm98/iBIH8cG0VN
hgqNcqDENujibfXWHO77jW86+i560F3DwR6mf2uudNvaFb8yh7PiRZXsPQK0q5mBObmwnJHH37JI
0wShMMaK6UVOpzxN4VYEDCQZX2Trswigk1mJVViM/G63/ftOBsJN/8LkIdm/CFu12K5KM5hTqHcl
VJmkqlYWwNl3+lGExQLw2wKhvRnJabXj10J6TwAhWqJn6wrFyPCHlSQPajOsnIpn1wJkKOh7gFU0
aZloqXEEqKXo99DKTgKgigzEHgXtxoHJ9/1yH64GW2yXZW1E7YA/nxObpD3Dg9ZtW/ZlE9ePYD+E
nz31PSp/rQSdJ+dywhy3cLHa8yqiLpMSFC0iZV+9p1dk/B31h+hGm2GXvayEm9twGo5XxyzaQgl2
cf6rYln6njDjfh6rG8VNDt9Dx7/FgAKBTEd+QGP7QH3IvPPv1wqJ5yYQqLz/jbzoXfghgY8bEOne
ZFsckl/+jfijeo12xkqGUT63BI8DLXo0s+LQwxKKOo1mW5/y1+20wzjERkDZ1t/TW+0p+M677w5J
W/2uejFX1snZdAVIGpPM40wTVBbpx5rXnawWDOht/tTcmw9qYWPNQdrWsRwoQV/zh/Ga17Xlpp//
zdgeRV7sg5qFFVowT6XmzdTse+7H0k53EefJfyChP24rO3Tr6/B7tOsyZ42Pc64MjvDbn3YvtqBQ
UASOSKKXrz2Ps/09vOLktXeLK2GHF95KN587j8G+INzIZXOGwHzc88M6SGR9Bnnn3l0Y2j3k3WLX
17feWtXv3Al5HGix73VjNVrdjL0Wque2elP8QyuutOXcCXkcYv6Eo7tFVDJdsbUgYW0chhRMiaT8
i9smCAhKfYjWmMZStSaHZ67KM0rVgm037gxrY2krueJzh/BRLWvJXcBHrxbxVaefJvOmN5OrJsRl
M0dBPpLdyxP9bKg/N4qlvkuSISVqBnNJp3vJ+q0eXOfeTldWLrPnBl4DJQ3HbuaNL/HwhhhmZd3O
iWlj1/tbrLehTq6M/LmWoLVjyjPKwTpBLyEFaSIRD3QkCDLEVbcx6qwJ6rDR5nKPnV2cx4EWs1gU
okpNsVF3gropbkg/xlcZ6a+N0dT1g1EZnlPhnEfCQv+Kh3QNN1fbJsiwO62KSezljzm3dH/L4HHJ
BZH1e/8+mu5Jo0z5hIGhY8RbUYaIFTz54nVTYwEireTDz62s41CLHTEr5JITiVAzaSdUHvtgDcp0
PoIO4JjTFML74jxVkiQ1ojmp39RY6dwp3crt+ewMoUD9n99/eWpmlimhOcV7OnuP2sj1M/JqlrFR
wjW9yHOEOaoi3B1nLqmKRPXHbYiJCGSjIpTZ6S7EHa48wlbDRrYgu9lMBnBuBJz9cOPH+Q2kpLuR
LPGEpGLFczLCSF3BhTvscYqV7lrPIkW60hfnbhDHH7iYxA12Q1M790UrfDb1h0C/SoNNkKMVfVUW
e2UNYHm264/6Y7Etk53mRA2ppcTgPWCc23oxOjLyYqQSL6+Ic1vNccPmLzlaEZkVaUIy0rAIUoTy
0gh3oriyA5ydp7McC3e+WXt2MU97IUNxQARPGMk3QSxRc18FN53vrz8hFlN1xP6cdDn91UIwcQIM
tu+yrb/BatRF8v0guNmv8Ln9ZK4cPGeTDvpR0xb3vW4yAgEDOFJakMzvmgdZsEnz2+/ijewKyJsW
zppY2tkd7E/EE+2gLLEQsiFiEoo4vj7XxjZL3pL6Bpki9/LUOFuvPGrdEsWI70mD7RpzA7mwG+Va
ccnm3llOsQkP9Q/xh2wbN+MejXDzaVqpvK1MGWuxeXropfelzJQJwmKfR+GNrib/4ow9btxiy6kV
GcdVj4609HaXKz15bjyvjOQvJ/9M2QTdNAsg8+ihQPhxfflxAWa5FQUE7EPvJqqNX/3UTCvzcLmI
2fth/yP+RVmKXWPJBEJR2ct9zG0gdX0LcxGzPGMrKPnz5fmwnHq/o+hATVnFBFw+9OOC8tsQBr5T
1NKPpsh2Hh7hg2DgZVoBdZBqc3c54LlmKYiRwIwgrwAL7mPfTW02doKEBbaRP2cFDuCh4Uj6Gg/9
hH04Cycb6iyRhzAgd7vFECXyUKW5kATO9VsKpNy30Z378dnZOI9rSdHltCYSRC12QdjugJBPjjn0
ajxU+gNH3lUuCni73U3tJjbidJc77nfPHD+1l4HmDzna1XtFHvBv9QK2H85QFLEr/owcfaPwTwqN
nP9M+d/125t7a21u77f2YZgbvnv4odo3ql262qbYaJsf9gNUTN6vif15t/nk7B/f36/XNrXl9r38
3MUI4OMa+5VPvwhGFzkhrLZdJhX5Bhjek6H10soz/WReWWAG0NsHQaOCPVxC/IYeT8RI531QRXK5
0bU83iMWweWiR27l8kic3GwkYs25VOCEQP2Qgv44EkFkaqj8S6Ez+ttJQoQkw3dsevWSbl/Hr22C
NIB/0xnCdZB0eJU5KTYww05Po20Riwehvau8n4Zx0PrDyoedzMX5w0xwl6DgNf5+sf9N1dhTRNRD
Z8oQtUTrLkLhwcpqbLB86ua38ZiHukO9DGe4UNDbZp/nsvbA21fYiGHVevs0NP3gqmLGjza6FBTd
41J+7LEMohzXjQWG6cIgXJu8ZlSH8hnu4HlPEQvV41J5+2/SrmtHch3JfpEAykuvktJWlrddL0J3
1W157yh9/R7WXdxSMgUR3QPMArNoTEUGFREMhjkHvTWQ2wB6Oe68ddUWPq9uw9FQ9sXcBp5R50eu
+LizhpaiE9Cc9Lp0FExyS5HAxRaOz5Axc4eBOESOiwn/KqlKoubYIzC7bq+DYgxR8w9vKJgOVMDq
IAvsBjhwz/XopqBT0xp6TH7/AurmbQMwW5KagqjEp7b/Op8FQTgxzLty6VmKZnxrVYgVoeVj9eoN
PHabpAF4TEf3KhzCQJ8csyP6n38lzPxiPJKNI6ENxQX3irZ5F6smrvjW9uTuOLXAbLJGgZSLyIIz
nEvhEonRnuSpjyEFxRSnBt56R912BCuAKdriXrA6vHJx+WJjDsCvvNWVJJNHq4xSUIglBwl0RBoo
kf02EtyJLJM9i+xMITaJRzAVp9n8LKZaK77Wtuhu+loN3jeQ2QKR8DjaHYhxcZAlmtld93vdoS4v
fnZtfVsIl11TWVfkAbAGLmrURxCxbUllHq2huqa0xbjNIDDIi5PEHJANECcYvgUwToUTV3ZKnkfg
WXPB83hsKgL69nG4KhVJkGQuyAGaDmp4aIWyYh5ngZqvNxhkgU3EVuLo4LPuyCkR7XdefC8GGT4T
whkgqNDHMQX0nEsjBAs5wBwNqg3aALggALml/u+Q1o/rn+tiKRs+hTVh5JtINTT5Amevj8oBlHs0
gmlE9+GgbDXQhNOafMhycI+HNu4Z8goqSuAQV16kJYLQeGEu8AIM6tsIjxhvvoi/XYeGTB9qkTuQ
HlPJg/lh56b+s1I72ZUBqu+lVT4+r+t8ccxfbgG8YczSw2QuFqH82h8DE25hRwD86k/ZcCjl+7pA
RMvuEpGvL0QVFeYJTydAhr/A7099pacSAYBQCezPE9D4Jizi+SUm1nqyl6PA2K9rtygPfQXYESBj
Ly6bpJ56uTHAQmWH6VFpfwSRsg3ghppgr/PCIxBP8NWQqCC4oDDLXQVRCobZIGqg11jdwFA+Wr/a
BZL19Ofq4OJESEH9XAf/0fnFhoxiCpHVYaoyfpf1z77fGupnGb79jRQ07rBZjSFOvogaRUQOu0jB
3Bc5tNPn1KEPQ++i/nNdzNKZof2PFU3MAuDU2L/PUu04bXGB+nbkxghaOynSsyObTY0cO4oLwTvv
or+ElOALTg+BEQBdF9lkDLDnwoywcKuEA3mhmWn3mMqM5Xs6EnDmjaDsUxwiKeRXkw+oDICz7TkF
uzf8ISbmXU3TMnP7CY+4HfpzBBxuWCH4bPyaPqFFln5gK0Tfm1YOVsGxtzBUHhfyzz8/L0BmEkQI
FBZBEHN+XlWHjG8gPkYytdHzQ7TG7GJv+6JRhiWXmYvhgnuu+AnKRRAD9rHtSPdBS1w9SbzJf1nX
Z1EQm5fAEg2eE3yb2NYqpZw05JddZoJTI6ea9ipbSfUAaDb1YzJCpNjrEi/jOxCaGHCujCTg63Y5
P8Ja90ky5mipxOAeVmVPDt3JOJAcXxZYI7lXdaVj15swFyRTC6YOuWgtsrCHjT7uTKcqzH2pxDhF
gPtETXSvaCQvwJjIun5LVg76MBl4icChAyAQ51IY9rX1rEb7o0/xGMEooBTd29azVm+wQ1QDHbeN
NpV/VINdX7xgC45ajzVxw/5nWV5pjPxxQ7tbYJeu/ywNp8plXsDEA60RezSCNoNLx42kr/SIjckl
xQ6c3Y6MO3xdwsUUANz7TAT7CbNY0tEKQbmBiPIDhAvYco0KzN+Mb0DB+CHauFm4pdEDIbAfDORh
bIRLTOypolVaQJaFwDiCXbi5bRUApTReIyJfWLIbpPmAHmJFKqzHnKsVmIYRRDZaIWBA3rf+5AWJ
frAKUS9zWYyBjXz2vNf522sKtEa12HpFgG05A7DpemI4liro6yycG0NPYsD04PO6SMAbGy0XmtLY
BQQm4MRIL10jdP6ieYPZYrCObgbAAgsKFgsx5l8UWCBuYvj0KyDM7ELyLakCBAFYKAf1FFeDm6Gg
OFrZ3h8yQVIsEsWZhTUB7rZKMC2dFC8lWvcgHgXd6luoCbxp4WOdqcR5U0RIq6voPrjg8PSCpkE7
EHPikyZwqSUxWOpCyQ0VASSjXEZDIlJrNZYPcHKW18n1jV+UKNbX23XPXYgNmo1YbIBgEQ8zfqRS
7esijjsUk4v4dcCmhK4+rgtY0IPBC1l4pWBpE+j95y5U+mUSGkWHccpw+B212bZQYwfkpYIEcMG4
GX0JGpPILbD1wkV4ojdWKDHgSDMtTsBIBrw8OXb5J9gKwJguWrVdkIYKPHsdsRcftgvPlQIqro4t
mCR1sV1yRVDuynrTMzroh3awKZpTWzhCSGOL6KwkD7Cdc2kVwIQycPmmboCNEqIDLNbSN0ojSNEW
/AdI4DKKu1jywqOS06kDtIRkS3nqkgIjgHgvx1npDFmIsfFB8LEWFZqJYj9lFhUiDdzvtgFRam0/
pXWJjZVSn0avNsZaMFq9YN/QCjqpsAl8MU6rqC8iKA1ReiUdrNG8HWVRD08kgtNm1MM+KH2IqEtq
P0xBHePZHwQP6360/Hm+FeHiQThiN2+yIcUaJGdC6NYAbvugSqKrfNG0EXVQXkZpC0Qm599mqE0y
5WBDdaNKe2Q0FL3t7ycl3FRjcq1KlujNvfT+ZVHu/+Xx69yjpYZp4Bd4/2Lpy2lqtKaxXGY6gVL9
8H1rGwB/KCyS7fppLkrFZA8rHeI1zKdEQxroTRBVqTsV6RGQwWX6jwLWRfDKZqqMVV6BuKX8CLW1
b3nMhmYWrwy52UgV5AW9AkQAbEs2WEXViBuMj4N+m6GAqY8b+49HWFgldi6XM39NLgNCgDgAFORp
p4Zbrbof1adB27XQFmQKRYNNkCjfds3BEGXDi5Y005nzC6w7ZV2QQTa6ZLAcQ8cenHQ3psG1rA9g
s84E+c1iVJnJ4zxEozaiVcF0VU6BnDlVE26NIXbWLWfRD2dSmGXNvuRUxkFXM8sBst2G6u370HQg
iA2wyRdN3rqsywYf+3yohoF7Fuk1QBfOhaVtGvSNhrJbq2MGOuxqp6zMj5y1WiL/Kd4XHXaKTnmN
KVhyIPoujH/6huH2wVtfCOLP4ulaGLdCUwgsQ/w93itgVenKFm+WqPknsyIskTSBk1qB4G5YPN+Z
HM5qVKtCX8KGypICCMZJcSWAg+XTO1bDBBnWYtwGajBKtijjAxL9/HCDCplpSTvYpwQkZLWwKyez
C4GQpWNjtSkALKKXflHRRC2OZiQcUpTv0WkJypOeYre4FW33LJ0a6oeAbMHcHZ5EnC5m2UshkNVT
N4mN/MkgY3qo/aA7hQC/etGz5FVgmCzl4J6Uho3HF4g2kAFhm//87MI+Qn04GlOsFyde3x5QrCr6
HwaK++Oxk1KnMq/TwWv87bpc9mcvxKrwCRQxTUzkcP5QDLnRdwHB5SRh7bwttV3SjMQhhd7cWe0x
TF9oV9SOKeKg4Y8XNBMgwwVLGcoHqMfZXPhu87EraJuCbxnbCChXmIpXtuoGT/Z1/djvn+vHy2HW
NAsuY1xLKtBNSlwLzY1ZJE6V79SydiULa23Ffl0Yf5hMGAbacZjYBELRghMWtlOtpKiruV3T9G6l
KoDWJQZ9KfIWoVrLP1FVHXdF3cfPpO5ENLtLR8rK/CBEx7g3vPBcVXQ5oxw+USCpLWsnBhPcnd42
qOrrwHOaJtoJ0tulo0XYxt4T/B3oNZzFTq3fBxrI37BjNzp992I3R3SC5eA6agUuf3HZs4OdieJT
mqnAliaaE6WrUZas6707FuGb3hpuovivSQeQZsn4GEsgDxLR9bQoHASO+KxwTzQoOT3rqi3Gir0V
QeHoH8D3kG21Lngzs+AQVzR17LTT3UQH4pNtH0k1lgIX5TMrXnnusZI3etCTAOccZ/Fdj1ZNoMu3
UlEDSQtZ/mQiodRF/bAlW4IdQV12O2HC59yWrLiyygFsXG6H/xgEa9rPMgapx+DXuscs6jaTo5zL
8fWq6WMVcix/8K5zr8gD167upGRrKYJIsChKZbP6QPxjHCnnokCel3SqnpdugVQ8iLIdUmJ0SNta
3uvalZUK6jSL4tAKQBcdLyW0BM7FAe8s02UgH7gdCaJ9NRmyK1UxUHmyYryxM1v20si/xkxrIEin
mJvzEQ8zZqC0hmMy6JlzwVh/93GPVKVbZrcIFA7wnkm1+4vPNpPBlJ9F1TjJVZ8MkEFj81fbJ1d+
hKK35T8iXz+YYe2okinI3JbO08SIOqvnYQ+Lb3b3oPCypi4s3UF+kiTXDn6Y0wFL+NmgOJKI6Hkp
kM+FcbdT0WFwxIyjErPh2IjqP7U4djIZq/rqz5TxyA9Xkf6HuTbzcowE4jpkpW7geJ8faRlGoKpn
IiV52lK5xRAE1lWwULL+5S5H8JkcBfRhaLugn65xcqauGpvKiEtXAYSwoT4Gkdtb2xDLgADkCEAl
5pTZP5Ll6RkVRPGlQ7Xw7QywBKN+xRfGYhIjJy/h64RS3L8RgBEAr/PSMYbLB8wTgln4aV3ZpSiG
+VgU49CpAMgn54NGFwRxI+FM5VB57Ar52GXKJtSpW+cispPFW2Imi98GsWjYa3mCc9WSz3DE8JaP
GSqsHjzXGFWP8uKgtLRySGnfWiR4Wddz6SZGbx3LO4AYRcuby1XzLuybjuB6tFMgCPkPNhKPnOBm
AlVCXgoCm0gY5xvT1Os0liGsVz/sYKe0qZfGr1W1oaqIr5H9KT6UzfXiMpp6apKkNpko+UVJfwaV
4EpY/PsY9cQEJrJ8g7/ZA9IGVmnj7zd29iiH/S8lk7z1T7MsAmO/2GXAkB0P7leSWrXxgkbYSrzU
yGEAocCtLsYKvyIHKi7/L+Lr32fBOMe4EUkTpLjmLeYYyxM9JLvxrnrTtsaj4fwsf8sbf1NsAA62
k0DxeFhXcOm6wWgOWkemhTrnxWCu3/ZD3OJaxYq/i7HpEXykeb9fF7IU/OdCuDSh7lPVwlwxUjD7
uTIPANVRJsuFI7gZ+Dg+1oUtfrKZRpw3FdQfKz2HMAUPTBl1NE1Ux1k8M0yLYJQKEPsX5WcJM02m
UpclBkFlAxTxaE0H6bMcNwL7XpaDZx2CAloF/LfJhgbO2iEHsaxw2BG8AzZJj1awLKPCsn5oi18I
E5boCONBB63Ory+JxAkQDhH+bAI8R+MYR57e/gOED4A4PgFEf13a0idiaMqgEMWmOQr459LsKQzV
3ITJl+MrNrYcSbR0s3Ry3wKwy34uYKwmK0sB7OUaw08TSmDILRRdGSIZ3E0cGlrR5GgJuKOxteN7
Vb9Bor1+TksX4FwNzm9K0pGyayBiAINn7GrNoew8rRF8e5EinMPoOZ6knQoptdpsAbuxHUFznrX1
Zl2ZpYvHBk8cYPpYY5d/35qSYrcDCwJAGWIwTfZzMgDGwPjI7d/rkhYVmklixzqLqDGwBZBaQ1IJ
GGSj8t3MAACVIOG7XBhCJjbXh+k7k1IpYzKWA46tj6Z73ZKcocK1HcqeoSXPPfgeQmB2Df3oRpGB
CdIW4z1FtE3T+KauqOjHiA6X+ffsx6QE4HWayp4rR0YTN973HrBXQS5oAq2CHPz96OWb+Nl6FS6q
M1fiL/n5MXC+DOykRhljHDa1bKxsZ7fRVGwxFohNj/CICRpMU4e7aVC8MIt36995KWjNRFucl4d4
43aaAqWDCPOrv1CCVocNDTHv5E3y4x/LwtsFjxdckVgt4d+DPaCy1KJuIQu87ln7MRQWPq4LICqt
P8ai2LKUjkIcRvrR4tTY2Dj3Pashto0Yr3c0cW/QtAAKQYvCDAZpgVue9MPnGBoAsmscFDb365ou
eM+ZaM57Uq1umxq0vcAUuo7LTVq95L5AxIK1QoSFdjGK+AAU57TLjdKPqNSgJFLdY2dA0jaxvfX7
q/aPN9YxMc0IMEG+i5IaIJLPj7EfE1mPUKV3e2OvjMeweImHp/XjWtRlJoLddXPPYz12P4KIPNoA
17HSKkeim4nu7V6Qqi3cBmfKcKc21YBHTEp8mDbZZtFxLN9pcN/Hv9b1Yf7K+TPmYZBOM3hTHR1i
Tp9M6hslARLakDpy79hu/lPddCfFEe08Lz1l2RwHBuAA0Y3xUS5yJJFhpEXIbPt6PAYP4020Gz+k
Q3DIIK0TTKIvheu5tC9Gktl3MgFRR0KJlG56CnfxqTyF2+jaOpFtsJt2+g5UVj/WD3IhyUGNHEhF
BM9X9FQ49cwkr8G3B/VsPXb6JMD4tMCNljz1WwJmPc4/VaJENpU7SCDSXU9PVnPIfG9dieWP9J8W
gM85l2FJkzn4PWSM95M33gDp0PisN+PWfw3fpe1fPLdAwA7OKghCV41PQ0HopPSTWiHKZgTrVBmA
C5EFZ4KEZ8mRZlL4crRZdioBSh4uS+0NAK2ZcpXHr+3057fTXBe+Bqv5WSeFEXSJbSfNMY4H9MN4
K8WvtnqTT/fr32nJFBQGSowohzIG70tWZ4LyqqpLNxxrBSUvYBsOUxluzAkYLuuiluwalfQvBrMF
zi+pw4MHRXVc+AEaWlN7NRL7L44OrSU86wEGjOUDznV0K+wzxcerO6xUJHHULdCZV1DRigv7Xgt/
WWp2WFdqKYpj3VbH0CaWSNDGOzfzFgnwELCnVkVzp8WugyI96EB70LFgFOmCjq5ImHIurFKrrktl
lgnnm6Lr3JEewa2xHWWgVG7X9WInxUfzuV7cBVhIpWUlPkT19IYAbLdRCsePN1mGVmTrghtSQiq+
LnLJFOciuQsRGGpAeW2RF+d5cUxy+601lGtVC0OBnIXsD5cHK84DOBrcLpyR9BOeKIEELwZLMVBU
XyrzxdacwTzI0d4PBQn28jn+J4wv0hRtNhamAmFlEO6HND+FY7e3W/8AAhtHMqd/FIN2jiUREajD
UqyaacnDnIQkHowYG4oYrgTtfPUMiGlniq5zX9R3uIQIQK40l8RZZee3cdozFQel/BnKGlCaG90t
kvFkgn8yI6oXk/CWWj+I4XuF9Yy7dAcEWKc1hlulfAqohlYT8Cc7EXjBokGhrY6GLHJFDA2cu0sO
Sj21NOGb1Aj2TYOAHbW/q6kWBJ1Fr0T91cLYJOZy+aFCuSFhq0oIoQZ5avzHVr2t8930GYyvf+Ef
CnIRWUNtG7sG5+oMdtVL1YT4mWAwfMSz0MYIfjP+WpeyqA2SDkbYg7Ien8ZVaZOFABZGbmAk9/gt
oHeKH3yaeFlaHFtZdClcLDKgiglk/295nPUAi2dCKEMajMet4tTkcwrfC5q5pNO26AZdT/L45JNn
s6ldI/1jzkFOOBflEir1aRL0CKgkvbL0R7ApPyYhNihwsuvHumiLMzW54FaqAIlWMWcBv9iDy2CM
3ztTcJUvejzo4ZAaoz6GDdFz+yjp0GtNDmWi8LNWwQGyjZqdFIoInZa/2LccPgsK4O7KkOKLYc1O
BsJKEzto6Nzp/ibdSKdShM2weHIzcZzZl0mU6XUCtQCw7Ewl2KMw+y5aFRIJ4azQbu1ewUI77p7h
sRr2afMQB4e/sICZHpytSUUaWFEMPTCz52ZYSFJC1zCdPxdigzwbc6BsVZBHWguypPPVAkKK6pSZ
m7o6heZmXcRiiQGdNQQ8TAFjTorZ4exBFJXoOpiUIMmyPrrxKQhNh+pol2o3HeISgPiV+NHK/qIn
hHflt1QWt2ZS8cAdbTOEVHTxixY8J4A6WVdswX/YIDqGHhTs4FyMbVeYHkAsQBwHjtAzNsdg1mrw
q6M6ZmpAWrQubCHMqlhLlNELwKIsCJjO1RlGYzJagKGh7fsJTnTPGLExno+epTeOGn+sC1uw7jNh
nHWbNADu9gBhWXoEghVyHWcQsS8vnt5MIc6803KaVKBclO6ESaRJeVbSByAIOKH0ua7LQkJ1pgsX
SIdGIk2J/wCQmD53lb4123Gf2aBIsOzrsQNbxJBvDLCtrosVHSH795n5GWB9AAUm+17osRqY58iK
21HUU2O/nUu6z3TjPMuyukAua+gWSAXg9ytnaEXDWyI9ODfqIq2gaQA9Yqpe9UDMpY0NRUT8oQs5
9pkm7N9nxxXmNtJeCjGTuTNaDBhuaa0wfwJCQeYWAptYPjdAogNKAs8w/uZrMznT7QbRuxwLT22u
QDUvuL6/WumXn+Y/Efyll5ZSk1MJIvStuh/ccaO51MmvpOcbcjv8CE6qqzxh/OW63PmbpHaSX9nv
RPQjlm5enOr3j+CCht7UVg6sFFSGQqcbHFs+UR1MVq6ZOyVNHOzWozNqiMQuh6pvqVz0CO1eauUC
UtNKdxr1Pst+lPTEeLsDKpgxEHxIfplApVHSYGoZqbSBjZlxZ4GcY92Pl8PHtzLsF8wMs5D6omxs
JgEPWmsA4dNmiHcZ2LWD0ovl3ZALam2i0+MCR4QuIp1AxeNOFRaPvWm6YyAQXeQNqmBBZ9m1v1Xj
oseQ21mdEUhqyA7LnFYjg6hUVA1d6NqcmSAXPyoNO45dxLKxESO8nhG91vl7K2tOT97z2BvBmkF3
659MZBRcLMGimqIRDXqp8kvnvwtLlaJz4/JmuQLsqE7x91s7/CmNw55k+Wtb6tt1NZbypvnR8V2n
1ihDgAVCThlojmRtrXiPHftUJWj+XRvA1VSOei4SKjg8Ps+IaoNmnYFADEO3DtGGlI68z6+iA+KH
prjVrfSEGCKkVWO2dhEuFSyJgSuQ7QVwZ2omyHx8BWKtIfCijBxU1MNM6cMExNr6sS4q+J+ki1o2
+JZI1nWQBABLx6gL0ED9jV/NJHBRtzCxRkHYXVYDI8bsP/RgG4h2xRbvy5kMPsZaVRPXKmxDT38Y
9uMU3GAygKatZ6oYcxYc2WJIUjAOC15vVBL4HqEsDWZlVAN8WLlXZXRrLI82py66LSWB6y661kwS
F5KIHXddorFo0TwQ3dPJxi5FEWnZAL614SKSGihRMQ3QZpCQMPUbSW03ubKRyxYcVW5RD05mOYGK
aceXJPtR9O7QCZxM9Au4ADWWFXLrFlo2xaehfuQiMLPFO2t2ipwzTak9+RllGuYvwfBgy5tGuvM7
OK6XNfEGrb3/zUB4gFF9yn0tD6FQEO/R0nb9yR2CjwAwSb2oFSWwRb54Zgy1MnUys0XUJ8HxWtRv
0fjWJ0dd1FYTSeJcTE0KwBA1TBLWPlXpKpJC4FU6Bv2gotmGxeiHxRqMK4PzFXXm8ySjmsa28lmF
hFivWLpyAuNXq981omnsRe+aieG9S4nSJmAFwcn8adj4NifDF5SvF017JoJzrtbq5c5kL8fBegzb
32AhW4/eIhU419HjylADHyelgGKaJIFHup3q//7fhHD+M2qVNfTsnBQgS+dqBi7inRq8/U9C+Ns9
q+u4RZ0A71LcQ7GymSTdAUyPIH0VnBd/nde9GmsNq5bK5nOovWOjN6UCsH6FOcLF3f39zXlUEGCx
VmnCNDFlx94PmaPfvit3Mbgk5JvKi1/JAYClgAP1mtNz0Dp55VRXIraORWed/QaV8yALA8AWy/mo
BHS7/iXqK7cuTkl0km0RIPxieJ3JYj4wexJIkRImJvBy3KD86SujN1XpC4lVrxvIprVtr6qyrW5k
P9btRXjMXJAIfRBA4npE2rmVT/LWR3Fzq2yG35kbD55xmHbFyb+qN/kL2d4Hv5rjy7r8xYxjpjUX
PNpWNlKgp0Pr4V0rnyV12ve1sU1lGX1Mw3KALRQJjJf9yTXD4oJJEfb+YLEkpwWVJdYpQJDXw0Ok
XnB9iZyECyqmAQ4/ylRTRlBoetnwKv0pdAm6Fji7/yI8X2cFG71GcOfDPu2tSR/y9Jdws+ALq2bl
uPhbeFTNsrAnqBGfGrfYyQ/gGdnQOyShNeBzrnXg47rlq7L1H+JX45U4w1656Vzbe1Z3mZeJqgCC
Q+Uv6irHbm8XfH28p7S7s5sHTUQfvCwCCxusm463A2cfbaoOFWEeMU4d+O73if+siEY4lgPLtwzO
NjpD8alsQUaUjs9R1joR1bYJ9Z2yLH7kmmguZdHLMJACKEQgHKE+dR5bqlqvlUxF0mFii6gywL7Z
bfs68qryGMYHImpjLFeIdFSqMR2NnSt+yycz8iaj2YhK70PzggFpmEh0wl6d7mR32g3WzNeDyKJH
z8Sxq2QWOmt/SuzRhHoR+aGNR6s6AHQiswRJwsXy/pe3zcRwt4EFlCBrKKCVtLfuxw25jo5q4aWv
5XvtyId4Fx+TO931N+vKLZrjTCp3L+hJikYbADzcFoBL5YbQ11ASaLZ49WBpD4vmDNGCf4kNNViE
sgBNjRQ7tICNTDYNkLgU6jUA5zOpM4nWzRd1mgnkon7dKVKiStAptUblZCAldv1ORz+SgGB3/fgW
UkeAY6FXDYw9tKz5JRvZz6Qa9KrgYehp75DYaHZtWTSCbEWkEBczJqtMYjph6rCzk/spD90oMK9S
Klh5XrTz2bFxUUNBgGiCDlKMdGepxwHgJuRGF227fIHaXUT8mRhmLjN3ag2/SKjNRiinwMPydkpq
oC7fVOWGFi89eNGiK+zORf5V3zyMgN/Tt/ZfvdhNtmgJCFC0w7jzHLQ41AaDtdnQ/1LpSR/fDVEM
XrT6mQzuNFXM3Wg6Oh2sKhCqXpb9Mtuf7bSR/c9K21Si7fzFjzcTx51qIwH3sfahkqa96eMHuJoN
+0pY3lswd3DHG1jhNIENh6Wy829njale5OzbNSN1++pX6AtscNHSZwK4Uxs0wOmWJgTU7S4BwKj6
Dyjk1l126bZCEQpQW+yChOue64Cdfym0AoRzdSzyhzJsj7aO4bKpi/Vji125m4BoyU7Rmmy/Lnjp
E2HmFaQSjLIO8IDnghWaU93OKcKS8WCa95h1pMpVIqrTLJ2gqoDTFGStmBrmB78GpZXKKlSZeyme
H5FDoE9gaVd368osWAKmKRkqPLARLDSSz5VpEA6lyNIB/4UVd5eEPnHSshJloF/73PNggYFNVBeA
/qkAeQIfjTO4ykaVIVI73QkaG1ifU2uepJC+SWA12SSA6HeyDtWHuJ9e26EcvTYeNbdJoodAVd8H
OXjBZl1yIxnjtEuwgewEAQgI/uwg8AsBTwrQMOwhYB6BB2NM0anF7g4BkYT61JavQ/62/vd5c+X/
Pvv3WbjMsybUMgycOYW8S6QXU3mi6X2a7XTLKwNR0ZQ3Hl4YF0U0EIhPJdB/HT/1SBA6KeMXNxTB
dXYxNs3EIE1kmwdoZV6EEaVpe+SSiuagHuho5ouevKvqs5RTp9JPifJcDVdNvyX+tZKIBm0uJt0h
G08afCcAy36hP3PnafZFWqmALFHkHzLWVn2gz/QbU/tt6i7o1utmwGLzsLGHZz9ptr59LQTW/BrQ
5YwaP0EFlQ2b4QVJyvlPkAxQ69EeRm2OJUq4XuKjuhAdW20TKthxlW67MHH6GEOohktR3s2LLUWt
pdugF4VbWUH4DfcVsONG30mUwW1BNmk+5fRxqD2VhBh4B5WZHm4HC6Mqvo/V80et3o+gbqJWDVb3
n1oeeIl03ZbvmfZPUz/a1q1m72LQLgfgoAGecpo9dibY60TojhftoX9P/1t1zpqjyPSnHJAiQGRP
vNBIHQrsxWB0Qu2Wdh6ezd4YP+id6F234ERnJ87ZdUxBOZsOENuPgB0ARDzO8RHkBjC24ATuAsEV
w9/9nJb8NgUK9YmFVEp3ihF1hnF0SHpMKMXotKvgiWSMn8QSUcstuO5cRX6kMUJt3pDyXnd0aqDI
M2FGG3Szk+gxdFHR+Vc3zE0yog6Q8XGB3x9H30g6yBkn6qZ25tT+Y57+Y+tHubs3TclJbG9KPOyu
DnXiGfJWUT8xzOcMuuEo2eBIQBQu1euB7hqCsohUbtbj5cUQA/8DuReNnwWaXsg4fB2pQ2sdgRXk
5FoGcfB5E2wf/6Sj7OBRsjGDuyl6L8qrJM+clqA5SW13jLDHbt93KrbHqlurD5zavFEa4+f6z7xI
g79+JkiJLRAHmGzj8zwIAPaTjGODcwxwT0umayfPUXioQJkEZqDYDjzNfLCAbQ3gcLt67Uqno59a
YQlOa9FqZr+C80el8qmZ+PgVpDUdDakp66d3mStQlj2RLyLeTAznf8Qqujj1B90Zalt9yCeZMKoL
/YrqU+2Wtt06XTEBjcxXgMiag3Gw6/zOARfjsGnUyBLU+y+e2l9nz4biMd6HdUWNP3uCFDaXMfOW
VveZsg3rA/jNnTDKHNP2OvvNLH4QfH9ATOL/fuq02BD7x1CDNONp/WAuyl/8L+HOHwx3qqo2+CVN
Pzlxte8aDUXJ6spSjrYPMLvakzG2JCm3rLeIbazpho7PmuR7aFp1QICO49FRumPNhqStTaa34AlX
Haq1Tpa+mRg4H4tyt/6bL8ov//5mrMBh2FxDs5997FlGIiXpYNrDqDth8+YrO9P8IamhUzfajoL/
yO8ntwUvkolJHdFcy6K14pOZ4AuyQMbCfbcApJkF9ol1p0uHwunapvCwkPeptcBGX1eSz9X/1fFb
EvddAsv3NbWGJOC7AfAvc6Vw2+r0YHSG4K4QSeJcQ8nw0fwEkgKVeD5ubvQlHRVE76KHwRedzIUT
fp8efytpeWWZY4goGFW+Z2nOpOC/pseym7wsuu+keKMgVAYyhhtvZLJT1GMQXWk2sqKX1H5TyxfT
mvD/vA/jNeC/nbq7xTAOllQ3hfKCzHe079e/wXKIZFC8WDoA5PSXG88MzVBTHzwN+MGG5N/QEHMC
tXkfyCbwLam6TRRtS8kE7DvTy2z7PfE/6hqYMNie3U127xVtLwiWy5Y/+0Gc/U2hhvF9rGw6uTFt
WakObJ9Y1T81oeLaElqU0VVD7obWQFPMWz+MBdMH3Dsejuy6wNoCZyYZwFuGKEOgyNsQwK/Std+n
G0AMCmbTllSEHBPUTkjRsdLNXe9Sk6B0Y+JCoDpoxiXGwxqPYellYwsyPb+Rtvjf+jvfZ/jSNW7Y
LEFRLe+tVKDwUqKOAjkgzYFmysawuV+Sqv4YhxnCTFw3P2mgemDYflFbw1No4dqF/ugHw8Eiyckm
vZtp4b0xyLeRpm31PhFUJZZOBUbIgK7xaMALnjnxzBKLGJDQZQonjROluVVikDxXRfuh2mWHZ2+K
wboqi14AyJRfheMUudJAbq2wSwWx4uv0ORc2kZaSr+QL/QPOAE3APPlaKOtOS8tsE1qYCFbUmpxk
H3v3vR6wXcphcDU7fgzTLAPAxwRqxEhX8OlQc8W40sO6WS6dzNlX4rKtLrFTNDpglx3DXdV3PdAK
jetiArJCcKuCj5FkR1M/dZkgOCz6w8w62L/PvohfqY2dgybGidr4kJrDNpqwLthmAitkP587cF1X
mBkicIINgzvwFGD0csTUS+KjIQO+rxXMXS0f4EwCd9PIvTZGJIcimX0TmK9UPaDwlAyvKr3PiiP4
CTXlNBQCtZbeYWd6ceEEnDFBqFnQSzef5enVl/xdSo5SfldHv9MW7D7gXBIB6C5+MpSmFNzesGIe
jVVvUV4wRmiqGYgYvrbPMPha5LagusAO7OKTzcRwB1qTOhxNJoYGmVsOuzDZ+PlGpQ+FaoD/Q1D+
WXJJEBR9a8WdJJ5DrOKG0JAUd3KGDeZr8MZFwT9paKMktMly5AxukX9iq8DJht26+60fqcnvuKdx
lsptigtJbcLNYJPbXi2u+9T6G2f7T0fAPp4725QmQPVl4a/UH5r2Njbe/o+0L21uW1e2/UWs4gzy
KydJlmVb8RDbX1hx4nAewAkkf/1b8Hn3RIJ4xUpukp2dXanaTTSARqOxeq15LZAsbrQTE0JSWSVy
LPcjZi2bJQfsi+4grYSqNV8J5wmQUbIB8TREqjjeaOivGsfoxq7WaKl4RBCXH2SDQBkGngguTXfu
q4iOUsHbw8FNr/kJTZ3QOii0g7TPXjLXKJCW7g9nB5MQBiPdqo02xcxQ5WaYfhuxui27La1G1wSr
Y2zfy3P/1bXdEBBJkY1M2o01Ptr9tjd+2fqdrP2qyC9QTOrqg92VXltVns72EvlhmeBgBazr+oJd
8M7Z9wreQekN994K3xtTlEZUs5Nx6+mHXVZABgEaM7WDzrt2JdrxLShMyZlRISJEhWolnQSjxeyX
KK2xcnKapPQhk+X2qQ7iy2cL3QXXR7oU2BHlOCEOqnwqeqDOFwJaULTSHLEQDNY47U2aW1jTaGrw
rLuc3JdT81s3i2+NufbculRdPTUsgrSiQctzeJnfbp969qaovyNb9mrrqWp2XQqJ2PlYkz3tR6c3
VmLvwh47y08ET8dq36KwCdOmUbjF8MagSDuUKxv5q6v7Yj5PsiDRs6ZJhxAkVk6KiD5k7SaZXqpp
RnD3NOtHYzlKXDqonZIKwC3ZnbPYm4G8q6bHOu28LAmq7lW1UUHNnXl+/adp5xIV4KSDGJQQK1tw
6xX1hBSt6p/HaZ9rOy0PBohujvM2mn614b7Q3azcXTe7VJaD5/+YVc9XW4bGNMkucaNjNoqMmZ8h
IUzyxO+g2Nu0nqVYbhX+GNKNAgLbKgfdOgFlLxgNAa6TvhWqpxI3zN0U5cnO2rdr38cn/mLKOMmh
irs7f3U9/7wKArg0luAVU2deOiVOxlu7+4eQ7NrsbZpXlshFuz7u74SLqv6PPWEhSlWUV0kLd6TJ
uEUxRUnQpacEdb3LpZukfh6sR8M4gHMmHnuUJA8TAZ4x+kxHL1GOZr3WWLe8J0++R1iy6IMslCHl
02O8lv28a/I5UBDy+uRZldysf5l0sPrkT3TCF/nX18ZSsnfqDLGtC8+ExqiAuxbV1g5H+G0e1oEZ
HkI8iBW4LtW/7Phnusat8b9YtWUU2bgI0Vd8PMnQJRxCDek0w5nzNzuXHaN8jbLcIfTZtHZ0bF1C
HiVdWhmsuNDwwGri3IV2HRTkcAQLp/wgM+j1ShYEYeSdkU6ga7iNjFs01TTDt6paCXcXd1TOcce1
CQFCwpv4hcoF10oc0Aoau6/BR7D7fPjp3z1G3tqr3MVq5mYsfpZAeQZoBRFgBR4PrY/nInFfDOcQ
BI5zC/16x/W3K8msLRajuCHoHuGKD/o+POzyLO1kztRQzSs1qhPXO3iH4PXwnx9BcAgODsziF374
//8f/GHj7Bz8Cr7++c9f+o5fOre3rrc9Hre/j1tvf3w5vvx62a4sar5jTiMKPhVCe4Bv8F/WBeVc
QTtDD6se4rtu6wZBkLhfP7ZrRCpf5CUXhjRo0UL6BwryIt2OzKoiKyY439t7XuAFGLTvuCujuVy2
GA101mUorANbId6NwKNbFDShiZs5+/3L3ju8B5vvP3Xnu78yxRdpyZffTiwJkVEuIyW0Y1jaHw6Y
NtdfG8rSxOCBFWSAEHHTAQ04X0NJZVdpm6AIsj943ush+HQ2WA7udiWp+6LBE+fl1I4wEGUoqjir
YOfw/v7x9PQUObPzNDrfZget2fgz/gum/Vvf3T7+rt3H34/M4T9/Tw7eG/m/Vm5JXzRSl18E1j7b
Ak8sour5yBtAS8q4VbBS+HbZ3e/gXsf1MPat664M/+t/ds2YUJJipJRHg3JjHla/E3zbYGfCkrf1
Vkx9ca5cmNIBmCGQiYCynJDSyGMbgfS05aYOfAcEO77teSDA8DA+j/+6viGWfXliU8hnIjsb+5aC
0tErHM3Bb6Bux+8vGG3mJu7n5vvm4fbh9tZfmcSLojPfHwAF/XewwgHS00GN5QyGEQErJwieNm/u
3VpQWYroZ1b086VCwFUAQRw+PO+AUhki6MMGK/V5bZlcJB7icIQ1aSZ5o8hfhl69YLdx7tYsfNVh
L1aHidY0vAajM118TNPSqpQyoHT4TO2J8zoEve8Fm4eftf/zK1S6W74HVo7e5e1/YlbY/pkWFsWs
wCxfH5nz2ruvL63PcBxMbue1/uB5BLvCwUmpOx1+5vjjdwAO3M7Hw7VjOiV+wv/b6yv3C7F+zR9C
qmeVMZBX+n+mlh+j3uHrN2wcvnn4iYpjlG9W/ht+x49b/PtrM2E74YfHt/H1rzL5frnyVSKDv0RD
2stnX/X1bYH3n9ObfwX/FvzCicB/rH2Bxpe0+AVgsgTuB6r1yGMEv1QVKsV6A4ALN4yM4usHQuQ3
5ztGf+fe8DDpHYO1pOYip0FtDnwJwPpBXwO4OGEHaE0ba4MFu0M/NU5v4sHU7h07M3wtj1buHV+0
hWeDFIwJUblLSymNLQ2HX+XcR07k4BrsDs4n/jQ74BLAT2RuPsbrYNib2wf32+7bZuf7GP7v38df
cMsu4Bvp5bjfHr3jy8v+uO2d35HHnF9rfVZiMYbnx9wpSD0MvIOLmrFGxooST00Z+tLksAGNYFZR
HwxOAOXSMezJZiZzsouaMl8JsgtTYqKtBAIdUMciFyQ0VijRadbBEIAuBd3BLa738P4P3KoBkDv6
Wpzri5+HAmFSgFVEH7AKpAUkF4RJsTNNy5oB49Q61F8Addc3zHIJShSk8Ym98lh0kf+gvn1qTch/
KrvMDKORMbj5gaH/3L4zzdux3CQAenU3eF69PrgLiCRm8cyeEAgplBLTXoK90nbm1/A3qHW280f+
Ee2qXfqtdppN9jR57MNYCSl834he1WQuXG5AkRFqwPj7k7uCqdG8CSsbGt71MWE/ohTPkmvlwhUb
X3fMExu9mikFG2CDZiEgKhmwDluGh57rLlxajicjEW+qKh72mUlhpci1J5WB0Lfz5IFljqKtZN8X
MRBoVssCWpQA2ch1/s59hsCQ1/ZUlLz5x53S/m6M9JW9tWwCYjOA/gI0KwJz1QrvHzoUHlw6Rbu6
haAliCx+/qXDMAze9UsMzlENuq/zYURxD5XcECRos/FhjagmvjUodMtsxczF7HMzYB2FqiykdXBo
CGb6NGO22cBb+r6i9qHQiQciwpXosGZF2D82G5imJLDS1GA0TJrb1NB/FeXf6o1z9kgutAa/8eqs
SBbRJUZqVwPMROZrUn6MeQjFUW+V2fDyfndmByfeudNqs6uMlMFOXraeRDfz+K5VN3OsOrGZOYZ9
B8HDkrr5Gv/2RZAV7ApLW0U1NRpCblfvfFDauOVgOyh6+8MIjK/2TS6llch3sW0tGTJPigE+SjAf
4755PtJyDJNu7IAQBszXjcYKT8HMCbWXcI2wZ80Q33InUchEE72iTTDUagDGkkRTd5CXq/ZTU79n
EARbGdeCJ21AyhFVDQLEhyg02kvgt1M0BIm2zl4gued1Ud874GtxUrk8aAVxQpCa/PWOxk6DYhPa
EnDmfuU1J0PMiALNqrQvXQ3oUTYMzhB7Np5JQrqSty/sNl4y4+pcaB2AFNi5L5OBNYAhIXQYkn1j
FSXQsJAWrjSydsVamjS8v4E8He0qOsqC54bsSa4RwjGiKUMlXH0a7KOW+0mjrXhucUAndoTFEcsS
nrOTAbEwJJsEEAGVFF7WzsH1Cbp4Z0b8AAv8n/Hw7ziZoTEEEsEqMB4AqL0sm6HmELTENye3Nm+U
zBmhvUQlrwUWpZ/3ibYCDFocJsB+WCEEAvbia1YJnSdOfVe6OOR9Rcp8ddJ9Ra3WEmiM4iyp4KP8
Y0Z8uwr1XsmlHGaiOHb18J1p9FGXK69TlW1Vry3GiwSYW+MHMUCgCuhEhRQmGfFYy6wZg8KykOtq
L+sfSfIJEWUvztcehhcOZhgDjgmXVkOHnP35BCpSK0MPEkPTkvJBKrRbQn9cXyOLc3RiQViKVJ6a
qLBhgaSDW0aDg/vxN4iYrizFxYEAPQJ2aZRKLvjHu6ScCtTZEZ+s6CiT8VFLVtKk5cVu4w0HBVcV
UsuCr4AGMNSiMrDYx/BbWM0Qh3kixezptWM9lqWvDkeiH8injGy+LLrNdT8uhQ4Noq/4AKQ4UEg+
n6lSb2loTJC5Sy1gHRrQpf5Mej8E1vC6naVAr3EAOIYJRXuxMbYxCqaoiQI7GjmgydMbK9MJp8yx
7XwzWIoDwN/KNv7CTIobDPVyUCvDsUQTs/Z8ZmXJdL2EZIr2XY+AaE2K/p3k2r7ujEPZt6Y76/GT
2ZBvCRuZY2Sxsmt0Jt+EBd3hAq8FdUcLwES15+veuLg3YTPihQwpJfppDSCLz73e1IbCkiks3IYp
wLO4IOmPaAC9xtAAjNl+6uOVdbw0zehh0IDRMKFFIF5/I7ShJCYgjG6pRk7YfxASlPXsJtnKNC8O
7MSOkGBCoTyWrAoY4nB47saHodwBMOcVxra2D0od1OwfjliUafHmxncP0HfnjgS615BCFuMGYEEV
iwG7DGW8tlm7eC5Fm1Mz3L0nB5LeAaihWHCfaT8wUjkd2nkt++n6oljaIvyqYeKegY4wEX9nJW1R
2H1Susp4F8aHooFiEtnactCVfjz9i+NOjAkTFctN1RZ5iqijyw6lezXZtJBZuD6ipTPndETCmZO1
UdtKiKGgcgsk0rslqEji6rbDQ/DwLwv8z3h04SowgL6D5RFMRcpbbW3H7NioT7TeXR/Q4jY6sSJE
S9Nm2dgasGJbOxsw8Pp+kJxhDem2uIlw08Q6QGoMGgFhtUX5kCYFcvBIizy7/5RR0IM10oILD2hF
PBS51rSWHywtcU7HjEdsdCsSUZY3SSu1QGtF6SK58u2cAooMgkFyvO7AywoOIh9A7qgHgEQDNI+C
B7O8wps11JtdSlvHiDWHmbpjDg04jMd0p1ZhYDC9cSTaOwbwO0r5szDKA5rogwEY9IEytE3+Nuga
89aSy3GPIaptIFtRDSGO4OAPWRqjklB2xAOrAWL+76xuN5XyXM6uVB3qNbTtkr+Joel4vkdFCSfB
+STXROrA/Z9jt9Mi3VI5B1JGi8dDpeWmd93pi6bgd1wbbajpiK+6OiJLWNoYXNXMBxuNlGyUn0zC
Hq+buUQIwAb5giIgVTJxwzofEhCPZiHz6/gMcDTJ4uehSw7t8DmFvzQG/HrcxY7Ry66hs0clGX0D
0pmepMpAc/drddDLpwl8zOl6FhLETgGvrmRjPUvorXnuM2Oot2ELBLU/GGR61MEaEwbodC4NB0X8
vvBqxR5+YGUyb7KVCAQv1pADrhIrSvXNUqXuZeyVJHWksLWJR6UGMW2KWbW3m4p8FNNsfxvMJq9R
cFCsxzRM7eNogr13KML2jeL/kjopmhBec2qNmy6uoiyIJH3oHBWyr70Td1k9HBuGgpqHKWqhcJNS
KMupmpwFLAa+zmeM6W1A2tyEos+seW1D6oc6pDN6H9O8yZ2+7ohLRqMOKDiZi6gDJVOrVyUeguK+
tp2JMnpnN50yO6Y5lr+kniSvE38AdBJC5cQBjyluVaM+I6VuKTqu9bRWzZtsIBowU5H8yOgwpode
n8wHJS7s0QdJIot8Mqr5PUSoek+ttchEhytoNfRcAesUleTwJa7tkRziAtdFcGFp5F5pimYXRw0J
xnRAdhBaEXY+ba1CxuhT8sxSGqFRrh/yjdJ0VVAA/FkGqY02KFdNgNoconb8Ecpx2rtsRGNlbKj1
WlvGUrQ/XULCem5mNjcDJNKhC1U5bXjXh98IaktWtnLwX8CH+H0Xzf8AcqFYCvC9YKhNZd7ogA06
jfdltQXDfyoHE32GYo9Tp3sAxzRpe32zLsWEU5NCRjNaQ0tKCYWXJgZyXKVoqYjrI3pp367bWfSh
DTl0AKMgmizm4HZL56HMYacbmy2L9U1F02dgGb/VPVsJc8tu/GNLrKCPU8kShVecZ3OrWB/ydOz0
xJ2sH3rtz7PfZse0WZPLXbhkoH6Fuy4ohfm5YYkHmtxHTdJC5TK3DxF9qNihGX9G8Y+pclMjmLBh
kyfscwdUQGqNHgDVS7LXLv+47ubL8+v8K9Tz0MuUxgq7GF8xZKDmCR+bKfMAmnDD2GP19zhxk3bl
3nq5gGARzB6E3/BR5RfGXRqg6UnirnTxAuTWVAr0xNqxcM3MQo0XdnAuA4nPEY6inlnIBhPdSBVS
LmY+6vZwTIa42XaxfWNqSeUUasbcWMMlr0uaXVJBvhyIdGtlaV0msuDjANEIymsW17fhf3+S/89W
ZtcJL/gmbXtA5hJvwsLqvW4CyBC0HSj6Ao2+EhWWHEzAtwxcLQf5fYECTmzWg13biZxXKKKPudMU
eetGlIV+Xyuf1xfPwsbhPgauj2Ol0Aon5CKhMuaFkmF4BX1J7M8snhytwZqR3qTixzDdgVlqmv+2
wRVF0TOj+rlP5SLMo0bHkkVj9DZVzNcu7oOq0VcKHMuD428qKNoTNDQKg5M1qoYVdHTQaA6Rh+Ku
sZ8KJNDFvdW6euMX7aEI1wDxl1EPYwOsBu4EkhFFvvOxQTq5t/sGm6MtPpsWrcvVXRhOTimtzNzS
Gjm1I2z70LarKScYW9PeVPlHV/gKO15fHHwazoso50MR3NdAQ9lQCgyla46zXDkjtOOuW1hzlrAQ
LLUlRlxiEFmNvgip2GWJdSSQb1L7NRTAYpg8mRfuz5M9VdRWijcjDKa07iX0grSmM4+gMg+dULll
Sui03dqz7tLosKOwiwE9QPbGP+nEpK2h+YBZqGWrnQ7l4/spuSuHJNDWWF6XlsKJHRH4zOJWm+QY
dmKl3JtKCe323JvzyLs+WWtmxJU95oPeyzDTg+XTZpYfF41XF2sscJdYLkQHRCJiGnhCBNeQYIeB
zTyRLdR364TNeBVioR6oECqYnDHrtOKQQacxqC0q3SVyMvhaM5XvFiuGvdqWGng1m+mvWWXxRQSd
Tuh2AggaxdLziZRKiKvZUoF+3FQbXuVpRqtLyBQC7oxWt35U5tTeG0nEOlfCowKSOMRb/x+cf+IU
YbsTrdFxU4FTrHB4rELlV0t0j1Qr97ilTXLqemHHK2U711OIKSbsuw1mV6VS3JAeZ+0ulmdkv6/j
/C/jslDzwtWb52+CRYCwszpWUWVPEisMUiobN5U2ZHjFzdfk6ZbCGaT9NLB44SxHvn0+i12bd1HF
TfW9dgtMx0NSmu71WVo8cfDuxxewbamaWN2NwyztZhlPLRQNF1ED8rWtKm+7IQCRvWI/qCb6TvoV
no+lMAP3AWOE+gqyUMGFkmRD1HNEfd0YI4conZvP067Qdd8su5XZuqxTgv0ULwUGgM+wJiZDJLNp
MydqibfTwpklbx4iRzHfGvVQspuyeb7uzcWBnVgTCpWkYN1cFLAWo3JtlRtNBg1B1TrVGlntYsjB
UY1k3kaiaRpCpJbmJm9LPq7JkCHb1QUAqntJ3zpdK7kpUTw2fbdZ7k50PIQ5CUK0XPz9WPEBqGQD
X8pXz/niLIqqjkaGkzDGRT8sfvZW7BUyBa1ssjKHS3scrCLIT/AIDmCBsFyS2bTKIpE4cuZ+sFgg
547dPRjWrZbu2Jg4hDQrp/zSqsHzD5hsdRxTeJU5H5tlRqPS5gnU/qwfM0hspYei1Z0WPVhk9KJ2
TUVkIWOHI3Ev4ROK5zvBlSqtatA4UFQLeovu6aSDHElqwPAw6mnia6iCbLrOasOVUS6EF7CdaSgk
GqaOOqfgV3McqrHitxEjNTbSbAV1sgaZWDTBOSJQ+gGzmyk4cjDBQkEmgu03RzuqokSEJ9y/XocK
Z94wwdeGA/giZe4nkBH2Bg7fotiqNIKO/W2TqI4dr1HyLuxuNIPj8RMqq6DBu/BXleagJTMR+VOG
0lAE4osbozpG6sp6X7xGEpB4oYNJBgmSmE8YyYAFmMFrFaec0RjgC4/Udsby3Zjuk+y+1u9NczPT
LrjuSj4bYvqMFkC+4hGUZXG2FIv0esQwwE76IenQF0fVqoxW7uILlVd03nKxdDwqohFFhNGYTVio
RoHNRVSwE02bqnoY06NZoNa5ic2t3N6qajAnusuQeSpvqLJdH+XFNPK0yERnGBeqVIBAOd/cTV+R
ZphHNMBK7zpqSZLtq3YIHZq1aVw0hKMbNTLgMhDBzg1FLJG1kBtSGtRtTbdXRzcBsGYGtZ0WxNJr
FD63ZTCW31WyAbxnUh9zybfMtUvlxSbkAz75Dv6dJ1l9hwcJuYeILlrPQ8dSwyAHbTwYuRme7Q/U
csLylgCur/i0HBwrubWlFeTtRTgVPkDIY9pZqvNJxQfoShxBzAM6fDLozAyUREo584so9BvVWHH/
RVAVjApncajVPfB2MNqNsZ/WN81YOHkcSMNWGt+ur6hFU2jy5YUPhDrxLaEN7R4wO+CYbahPStGm
Vv0cNOvq4IXh3z6F8lEBXWfKOoCXQNidz6WVVUSPGrCxjfb93O2K4fu8xnxyEQW+TGh8hyAtRGp4
bgL13aGkKhrE44miyOtNyu98Ta/kMn8RjAi3g7iJw7mB7ChYmIncguFObqGdFPWvxWDnvmml+jbK
ZvmxHPM0yOua3XY1JYM/9lKyy/LE+OuoJHyQcBjSWJ3rRAdaO1Y9IqPSDK5VyzPCPRkew/hoJztq
B0lveyY5JIbbrGrbcQNnwffrA/6A4QW3q12mz6TAB5C0dTvFLSRf03emfDCgvwCkRSV5doNrDphH
f+rG7voKvrwGCNaF+ZAmfTImiiVcyZu4u5tJ6KjJhwV8OvsuW0HeBG2z4vLldfZnwILH8TxNh5Lj
8bXwPc++TTVwxL+vD2txY540GPDIeBL5KirPkDSFCdBJys1PK7kprPthBivrX4OVBf8JsV4vKtnK
K97KkE53Vf+OK06gxuXK0bUUSFHaRaaj4/KJWt35eEDcqTd2DC46cGNGTVCAV2t67ZMehBF7Fm6u
O29pfk6NCc5TcgMZIhCFLguZb0bHVJ+8Zvi4bmTpjDw1IvgtxLrDWQwjBMFGHQ4FRGDAPSyHawt8
cTR46tUMDSC/C542qyujeWoROGvDdKqf48CcySg8Q/EbqvpW/AgpRE+p0A6E63bjTdp9PP5o+pXP
WBzun6/46mk+WZAg/x0SqcZXlOltwX6Mxo2WP4Zruh9LVtB8jd4h8MHjviQsE9tG5DSzCnR8852e
ebZ1J42etcZxs+RRJDWcNQJ8kxcqi2Y9xC0r2txto9EZ7LdWyh2WrpQKLttpsbE4MzvY67jkjdgl
NjEllW1uRZHBe9fnNNfBwlhZ20yl4JrErsvwUDXnjR9lVn+wrBliGSmbqsNokhb1DCu36CeT0BcN
6uYqslV3TuPes6Jc/ZTbHEIDTRiBxhmoRpkG7QRiTl+3iq67HQZtlDd5YYw4Dxq91j28wEf/ko5C
Q0TnzPDwpPh0kpeqIvVJl7tUUb0y9AsF1z7L6acVhOFSFoiMm2ND+TVabNqoa0WjEh7kXdpEfVCn
5HdeG/rfXin5bPGGA2AqLO0CIh/2eizpioVUs2r3CYjKozJeOTaWFreF12CwdAMhCJ7T8xhoDnFP
5znJ3aRTM28c3xsFOhWjMXkjIPnXo9OSz4Cgwt3YhiaFIaLcQnAM0GlCdMqmwrGq45A//IMBdOcC
swPgPQAv54Ox7MGQ8hyDMTjxeb9Lu5//YoCjDW28aiNlPDdgR+kY2XqcuzMjv8D24VpgYVuZ9Mv7
KmbdRqESP3HXwdvyuZEKKkO0SdPcHdtwoyS+reIeUXiS6WnGSwRBMSrdlpbs2NKK5cX5OTHM//4k
nA51NExNnuUuoeWPYSCuHqkr22ZpuZ2OTTigUAYCziPG2CL1DaUwTxt9ycJbubFy2tr4VDH9A+M+
nqjxEof0XpgosEcSK51B3tkQJXRj+nNscFVi3wHqeLDHyHT1Mr+Vs7VmwcXhoYaoyIg8HE137sEC
VCNdOMDsNJhQpKSal6XkI6+0l1L6dX0pLp4XGhC9msEVGcQARGNdraYWgU6i9h1LVFdh2m0XZf51
M0sjQsv7f80I97681fuqMxHnplAbHI2NbgEQbALWy7TPt/83W3xST9afnoGSVBpgayjfrHxfZoe8
vuvXlCYWk3PeHot+KZToLxjLoiKZWg1nlYuO0s++TV0IlTkQM0bTtO4UcfOQlblX0Q/eLHd9gMtb
G2c7QPAmeFZE0hAZzfylWVGMsObi7rekup/MuzjZqdpnRbeGcZTUJ7KmRbSUtwNKikwNcA0dN13B
r0k1IZHDqjSb+EHFK1b5i4KX3so2Oguuj3AxhJgA/KC4rAPbJGyASh9iQlWYoh26kFul2YZRusYP
u2ZEPR9PKpMSax9GoL7+wkIZPRNrJhZdhrNKVzWeX4oQF2ki9jhLOEkmqf+kUbKrGTTSdXtrsXfa
rCGYly4i9ok1YUCajKsVQz3U7ZUZibSMLowZXfTshxVL38PBvlOM79fn6bJsyA8ZAI0xSyDNwsPi
uQ/xRibhEQAmK2C/2Fy4Sp08E6t6KeXJYdBFMUrF68q6Rqvhq2ZPntrrXm/VPoEs9/VvWfb1n08R
Qkw4pFOeUxw7tsHQ24XgctdRvzc6P197yF1wNOq/6LvgHMcKfj8fdQuBYlp8cTqP0JVpNynxYmNr
opUtst4ltrLd16wJ05r0VjfMRYl9h7Zuc36m0esYoZSe4coEDFO5ve7HhVBNcHvAwMBgg8RBCJ9t
3Rizynoc3wbZoNrSS7+M7ps1U++6nYWzlSCLwwXCxEVCE59s9bGRkqYYoGMAkrfmyWRbQ7op9a2S
t06j4vZcr1TplvyooEKncg0dNGMLA0M7IJQMQkTNfH4YqRuX4171dz3gvF17uD62hbVI+PrQCGAb
KoZ4vkBkCZ0yco1Tte2t/Yi8whl7KLgYBVpnMvJgAlR43eDCMQ6DBD1Kmok2JfGxao6qMcwkHEYp
Uze9ZDkdCskM++y6maW1cWJG1B9tWrU2Om4mxLUobQ9164a1Cr2dlfi/dMIRCA6BckMGNR3U084d
SG2j7+oZT6Vz3YAtPpLyzOlKle6nXD9KY5scrWTSfobU7IKprLIgTs0+dvTYRLf29TEvHfR4ycI7
PG9J5xxq598C/TO16CwF35Le1hZ6DgDQmEOeu+MZKJBkBDRUse21/sTF5Xpilh9fJ2kM+NCLcYhV
5O+jdASQ2+tj86WKrY1kzw+UpCBmXSO6XtqSpyMVvC5LhUImBpPJ+J7I70wN8plLF9wYshvZrZOs
dUWtjVEIbXMb0qQyYbCaJBA6fqfzcxFGjlqlLivelXgltF12Sqq4oZ74lG+jE58aaJDUgO7J3Vr9
HCGhOEC5bhfZt8TeEf3e7p77IqBGjsYRAFFXrsiLMQEgX9AaQMhLE5mfeqAQqqjCMupkPIe2245o
wWBBES5yWLvytrM8UNQUoNpnIdSJJ1QWjeEAFevc1cxaBoVLArInNoHgtNALp1fCn3oE/dIsZuqN
KiuPUqhoHiOd6YKnxMYhHhe767toafRAtOicgBCIVBGYYLOapkapw/Oh5ROj3uvQaG0DS8o2tJg3
141d8LvivR6t7P+1Jlb0QKAadXUCvT2lvO/RMibRhoJz/4jg5caV7rEi9UrATWgc1IqnugSNnU91
eosgLRXfZOKkD6MneUq68mELKSe+i7/6oXxmgQn9fP1JWiuhpAYvjHiNymh9j6NhxdFLIRrwYjRP
o76AXllhidtZGDdSx6NVlpDMm4YMFLYQ5N2pzUyTIBnt7vG6t5csAiMBAkPos6EkI0SNgeKdwipB
hws6kPS+j1rUyeQ5O9BBSbww6tqVRG/JHhqeoKmF+gZnDj53Itqp7X6kOFzrEiQ+SiS9z/l8kyjq
fR6voTEWg/+pO/nHnEQMve8yFWk1cmo7dSv6Y+ifzdlnCl6Kv4/qoYiRz79d9+fiIkF8wELAXtFt
YQYLWYqytMEM5sx2wqK9ZeEa8/SSC9FxgHscRxWAQ/N8VEqoZDO4rHKXtbdyvodcuaRu7DXg7+Ke
xxxxzhGgM0S8o1VpDfSt+Z6PyodMk25oTB8nK/HB0HGH3p2VhHLRb+gRgcS1hq44ER8kA+LZFWDe
d7WetvvWrOxbc7Zerk8Od75QEULB7o8RYT3UKWoB8QAjBrqS7Yw6Upp5VP1x3crysgOekWMA0dAj
HhbQgFbKNDNxw9cL9HQpgJ7Xu4TFWymEcE6mb9GNtWfGJ7H/Kd1B1ZNzZ2DxaReAGrBy2mFiI//v
Na9L3hQJ7ViNGgxx6I59sSmMd1aNGxCjrgTHJdeijgL6OWAQoZclBEeUTQwJbMQotrWSF/a7GSdR
/LniWB6MxPk7NcIX0el+HudWZjGMDJIN8E6dumMk+bmBoabMqYZxM6NCWvLeO2Inzpz8+j9+gLC7
K7y7SXmBD4ikItDLDZnfovBOnzZdG/l9c1TlJ0v7jYfK63aXNsfpuIV12zadZhUagrSRVoGkbSxz
9K5bWMrlNFALIWSBthy3rHPPNpESaW07YfsBG6spvjI8p9JGl7Z9lro5dNaum+MfLE4kClHoN+Z8
2agTnZsz5hABLkYIU5RbxQb0q4OWbfpeSWtAxyXPnRoSctS2NsoIcIjc1evysZ/LJ62cV8aytPLx
+smprpAXoLP5fCyJHuaaNSBbi7tXC+8N9KH8lyLCqQk+ypN1b8hdTouv1J494/Qi0G3E/dXtI7ej
D1RZiV+Lk3MyIGGR25kt0yTE5EzZjdIMrkRqh1mpM64lVGuGhGU9SqnaDxk8l4Y3ivU85IemRYvl
Sk61ND94RsAbGSRKuMTWufPGdLZmM7SwZ3Orcgbpra7plkXl8fqSXlppJsDXgE2CpAv8sOdmwlg2
Zp0gNFhZqu/lUAH2u1PS5+tWlmp2aIgAUgFYb9UEkP3cjNylpOwZ6klJL733VNuokgbBFRmoZah9
jPEtaz80ZnkU/cl2H/kRtpRVR27eWyvrfvGab0EbkXPHgMtEhE5otclQXy8Q8ucOUo7JMDrZiLdf
vYL+ROUyyXarhEJWMnGg2+JW85qe4BLkCQ/yCo4bZJJwuuCMmDNvpRYKDQVG2kD3gkE526RohYbG
cS7tdC1THUiR30TQXQlVxTWsNVwzD4xiJDt1grA1TZvmBSl5fQ+pRNkHGdmXQwCghxMVst9XFe6H
7vU1sLRtTk0KozZAVRDVEbAIdjMGSffRJpuKad7cfVy3s+RerLU/EyzsT6O0p4RADg5r6/+Rdh1L
kuNK8otoRgWKK6hSlRYtLrTu6i5KkARB/fXrrDV7k8nkJm3eto31YQ4dCTAQCER4uAMTXgwFrXrT
Ncz6EDVRSsHt7prNb23Kgr4vvFRNIKK9NUq36WWL46tnnWqByAfVOBbSXEW7glHd+juRD278HuO7
ZmidTA9E+18UHC0db30ATWcgwWKXLW2MM4ATENaVdBeZNrXL8KSmL43lpsbvtHNvb/Zaun1ubrHX
vESmJqEhCTaw6Vsxcq/TDehVopo61x0V+/O2uVUfwsTyjPLWkdwvL60mSW1LVKjftpY7cres7icZ
sthbUs2ry8JDVpvHDGZujctwFSdT2eoJ7HD2Mh+KjgeDAvIcfmdtlU1WTX1RaaDtCq7ERQCuahYb
dcoRjmTFkaOdJrms9MfwV6JtQAzWkqW5fQeeHkC7zSWGIRmtoQHBMrKXxmsIhJ+fuuxBNnrHVE6i
2Tjts58tA8y5scWDWcFsVBSbMFZ0ogg6kEhQydKbPQbgmg0f3DK1SALBtMd1psCU1t+b40cuPaIS
sGFjzfFA1oosU1UgR7ysbSkzx0OZwiGqltOsLR20nWmlSpg/2bC0upozS4vUD2o49mSXsBQ1kCTT
IAkZ3nfdj9vnaC38ny9n4d8p70DZV8AI0RNo4D0LnlCFBIryykZOxfCAgfTbFlc38KyAsoiHuGyi
thhRQBnie730K3mf5K9quuF1Ky6OmxXqqGDlRBlr6eJDBZBONd+spv6pml6HIU+y78CnKpsf3Sa6
buXozu1HIL1REJLBuXEZJVQxlGKas3RGOqiSSz6YMl51Y9gB/X1kkbHFDqNfn6k5XwAl99xxBfLz
0t6k1EOradhDgPq83rA8lK1vf6UV55shdqjh4hGOl/jiKxVC5GOtoT8WSz+r6J5hHDXNN2rSWzYW
kUHPE9lkHDbmUdTCAj+rdFKswb+9khV/u1jJ4tv0SUa0qIIn1GlJwVWX832ivSjQUP//2AHz1eKb
RB3qUBNWA7A8LeUHACLatAKf14Znf40OLAIq6ADQG9Xxl301o6Wiy8gxL4xtqwGGo209Vhg1xZSS
K0kMnIBaWRDVYy23wYMo6/sY3ID7ATAGaERrxU4HYh3gNcOcS3xx5k4W74MpjlMf1tq/mL4Ak04N
Lo5Hq7FD5mV1iiJdMkyRSdmYAfjb4NSZuxadDGDHSqF5WV6plEjT8C3sJ/lHGonoZCfV+HOIcjN8
ylpV+6G30H4uYwn14F42o8ACvc6fMMmmRzNXoWkmYVg6qKqq6IHci/rUmYa6DYM6bMzuZNeZxH1N
ZEocKFEUf6tJ13+Taq5pTlGW8Y9qtJSESlEI9hSrUbsdGoOF36cY/9+IymuBBXA2wDPxWgZGb3FL
TxWuBaagrBgWjduQoEY6V+m7gZ8q3WPW822nWjsi59YWd0CUYmI8VWHNBHNYW2EyCRxUFgoOt82s
nZFzM4t4IrIJ7jPCjKL9UdhTFj537QffavCtpcJQRDZR30POBgLJebVnZYA6JLGtYSjaEfyjAiUT
CzT9IYtTR6uOUhoASGTzR8PYeNhump1Xf2a2b+IoR36Mqpv2p4Ncdsmec5GBtc0jBGwz+oOQPGiA
SFvI7q9prsVJBbEjmiE2QjTcZbFeCwRpEsB0zAFR1Yde/py6wQc8KurA5yUORjR6FhLkKCP7AfMV
GXnCC3E/xeVh1Mzg9hdeuaEufspiD5raytGXwU/Re8WgWklciVQALzeR05YZiOu2+OFWEgssHDfU
DPuVzSUJcWiERaIzMFrmpfFS5qVnWVXmEAYaKqn8RA1+J0bxUunWn9sLvZbrmdHtGsAdmJUEhGTJ
PmhGxBSD3UJQe3wjlezHCnu3+wJI7/zFFoAfA/Weg/xBETXEJ4fHBC3QhiQvjfqit+ldqLwOZuVI
2tY8zfUXQL6IwT/NBuIahOGL244QUGP2pgxCN6UKQP4F6nDMvRl+EjMq5cPGiV61puK04c0y65ou
whR6c2mc1Zinb4bSHQsTyh0AJY2lq0aAcW6d7DVI/vnXXnJBE9Dv9BJkvpyunPYhprGVyGImhkb1
5k42Oij4VkWWHtNJmOUhi6XwKJt5Ap2XSsSf4ajJktNkhoKqP+seZXVMdymzlJLqUparEAsNmx9x
Rob3LgJCgKZ6zA9x35HDKMv5o5wiCyqicuOVtBY3kBqjEwX0HIGS3+L4ptEkmrgbACuTus4JMUog
W4IgFOs/IA2XeXWdvaI09UhyDN5mGlWG9vO2M1/F5VnKDqh2/MGFg3z2MnKFUzQxMzYlGqNiGka+
3UMBc3C5vr9t5yqf/LKjI0jhjgdScPamswiJZraI1QR26uo110DrW/28bWD+oReRcGFg4fxG1owT
K2cDwwv8QlGeNqUzt9awyPMaMmpp1sCEFUc+aUMKStWNFG/DxBKAVCopAtq8TSI2qB69y/bGd1jf
JoAmwNUFyjB9EaXDQTU6sEJiDamgZu/X9bNq/PuUAqAwwGhnECHAWou7HqDySdISmSGzZ980LQ5s
Yb4byhb49Mp1oVUEohlUVlFGQ7N8EYCmPh0MwhERxh50jWjgYWaxjQMGnNRt11oJ+HPVGsM6ANaB
wHM5zyCUHu1fa2QOV38MqJzo37vSrRWXTYdOftNbPwQ9ZbzT+EBzjCXJ2kOegLxxJ2uOiv93+9dc
fUGk3yCGBXyM4Bwh0l+eJDlPJwkxacZlM8BSd+0IZr2t4L4SbvHlkAxgZg1qwOjQXlqRchsPsnjK
Z/XCB+gpvr7OkoLQpXoZKVQ1d/9elwuz/wRDxpgRQkhcxqE27kxtADTJiYDIAq5iID9V9X3YGjO+
Ol+4us/NLNwfzx2NixJmGIhnev1+tLcItFauRVjAO92Y6V+u6HNIPiYKI7BQaq03yiDHdQGUD/LJ
C7dklNcWA2Z6PAegajEf58tvZBhTCFdAHpLZafPYFAmgFA1jG/62cknN84sGep/QRph5Zi7NAPqi
6bXMmRMVdoQKTqM6iTk9oNtBwzL2qgmq7ePvoWN+LoBYJC+3/X0FK3Bpf/HN0kgindHUDJ08cBzz
jvJRAv2eEt9P4WctEn+UdExQ4v09bNWA1z4merBIL5Hj4H5e7HAJBiltKgQyPXROku5OhZgHHhPh
cJyyrSbpdTjDMv+xtcR0JWB91WMwnDva1ADhDoXu4QgtBWvrdb+6JsyjouGH0Q51WdfOYgO9EWOm
v0XRTwFfnZn77XifNz8LKdj4dHMIvriUcdxwFv5jaxFFhk4XbWbCFoo9eMP+lRW8YXdGWDq6+XtC
gyTR/RIwweH1tuGVNaJ0MVNLzTM5+AGXLgsalQTEX6DE7NlnVEhULZBUYcA3PZh26v0XtlCWg3uA
2hl/Lm1Jfc2KtIWGja0K9JwDVQ3kijixaGnz70EBGEQA6BpWQIAPgNOlraoZuRqNYIS0RWAod1Nm
o4Cq0Knd2L+VHuqlocWZq7SxNvIBhlp2zOK7qQoG7Y9qeQOK7GZLu+KInp2svpfl3hJemz3d3tP5
XC38BrTf6Efj1pUxcT5/37NssSCQj8LjDdz7pAdiEdQECYSI5p6++VKICpzPf7KtWbiV83dhc3Gv
aoimKptZMCc99+3UV1i4M7UDaba6wluLWwSVijckrQZMTWlaSi0DED9zpG32oZDQbfTOSWQ/sX7c
3tD5x9/Y0CX5P3KJ0QKNJGgdTdSoD41wJ/3nJHQUxZwhrff/3tr5Q3Tx+cZB7jBBiKehVYJJCjP2
WX2SUBnP+ODzFgxT1SbJ8Jdi2uUK0S+xMGJMANPERMJiV6esiSelVWIcQ0z1Q0iqrE3L78dcdLSo
JFsKxiy3j7UUidLN6lh5V6CxDYBupe9zOTST+6mPrM8wK5XPQRTlQUqMaD/mIxi4GRiKragHoFqU
ef0yTdMQmAWvHmXJMo7GqOrfi57XQWlXOlTVmioMnZKM8s9kaJKfhpKC6aavJOMbCupF6Fp6AUp3
dRh45/I8q0fKE6vTAqOX9Jc+S1v7IbOLMsVdMyM/I62rur0dMUPxWZZa30HYJRVuiSJk7bU5xAN9
I2T236oMMWTSRCQqvTCUdM2D7JUyBHUmp6YzCtSwwSAi0IcuOl5xP+JsIHvJ1DvrWbVjkdAwUYZh
r4fMNJ2kEyw7yIBrYOPaiANTrA1BGut28xAmedTsjZxHu8Y2RpiwB/YjxkD8Q89R66djb4HyprDA
yDup1hi6lSWh982qEWQLxAoBf5+iPHNylg9mwDQ99EK1hshT0UfmKS25WTqoOaCADJw3UnuCiwRE
N7k+/gFvIEGXuzIwDFt1YFV6jPtQafZjKjfgFipMu6aJNOYvJdQCH1S1GhJvwATFnTpK4QBBhXxQ
fBDnSB01Er340WkkAU+PXfUEOoyT4gPjpf1GHcuwnnK7B0akicFV7xAhGk+fAAzz0xx6R7TJ4urB
nPSifZ1AadY6zK4K7tkms8W+qRr5t6y0YyCHcZFQMqYRCsl1avbHOq2tH7EemWC9DaM+kCcxoheL
CaI3tF0S7qSsbJ66vtJqCKECuG03JlRQTVUqPvqK9H+62ODfy7GX73SUOHacROaxlTKGEYOoM023
tzuL0Vg2pr2dV9JrZgv2bA8db0HQl5iuxmJ+1NsojWiSm+pLlbPaD7k6Tl4zQi+Qij7K3kul5o91
CbEFGtq92Flph2lqgclqcNBOXfgLdFrDR8klYUHsQ0wBkBwymMNMDD256WAbGE5LTQ4dMobZYksa
i19sSrOdkUraO1dam7i5FZZ/UbMVugNqAKMDbSGbQHvQm78i0NVD1UwJy6ekJlVQW0TlnhKb5gO3
C3WkaCJMKe0SGzWcVo7MyCtY3qPWqIXpL0tS1DaoW7gmvBsRPDPaovd7Es/oGyUp7nLWhLNSRt43
dJIjtO4MPAvupCEbZb/AYf1tjEoW0Yx1ypboy1UwRqkCDJQaXlV4teIVd3m7hb3ad22rSMAAOZJw
lBiaL4bqpPKdlT6hZHk7GF+9EmZrUPID6hTvxat8L05IIfIQ1iT7l2AY79Y3Ki9fmelF6F1YWGR5
YayDRjBFgxr0cB/JLt/70+6vFkiH6j1xfncUxAxUdlEo9OONObQ5qC8tn1ev1Mud7EphJjxHuaTA
zAmalV1zL8r3dEwBsxooE7uq36rQbJlcfLyc9SgLqiigROPPHLAXuaAlDkSOQYtfnUUce4tEZs7p
bq1xsbtqOzVdgcYlHYZ7S/U1KC0oyVaiPv/qKyNQekRVEQzMV4llb8SGZHQwYrypwffOzd7zfd8H
SpDti0Ds+O62T15rAszVujN7i/ySF1A5UaHwQjtfeVG+d99V5zlzQuGqj6f+pJ5MVw5Md8Po7A23
FrlIS/RmymIgVFH7ijI34uDTqt3JPnatk+omNcyHWKopbxOaCVfe0s9ZO4YzwyHQvKACAsP2pasq
UWZkZo0Vm+Edn6nVN1rdV+nr147+8+8v0teo67q0Zfj3pRG0DVrnjRaVp7t8i7thax2LPIsbWkTG
2R1L6KkwZRfKW3Ce/8M5/rOUJVF3rbcSiC5hAkUuM3J/Jk/Tqdt9YCwz/iyOOTV85ldvfGMDN80u
HnJJaCfT0MMs2HrG5yf2KTtIWZCOH/sf30aX7d9s6LRtVVdW4wkOwzwNiith+XxsZah1o/Et0cmm
/EA+1GAMrDv+2bivj6AEGB9inIXIrWn6Jh+NjbfrdW1l9poz64sAym0BQFOIIzESOsVe+d7QpqZD
6EmB+i3eijKzj18dQBsadDOZ4NzwuDwDJUsU5IhYa3rin/xdddC7Oxp7JRiey+/DoaYAwR0zmW75
7Ooy58ELc+aTwClcGAbHyTD1A5Y5QBDVIJhpp1F6D5lPbdxXxE3De74F1rjW8cLWmoDX6kA6o+2x
rEGILOzaSsJiGfNaT/aKlvKgOJJnEFadRt/y7ad+h4za2wImrUWCc8OL2GoI3vAOiTvNwBAg01F5
1QF85mQjhq8FgnMzi4CGb4nkU4UZWf1hQh7d6P7ejterecW5hUVIk8wwVEMAxinK0Jyqh8rXHxtK
o5OIXINa9E3siuBJ25PHrXOxsoUYHAPMRUdbGaD4xdpUKLyRqcbMLhdvChrL3B31/WC/317g7HWL
4wAruAxmXBfozBYBR0vnaa56QpzTvQJNx7jOgLXZ4nle+U6oGEGXBbNwCpDgi4Ath7WptcWAQ2e/
2eaTHG/M4urzz7xYBsrPBH1gcPaDY/eKWrdTOBFI3GPnCL43J9rZDxq1gtSFXBVt/OSYec2RPUGU
2xscTJa/P/YBuTeQFRaUPYoHxJpj6On391MA7uG9SiP3LXf+5U4vfuK8R2f1pNhKGgkTARARlu6z
/pgZnhb+2+MAE/iGaLtDwkm2lxJyXYQRwbovYrxkMHL4rGsb//5V7Jz/fZTgoesMBmNg5i6XIHVy
lLC+jJ1G+1Tql7459DEeKm6cbBi68v2FocVeRXaIcxFBP1qF0m4fHhLzp5578hZJ99cY69JtvnKh
mQwcYNfFGcsn1IS1ssWCXON9oKZXnTJPu/9ZuUCBOVHQnJJD57B9TNN78pQ/23vmIgMIpNfS20JO
XJ0RzLxAowoQ7Fl08YqmDvLqMquLHlxU6meTuG23Badc2dQLA4tQxhrI94yYb3SI+TCFPsbPK8DJ
t0BWKz6Clit8j6AnhGLY4qhnIV7apJmt8Ls8FLRQoalQOlaOdpr7r0/UuSljgUVUBrvUlAGmhulR
L4NWHDprIyFbWw1erhqqwDOByvLSzstY79tGw0fRP3RIPRfHUGAeFbiabMPl1z7/uaX5652Fh0I1
UFQyYKkkAPEUQH9sURReD4rAw85NLLzdBhOdXFY69ss3VZoIqnqoinkiCkaVSoib05/bH+iaImFh
ceFykQ1AZj7AYi35ybtkU93hTnGMThyplv5BLGdrkuG6a7AwufC/RppwRegw2R4KCYKgMPjXdgZH
/p4wh4xUAT2fOwa3F3p1i+pg2QEZDVpNCIvo9lx+vKbvu0wXJHYYqinZm254ab2B0/nqpC5iFWxg
dBFE2zPp6MKGJhnQ6BvAVYeC7T3UQ6h1MB/Y80BR1/XTT8ONaOk0NDsV95+a19N7YHSpdc/or55G
v2+v96vpeOvHLLzVqpkgTWnGzuigLAnJAVcfaeNOJ92Jfzde6BcU9D+lGzoqquA03LjvV0LZxV4s
PBkDnqHVhNiLXPtr6RSlM8rT51Js4cOvIQhfH/afTV84cJqVKhcTDI2eRhkV97UPivPX0mHPzU7Z
TcFb5+h+TjVPd5t7O7AP7Q6dsX9LxTj/CrAcQRwW1y4y+kv3sqzeLs3KjqGb7aaakyL1tB6mLc6H
lQgEqADYHqAsrGoYMr600iaamhhTmzikARbsNWFvG06zEkwvDMw/4CzE1REQWAnUoZzmQyDI2TTf
J0fIF+/j39O9/ECCyGGx59n7Lb6OL3jA0l3Pl3Z1dhKu8g6WhVfmtPuuf7bB9CBojFnDO+knP4kE
9/pWBr+1oYtD0qltETMFVqvMF+yxqT5vb+j1KQBmD1hLeAdgHlfpXhL3tibqCBD5VG12dtjcW/qE
un8J1D8f4i2s67xJl5uIivEM9IUDgs7iKwc/+3wdS2vb4hiiCYvHCYgS/tRuFTZX4gpsQIADmTzI
MvE+v3QRs+FS1X0RPv4cHjDJwIPORwrf7aLAtB10DD0Pyr80dZi73b5bWx/eQmjc6ZixXz5SLKMe
lMRCBTfbpS0dXgof3AhO7wmMjDuSw13772Q4013kDxMVx3bjfbDipFj7P/aXJSc5TSpNH2C/dcIn
sOXUuC0tFxO5Qe/tJ6ePXcV5ue1B1wUC1OPPbS6ef8mAgh1kjJDTljTdo+p4ML9LJf2dOeBhxeLd
2Bu88Ft1t1UgWElG0AZAQANRkw6Wu2UtslLLtrLGCIzuyTczdGTIDHS7IQoIRDJK6bEDTRBvaGHI
qIRu3NbXj3qsGrc1RLCR8eDCXniZDMrXVJrADZyeNDfdM6/3bA8XGArqVAvSz+jVvANt1EhNd/ho
nXZLVHPlLr/8AYvIkNgGeCJM/ABGwW62mzCNdrI+m9P3P5Y/HqC0dByOmOjyMPcCpZBj9qoDDuzI
h/tmcnhIgc3ZKAGuhpKzHVlcqHjzDZOdgkSTj54B9Waz9hNk7JG04eTXVwBg6yBbQdhCMq0uIbgi
n9qwbcMM7GcPSiwwIuH31WOrCr/qf9327auiJj4y4hTkaPEi1iAmdxlKMk4AoNZhyipb+ymDzu5T
n4vjNGb1ruxE4qhj/1sT43DM0EO8bfs68iOGgLUT3I6QZwJ/7aXtPtIGqbawnSC5dkKz8MQW+8Oc
eCyDMSS6YIRg/A+jAJcWopQbeWHMpKCk9UwJKZjZHLMq+daYo9MBvWWi4/tfLArtO+C1kIBiaZcm
U61NYvAtgtOAP6ZWRZut6Y3Vc4mv9h8Li2OR51OVQUwc0UhD3MUsKHavcftf0DN0oZoKji0/pe/Z
K2rSkfNHBoZjY4lrPgPQFpKg+Qa4UvPVLQgyYIQGTbwE2eycTusP0WNPN6vQqw5yZmixUq6nea4m
MERe8hMgBhMFHUJ1TPbM+aZ+qL4FVqqNo7d6v5wvbnHGM1ZMRBiwiVGuV/kgO/qPFvv513pIHIyr
UfZ7i0R5bTtRygC9JPC0QPcvPKYzVQZFPkzLE06onnpF7A72IwaC5BTQkR49ffe2i14/OC2gvfH1
cHuj0E6W1Qd0gEHpyCAoV4z+oD/0c5qJmvfUQXKbyu2dDToW69Oqa4o7yVUI33CgeUUXx3K2jzrk
rIhkzRKkl2cklApN6ud6B1MPPaah+FMc/dlYo3rThrYcwRxNEhKjhg1h608qWFxZqzuD/JGS7GSn
6k5Lip9NNP5IW4AOW2VfZVvdsavgc7FKCExerhKdFcjWWvgF5UxvMUCQV9xXcXM0msElgGaMyRbA
cfXDIvfEnDM4QlW8Ty5N8lzL2knRoTJVRZMRSKSvv7dThAKTPPbNc0y66onLEmG+SmY+hpCYUXRS
Ij3bmVXZaX6b6/IBbAr91gD71dWJzdCxByjS43kOwPrlL4PKhi4gDAExQSYfFflD5nwnBgwHpUTy
/otPj8oayD7AvgZ028IWSGRQvjEzuJd1H/Zv0OSmcgw238xh5YNUvhntsSUH1r3FxsaLe+2Tn1te
PIS7Qq2TuIbOuTzemfxOKfZQ73CIdm/Gb8q021jnVTkfe0qgWQ8VQEDKyXKsAhd3xEa5LJ3K1k96
qT6P3avdVV4UYZQ+RX9Q6+9kOTtZknUQSvjjtvm1tRI0XWbaCPCjf6WuZw+dpG1Iy4HXgk6f/T6S
GFypGtCYlhPX8ncoLB6bSN8KXKsrhvYgshWAH9CFvfQiaRi1OIyw4iEjr4MqH6RRcQelgQKHEZ0M
BVzjmX2QwUVPwj8MBabbS74um2HHDew1sGP/CxC4tK+FsWJ2DRQQS3Ga73axt4Cu5RbeWv3Osj0L
tQ3o52kuA5sb8bNy65PPxdpl5JyxSHNzQSMYLbn8AbWdhKKVoWbZp3uFAbcM5S9d+owTFJCkXT4C
EniHAbvby1770l9csQaoNedL/9IoyDQjHs+BDC3U9JQB4E8HQCfvbGa/oBJyb6bhry6zmw3SmrWQ
gfo47GE6GDX/xVoVrS7QtmyAQOca1duCmgbkLYeeykq0UTqaV7DYVpDLmoBrfzHkLB/UYYWxCbOU
S6cjH7ZoAyTKblMK8HjU+21++OsmNy69GSyNBhSMYizqckPbHNl9ZkN+G1fsy4ASNnidoayWeYrF
g148drbsdG3oR0q6cfOu7OmF5cWnlEoj5f0s/C3Cxx5YyaaokT5GvmZuJhkrFzBMATwHXgqAJpZN
AWmcAC5giA/NpB30BBRLVXmKpcjVqtrLGJQpqtgvrWfUDY9TbwRC3hrwWV0sODLxxNAwf7Yksysm
1LPiAoudpJ8NuROSoFXzLNKtBG7lfCBJBXZABX4P816LBK61WChwJpFOKe2htjBKjulVgysfUtHs
JDbs83AIbh/J65LE7EIWLlQAlFDcWiIT9co0C2CLSydL9qTcJeSgREGd76DTXli7eHKZ+Y1AVsf2
1fRNKlB2Bqu9+dBuaYmtrh0DzKARRkcZ430LV9bsIQZgtHRSyDtDf0N7NcmdVYdOFh/tnPi3l736
Rf+xRha9rG4YeZJyxP+i7MBe/Y0L5MqDDiqvjZC3FhBUDKVgY3VkEcuGf5jj2du2E6RFAJqqpASs
p+1zoVTHWMueB7t+ur2u6zoPPieCD3oioI4B5GwR64Q8yAmmLICltkcaKRWthJ+hcKhXdwVzQJAd
Js9h8Z5YCWpAr7eN6yvB79z2fJDPLvKs6xW5ZpBRUYoIdPLpSYmbDXddSfhVyHNjXBWaoTo4eC5N
dKKqYiu0SgzbW56Vtg6RR2SByf72StbuZ/D8gHN7ZliYOwGXdkirA38OZLQjarsMIDCmY/KXRU/M
imy3I0MexG15BwAzjGuRK0Y9pXEEmVEWkTewlDcYuWDjRtay4kv4sJj6w1/4uMujmldCZyNmnJwy
E63hINkOT1acTYVrqwDmU7PWsiORwnSryzevdnGrgZUUKRqEmzB3uCyVGgmw1KWC0aA68tT6vje4
q6I2a2IsJ7d+MeE23dYHWAn6FyYXHzppC7vv5mkk08JoevVm17IjD8zD7P6jqdW0jGfOEo1g/FaF
dp5tQz1S3ehGfyUGi3XjHOE/IPVQ+1k+qNmIJC1tcZhqLaFdrtAe8HBO/nRac9Qx7BxmuPD0X3Zi
0IrUgd7WGEIvdgl7rC1jl5EG4xUo9BrJMYTacgy49FBtUgGunTpU3IDjhS45nuKLVLYTbRqNNk5d
gRpqnx7a7Dvkl03NDUX0lurVXk++K0KjqtG/Qn/IT9Oa1rK6EefWDiaOI8r5YK69xvnhAICTbULi
k2hS4yS6MuzA0YeBJ1FvPI3WLaG9BEwfeIqW6EnFFDxv56dpqqs7C4IKooOQb75VHVu7IUyozGEG
FLJlmAG/jACDrEkpqVnlWDGo2MQuyf4kZenrm7O2K54+4zaAEEZl/ppSvBgTkjYpr0DFDvCbF2OK
3idy3SBxk7q3zhrNbxhyUnYsNquTMAVK1wZUgfWi6hyu2NHGDbJ21sFCh6LgLJhzdYGUTaUYU9YV
jhF/M/JHK/xUhz20Fqb8MWYvm4i/lW1G7e8fc4s7I20SVU5mc3F4Z4HarPSm+l3fLMatPHeQU81Y
NVSpkF0sMqsSWqgaCdsK8RwDJKew/NNKn2rjmfp3oga8CPKtYH1dXZ0LUmcm55Wf3YZJ2padmcHk
6Chu/Q0CGc+/Qa6OVzRtjzEt6OMh/is9to7pso3AtbKpF6bni+TM9BhXtbDTrnLS4gcHMY2a03p8
6LWtxsrKhXRhZ87pzuyELJRL0cKOpOa+xCVMpQ8OpGz2bVlRTYo37r+1FPF8RxdHstfiZEh67Gje
fJ/qgU7VS588y5JbhiDXtf2NHICsnUy8GzXIn2MEHmJnl8ubUpRTCw1JIiRITQx71cNQB4ILjL8i
BhmHulG55kWoxvoja+p3GcI+jxKxR+3QmAw17b5SBt/ItBnkOZpj5OvTOD6pYymbGPnWtPwR4ZwH
VV/o5i4Js+FXpgylAdxMpHnxFOFeiTC4cBTcxqAbpuV0DCsYHSbwByLVh1wuJS+Z44BWqKHkQA1K
+WM3stipos9GV2a2lLhdnBamI4bQuicSFEsoZEKrRy3S5VeuKvl3IjOQF0mKBYSDLeQIhepECQFN
LZt037Jew8MLnAmuYsY1foPV3ndmqBGaQ9ThF4bXQPikGvWLxrW+cseW95gBa+SfUJJC8NTlxCjR
TIhiwycxVw8RiPYZbaoejVcmMJ0VCCYBGodANlFdyXU3E5O8s7mKMZ4mb9UJVMmDjfLeUHDEejQT
D30W263Do9T6Uyog/hpb0/7MokrZM81OApS5RtfOw9g4oCFago137LBvJTaZRgKTQi4329aRs8YI
nVbW2V9eje2dAV5MTGZladj6SdjGLa3rlHwyNPp/KUkzWk4WifqjFUrxUiblFFLCRzRKLMn+zAm2
99kszei+VgY5daIR0pZgmwBCp5lAW1tn6R63Jy7p3raCrgjVwUF3Z8+aNj1MIAretyNX93IzWL/4
UPUJ5tdjELXWAh4m1YNWHDDPq7G7gpSWBy3IBPMBeVsctbIL7zBXI9W7sVAwOpGBjP+OtfBdOpZq
+V2txxA0P6CX1J16nDimOk1il0/VkMZHox41YMSqiU9gMuY8oyYGrIg3ZKC7SWOI+EhkUl70ekjQ
MuHQbKOqVqrKY0W6ovLaXmmjO6mptdPQq8LTWs3+3dkjD9AoLAjG/1WDbSQaqy8cG6XAWc0bTvT1
oD0LOnXdwHtYhftfNpxQDWJ+p/Y/suRey2iR7rTys54gq30yrC26hjXTeJajSDnL9ALWtoirZdfY
XEA8BbPp5CS67p5EfzKVUZJVgQpzY9/5pdofOQO5d15CsazcCEorIRCIVQXQbvSIUZ1fhMACgyMg
9AVBbCspVHUCcmp7HadSdkDmtGFrJbpjAhXdVJOoIElZ1kgVKSdCaSTUSFtqGPcVM5xE7MbwNdS2
tN7WloXqHADrKvrUV3wj1dgjbPKowjiYjnos18uDIg9tTpOJEzBby0nrTpGSFeA9MPqe3o70K9cl
qvvKjEFBkfCqLInyc1enE6bzc6jcJzl0haX6rpFk8BxskbNvmVrcmKCIU4EshCk+8J3FQZiHb9kM
mRP9azpmFFjRWEVPHMpUeLktMh5tGO3aGqFbkXaFFzLw8qlS+SINvZeazANxnzcM5UZqvvIU+R/S
rqxHTp7p/iIkVhtugaa32Wcyk8kNysq+GTDLr/8Okd4ntAe1lXx3UVqaouxyuVzLORcyF+1XR5NG
KYl5Cpk5Jv5LZuAV8nx9qzaC/3W4KDYNhbWTmL9RImpMhAMYHEOfzA1tyXjrhjmupYjv3TJOez4P
PXAhegf3t/KaYK4mKQlIH/KARuaeRzLclA3FMLABCD+caxPNDMJ2dcbUJkAjwI1ppV6r9ohpwmOe
aH8fGWIyBPxF6CpASkrMpXYoq9h1XCMyBEo3sw4Y7kfw9kJlaa+tpzMaCxYWE3MJg0VHNZGxNuoo
qb0S5/VzM2ZogSbTDFCWjucKqDNIhK+I02wCkNeAeTR3QrzzBQNUvAGiVoS+2kij57jlziGOSAx4
gzo6x8mg7ICTypGAbcEd6mfdUD2MObExLMR4nEkum02DXr1OhAgwsZDiNhZDYBTptCFFlieLDcme
bPjZC2tbPmJ1akDQM2mDAyEm0Hn08aD1P5j5aCXfibW7fno2vQ8GDpHEQVIL+POXkvq076hW4bHF
kakCeIJvJAfASDvh63U5m+dnJUfQKG2dHhUSaGQs5wU4JzYY+wYtDQDH8W6F5qnOMkm/9lYpBHaN
BBVAchaHJ8h0eFJaas9qDzARLoBB3Dgvd/n8JQb5ghZ/AWaonvuFqfnXVd06t2uxwrnN2rLQge5Q
e7017OrixZimfd5LhCzfLuShQGsGFjD0z4E9S3y9djn6priKFAFHdTQy4vss6iXrJxMhuG6tYggD
IogoCpDwTmH8qHeJ5HrYWCs4toVxBhA3S93z0vxYo1Ketx1SKmr9VLbK1yjMgyKs/yGDsRYjpBT6
JGeksyEGvbN1fl8BiypOblP0Pzs7g78VZH/dBLbOr4ppuN+4hMChEUygaFCzKizkQrsp9ququ09n
uutG86R3oU+LKfgHcTb+JkUmFmUxQVw6k4b0Gh7dIWp82pzvrIb4es1QpY9va+V4XdrWUUaHzX/S
BLtoOKha0wnSmHI/D5hh0X+02W1ngZ0W7aKya2Mr+QSQAPDm4ARj/kewEDNL9DkeZkgjP00KYJX9
OPzK0xdnCP2m/zGasgairb1Dbx0YedAai+ypKNAYUa2NssZLknFnVWGNwVNzBDRT6k0xWvt60n+7
vqBbhwCNNc6Ce7g8YoTtK+KxWqYLUPmvwGAykvsosvY6nrSSoHZLM7zpgC8HR/+x6daeJprgrAH+
qd3x+dyGzHXGXczwopNNum2L+q88IAZlRoj8+ZwjqKXsc6WqbpV8mkjs1uFhklUJN9w84CpQgUU6
BlUQwBNe+pBEjVuEzDXzgJOEWZwcVYBhUm7sJPmZxfntROPax8qXOxW4QnjoD+zX3+7fUm1fLEbF
4qKid/kB1TTqdd7hA7QGGM9otwbyEjpbQ6Xlu+uSPh69RRLmhFUYJ1AClmVfxQXmCISVzmyY55jh
W5kDLdhpUMDrDBNdExkeRSCAhdeWJS4/7ual2OWzVmLTCqBShgaxDaOuyXdADzKz3I3L0I24xJd9
vHUuZQm7WTLWWqmCxQR2n5uX2ND6cH0RPx63Cwm/s7QrbWpWK6jTM0iw70jcuQPAmDLJkV584OX1
fClDcCL2bxL2DisWlb8SBkRsVAzgVe4xky+5QT/6R0jSUPWwYRHL0MTl3qgkiRE+tdib9DTkql+T
mybN3EnzRrTvGnUQd4VkizbNYSVSsEI1Brw44m3mmVz360oDY3b/nJWNr1qA167y/fX92lzLlTjB
+pKecYSuEJdjeNAIj4Q/Nu2EBOfTP8hBYyPoTnDdoCRwuZLDVJXaNKFgR5zqHIfUs3ixU8B5IWdb
31zBlShBpYJkDrd4B4/ReqX9FQQuSTZ65ohXBYn/ZbcwOrt0xQIUXsSH7cEKVhclTNEyQG03VV8x
9XBqdB09FThazBwlx+t3te2D7f8RaAiNFBZV+pIj8e0Bwvio1uaJJCCqjdRj2X/u4uYek0cIv2Gm
herSPj9e38XN043JJYQnyHKgB+pyF5sxr8K8wS7iSemn6O4K528hMBWvS9m0yZUUYQMrtDT0XQop
apwgYcOPKnhNesCK5FYlaVXbvN9AjgN2TvRTY+hLuF7APjawqIAspdvpPEc6NwFHDgD2/ZqhvSvC
kAh62CrJVbO5jtbCUItSB5Jggh/We9IASW2AX5nCYCRD7WpG6hOlk7THbfqvP3LEtpspVoawUDhD
B4ODYdIvbbkbAJLCgR0Rcs9i3wFfK1Ft2ZwPBroSKTjn0QYQrGJAZI4Nw+Asbk7gh7fNF4BVuiqR
7J9Mmn5pkLONQgbOILzl4Orhc6Q8Eec2Np/jcheZf4uEhuDCWWkmvOYHUhKzVCGL8GY3Y8q6DDrU
UNTXEoXhUfMztIZfPwiy7Vuu89VlmtWoEmkIqTxtSoPOAuafE+2GWfMjnOxwLD7lmDMiff3jutjN
KGGlqHAmtFJLuF1BbAQWtqLJ/diUYjJtbhyCOuTF8M5Gp9alanqJBDFNJsQJyk3MX1nzuWvP6OzR
9APmIll5KMxgnnM3TB9tFVCjKtpyz7Q/GnirRLJ0+OZxXH2MsM4sKVo+5VCYk6ein3Z1BmYL6v3D
qq6ECKuaG0NqDSBE9bLsZLBx10x/36oPAwVCKzp9kZNByHy5pqDhyvOOz/BlWEKN/2jN0AV2nt3I
suqb67UStDjwtV2aRlinDQQNdQfCa5TfjFeNSHzXRyHoAALm+tKyjUSM2EXMck3PqbM4EnPwUIDb
g8MxqBwZVvdHY78UI3gQhSaRkRnYe2C3crRgquFuSrrcv775H6+0SymCuSvgU+p4B2XsWUeP+SvL
QdQXfhssSSZ9Ww74NFHIRpQgcsrZY22lOZDckdske3SBHJhD0RowdPuB6Fxi0R/dE5Ra6OVgbODe
dQRXr9vZXI/myLweZhBPz0bq2dSPFdO10h1eATi1Eoe4uVkricJmFbFBsihXcZ+R+Y6it6ST9uNs
mh1mGoF0gcSf5Qi2zekIwNsJSilG/q0sB/MtM2m4D0EAIFm+j3Hq0lO5zGOjxxq9SEIwBdjYedQm
k3mAYTjp8YF3xp3Z6m7zrsuAHj4C74FyGnXMBfzgN167sFV9W+mZXRCEjeiO+Ryoz6OrP2L+5Ex8
0DOgRv0ZsK7f0L563ex/Q0JfRgOXcoUN09oksydiMY+6L/Ypv5kf0Nl0z4NHzQPwoNu75b7Hf9PI
ddwX1ME9/tbulZ3tWzu26w7pK/qxAWwKDucbtDXshjfjx/Uv1JcvuPaFwsm0q4r1tbF84X28j1/q
N7qLMZfu7PAF5xrj+ACvPdmu/lS6p3hvuNySmMHHm/ByiRabXznTWW3avh/xAYl2YuxNIy9aejSL
h8nATfF4XduNcPdSmHBFJKoeVcoMYUjOa+atYS3U3K5qBxzwxPUzC3ezjDVo08xXpiccKNTo0zJJ
YHpWzl0M2brI1hLEhhzY77IbcGstAcGmUgcNmh/h3iLVDnmlUBypyh0Vwx2d0J14480R93t2Lt4k
y7kcG9F41vIE8y4TagJVGfLK7FNnokXnrqhBqgKE9OoWBBrjGNg95hgll8mW30VWDnQIeDkgDy44
jrEelTjLQ1jMeB+mRyVBqj0CcLPjZvVBVz/ZMmapLZ9oolVgyQEaVBM5OpyknbOpgcAuCwb2hVav
Yyg5hxsTkOiv+CNDTBw1ll7rHVNwczHAv4PSpe8xm5R8QRc4mum0B602z7WV+6o97BsS7bL5jYL8
R7KhW95g/RWCn0xzzICjjIDIZkA9w/rWhOVjMVaBFpZeor+iYoynzI2iJHvGe3ce8/vrH7B1WNby
BYMCMr5VOCVWgXBn19RIj5tvs3ZjpQ90lFSgtqxoLUpwfFXJ64YiTe2pyDsy1DMiwJb3P4w2QLCd
tQfK/8X5rCUKnq6yjJS2MyRm00sKCm5A0FUYgqc1+tk/tYAXjwFMrv59zvPSsASXNzIEJPMidaSf
KhMYXbKYS7aQgoOzCw3A9TUEtOWMcqHZusrA3bZMbrhR7QwjBFcfGmlK6+m6rWw5u/VyCm5AacO6
toHFjxZw7lrjs5l1Lu2oV8c/U4Cd/H1WZllH5EjAV4UebTG0nLsmbdGDiFdh8Qsz4EjGuCXQerVP
17Xa9jV/xAhGojch1+hyAro5PYTtdGt25k7VG8nrYitQXmsjWIWVdJHaGhCjtk8l2v9magRl7dGU
HK7rs9HEdrlugnkYTQhiAgWSWFx7Y97trOSNzL5O98bgzVawPOEtb459cAm5Etlb95OJ2hfa9gGN
h2mzy9jCBj5dNZtR6w25NfwsMnPck2xOj2VN7d7ti5A/gZyjfZu52fic9dXJtOphx9JCCa5/yqZj
04CM4mimhUrSYsyrKAcUB31CGSBRCm76cfpSZ7OHV4Jp7kALcl3UR1QzBLvogvlP1nJgV7LC0eJJ
1kJryno/GWbIhLA5/dRkxGPOe2FMPtQ8d1a2b3TyTkHJq6qtB4bLG5X/UuwigPmDsuS7A7ITQ3P2
wDvZp0n41LD03AE/Jnf04/WP3jJ7YEI5MPzlSSDmISEkQq9F12Ju7bVM2C5RQfAacYkxynZB8PlK
jEYQG221nqL+HMvjwIJaOVdIFQPb/7o+MknCMXZQKU3jApJsJ/Iquivrl0r9jHHkXQUG2euyNh3w
ar+FsxwhTWaCVhnZ/jzo2LOCXmVzQiNU7RbWwgj8piWv1yVuxtFrExMONWIkhc4Eh9qi+xQML0Cf
Nl0lRYMs83n/6EzIYslAjLZDpJWegsN3mhCz+xRratSPFBSMqnXO27d81natFgUl69x+SUw+Apae
OadM1gjx2wbFaNdELyxYEZH8/9AJ0RhTSNsuaT1Lu8G16g2kd834MKd3cCY1+2JHrcvHJ230MPo0
OCeivlEAPF1fen3bsv58hbD0Zjb19aDjK+j9PXmfAFfLAHLVYsYKgGIdYkR38NVj5X2v3dj9hfKg
GmS+EuQ7x5/fr3/L5g28WhBhQzQArzD4tdYbFZK5+vAFqZLENcrJ79XmaJmtP/YWlS2AvvHoWG+D
4ErRrAcmIQ1SGWB8yyCO3Z9f0C7phj9iPFZBdIIF6FzissgDh+pROUhxhLac1foLBAeb6EVW5SDS
A+mUa4B+BthtVS0j4TQken4gakWaPc0tSFExs7DrD/o+ccnxG/OLb5Zr/JiAdl2/haCa8JNjeeK7
zh294d14+q55SVAdc8C7ZXIYPWOxryunQMx69W1n2Hz5rBq8e61r5c0E4jsyH8IMeItVxMZPCre1
Jy0e0K9Dh7g7tYCWat20SPqfprYg32bh5HwDrlB65q3m3KpdYXcuuB/N6XEeQZNc8ay50XgbAhuQ
Wu0TcPf7YIrTNg7QuuL4lbO0PCWjAiCJugYEUBw3YQTm+rw5RanVHQrKjXNFAaamNor2OKo9+LtZ
j+lI4BqYhzCu7TeMg4SnjEUTEOmGsMcsCTpEmTHMd2B4yvepMjr7tmyrXRta4JfRgVBRpC24jzCn
508F6z4xBVzwLnGi5ASYGOe+Mhn9CvxYGwMRMwjIWmrrqa9iLosEoWWWJyMes8AKKahqMJvnjoli
IofcGu9Jl/UPFay68J0RXbldhSnbuSviFyXlxM3jwn7ocj5R1zBZ37oENFKHrrat0tO7iXxXsWzn
uInKDilIcBV5g1Orhts48Qh4D9S1gVRGB3jopjv1jsNe7ZlPL5ZtNw/2OMb3mMPJTjbPtCOa5rRd
PnD1V9Lo/BHpIfWdd7pz5GWMvxgCGzaoJ4pNnydwYjFUu05RZqqPaghcNB/lL/sTV3l3GzcTqf2m
Ucsf4UyVAPMxfehF6D85oH+tLnDn5sw89emkEVePO6cMkCszMQYThujB18OsH0G6M4CIyU517Wka
2+jRDPUY2c86D+9ah+gPyATEhksau/hC2QIXVIF5EsMQlClgZGqoc1DN0nxQw6w7xYWh3DqkyzEY
r9rpjpFw+kVaYnrVnJayyfGNjuQlCvvPTzvL8V5FYSZQJIxMxTnRb5MnBJtfUv8hO4X+99JN9vp9
dUz8t+FMj1MQu2hQvu6ZN6YBL6ULkU4Rt5XDFydp77/1yNod4mf0yc+Ppau/zzt7lz6iLZfe0Pvw
ji4uUwZhsRmTAD7DBEkzqrxifWvKcZjNKIP2XWW6IJW8JeZs78J++Fqk9veM9Te0xKZZ1XS8rvrG
LD1g81ahpHBBjp2TDQQQgCAE+94BHYzexHj22mGDoTM8FA2X0WfCfDXd6fGXCOTJVkUlZdktH7n+
BOFiHI04z9MYn0CbwldjAOqYT5M5PrBellPYfOE4SGsvze8fG+yTxqBFPYK+MtfaIDRAYVfZztcs
bsyAGRw3IFEQwitIcqt5k7iKhrRcVZWStM2WvkjF/fcVwpLTjlW2iiqihwrfXaiAEk05zsW+SQf/
+uZuBj8rQcLCcnQeKihVgoW76ZE87zPu1ml4Y6nKe5/YLp9lB2kz0gWdjLG036GFWHxCKnnmWKOZ
gh90OBu4WTGCB/vRcP10ER6KPh8By7D7ey0tEDuDvQ3hLhIOguvoJuDcTZCpsm8lRTxjvRFmuXb/
Zsn6krb1W2aRMAmFhm8xrRHFVO1ahhUl6ks0esZ4BkcdLlbfRhMeNYOk8RNNkyi4FUABROc3Rgl6
TsTSD3eSqOZd2cLzlq7Vp+e4S3Y1kh3X13FTzALvD1xEIKqJUAVRPxUND/FgqOYDA5EtUW717td1
GctDTgyHFurq/8kQHnrIJBjouoWMiILwUmOApmiyKJQs2NYBW0tZNF1dJuE0GX2jQQofmFtjrBuI
9N6g+2yMJI/JbYMAXwa6nEBDj0rCpaiElHWqgMIUZ5ntZkAsDrgw7QbItG11tJqOuCWyljGzfRMj
N5J7a2vHCBbMMcDMi0SAEFmDtjIrraUYVCk37fiYhbdlJLkftjZsJUIctor6sqn6HiIagAsB48Af
clmX99blB4/x3xIK7nDWnAxzyXiQZwrmcSffmDKMPRufUiX/ooVwIjmQfzpZPXV754CxpqP5b6l0
CotnAXenqQncRs0OoeFm2p47gamDH9Uj8+g2IPiUUrdvbRhaZRzgVOKWJ79fqyvDNPtJKRdmV88x
nizYYzG5xJDs2KYMtBeShWEIUDRCLDMWDUala+iVk+jc6Hud14e6/nn9HG90FiIfupIiHOS0s1ne
DZCSAPVSm2Jck9lTE473rWl7WshAFAMyP5MP/sCsF4eVsl7zrbtt/QHLMqyWMgQQhgb+Mtw02fQZ
82zgPUm+AxLyoPZovO5kiYRNl7LSVzBSq9D4wEPoW8b7jr8m41uXvPJeknHTtnIEaPRD7hU5LxVw
bIJWBTDyqx6B4NxnP2bV/lHo086imWu00Q03v/MGZLo9Wsd6IzmZGG62iyxxy6YdXIfEqVuPP2pb
u00S4AV2srhF8nG20E1aUtIlUYglHzBunpxnGwyznmO1GFZLfQwYXDexbTumKCEC4AXjNIId607X
htGyFCVwF+sSKB1KdTTLUpLa3/Q+5I8YwZBHUxss24SYlL919X0/p6AWCwBk6k3VIZ2R4293/z/F
BMudOi1sYg6JajF7nR3lro0W8aobZY5VtoKCzQLVoTa1dllB+imz7sZoQPhnSO6gzfVDK+wyBoFO
bfEOMilwtrUWwWyIJqU2exvSuwggDm34dU72uADdFu/a6wu4eRYBLmtjKGiB3BICvrzuexLqgINI
rMBubEApAlXiduq14LqczfVD7zKm69GxjQvq8jBmCCznKoMcCz3us3kEn/kOtM6761I2HdlKirBL
hY00SDpjARurvinbKQ+iTnmnHRALdL1/rDC2LZG4pdf6ThfWD5xUg5IvYYOVqi7LKj+aznH887pa
m/crAekVxqiWJI4YKquRlieKDSl5Fr/j33uN2QdG610azgDKMNBj9liCHg/pGtmk+4clBXIFUF8s
apjow4Mnvdy4hmfMxB2UeRNY9tDTSEvuNhluo+cB3drX9fywmIKs5ffVPTTVqg4GBUDT6p3pk+oT
BgpcYsvuBZkUwUjSdjBblUCj7NW5MR9H3wnCo3E7vHdnANGe+NPkzn9b8RcUEx6Poaol1GnxRI7S
gwqMHNbeTsNtQ8DXTfxS2zuG5Lh98CS/BYKVzTGBnPmBDkHrSTJaeZ958+fhrvGym+xhPhle8nZ9
wz6WWBc5eKCiix+2gfGSyx2r0ykbTBNyaHKTFCfELLmdurr2RoZDrwaJCaQbzwCWHNyCxFlubiMG
CNB0C4zdD6PC5ThnaZ1CdNyeSjDtqQ6ACdO9RMFN819JEYyFpzSzAJKQgeCn383PIJINklP9BkiY
CBXN83RsngEWOrjmk4xbSKafYDPcLCeFqDgMgNFJ6R7EWK7eSexyObwXT8jf2/dnDZcoZXXgmjKZ
rdmCjBHc6eVCIfvXA92CBCEIi4a6ThQFErCNbgiIFWkX3++39EclMGZPDQpcQLGAW4SOPpcLsggm
7/fJU+5bAfrODuQ1QETl8VvyOQniU+raQXvzaXLbgyS4+tji+VvHPx8g2MhoJXZFInzA6N+GvvM9
ObPjz+yGHNM7A/R3BP2LsjGWzfONueH/6SwYR4Uwi1TFAJpRO31JndQCEe/Q3swxMLWoMYGbNJ+e
8qj9qvLsKDkSizrX1lswGpB5jR1pIJvcxtwFEJNznwZknzyWb9YtmNsURBCutkuCv+c4x0IviQEQ
1S04ySIJQpMNbWovO51YC0Cp4TXOy9A2uyStb3hLvXJUH9n4be5ea2TZTSWXuJwtzdF8r5u/GfnQ
5HZ5XACRMehMg+ZFCvSsQKWTejC5Yv1w8hpod3b11y05i8JAZUM6BPl8tCFcCgQGnNbFHAo7satl
NUb27udokmi15eLWQgTzhewxqU0IiY3vCQ3y6pBbNbh6X9r+9brpbK7fSh3BasexmSLeA5GjHsE0
NCD7j0eBjnDN6N6vS9pynmudBButjIHkyAhkXud8jaIDzZ6pLFX68dn+e3NQkTcQ0CImE1ybSSKr
VZZj39CFn3BH/OJG+WmdhhegHu6v67N13oESgBF3FBgQjgmydL1pWvTT4LyHX2kSZLT2EvQoNqo7
OF8NJWhkRIzbC/ifQFN4n9p5X6czmk9BlGvsyAhKHNIFmKyU2N5mALFSTIQlyMZE16ZmkXNCnuOl
TX39B7M9vge3ZOdqeAsH11dy2wb/KKZfHqm6sjSml4sNZgEp0Qbll/mzIaNd2LpY12oJnsIq9aro
G0gx2Oci3fNa0mkl+/vL76uLm4JPcYwKNfPC0Uu7CIA9svBq0+KWsA6FB0D8W4IBcLQcAsNJQ+BD
n1kHNs7xlaHTxgEppnJMpjcVqI/Xd2bTD2FIGTm9JYUojh1FoP0MzQoSHe0mwZBkmQYlntlDr7lt
IrGCzfVbyRKsQAcqmGUxrF/MUJsmj4Xxel2Zj7XAxTusJAgWgERLabIREoBZMqWnmj1X0RMzvbLZ
9+lNoXksBf58MADdTiNeKcv4bB8sDNbqKLLry+D3pYWEQ0G0PoQFKrGGHBfaEqZPZqIwx2WpXYEl
CX3V3Bibp5yS4p5EGchfkCmOb4FwAfBNzYxkJ29rzVFZwsQNMM1RYRK+iDhzSRpn8Zdj6SrjDa9+
XF/zLZ+1oD2hZQ9Q1pi6uVQ5080GYMZQmYbz3kKzW62oQRTZknhvSwwFLCPKZMgJW6IYqkdD04YG
VpY/p/quHU6ds/t7TdYiFie2Ot5GAWRJpOoR0qb0LgOPR1imdyVIRK6L2TzjK02E+xiXJLeTGWIA
LN2dLTqAUFfRTumYEB9wFSfbyWPQa0Vns6lkUISbUfNaR+GKHlitTTrFMj7ljmvdgzL6vXW78qCe
jcfCZzv9CZfAQfYS33QyK5WFi3QASywYnRaVjcpV9YBlz1W8B/P83EjMZMvcV/qJYxVp2nI7YpAU
d5bLTGC86hInJjFE0WFSo8IATAUJOTrf9TrQgRBoFpJKpkwNwVM6o1aT2ME2ce2V2pDxfN0GNzcE
JOgIcgFMjTbcS1Mv07QcLUB7oDQVoa/SK0Y/zW+V8CGVIjgsLld8uOCZiXwB/DJ6swVVslxLc4NU
8AvIgofGmfNfeYi+nTsF09ZdtRuMAy3ep/C2th40mTn8Rmj4IH25TZcpSqTgBcsrzSyek6pB8fQR
tbF99TQfKmDbHLvdzeRTQMi6N5jnRIOwJCm/tcALaxwq7IA4BZ3C5QKHRClTJYQ3xJX+FSMZARm/
xLVzP1ovRibLx295lAX1DOEwWGwMMc1bVcjT2DNya7qJufH5XKTfRsNGn4sXl2ee+W3387r5bApE
yRHjsOhX+NAZq9QIteqwQzLPrs5T+96CY8oe72IbHf5h9DKDmiICxNV1oVsHD8EP6FuAPOqAh/Ny
SSnyTrTUUAfPTNtVs6POzxOXBWCbQgAaAiQ8EJV9aCFw7LFPDYacITPboA3nYxOjHTOSJbA3nzEY
aMNUG8ruGmCGL5Vhg56RjC6P2gSoUux+nhpERe0diqK7ojODuIkf0CjytHSFOPnX6yu5XGQfDsXq
yhYuOtXIbQz9IkoCJZHb6zomI4I+fTZlgOoyOcIh0Cpt4L2NZ0aIGDYBLndWfG20zrOIxDQ27XGl
kHCrJXYIVAhQwXqVrrqp89WsXTN/7sz7nvpllRxaW9LwtWkmzvKoBrwPJowFW6yH3gE8FtwK2iin
+bNKDhqTjLZviQDyI4gBF+ZL1PgvLUQxwAmbKsiBOmnq0XEHep24k9W+tu6ZtRDBOS/DMWaMtiqv
IPaDStDJL2s4kklYrod1UGWA12oqcGobi7vaeG/lkq3YjLmBlm0BkxNpSCKCy2TqlEQDQ4Tb2m9q
def050nHUMSnNH7UwPtwq9wiCy5tFNuy7ZVU8aUWI0bNrSV/M2CyJ7RfO0wV1rZfyoB7F9MVz+pa
jmAGEVOHEWTHGfDgSLlP9OmRj29sdh7I/L0AAqBLZXBjm4b3Zz1/0xasdoyUmYGaIQ5TZqkeaQvP
6J+yZvf3LmitlmAWhd7qEQuhFnf2M8AJZ4LGTdeIJS922S4t1rnSpaLtAAhGiKnx4szHyS3INxCM
1aoEY/djrRAPz7U+y6KuBJmTllN9gCALOf1o+jqH2LDbsH5iY+9GWe3plo4ISEY8snG6UG7CoDKq
QegHFUuUThqlrb5cIzlXT11J73j/cn2jto7XUtECVCBekHB3ghMPrWrAWPkigjZ3zZIWqGdA0IGn
FpX4aWiQDjtRo/QH6/MYfdbr6HD9Aza2ENg4AO0E8C46xH5Pv61WlvBeKwDbiVcZKLCHap+an2P1
i5Xsr4vZsPoLMctnrMWYC7kshZiu6w9hN953ZvOrK1X/upiN43whRljNrp8bnnQQk7fprdmDbDBx
s8eROresCoGULMtIbNyMdOmiAqglgHEdcfdSTVExx4qrPiXNq6lXu7j/BWbSvTI8w6TcsfrmJINk
KTd1XMlcfl8tpWIqA9om9MVl+Wx+ZtmjC+xA4Ix1kjbkzT1b5j1NkBoi/yAsZt2yIkoWQYDb2/d2
HIBA4tTMMtJNmRhBH2NkER1UiBk7jOI/pG2Qx4frZrF8qeDlAaRvLUTTQOJEMuVyybqwqcvMJnCH
g+OWYAhgyFphuAxUJrLi6qY2wGBDnz5QulHiuBQF7FMcqUXUGA9+Tw7G2Hu5LM+wLcRakFRB9ATw
qEshbWGUlFs2sjULWr/+aTJ014okN/+WnQH2SXOWxmmgqAuLFkWjrkRoZ/HMVNuHGD9yUzPzMQvp
O9zxunxE4jSRMdtuabagkAEyB6Ef8mqXmqUDwYOyjkBq34HWxmFF4wO1aQgSY5aot+X41pIEjzTP
lMwgB0AqA9QqdW/elNw5RiBdx01zvG5+W0rpaDYBazDqKh8ekEDMD3MnQxK4HsluUNM9Q8vOxBzJ
bbxl5TrB+w22TvD6ETasob2TVwlSJw6YNpJpb2IV7TOhLuDeriu0tXZrScK9HyvFHE4jFCqVYB5B
DUDBG7PjxvN1MVvX71qMYAyaooPPaEnXl9Z8TwdnX1W1d13EtiYUz10cJcsUHXhe5BQlUWSCivLX
NCLpiRnT3WD9iwFgmOJ/UgQXl2Qa5hqX7GpfP1T9cQIDlIwJ9jd4rOjjDPA1LOyrBJsvLFY98iJT
wWrvFS48zo/6JnmaTi+Kl5/HgxWwc3KkJ9Rz73W3vIsC5fyo+ojX3q4v55alrz9COFRJUThoPsVH
dNPdaL0qPXhKW8mWyWQIzo+NA8ONCxm2GZjR50Eb3Vg2b7Xl+1CQB/zdQs0IMM9LNzTmejZi2hAJ
vHT+VhcxsDeKc2akQZ7nntXYLpgL279PXFMDQDxLVsvCCIkg06pYOnQR9Ep47WvqXYproykqt8Xk
LQFbk46CmGQptzzGWqSwXbzW86hW4TGagt6hI87Th+I7r7Vd4QDDiRaSa3grWlqLE3Zu6WM0QoJV
nYBS7XXm+DUEvvMR+MSfK66+q04ENO7EuSswzSNZ3O0N/bO4wglU1D4b8xqLO1Nt3Ks10k6WrXLQ
Iytfxyp8VyvtNrZkifkt74KMob50coF0SgTEj2Z0Z9fK4pGHMx4vxpi5c+Kx8Nf1U7eV7kIrI9pI
gH2p46EumM6CNT6SCtoVOrlVAUsx5UBi0519o6TnInvv7OJojdHOiqZDZPXfr4vftKKlNIX8J0G6
xrg8LIRzzsAYhidE9b3LChhOEugRx8X6tVBkIKabS7oSJlw9wPlNwralSA3p4VNNXrM5OzotJtOV
f4ntF9jg/6klLKpVNV1KGNSawLKDa/dMS4rolB76sbpPO9VnACS353R3fTW3akh0LVc4lOBBAXfq
ALlxCvytHOhjVg+yOsxuOxglmwBRkGkPEeZN9VQ9hH33XNTkniZD5ypdvm+yHmCdquT4bG4xEAwx
4LAAgoqF12ziORv65fgg75zHgRP5xPRDFIGmb9fV3zyoK0mC9gMFYzMQpxF1jl9Mwy3yQ44aCnom
wggIkFxiussefrg0V9IEj1RNmDk2Fr0SwPKr0+cQ2VotktmsTIrgfOIhsxQrXyzJcpNhZ1pgMc0V
yRZtOteVKsvvq2ehAR60WJuWLeq7z4bT3cQ98Xn4GrJ4Z5Jkl8Rfy7KUvLe3OgIomK/+ZxhE6KhI
QU8J+kVIRWduYCTJEWycngbOMk67A2J4FEdSf27CJ86NIFbqnR19BfPkQx7/Q4i1/hDh3dU1CgGE
MT4kVHXfjHXPbpN9DTLj6+a5FZJiPHFB9MQIDgh/L1eZ5m1tOQC9WSbvgwHwTuksw9DftpY/IvRL
EZyxZIwUeLiWR6eUxjfEjF/Ded5f12TTka40Ebx2ZXSVDVpMHLQpOrK2vtX4k1baaL6R4ft+RJrB
IxVhlK6aAPxDt5ewaCYmdRQjdhAVRj1QDN3ZesoBdWG8gr93nIM+vLdAOGdyt/8/0r5rt3KdafaJ
BEiiAnWrsIJztsc3wiQrBypLT39Kxvn2aNHEImb+jX03gHuRajab3dVVfQBOivPrlFrn9jNGvtwa
mIT0dFS4KuPeii9iSG3Xl3oT5P0PC78EQ6C5N+jA7o2SaC4MZ5ulc7vc2iP47deXepU0ePZ5i7WP
oIYYFc8luOMUiXeK6qQnO83djlEU13GBtyb0VW7MIcD4omsO+wUMUGHyQJSHXPenVNJMFzrSClJe
DwQUcVZ/3gQexclH1algsw7jY9kMroUObEmVPUTgJTFOeA2BXR96KiClxkDRqalhNos51PFmN+MB
WEEtUHpjn+OFsRhvuLYkIUW0sHVEBCouKmYl+SbiXEWGqRgYX8QbAYRAWf6rY87g6ZEFgjfdfJb4
6eqH/F0EWRqIlX9KdvJFqqhyaKuaMAdEorFvs/qqa1nlm100HYd0tva9RX52CWvdifaVTyYaQaRn
eSys2pTEBlEIQlAHqsDAr0Ep63Sf9aIjE7Ks3Etz58LomWcw+zqXvrIE7or+26ceELADoObm7qwu
jQadkgGlzOSBlt9rEKRM/jgPHtBj4NxvFWVtW5zf569fFTZRoAPmGuSjX5D1CtXjpAphMy0g6fGY
0MatrCMoa/6PdtbfsTkWtt6nEVSMcOnbXtc/gt7fXm4b4/X/tpr1xGys1OloWjGYZj7pcGNaugX0
flX0tZ/O2/nqEeuuwT2BnIa6F++cLIGetNqtq8kfx+G+VG+ZIXG69aee+v+pCS52xWa9OBDKRiph
/4jso9b4UQUwwgfGBM+v5esdjrEvSPAC5QDdN5MHj3RtZyrzCkCf6vuocR5U2ksq50ILFA8HVPvU
9VF/+lWIlsZhEqIt0IN4Mn01yF+HXKwA9VEIw+JliQLw6d/v43pup88WgP3ckh2BgHoW3paJTCFe
dFa2drjEVZ8wjK6OKMBZhR/lOThdnyOM9zOZFoZov9AAQwsK1Sswv3Nxve+QuNUW6mONc6tXv/NR
l1yMn9UvzrkA9AS9McjRCXIrLqJZoIVVpwEpeH2FuY7jOzjRbZ8F4Xu7nwOQJ7kv1/oF2ZkBpuYW
97UAYnu4iEB8RsHyhMKL+z0MInS7IQ8p8UYBhgqvPXxEQ4MkFO4b7v5sMONVziUy196s3XZ6UvsQ
RAqFCyi+21TXjvNhWOl9R/pdlt6rQ3tAB+ip14mvaiD2jSqELyZ7sQjOIlRGochJcB0hVnLb1fR5
2No6ctDQyi/Dpb9sEm1PmLmbcSznRdbeFZnT0H+kuP1w7/ApRFXlWTba8LOmXepvsx1m1C0Waute
lect1ONnDaoNac/MQ6kUmLwzjMEGX7I9XkQsGgKnX3IQVFmQhXK7ngIyqKZD+xyivnVnVoNh+ucj
iOj3opEEBgVzpR/l8X3hMoQotGN7Zjx13DBTfZDvX9CkupqU7leZ9BL3FV2UJlowJlQYcErQkT49
8NDFs6eIrjms0mByv1X9kfRXDniX7GX2G+agwlTsFDbuAc6UfZ31j/NnR4cvGBR6ebg5OeOYSYRo
34KsaxocvxnVg6I6O1sFtNo0d0pPnpdkRDYGfLX+NNTRX4/zkU9R2PUXAAXNl0VLhMEF43C44aIf
Ywzq/Fb2PhFEOSDEPjsz4OzB1Pjp5uZDNDEyhCgoh4ERH5l2OZVBX76d9xnhN9yaWfO/zVXtWL0C
vmNso/pS60H0TH6o32YfBTsjcmdJUBFc1ydL4s7vVMZaZ0awNdhHkNq4Cbt1aCBZ0PpHeL8AUQ8Y
eXBoUfbjAlfbLMnStOjVgWMG2sB97YJLUvPsTpv3YA3L3NIcMz+vMshepd10Aww9iligU7hoi/5+
6JZZ8otExxLOgt4HFJm/St6TJBwNwBhzr9E/0NdxC3oTqspd74zoHE2SGCAoukJAEkob6vq8A0cM
t8dkaAEyWJ92tQZ6GEx8XTkhgdwDq9i3IbHSHTKm2y5a7BudqNcpVWw/XWTCySLfNZCWIVpb+BQ8
anMElWGdTID65r3jDsYxqd9T+mbZu/PfWrSzAIcYFPVdOJbFHZGxakiP2Z/cM+gY6FN+tJzMj1to
FJBv0WRIwp3wtoZXgWZKQ8QDDPD0qIQmjachjHNkaNYIuqShICq41wrjSXFS3Qe7YwOJjykr40vA
BHFskzRDJxxSU8vRttPmaSJZv7idYhvf6QAexUwhC7jrjCK7UNlcxuD7x19y285qnyon0fw6rMGE
2JbdHESLVTzrVmcGRldpT2pnKB+sbNneSRX9xQxDdsi7ufAhvr5cxYlRoM0VhqBqB1/mXR81f8+P
umribDafCxzLoA9p2mDzO2h1MV0PcvuOTRJEtShigJyDAG28Aln4K02PsymynQRbXow/x8ma7qg9
PEPCVMa9IDw3BoW0lAFQl/qFAi4FAqgZ12d1FY6ArP5oZwBzLhfHBV8aNQLdvhgwFl7LyDrWnJuP
VsZKhIU0EH0gHlNKjc4OLWhaeVb3vPSPUw1q06tOcTPlWW0OmuyRIQB2AfkPWD6o4EBygX78qQ/3
VV8XAOHhyHTPxeBPxFMzP0yCLnPt9I3kkEM7aNYNrffnj6oglz6xy+XsqR6XykixTtp2+8SeDuMs
Q3GLosH6uMFmouH0pQjadGOn5yW+IJgf6vbIxsPMihV2DB0lySta5JZbU5zvZ1UE0BzyQ49GnTdG
1oGauasW+T/Et60ZLpZHKcY1mxhmQkz019PdlL05ReWF869YSjn9tSQIx8DDE7QneISC0fPUMdYy
fVuOHU4aRjOcByd1XMe8b8LHHkpUlqxCr4v8wUJeDXoaAv7Qz+fHJu3QmAJOKLLe0oCBdprr1I/6
gi8XKOy+DV9AxKAY1330fa68gh5I9tHWN+BxQ8tlT4dL1fjVKMwt6sd8OZSWn5TFw3l/FTnT9vdx
/mqxlmRmhFgPwSLQzQzzrrHvSfujSySJ5Cekm48AALKB2wPPTJB7cpcYaWirxSZ2otFjoMD2+Yw2
hMti6H5l98ya/VgDzVtXBnnVuH3+XoPzOPRy9tMkF9n0UtLJtSZPte6lLIEil1gZklBtQ1kCYmGn
LpFNqJvrQwkv18EBoNt3pfmzAwog0/BDKNlNsqlCcRA2IE6NB9cK7uMsggXZGHsbDg99QofeQyqx
7F9L+ykevvfOfYIWCvLSNvqH04wHE+Bdn/oR/DtvzPXZtHPU2kFjfZi0EC+Z7NZqDMldJij5EzDE
/PnSXNTodUhwTatPseJyVgv4coASGehFifOUFjsLPKPZoVL8PCr88u8n2GDcgXmg10AeyD9YGEPx
BxW5HCIcKgi8wRACVmpZQ1Z0m22NrHnh5lRnbe2UGG/FTmrfus41u71d7Ej8NJqHIrzVZUARUZq5
Nce5C2OzGSUzzFkmVPks1yA3E2YNHdlTTBQMUFcAc6Clqyvh4+myQH+I71rh8iLZgDnRY7M8xCwL
DO17LuNlEpw5ZB+fqG5gDb8Qc2IsGwzqBkwl6aMVNRgmhmZRdRtpbkYgcCtJaQXf68Qa973GVI9y
ZYK1LD0urALDQQyUt+FaulsY7wQz0xh4Px9YBVfniUnum6UYgy/NASb1hgRq1/tjda3KHEPwwU6M
cNF7GdM0bNbcNBoLl+UXaLxiW10K3QqZxo4u/GI4TyjkoeSJZtOpcxRlauTGvO5h/phMxzG56UqC
GUffjAKjfEpSw4shU1r+SqyrcDnYpPFHA7on6iqbhtZ0F+2aEEJ1fYD5MGjngOd+2CFBywy3im9H
5+9zCnSN/vxcbmtw3fSlnuDvN8BqOABxac3eZj9GhQb2r/Of+istJNDGW1tcwbmhmJha1qQvZD8q
02+V1wRlYadzs/iozkGT7Gpy5WiBXt111kUxlx7THxzzLS/ifS270UXhd/NrQDF6+qFaNQ9HVcWv
cbDNaDBH1ybkoTPVbYejVUZuOL71zbQ3zbuy8MfpHzovMI/hPwhio5bIE7cqeKq3YDldN+Nucp5A
pATCj4spluQTwvP1xww/C60soeK0CcyU7VvSjH5UH0pW/ssh3hjhAqJpKDE0UdetVN5bJ3L7JICe
2nnvEcWmFZ+2TrnYmGHgzpXWTyMo+NamsfUjD49L7o9ABNi5P2WXVfU6vZw3J9o3jEXjCfjJIs1/
HrVTgbaOZpy7OVDowaSPyz9cwevk9f9M8J+m1kd0fWqYaNh1Hn1jVqCUktMtXoXlgJNBRbGJR8fP
FVk6ooy4PpbDbLyq6VUjm+0TmkAHyVqZLDEvy32XeNC1ZrGximF6BCZ9zq7QfT7/LURFSZAx/bHB
BanZ1FjUglMSAepteTdQ4MewtvlbT9774T7HtWj2hcSmeFkra6sD6p8vZUNWd71RAVDmmc0xij4S
1FnI9/PLEt0UaLv9Z4K7bUOwdRao++deGwajcsCbxvTT8mZxAr2VgO5lq+E+kjNHeWz0MOVQ9Me0
w5i8A6x+fjnr3+AeLvhIf5bDfaSsn8dWU2GDJbOb5K5hv8y0cB3tksgaZevOnDPFXSSazZpQq2Fq
rH5qykXeftSQwYn25xckKo7g4aGB9dMGl+MX2pQlHUGf38PtZmR3wI5CME9zw364tBlEr/QGD+P6
xqZkP5vhdWxH9zGTzP+Kgt72F3AuUgMNDC4L/AJCj8P82xqedIJW/QVIpyq6S1TZitdAzW0s5vxM
yALgP5SgyOmdODhLPI2aiQdXk3hQ28qTZ7sK8vBiMhYIy74SlJA7PMUl98dnNP1iF0P9OOMgaQCy
/NSuXShzE1YWUCVu+9J/LwLyg/jxrwoAKDc5grYz+gVu7tfuml7KONgERwOTKJifAIsBGCL4Eeus
6Vho4x5ZQySlftHthyk470iCr4gRKw0CkqoNhiWVc9e6sOuJJQreJSwBVTK0RvcQsEGb0TUTH0le
KqteCs7H1uBnPN28uyy9bLR6CuE2RurmKRRVk+PSX6VE0nQT7d1mYZ/v942dQQXFj1E4qAgoETSI
UGeeoAEqcQ6ZEZ3zjbo3yxIpsRdjLM4JPeK8jo1kzEoQu0DAgIrySg8CT1j/fbOQzFKWgmTwP/R/
r9qq9wiD6OGYBNU6yTukkn0TRP4Tc1yoBBcUiRQVPpfrvzIotICJzc2VgNELir2UzQfLrHHu15g9
spAS1nTLb9LvQMO6RnOYMt/U77P+47yvC94/BvqHiHrIa/EC4rsitpk7DDIpmXcJEMN+2OVP1X6+
aI5tQI+OpzwnnnEbXWFM70Z5B6gpqPfplY+A47ZBJGl+ffWc05/CbbOqhlbZ2wqYE1qGothFB/Bm
We3OL/jrWYMRgA9UNCRQruOLAeZSoO08Yb06IABG7zNoixf2g60cz9v5GkRghwBWiA470kb+XZku
UaXWCexo2kdmB6iFLexVL1N3AIeaPXqxKXk5fNWig+Dn1iK3faj/ploYwiK5fU888tYGj5DY3ffB
00/HXd6Sh59FGyQe9EkSt+5cw0+uaje/qB6j3RKQAPXBvayb+/Wcnv4kzpVzday0uVg3Owya8jA4
F233zTH9UiaqLkg5t5agdHEaEYBpqsdydeMFEhh40YQhWFW7MLrWSJruEqcw8SRtql9GbEUPsUbj
vdU72dP5by6Ysjj9FdzDSp21aBzBEOeNXoNyTACR9aD7kavu3eyDg9JPcGwulYOM7lW4zRBjAcMz
wCNfGewapyGFmgAKza5bwPFz/Z7a3ybTZ40kEgq9emNpPV2bwFuAu70pbVjKxtp3kNUzy1UBvq6M
Qzy+Dsa90UlSYeF53VjkQj01QvA0EFgk9r4ag0W3Afa+Det/6Lzj26F4jdYwXvhIpk6XZkxxOc05
DKm2l1jQD4VQ6AC+SJDV9x+h8aAmT5Nzg5mR8z4j/nb/mTU4xw0jNY2scl2fBjovcA4qd5YTlE6g
jpICtjC8/lkgj7jRogbEIBUsKUYA/ahxudPmt/OLER/DjQ3u8tcUpYbqa4wxg5U5pgoKNF27pQ2c
MAFm/HlIXWU+DjImD9nKuDRYTWx1mDWsbNAXXwHodprew0XGuimzYpw6SOiUhVmvDpKQyzh97KHI
nc2SZ6zQ23FlgH6MolZtcN5eN0UVLg5sMCiXL2DiBhwb9B0xKqDnv5TQ7TaGuMsic8ou1NaDPKFt
ZSg/I3btkGBpXCbTtheEDAsaHVBU0TWAvnnUnxL2OZRAIyTsY2CWt0Pid/bjUN0AywIRCLv4ey+3
NIRA4PlB8fRl9jqNoUhNswQFtPTK1u5y8634++wTHc+NCW7vEvAOp+OMRlBW3nX6XTM8swpKm7d6
L7nSBW3WU0tcTJoYSjhAkqDk9JZ9N7ymdHN3eIFy6C66IjcuGz3Djb9fIP+9bS9I6n58qO+5xFM+
WTpPH3trgxdhETkTECM8ImsGTenKsIZkW3MJ1JT39EL9znI3e6n2+WUJQsiL6WNqd7rkISFw0RO7
3F3DejRW7QF2aXiXq48p8yj1DFzu6Xw4fxhEYevEFHfsgPukdm1hn2n+0Slv1u94hIApGPD7a429
aOl1FMqUsgUn/cQk50S5YhhgpMfq0LMZtbdF3TfOVSnDp6x/5dy34xxomLN2mSkW5mi/5uE7UfzQ
eWDxQ54cQl1y8oQrAqXhWrxcG5V8FO7HNh5HtPMMVOMHtHmh2RTlV0QmVyWIwwBc/7HDxeFsHHSS
dbATLbe66Yf10yDLW9c/wW8bHB4RZO34mnzyXnY0rvQQoyoQ/HEr9YPIasliAyAsBB8jKtZ8iYFQ
VIrsBWP/kQbS8Ex/XMxK8kYWmkAJeUXTAFHMo3sh9GyOWPQapX5V9YOFKbnzp0b0vdca9f8McHd9
3Gn6tJQFSq7FvYp7Ss9u7fwhlqX2os+9NcO5VZOyAVkL1hG3x6V8sZmbhpLzL4o0WxOcR8VRG0H0
GSuh1YuSfHOqgCrocs2Zm8vITYVfxYIIKyWgetB4fTGaGaPWqoBImAlkB2uvLZjks8gscIvJkLhW
1YqE63AloCZYm5KMXPhBNktY/33zBmi6Go0yB7gSJX5OjCcyg1h9lHwRoQ2ABtfhTnTWeDhTFC4l
yyZgOqrpVlF8Wl2R4uO8+4ryEoAp/jOxuvdmGXkTtZlRw0Q933TU7R3fAJC4vmbKoa+ZD31xyYcR
xWJwjIPPQHPQKeLvUcBlNHQu0HWL5x2zWl+v8PyefcW6QnxmmAY5vz6hU2/McevrTCcGAxbM0eZq
1A6J/WITf24OtQzKL/5Wf9bFXZ7jQEGPtsBQP71b6Z6hV2FIXE64FqBf1hHNFd3GXWOUOQWGyND1
JvXTWD8n8dGIgAF/TFNJxiUxxAuPsn7si4Ih8KvzYSie8ILJa28AfNeSDFsJN+3Pinj54AhCVJ0G
sLdnxa9KXrmYzw4cGVOoMEI7aIiBIwpTabzHqZhUScH7AhcnroE+L/Rg1R6z+5IMURhxNmY4T9O6
NNXiCGZ09V5R3phMdFOYnmEUAJ94VaNAYn96VKvUSstwBTeypQiYEl/SNPNJoh+0eLxUx5upLIF/
1Uvmlk4raZMJcAeoGJlo7oGiHKUBvmGaliSxabcgFN1ol8Ue5X9fVVygo/ZkcsMAj7RJYvKzk8yn
H1uTayTZhCZEih4EgDCp78tj8vBUHqPW1V4dj/n1BypJ+/hGu9feiadAntJVfp0PHCKvIUh7Vi7l
9X9utztw6pOlxGGb6G0FgWkzPYwKQITH82ZEJwDY0TV/QJUe0uini4y7gSwtxQmotL0e/h7m29mW
9SIEiMRV8fY/IzzjK4RterAQwUhfe4D9+jq9Du1vhr13TE8DaKp8SJ19m0sOt+hAbK1yZcBoJkBG
rVbb8jKBKGz99wO6WJaNg4CzDYpPvlbV6MNSLzUORDcpVu8ZdtruCYbYGRR2Mgtkzb3qFP757yW6
LwmKEmAsxXQURjZOv9dEFg3tMtgMOwiuuZjZSAfwiioMinYd3Zujrvt1WyfXSheizjsX2v78DxAf
Cwcj8w5grdpXhHhJmZEvIzCQt2rsRQ/l4K3P0BsnWG4SLzlGT84eDFMQ//XjILypjrKMV/hdNz+A
y3jziCl6pOEHFIA9r9f3IKsGCjqr+LIbE9wu24paKFOKVvm003bmY/wUx/7gGxdsX19iIHOJPfvC
i76pb42Lsbnd+R0W3X5wKdvEmBOyFL5CWBQQarViGDfSD7Io7jK6xHSd8tmUqRkJD/8fB+arnkDc
tRldHZhV3wv7yOi3vpcsRnxrbGxwp5BBOZnVC2xo1jFuNReS0EDr3uXd3YLWTxv6lRKoevAPW4hb
auXLw0OYB13nuUJJn8OogbQ4JwFDAA2d3FXyF72UJMnCQL12/tG5Q/dOXTd5c02oBekHx+lRWWsS
f0nLIFI65sa5jpzflDEcCL/Yxtj6YzbGlqrMw4nBN9T6bjb8bnzOqOSLid3vv/PNj50pUWznZY7j
pbESlFOKa9PvKJJgBgST6LEpyY+F8Wxz0rjCO7NYB9AwFjQnxmNMvy3NW+Qs90WpXqolRd6HUUPj
74dc1uP954RxEQRt5Clu113sVcwrtq7leCS5HwbgDL79gyOCzARNThNpE19h6DCTQDprQuUHEEm7
u2mYN9AnDCUNYSPZSZFrfI4kAU6krRyhp65hZXROSLHGZbDDZPUYsB7VAP3l/IIE8B4DdDCYfPr/
ZjgPTGIlrfQGZpRDeF19V0BZ8mA0QXY1+uYdxigKGQx5/YN8GgbyOYyso4CyFrBP11WpZgkRzRlv
dft7Sj4mDLOw8La1JIUakdsbGgSL1yFTEONycapv+zFqYnypSLnqo6Oq3+TjpV7d95YEnSTMhraW
OO9TAV/r4271Ca3eL41zmXZA85KSgNav7n1twOhlxfY6xjCntv1Vm2/nP6FwQ7FCYBtR+cLpOt3Q
vqHL0jnrhoLZ3VEMP2JBh/MdfZy3I3TIjR0uf6aKkgNJo2JH6WVqXhrpTmkl2ZCAYAHeuLHBpa+F
Ni/AzyFHV++te+0IfU/9vv2Nak53sB4721eew8hdvMRH9SI4vzxR5NqYJlzkyiarJnGCbZyG19lB
y2Y6pKDJj8jHjK63Pt+o5B9uGkzmAfYMYRwAGjgXtemsj1qIDS3QQTdmz9I+YsjF6Il3fmXCo4C2
DQUUH7g2k7NTzEmvpyYcNFsOgL7UyZMyBm19a8rq4kJPXIswWA9SaD7TyfuohcS5jpOQK0er+aDO
8NPJwSvbMMnpllnizlyTh8kcNrA06vfgPzWKV7Lqr0YyQXdh5mhslsRljqj0YMYh1LAkRq+XoXKJ
1XhDmT7XrfHQZP1VotbgD3/S65cyie9M3G1KsgQj/Wag/jDXTbBYiWez9GgMMh492SasifUmeehz
k1kGw28Du3zrBLVxrcZ4uj6c9571WH+J1xZGcZGmWLj3OO+JmDPq2gA0JJ3e8/5jGLwlParsYq69
8dd5U8KmGNpi/9niPmsM7RWQl8EWWMne8Ey/xdRH61E/6nw8Q3yMxISpV/2QcXaIXiCgZIX8C5I+
k/LNVGNOtZGCdNbLpttKuwXpkHt+YcIvtTHAfamMKPWcMRhgVu6n5Gru/JyR3fAvVf3tQricwdar
obB62DGT96RYXBMFjezH+bUIo8lmLetaN14HRhsMBKw25r5w0+xtqiMv02JQvjxQGTBGuG+YPzSg
QkUN4MtObY3RgDrDDFtNDeLot6l1Vch6yYAOQg/fWOEuNohNjWgmIfLHOLJWGnShC7xvr97RcGfQ
p/PbJ7xmNsa4G06N8pFoK5w6Ua9DjBe1mHDaOdpTHHltc2DJt/PmJDvIl2pKPH11c/5MDt76aj+h
ykWeIpmWh/jeRlq84sPBRMeXko16JktM1nu7uLR3w5saQEwvhbadO9+Vbntn7q3H3v8+u38vhomE
4Y9hvrSs1RXkKSsYbhW6XzSIHljdddjZx/PbKIwQGzNcEDQTdBZD8Id6cc8wDFi6+ut5A8J39XYh
XOhjhBSZAW4kb9E/jF51WXMYnRfDeNDZawxkLHQxqUzFXfbZ+MA3xYNqGRmMmjVuM1R6kY37WRK7
ePz4xP4FscpdXD70Fl4gzrcpgbh6/1qp5dMA5gyWVpCZGJ/Pb4TQYTc7zYVKpVcjs47wk4Z0xFP1
sa4x9/fQyMSkRB8UQ/bAOQOnC3QadwyLuiuGqrNQ69P9BCyGxbJIsi7hy2pj4svRM5OIVnh8e9FN
FkwuIBbhLnle9iAH+4UxQ6kqoNQg56RWFUGDYYU4p1f9R3kML4ZLTKqCYWv5UF2wqCm7v/9U2wVy
LutEmdUUCcUeDq+T6k/2vWa/gR72/2aFy8DCFO5AGFY1578ncEpFmdtN753zcd6M6HWDfr65jmaC
8YSPYNZYtSmQQUjGUXrFg8M0dgtknc4bWb2Kz6U2RvhoRfVajfUGRhgGb4vo0WG+k97Txm3Ty7ZK
/XqQKTCI7ratRc4nVD1yMMoPixaDAoPX6zjjujuXV+OvrJS14SV7aHMOQZ1+0OcRxpTqKev9aXgm
kutMhAW2wDoIQC6asBjv4Lyh6xSjmXtUAs2mfbLBSHGYZn1ns+UNXOSZm4103E9tM/sJ+EovqJW/
jRVDAT8NnOQnGKKuzGLckWnpJBBeUVa06nJBn2vVH+M7j47eG7G6jrHRQUGFKwEFUojy5PfUcjs7
OO9Fom3e2uK2uQEGXikgmezVbHSBMfOW5qchw7WK4vDWCLfRSIkiOq/DcuUMKFWk+VU+3BQKVBH+
CbaDfhIqUKgHrQRZp1ke0j4at9GEq0/zTeguxOX38xsm/DgbA+taNymrmtLIsQsYiDTgxzE8RvrE
DYeXygi0UiZqLbpZQDNmQ1EKjLWEl+fuqTGryWSsIIv3evzJRknUFX397d/nFsPi3rCjkOBFirZF
RFo/tp+6STb5KdqyrZX13zdbVqJxHBYY4veq9DiY+1AFscPg5RQv3MfzH0e4HrCbYHQQtzEab6eW
8rGoKF2n3mYj9Vi7I324021J3BB+lD9GPrOv7XLMcNBbFUZCjH1Tex8P/1LWtDElQHS4Mrra3DJK
qFNWU4prirDDAqXa0i2nh/RfEG4bK5QrUpW2iU6ZjnXo0a7QPiZwmZ3/GgKVADwgQe8HmUF0HjWT
W0ffm4gvMyxYaOeUxhG1Bau/TaY9mDNpeKybV5zQrNvXETQIcV7xyjz/C0SBZ/MDvsgUKEraYABo
LafGXkPd0Hqu2rdpOJ43I3a7/9bJ0+RFagJR3hbr1LTYpbgb8kdHlroID5GzisqszOQQtTt17XAm
LfjgUKApQUbXPJrJUS2PVRukstql6JaHlsx/hviYoFdzlMYoh6GKqI/X4/g8Kweje2uKgyHrj+nr
9cInMVtjXGgwKqdvHAZjXe8uO/vRcRPIlrlW7N5dua+vi+cGV0FguQci628KT/FmmdxDfazSMp9t
WE7R+1tA+lUnkmtciA3fLo5z/7QYUwdqejjGt33htw+Kp9woHttH13bAfHasvcCdguhx9Mtn4yry
Ze9Z4ZNs8wN49y9pA1k9BT5D37XH6KZ6AeFh56aPv0EqcafdX/R+4zbXMhVuiQPxp6HSJ6OdKazq
Rey2GfqEV7S/Yp1vZO+5JYGDiYzRlWcPRR3MlKtcarFEjpH3azCesmqX6LrX2+axX5pDqzmgFpvc
rqkl4B9hWKMEqEe0njDLznNAkC5MkjBHalolXkhUF31IQhLQTt6G7GhSNwl/I1d2U3aT6Vd25ncy
0TfhA3/7C1bn3lxBCm0GLRnwC6LqRp/8JfLNcVfn13F03cC/0ocQD97zMU5sE3WztQEGsSn+fQ+w
YtclkBr0CkwKjgYQFndJfac0l7HVgi8aNEBV5oLuRmJ2/YB8hPiknwdGbuXX4iJETmlZlBbMOiVR
ftXZ0qKVAl2tflKKY9muMweAae8ZJsI9O00JHiT6iEcqXVT8MsBehn78Fzzl2gyEKhKmmwF3O93+
Pl2qrNGjwgubh5a85g3BN68kGy66u7ZG1tC5+cZ6ucxdEcaFZygBjS8seot0KR0l+ysKg1sr3PnJ
58UeFBVLwTvDtRlxbRl0W7YOzldDVSvUUoMFM7sfC1QNYcNw3FgGzBFdkA4oeW0wc+Ng8slGRtWK
1Q3UHZSoeUlt567RlBtiTZdgnNi3enc475jCjftjjo+tWZGk5hImhTeY/X7SpvsFgee8CVFaAVE3
E4QAkBwC1/CpB1haaA5RARNt/ZOAIiKLgzH69g82MFSJ4Ik03OYzZobqceksK5OCWrll98boRy2l
lRfu1R8jfMY8oRNqjA4IB2jbe42hAr0kcWMBExYKxRrkHYCyQe+afzNX0QihsBDriBOoJ7rFh3Kb
XE6X9a68xBstubKDETfeElg38YXsOwm79kBXgz0XjL0Y8eUueg31HspauHgVQ3ndxT17lV2z8TE7
Zn66B9Ti/DcTevqf8MPXG80MBK1RB7+YwWNZRT97MHVmzq+yvpNOEwtd8I8pvu6oGTMdkwQrm6Lc
hyjmVTLFvj6NkhasCDhor1rkkAnDMAHIME9dvbDyZlAZ2GRHb9k5V4YXXUS/m0P8Gt3XP1B4JA+0
dvVfIDhce/alV5XH7PX8rgqWevITuISwt9rIZEpdQLl0Dg13DlX1DuOfqe0bZZknwXlrogIr1UyA
+PBsgJQA399WSR6SwcCKjSJ1UwWXl3kVArTY2wDoePWSubSPD1p+R5puB9lBiQ8J8qYT89ztog56
mllZg9hi7BS0psDBPPgOhmmIeqsqkkxYlDucWONumRZTzVmWwBohDx3KDUsXgEHeteOXnuBiRwHu
Kuz+4Wo7McpdPOYM5YlOxw7H9W0djUjyZc9L0fPlxMTqU5s7OiK0KpQc61KU+9DctTQgceQb6rUZ
vmVKkJSK2/wihbJL4yBOXuO0X0cVUNXxbKC2k8vR+qlG32b2RIdQ5mDr851LnEA2YEK3ERIrwFBw
RwoD+QUDRXwBYPVLASqs4bu57Maa7ovmyVh8OB+GdqQz+oJTBCVbaCdra3MdyhGnO0ISKFnFFJs+
X6i/jW+rfOWB+aaXPZlef6kdWTCqwORLDpMgIuIZDzlCKBSht8tX/eJU6UpFx9mddnOgfw/f9WAB
pUZR7aLf5Y21K24dePYxvZfdO8Llmph7gKYUiv38taPORsg0DO1DPs9NyYtVXafd7vzihGvD0wYj
SShp2jyDVK6oZCI26Nhanezt6aee7+ao9aZyP8lE7AWp2icz1/9McSeGAZhKrQqmYs3PFUyiHJxy
P8tEBQTZwImVdU83hwbMTZ3DWlih2X7Sb1uoV53fMeFH2ezYusyNAQhRV3qdwECqQyjnORl2cSIZ
dxJd+UD2A5mEoRcMXPPzp3HcQJFlwMyjnagBhnihDB0U2Y8s9BPtimA2OdvlCaSbVVnbRxRLTyxz
95RCcrAck3Xakt33aIsXgLL8QHEQgjBJ7UMgQVreEpoEQwCAnUDtoLjKhRLNScOcDGiUoEqTQznh
/5H2Zs2N40yw6C9iBFeQeCWpzZK8yXbbfmH0SnDfweXX36TPPV9LEEOInhMxMzFPLoEoFApVWZng
bOnAoN+67di5cdaBMgLvB/+fdxHTV3+NiutUnXhMZgB6Pj0W5FHV/pDh520TC5fghQkhb6uDcDKq
ASZCB+Nkbm27ZBceHHeUyVB/4SaFYHxuSWzWNby1ek2FJaPsX6yuuouD0Y0xUdhghj1pDb81/tTp
O9FOSMMrcsgGttIc4G4cV01AMmGxXcTJesygjkZe9UCF5PPPCEwrAFG63Mofh956iEGUdPsDLQSE
i58tvEDUiDPNavCzOeoZerHutTcKvGQuid+L+wDGXGAKIYQIVOHlgQ1NFpTNiGmckUzmW0Rp9hnC
DUHObBoM+buFyN7mBIQ9KghLZWOY1/EIOlwYIEPyCSWqK97YPq0y8BJFQGylp0Ld56lkddfh6P/o
fM0mLMzeC6vLeBnVQYy/36BRS6vQi9VkTdX321u1gC6EGQB3UWdHnw62Lj/iDPiwoAUOCrTouYZo
QrJWjc0AweYwxCjFgzX5FXdtemi96sUy3dbzdNcq15MsNC4tl0DiY6aVRUYvIlFbVmrxqGO5VfG7
SMihHZXN2OkypPT1tThr3xDolIHvVwMJwOVy2zTXqrStUIQbXetF3XBffcvugoN9tCC+59rH7Ffu
Zfv0Tkbl9MWScHmWYdmGggkBJRtF5/jS8qSqnVKqCMA9IRNzFbxL/2iAG+7HQueJq6YtsPxtNUGq
tDAaSFumYFuYMq02fC2KikcNpakHYLeaCAwWtCG+0Qf6qm9qDoQ86bLcVfQU+m5tlbCXwO6al34q
sHeGmjhbPYj//T6eMam48zGjMh8+0T+DAmz2bA60NllTMwAnlWTabmmvzi0IF/JYoY9fJrAwFE8c
mi/9SY33NGlcapxun4LZya/2Brh1ELqhNmuLN1XVZSkx4xqoATNEnam0u1VKU4hTKY7jVnp2GOsU
z40UBAXIGWXQzAWpCbgG3nKzvqRxPdKhBSkw8zUCWbzTP4PvhlseFNTbqWfuMMz0zlFu3/bQPHbv
sgfznv3+dxTNhf2vi/ws81G0gUJXEPaL9E9I9kG04cE3K9vc/siLJ/zvKr9yozMr0GzksTVPRjvN
c5L4Wg2aPu31to1FlwH7AhB5IPPGi+LykHUNBiZLg8+DfOWj3llHRo0NCSakG4XrKIEk2Vi6A2Za
FAcDxA4kQoRnS1MZSqh1WFKNaSZa667Ovt9e0PUdh1NGZzpDlIk0/EdYUMBrsIj0cI3pHuMAarUN
2CrvXcvxmBRpPv9c8RicGaNCaxdkvmGdz2OQdeVn+rEfN1m1cpKVFm6JuR4Mv2gessgvgq1jJJKc
YYGv8mKlolpzoGQONhXGq/vmSR1c5ZV646rf/EqPln9smct8e/NN27rhDnIzGGgpvdHNPWhzQ5FT
Kja85Kznn0IsdJiYsqrm765WhxodTboNZVLjS0Hn3ITgPCWjQaDNU69d6nfDDnRduGyhXxbTteJ4
TbG97UkL/af5A+OOR70KziSWjoY8ScwcKFIvLNdN+6hO73q8dZqHEaOn7W/H2KXmZ6n0QGZBf1z9
3liSat3SYUGAQzIDhDseBMKFEVQkjDsD683AL4ghapfrkgizaMGeAcA6mDkxZ3J5WNSpLBOdzBBZ
A2P12VGNpATJ876LRwTyH7jHceQxJCCcx7pS1AoKnrjFLcAC9tn4rNGtkhzDdlUQP6SJWzUAuuEf
SftwKRCcGRbPZmLzsOUchjGsRpWNZvyI23ttfG3KO+3fMfwIaX8XKR7FeEQoKudFlmGxbsbv5aTf
KSySBE/ZisQjVuUpGedhLgY2azI9pPkeL5GA/FDbLYDOEmtLB/p8TcJp6wDbaxJ1XhOwV/Zn097F
/cftE7Z0+WBmX50pgGyA0AXfKEsL2iYtxnadwARkpY5+R1xX3L6AdCUbwmkFnkYZ3d/SR5zLdGiw
AvXuiITdg8KMiM5AvCw5tS00uTxFfS00d6R3vYwFdeETarMG2RfrCLhuhPWBt14rFAJbLUXhVzfJ
S9mSaZ3a4Jm//SXnvyScMg3UVugwzgr3YM+5PMihGuDhCyotL8ojVxuj+7B4xDDTvaKVd6Vxz1Rj
7VhIj29bXegGYQ7ur9mrtsXQ4Za3ED+igW4xFw3RSNsPozdj1LeKQu6a8qUO2Z6zxkfCCw4xE1dU
Y7rxBCFh+9WM2dbsTM/Uft7+YcbCLuOHwa1AL4VUWwT01WHMCzuH8zoFBh6VLkzumFWoupfSKH7D
u376cGhKd5HR9dvYHBO/7lpkjKXeJl7YToFbTQn7ltel+pgHehz4at9a6TZokg5yNv3Q3uWDMUQu
YFeGb+us/NXFPOx9XcmGXymkdH6zALIwjTmMg9tHRP9h89ra5f2Y7MfQ6QY0WKC+1NFag1OoyUfQ
VOBtqFmzBs64yQ5K3tFjovLin4EcyIrACYnJqVmNRPwyYaea0H8EkMMelWijkElfkYruyrKud4aB
KtfoOIE7FiaX3GYL9DGg6VAxJjAHSnKlDxdlJQ6lDYSB/tS9oWi8AoaA+epuuivWBXfVl2Z72wsW
brcLg0K8xCsd/aAvSEPzBFp015YhcK7LNpcrEkJka4ato8CPPFDXoT5UKKUbRKoX/3uJDnbwaJxJ
3vE/YpxUKl510dzad0i16rrkPgf7ZMdryY25MMqH4wyR25ngB7PyYiO8NIOYmgVgfOif9Cv0dLdg
G4u9ch9sQ92lG6t08w0QTt9u79PSZzw3K+xTGreayUqY1Zo7vOYV49dYHNNAhkRbgGnB9aF+9kUE
AFopoZSBqhhvK2YC4sLrXPUYY/yIY97/iTql2apmB+o+kpTDDyc3u/t86AGhUHlSrpIhae56e6if
06RAP60F6f5rHZnJY5Uq3Y+SKpPklC64Ljo7iOdzewc3h/AsyzNexX3So6nk9H6kIDwN3u2PvnD3
4vUMRnaM9JsQAxZSv55B8p3X8Cl99GooV+Ur3unQQOBurRkSWwsbDOCDRQAXmHVpRR4lrpplyr9A
A4XL8896eGiLVSzTal7a3wsz80c9ey/zvq+GeAT8YdzQU5i6kLd/tvfpQ/AIUok/uP2SyNXXIF72
K0njdaFBCclRFFWB2gIi3hGRSiZoOIMkASxCO1kn885cKav4h/n0w7oHcTb3kh2aL912zFyQ80AH
ZRtvetllvOAyFz9BOEWJRSPdGWdkRv5BnGMsa8IutGIu1yhEuxhVaiuiMGD9nFF4ASCkfObO112V
rbofRNb6WbjDLxYkbCeLUiC+GTyU7bpjQdzcDw7TxgSA9S53tSdUO7+hK+K9GS8yxpCll9+FaeFw
zKwJqaljqfV7vAPxmOPzbyaAd642O5LXPifrf7+rLiwKpTs28omnMwDEGXJXVVbhkEsOocw/hJAS
qzFps3lNuZ7sCI+3RSlZw/Ix/3sI5g09O39VydJqGrGGKg/X1ACl5/CNoHn175QFcERwLaMADxQL
srxLOxbXSsYz2MmANLIGN3S+t8Y9jZnkiy2k7xd2BAeEBnszAtCegY7kceTHpv+mdB+3o/DyoTpb
i+BpCQn0ZuCwMYXPcYAxuWyV27Eb9tt2Our1U5TvVPp9/A+Zy8XSBHcjkARRImcOFqbXWY3XVapX
FntDtlWyTyg6HSvGlnZYXuCcrPKhDjFTmfi3v6HMhuB2YzEFmd7CRh0+T8626D3MdcleOounBz0I
8HGgFgS21Euf6xw9Cs0GH6yimMizfAraaHQyUeS21dcRJHDRW52emiB3A8wrdekLOF1uL3OhOwy3
n5+uFANrIJYV3L5oKgyQFXD7rlob9hPP1oB7rofKCzLqqhiEUIdDKhOJWcoJLarPr1h4KYi8hB1s
LUbqMUKOW/uDj1mSH1PmJpVLPcixPVheeVSfB8UtZYudFyM8aC/MCpsaK0aMrwDkNdlgNn07rEPX
rfeD171Xp2pv/zNht3VhTXg+2ySZxlqz8Y7NtqDkAC+o0/g1X93ewfk331iTCGWtaeaAKhpWrPo9
L31zOjq8dJMGcXIdZO+3jS2mJGcbJzbuNKUapkqHtcYNN4MfYsviB/seKVDsZhtk1/p76Jc+ez4Z
d7WXxn4PkhRZz3epQnD+ZYmQlRRDV7YBg/tMkOJxk+O0bTx2oqvf+q5ZB269KSu32+8HSVxdignz
rOlMQjFLDgleO5VaUjgqUsG09usaCuQ2WlPPt7/w0oMWa/trRPDRftKcpB6xtnbNfWvb3QOf9j0D
CVfg8k2/7WQZ3uJlcW5QcNOu1qiOeYuZDVVL18FmeAmfivdhAq+fC7TXf7j+KGC+GlJ3cy7gXoa8
HjUAWs35XpQjeT60ID+VvTgXt8nAi8BEKxE7JSyo6Ou4jwaEtBmcyebhEvTQZSKcS6Gb/jUizt8N
DrPjaYKRtnwJgBSMpK0YyTLEVnyPN9wYZ7iBlAqqf9qBdHeBbDdmj70KHtC10tGK/8JPXO5GNtq4
l3rA7lvtoA5+xz+4vTaS3di/Sdx6cTUmCrJoC2Dy4uuZdZbGdUZsh2OAs9N5w88WISJz7TVCvquf
IMbnlU+D10jeT4sJNz2zKRwlJ9dbTkL42rA2/yT7fuX406Y4pPfVrvXCtbWTdc9mz7r+nH8XKXhe
arU1wUQG2lWb8Dl7jQ7JbliVniqJEYsh/++6vvDYZ9/SKiNG+hpm+NpeA0XWrC0sh3/c3jKZFeGk
xjkbNaOav97PyQ+fggO0GhTf2N22IvlkXxfO2VqcUA/atIeV+BBsCo99a3y+graY5C5ezHPOfEHM
czrNbMN4gB3zScPV3+7rFQqS7+mmf7q9IImjf80Vni0IAloZaK5hiKjbKfDDehfor7dNLIXsmf0U
42sGapvIMi6PbVe0XG0nzBBo6Uep3KHo6xd8NZLnwF47dJPof2x1XdgSIMjCSwxWDXBWz+cXIsqX
Vi3WBQTQRaTdkDTWoxZjU9sK1edCdm5nzxKO0ZwTqip0DoDtEu8ILe3SRs8SgGZJtyqMyg0ccM2A
v2HAgJO2Atwao4kK5oL6zA+n5Mftr7sQ2S+sC8kFTxJVcYC/xoDg4ObOvSar6yx+R5BDgIcAcBMi
BvbU5k0LTA2Wh/Q6Uf4Mw7PCjkyW2i84Igz8NSOso2VGG9UUZozwEMYHzrZWsP4Pn+rMhPB4mHTF
qcIkA3IbwmB9g2HK8OW2Bdki5s06O01KDVU1Y/5W6Lu4Bf3DOJjhSxkcbeFdANIJlMFRCEdv/Ou5
cmYFPOmJAjJ/YI5D0y0jFNwZRt4NN8/vUdKFPWj9QWWtLF6H7jWQTXMshMAL67O/nFlPFIPHigqH
y3i8aah9Unm1n8naQ4Ng0gI8cUMGR2w2tz/twt1/YVbIZqM0DlFXxaIn47kJDql1HLQPo/40ZPxH
13uIkrANalnTpDowQUK0ypoechyqHQNRpzI36ar7jChuqjJJfLr+jjOiAhIWkKxFOfiqgtN2VZuP
JAHqqHHN7lgOp74avd7YqVAxhv6mbPBpaWGY7MPsAo6xigmyy40bSkw+laWdeIATKtprwp6V5uP2
JklMiHgDqyM5DQqYKDGoWJvvRkf8ZvRvG1lIlL6g4YYO/RTDxijE5UICjbYofjlQ99QwfOeUXvaH
uuW+MTCA7dqfypGcEl+GhLmOs5dGBbcfIWXY9wOMVna/InHj97IcfeG1ChMOWHhQQQcsTGw9VRDe
ZRGAIl61AlPZGu35dQzJB3pIdw1xCy/fGlA82pTeE/hyIc9LD7LpwutYf/kLhCCcmQrJ1Qi/wOZu
qewsfcUN0Przt9s7uGAGEM25i4fB8vlUX24gjlfGaRdhgd2rRffGsLbVl06TvN0WUMqgxISHUExP
m+BcEhJqtdFplaUZag1u9py8adwNV7HmoWDvRnfRJvBTkJt58ZGvQEpykmK9v+LwZWJwaV84cFU6
6Q2dpye6u2mNKZe1+aHdj2vdTV+d4y978/3X7c+68Bi/MChm2p061VnswGDwaYHhXvWSN77XXLqy
jh0UBP7Ebu9KTF6H5ZkzBgOpUIKYu1rCnRqro1JbAzym9pVT/Fjd8xOmGMmBQA7BnTb0U/PAbQjd
b0v6rljyIowSQzIEsDT08IQwYCkj0ZIghBelAWg1quA5Vbv7flKanaYGyvb2SpcWem5t/jXn155t
xZNiKImXR1XimuX3IU9f9PDDmfTt2P65bWwhjkIODNNluCAgXnn1VeOSBVWFjaRFCN7Q7wNmX0h5
um1kIaJhZg6RBpzmEOMUu5+YI28LexYMGIAqt1zk6PYTUkBH4pVLZiBPgjsVTO3otIrbFDlZbCs9
iqdo4QJbV0ol0hdu0i8pSscA7uf6fTEymmnVPDJkB+tkemegE48jMP74hbbGPCzarTKuLID2sN3C
2UakRt8YwHxMY4t9dFCdZJSFkD0zSqeZXNUMRpBVqMEj5ufgHzZDb8FloKf0bId3Pu1Z71aag9IL
mgGYoVbQhmo8s1fQA42mpt/1vWK+ZUGDLD5SebmNSyOZfG4gEVEz0rJN16cQBeZISg5N3XcHYBfq
+0obw25f2pH5SCaCiD2N01pvR7YneqZ+6mPh7IfIaXZdYlsROIMy5DTmZGoAG6JXC7bwkJI/mVoM
68l0xh+RMlpPRRNkJwbk27cycbq9SZNhbcHGU+kA6F3muc78bKD8zkwJeecVA0l8MjLNHbq+HX0t
VPL7IsKM76SmTeiNtcq/z+JTEAUFkdmuIxMynrq3s8c+r9tpD1RmHzxSDB8+gG7D4V4PjZvWHXJW
7GyLjW9lV7O1HXGIVhUaiC8BCyAbFhkQ9Q0cKHP6YTeChGTSmfKQ6rn6nlRT8FS0TQS8lW1Vu4wr
sW+XY1/fcTNvPDToWL7Py6S4wzYa4cqgyfhbr/Qig8xJkr2AebxEQwHaluu8aaI/DaY/9LVi1znK
4rbdJWhAhN27bvbtRzGFnLmcOfEPqCobqzrsTGhg56lxMFmDPmNLAkUSd5cChI33Jh7VkMNDw/0y
GkU0ggPNYEt8Sl+33yjUI5jl3w4Qi0aAhkGuCFsA8F0aMe00KnsHmBTFeeLNOu18y5CYWIjhqKz+
NSEkHBTTUCSIgcRqhs/EIn7cYaww74F/kWltyBYjXFRq0RVlr2AxzbjV6rsG2bYMVrlwRcw037iS
AOQEZFn4XhEfdY7ke4ZV5muoK6wzsAcziJSZgUz96LraheavCtkjxwbKH5M0l1sTwQxTqmLmPZo8
E6S2utJupljdRFCRDHj2O1ZklfcFiinYRDYFLCfGULHCS5s8qyoWzkhV5YSWTX54Lzx7crOj+fIS
3vN95JGTBcbYyu8esx9s5SB9xSSfbCZ16TpBCxC4VUyag4VD+BVWENpmniHYG8maYO6mG6T9miWn
PDchXPUYkRoKp4UJGqytztWPo/cDnVXb1R9p7htP1S46QHBpJyuUypYmHOoyT+2inYXtQgO1y3R0
+3x3+0TLLAgZcTtqnTl+3ZSIr010P+iScuJSCopUDPmYBi48XMZCzttipLfI2xE5d6Ernza37Y+c
hWirVU4OHASF2NI6C2iIWygjfHJbFkS63yZ69qsOjRj+GzX7Mup5JYk0S0s/T0OE85+GwdCH86RI
370qeAoQJkEOLnnNuYH5B5wliE7dJoX+xZXf62+JDs0iTCxYY3mX6xJLsjgjBM2hULNkVNDVDMpo
24e7PEV3oPVb9cjYv2e9FyFN+GqDZoc8CdCCLobAb0nkQ+wpLd5MFZKoCvFue+dSUIM4EbTyoHeP
cWzBWBUWvGso4mdfelETuSXzDHNLa8O1hl0fy26EpQ07NydsWKMl5pgrMDdmwHFxf1T/BNzl6dvt
VS20f6FAgT4SkAMovFjinCCnVs36Egj4btWt7C09/QY66CdCZw0UQeQaG3Xb7+m2fO+pL2vxLN16
SPJRttVN/Ro1C02Fzkot2GaQMAa22wECUJtkfOwSK+K7c8xDlUQjboYYDPMOeyTmM5EJuC3t1tlK
xOJINtVTlYxYiVVaZNMbSQ3oh3acIPwBwFAQn27vmsyccMai0azSJoU5w/iZ2j/ByuOV4N1g8bfb
dpaKBBj9+N8OiZ2euMocTfmSbftOX1TUGt3pgKIZLgHwSAGqwF3n3llHPyRmrxlb4JS4PnGdA/eK
cfjLaFUjhNRBB+JEjpsgszxqPXf6SRtRxo18VqzbUY5ZWzrfM7AaM+MmiNNEdhHKINAaFia+aZHP
tEPGvui6U9eX2Uqr7zngQwqVYIiXQiXVwSIBtRtqA3x7uUxk9L1h96DFVHqzWynGo5V0AWhTc3VX
OtU7CHFlKKlFi18MkZAgoLgLLy2SrjWbKkGeWYypDaSXFk3bpI+0Tz0JFOZVZhWkm2zoMklXYOF+
w9iLQWwHlV3wBAoXL7Y4T0iPjnXOrF3RHe2g2tz2mYVT/n+UZghma4CFElamoO/pmB3aeGqSZCtr
gmgPqRuo3kb279uWFtqf83gEBeIC4wkQeZ5/ytldGmV8xMzQCJRpu+lXUAD4TrmfuzFGN2WPnIUD
eGlrjgRntpQpiXVWwxamhrL77Oj8Ymvid2t9rT94GCA9qj9UyV4tVLAvbQpuqRXVLKEFm8WKgU+g
cPF68xMv8owju2/dO4DwJV/0evMuLQqZn6JqA487sJnZwA7/VN+S0GvdcTe6mEpaBSfNS++6nYy+
4PosXBoVfLJvdEjPj/My6WlS9iaUl4hntGgPjTJypIXE88KWKINWZNwi7QBbCnRbVmBYwbioZ57y
few/2k/NKfRvf9HFDwpGTngpUCdX6qiOyXP0d9Tcq7sR2ie4+8yXapDt21XIxF+20QnAqD3CNZ6V
l85p5z3KjlMHdok2devAZ+y5GUOPF15i/WSQ9bq9qKtb78scIJYguwCZlxguwfXkpLrd5+gsouXF
70uwxvDoyUr++ak8GwLDFJmLF+jbCU/lKcBbWc1gqEnBGXBU0nWNQldOV1Uv45VZ/IRnpoSbPC8H
ag8GTI3KQU10V8/A05DehTq+YXKw/hliLqxMiJJGZDCV1vMnVKt1woJ92Pfb27t0nVEKNoTMNYto
Fpnd/PXGz5w8jxrIIAfXGe/a+K6e1knvQcQhLbeAqykW9Pmi154+k/YR3UYgEV4kv2b+gBelUOHX
CD4a611RqCZ+Tc29rt6b1kz90rkcQ0Il2VMIjOrqumr2LF91snH4a2zJbByFZQcT6oCYiAhPhVRJ
6DQ49oGjfyTIBfWqv1c6UKNryWakBQgcAdqtP3Po+bllkMm2YnbUq8WDChRFel1HP1fYbtR7xj5S
EFc76AobBiaHFPTiu1eVoM2UGVsFMGyeBd9NUr+bqiS7ub5HsHoHlK0oAoGIRP/6Omd3V2F0nKQO
Vs/7b31O/ECvMbsI+tuweguovrMLe1WC994Zwf1tJe99n68C0h7qrJARoS2FjvOfIhwzK7CMIW3x
IXL0YkO2UulvA3dnFf6XL35uSPjirZOpqA/AEGiYvTR5M5yNrpZuU7wQFNoVvLt548blo8FaSXS8
Tku+PjeE/mYybvWKiI2qbcIris89F2iMcmWRX4b6lGmreLBWSfzAxvtMJiG9/F3/2pzD29kWT2C3
yLsKNquomKqVHo1G6hPwvW/qNBo+OC3759sHev6Loktjof9bpXBrsykqMz4nJ5b5K1b2SekqIJxm
A+g6j3EqG6m6ukcvvilR54fK2foCrRpjvZwTk7y4i4pmWzaQsaO/b6/pKhMRrAj3DZ/qLoV4Ly6B
ofOKoNpqnX3Mo1NGsUyw2d22dk24+mUOU9eqaiAdF0fRU5DNFJ2K5MBijssmT1WfLDN1S/vFIT/A
q52CSCoy34vgoZPJHCz7y/9Mi+PozaBYUGCG6bYa1r2+zrrOz6DhFckG+5dPA/ArDjYNfWexB2HX
gzLVOixlxRsL1jPhSXhEK8fVjDtA6e3Jm/h/OvxnNoXTYE8TuLgg5IbuFbA59jpVTU8JDg40fa09
qTZTsCIKaBG/SzZ0DipXZ+LMrnAmwH+vdKkGu5hK9Wq6q9t7iyC4e21/ACehqrR+kK7xbsb8aEBk
Z2RxT1EkQPMUJBEgOLg8I1oDdkKamTn8pn7t+vgp6nuvZ2+pIrtPF0/jmaX5l5ydxnbgqTr0sFQE
qV8yBurWaF1KSfiWFjS/JXWgXPBevcK8a3xQIl3DghT0MEClH7pOiDiam+ZnonWSKcpFawQtC5Xi
X1N0VKeqM01RFTwN9NwbAsOlLfMypXoKTJki69L3Q53vf6YE/zTQ5gwN9D9RbwN9YmKA9it1YuKX
xJK8xq/frYgx56YEl7StnHGewVSR7xv9U6ePpLzvqgMrf6JxbEyfqvamBVudfyuSZ23AbKDkFyzF
1LMfIFb98gE4Ocz+I/UpfmXZneocNHCtO/pjFslgJktX0rkpMXxXgdnQMCy8ZrL/JOwtwVu9INwv
0eVySrbmZipZ3OJG0tk7Z+lpgIcuD4ISEyVpeICNzK0dbbrXrmQgNZSxCS+65pkZIWsyHJZGmgkz
yCL3bQHtPpiIBmtbg0rrdgxb+IYYZQC3LxCoBFoi4oqi9P/fLpv2zSoNTOr3alZjYtB+jFtF9a16
YC7QvrUkn5hfI0LsnNkiLdSgYZ9QIXrlZUdYlrECLaFIeTa6zPYygCIkGza7u2jFRKUPECQbNTBD
OA5TZQRFZuBhnFVvpPPV6DBO4KL8dOjoAgXuarK5net+KIhD0KzABJ6FeRSUNS9dpCq4QupKLbwI
fPEGZtzTjrvdZENgGPXU3tpSfVpFOrQULGVndJpr2+HKaqNNO8UQL+nvoxxjUqSH0rb9ooJ+x3HS
TUqTdUwTv8ypl+iyMdEFd8NPpgiCkDmfQT+XP3kcQEA6lBqghE3jlwGykdhN419Z+/TvvgYoPJod
oNAA5n8OHWfXiM1zJUq4WXhDu7F0lAjZLuxf9ARvonZr4xz/v5kTom6h1ZNqT7O58LWgzNXofcwf
WPCa99zN/sszwEIbR0UX3EB7QSzKZCW4ziHKVnjgukkdt0YFPU40v9HfIsdtrN1UHItA8vZY2jkb
22ZgigK6giIWIwQt4cDSvvB4Df5eVHnT3/n40qu15FMuBHWMMvy1IwSkMKM9qTQcI8vZcnpHiGtB
DUSbvLSUgqgWkqo5spoYsAKGCg2/Sy8Zw6GuzQi2bO1xMB+hS6DjAa1HXtdy16JrG+KNUNEFXiw2
Ng7/fdtplvJXOCdMg1gV/ziCk2bEjkk2Dl9O2qo/k+rTttY635bUUy3ggLpNOkjOxVIoPDcpOCpr
gyFvINnqkab2pomeMkM2kbm4gWerEuIgI8bYWxwmlIodKqteK2G15nV0BF3vN85GGaPRfG2Icfds
SSLkG5p+Tem0+Ip21f+q2YOdqm7KwgfUwMC61Z2U0FlTFCpb871xZInx0kPrfA9F0jla0HYsKVbL
ml1SraoYRFPls9L9CsI3hx2K8qQ5q9p4KU1JTnldb0b0P1+3cFAiRddzCJYUoL2MfaVG265lB4vE
DzUpwK8H4vz+eTTYRgm5n8Sn0XjTeCp7Z8o+/nzCzuJsYpCx6Et8/KT6lQZPXdX7LfWy+IFXXsp3
+YS32LdGNoa5GIvmZjZCETBI4lU7jqE65Casgro/b0928xj06ziXpA1L+QrmL/+vFVMoDCRx0BWK
BSsW9L8qkMF360nb6tanPoMHX24Hg4XsgYBl2TDmES5MfQinJrLHHMyNCEXUeVXyZEPKt5Eqp1oF
QXJBDrEF0LbFJJNjEqPiUx18l5rStzDKCwzEvVrBPsaDklmolx5syFSSXOIvc0AVzio4E9B/1R0U
LEEEdekuaGPQUK+RsYA0pGx1V693I6CLtz/lgndcGBEOhpWRLGgNGJmGxxav9JR6FcghUktyU8kW
I/h+pDhaYZezHecHIL+ohaOx20gWsxBNiQrCtvmNCsYL0dXzCqPtiY2ECQ1dM32jxcqZVqMFFZ1S
tjmL380woSmCejbSc2E9VMfcRaHCVBk8TPx31Z/s8GS1//4KwIL+WplvqLOIMSXoKKUKrCg2CqWp
WzkrEqyq7iM0Kq+XUR0v3bEAJ4IyHdzKOki2hHNVO2gp6bM5OwPxyY8e05FARxHryZ62Wr/qu40i
84ulLZt7AuDZQssfFZPLFVpQ5TXTORnEfDPUtIE5s1dFeF87h8qMJAdq6QRjah9HaZbiwhjCpS2n
YYUeOLBVQH6ySHZUe2XFuzMMrtX+nAAFRgT+99MF95hFmsF6DyLBS4tjRdIw7mER8G9XaYOZfPyg
YXJXT/8ZH4XJgDNT4vsePYfEqpLZlNJ7oH/bKvo3EF26U+HI+hhLvg81HUAGgepET1BIxRqMVZdD
aBXe2NbprzwIix9OqSnvvd6Up8bWA2s1Fmm47y2WHtJpsg9k1LN2o2mU7SCkhfedbk6F9giov9at
oolV4Og3Mv50++sv3EkElz746zGvh3aT8PVLaxiabrQLZKgpHHlNmkcLtI0pKBuMAnLj9cdte0u+
DOgK8Bw6cn6gLi53OyRdycsG9lgL2bUCMPWPAek4UR+diEl8eXFtaPuChgJV66vmBrjki86Y1zZV
tfZt0BnUjezyWIclhmWn8j5Ji2iLxcuwEPM9LlxKNkYgIaCOCS16xb8clOAE6xPAlsviQzePOk19
izyV+pMOtVE23DXmCv272991Ya0XNmd/PIuCpj3V3HSa0lNSdAjTyc/G73PBzkpTtwXwtkXv+7bF
pVbdhUnBxYexDwfbnE3WKxVkn+YmmzZzw1Kzt6WG6fRyR8MjijJttc7Lp5K+3f4By0sG7SO0JHDA
xEiMex78g2kHegf1WBZ+0z47LZpY0wqN2zyUcfEuFUdszUBjFn1ZIBjEKMxSo4pQ1i3B80OCNydX
x2c7NLXTFA265oFsv/3oiZFsdTOz/lRWR7/TgfFVw0G94Q7o5O0wp2G9I47jt4G0zXl24sRKNkph
9r1PKs7YquYk+WYxZfAzAj35WKm1P1DZQRVL00LtvzxXsYP/+4JiupZg7qsMNDhqrAKYqm8Lej/y
XVd5CkYMOww9B+StBIsCGiLk11BLWcT/P9K+bMlNptn2iYhgLrgtQEhqqQe3e/IN0d12Q1HMMzz9
XnTs/VsqcUT4Pw77u/kilNSUlZW5cq3lg/LXvnDZ5LIF8qQQKxhOu5g7OnspYieUnZE9Rdp2MF6L
MF65bRZirLMhC/6nZ4j+1XnTqOpD1P2Rp1u9/bq+Lxeu0DMTwnVddF0yDTJmNYpAKgx8hqxsDJRX
7XSbTm41b1bvusUFpwpySjB5QTUDSmoi9kTqFbuftKlwJns/Wq7cWdSuPljgk9U1WzKFbIoCSDNo
ay4oqe0qRV9YCDjzIP3KM9eYgNLgnqamdJjWIDULdyja0NBKgygVsslihkhvQHYHHr3CaVJU/LID
In0vjj+7cnt9+pZiOrQ44WUGd42wR+zeVTrZDLpEKRy9NQBCz4jeQpQj0SO3r5t8omMtQ5ZgsOXs
YEpW07tpjN41twyH9F+B8BYArCdfMvu8EzdeJ40ud5oMtHg0PNTTZ85eG9QcR46qy7RGx7Y4v+CC
It90tBfEwMCth1XcYtjJVOc0ICC3M5XsNbfJq5QAinB9lpdOHhRJkDJHflG/aJHuwiiwgJLDsSjR
TBeCBggED4FFVswsbFCMRzHBQzDfDOKjQ9Zlq1EmiIACGZSA8VtWH1E/tfmHtkY0s3TOQc2lgeAK
71pVxDl3Gbr5dPBfOxYIUrLnYoypXO9B6ZtKg5/m0Q7e//oULmGDZrJdkL/MmonI8Z1vD0uqqqJU
ctxB8pfMfUTrVGkZBYdEN/ANt9/y/DnUnuNsjb1ncVb/GhYV2Iai5XKjwbAudU7ZgoxDcmP73gje
1aSjZb9hwd4ufWPaMhuiqPcVeWXh25Tf1mubdjHsOJkD0dkNzZh2rYlPkaTKMXAuewUYqdQ15PeY
1I5WbSFUFE5uNtJQArbeCbLhv7hEkFLR0RaE0OOiLY5ogRbqWomftmwvNu6iCExt+UqkvOSV8BLD
kYGiLyJGkd1CJY2aBiasdCi09JsEypypb80budrE476KO8cE9vWft9gsAY3LBI3HEAEQS8uGBNFT
wlntSAAdjcQxIJFCXAYgUlsDRu+2UD0jzTMLi5XNfekfzg0Lrk8FWalkpFENmURfjW+G5M8QrbXa
XYaM5zaE89NoY66kJWzYEJecXvt0h5DVCjKvIpCANFdOzaWDOLMmPjeNsWJtN8BaankS3nCo4WW/
pSDeTWrnjPbNIPnXF++74nn+8ji3KARUhVVIjFVYvGSH1g51nwKhc2hubC+h7FiDJLvWnB/j5inx
uz3Ek+gaPHrOtVyzL0RXhj0FUcExYok3XkgIdAc314d46YjmEQJDD6QtCJzEZoSulQxNV+MaEhDP
bbQj9k1TPkeJR9b6eNcMCWklY0AzKppwaqcYN2X0e5IhDeEkvduaa0fu8ho+H9J8ME7ufLPr02jQ
YUnOP/OemsRJSkLzfKWusbw2s7ob8hLQeJ8HfGJmjMHzlZjgJY1rkMyA9sXSd9fXZvl0/bUgnOBR
jtTJMrH7JiWmI0NijOXoVtcPXQ7sdWi4db/21v5+dV3uuL82hRMNac/ILmXYZFn5wlWS0zTJSmA1
k3RL6kIHNCZMVYOymI9vrNVBxS1B5z1Nk7KmGZO0D7Wd6s92yKVDpVvDQe6H4pfeRMkPdNjrR8aI
jjq23TEE73XjxoVZuWXbWF9JLwfP7SiPH8gTRk5RDro7ck2CFkojaZRDOXIbNiBwSJs5+rcKmx+h
XtQdCcoNOyabw3PcNMe6YUjFg5VzcEtbY5+dNRY7i9vGdiI19EbkMnZUNPCD3kAyvFgbHuWCpD4v
jUdtkOytnquGV0nsPkcH/cqCLp6BWZ4Z72sg2o15555sGSlTSdWqYBcIlTe9pJAWoUSjOj8MZMX5
L1x2OAQnpoTdaVa9bUlSCs8cqztTAm+ohbLlmwT8jUJueFSAkMJL1vozlzw0nk0okaAFHGx3wo4t
gTyTMh1nYsRjF0xfm1n0q8/bXWVkfhTG4PavkViQX64flKV5tcASBIQhgM6oFp/Pa9Z1pB2tpHaC
GoedPHRGDERzUX/EgX2UlX9umYSJU3OCKwsiYkjyAHNcfuiT2qutpxh51utjWjr8p0YEL0Yqy57y
DkbC/E+WA5zpdskD8m40yW/UwHSvW1sok2JMMzUBQm8kj8XWfZZMqBLaBUTG5oJM8N5btKhsVwso
73+2OH810uQIAe2xAXf3x3XrS6HKd4vjrH4xP7vP1y+R9CK2QMbhEPU3IjeHTS9N+c8JPQxwbqP8
XxvCopWpoVV8qLBokQo+FShLqC6JEUG8qe1vfY2qdXlEwPwgrwVAkwhfhI5hHho9TnqmQR0lIp7+
MRj5Sjy0dANZ0Bb9XyMiZS/vdVmXILUCbdv6GSi0TVbZK35kZRxiysAsJigsSRhHXTAvsiRajo1j
dr+vr//i+QXxHLLmWH5N3Hy21tiMxVibTnmGspRqglpvil2rQES1WhJfPFgnxgQnrDXapOYcxuzu
MTDvFatwe+PDSnLXILuoWUlALE0gHL49P2007D8hggzarADFZ4t3lFr4Iano3AiQ8ZUDtPCQnWOe
/1zb4lYYg4lABQ7XdhZ6UuHrA2g3IE9kaK+lTG3pMOVPZPTsbs1LLQ3v1K4wvAycPmjuQayVQQxV
AcV9gDuFk5VH1JoVIQwGkUE25RzXSjl6htGCvmQTBX+u78HlKQQZrIxGuvl5OH/EyeUclrbOsxFG
2vgxnHy5f5oMnysRDUI/ZRup/qiip/8Ctzrf03+tCrtRl9S8riCchKvrnZXPTIldvbuRup3GHzkw
RtcHuTiRJ9aEqACSejOVGKxJ0hvTPnVu02k19JjX/CKEPDEiBAHAS8VhAFUQJy4egvZOtW8HyMi3
+X6M3BrV1ix3+tDlhbRyYy55kdOQR1hACJ8mydQg5CFV4E8D8kYsum17FHbJ+E7qdHN9LueVEYd5
erKFTQmlGEin1bi0kOUPeIN3BniK7+Pk47qZpZDq1IxwN7b9MI36BDPhlG2RzvRRAKGVZm2gSUpb
kKpmw53871KdCHFOrQq3pQ3WPLtvZ6vqm91+qc1etX9eH9ja/AnLxdDFUKsKTLTNkEBYcoxA/Ka+
ATd0Uys/rtta2ve4hEGUZwHYYotdqxlYYZtO72qnh/eVFWvf68ZbxdYaSReHBCqB7ysfNS3heBVN
HoM/B2YMPN2cwbLv20L/0sIc7fyDf31IC7t9bo+Y7xUc2YuOjypmepnxCik7a3unVmic7m41lqw4
jIUQ48zKPOITp5iNeh4pBqCISbUtpoZWa2HZwvaGAdAuzFRVyP0K23s0RzbyAAYMXqMMQOik6Ju8
/TlVBgVF42dUp7S2gn/GuACrhWeKrthAcoET8HxYdgAQZFg14BwCoDOTA9QT9QdSRBSZ3uZQGPHD
9cVa2Bhn9kSXGKLaFEiwJ3UbiBLGUGFO0t1U85VxLSRzzwc2T/fpekUm0JYRDCnlrtBBz+o0ps9r
j9vPSHmqZQYkwnaIkVhuadNaeASuwU8WjtrpUMXMNh5GRg990MoZx2MCVJdqbflaB9vS6/bMiBB2
pGGL19G8flwavWCAMkZsU0CuD7WdIvyIvRbeJFL6xxxPnpUj8f8wDlFQVNGgqyULZ4JPZBp7ta0c
DTGPkXMqWZuEvWT6Yy3NZZ8dmK9oLK2YXTwowCD/n1VhywLBovaQZqxAz7BRQjdTHTwON3Lphzkt
UhQr1vgSlhfyr0Fhz/aBlqXShGFW9bG07uzBKYeVB8ziVCrgAiNoBACEThcGNeokKMIC3F+KzJrb
wY4GVy7HwAsULXUHO0PXhKm21I6gxmPok0nRMbAmu7jg4uaHB8gT0KQBIJrwDTWBF1VsvXYqWfpt
FaUb1uhPv37+l+YSBBBAzRsgfIG182MJds5R4v1UOSGe0EGoOup0G+Xv143MHyoEJIDK/zUi7Esp
kS1l6sbKyUpQwvLXRPXlwLWJ01f+dUvfRYtrpoQ5a8BfUAUJxmOia9x0huKBGS9R8YhmDhvN5H3h
JfwYJR+a7E/tFpRqk0YZAw3l2/UPWfKrp0MW9mjD0PWeVPgOKQ2hwP0MEImL8JPG9r+XqHQIAit4
zoMqWrlgJuIQ5jGiUsWIwVM85ptRlQBH2lwfjrI4nhMrQtgV2RAH1BNYiY3UVWp3GD8sed/JNyBQ
DYybjqSbQD0wflSIM7RvBv8Kpo96rcVznrWL1T35CmG3joUs902rwMExj4xYTqDZSgNEfISaFXKj
zUrgvng60CWFfnJ97j0TLi1QLAWJRGAP/Q6Fm9QGakhEfTcaY+0hqS0cdmVux0KjLJgYsI7nBzGJ
y4gXESbYoJNbeoNrgFhndDjlt5yikERLr/fYHho0yVe1HTfsEL/8Kbz0Tr1lruLjwnwBU9pB3q6V
YZfn4D8fJpLTIF9btkOPDyutRw45EG3acW0lF7HkINSZ5MqQyZxlEdZ10voxAUigctLquZThI+Jt
M+6NyVPUcsXhLc3zqSnBF7HRVoZJw3AaMO2gNsLVtdLjmgXBBaUlVHb4BAt5CiYfBeDHtYrV4u10
OgjBu8TDABKVDiZYvDOqm0j3+vQ9kqGE7rUQqakPyrBSU1raBSrAlRBjs00L2djz7dlWWTrGyrwL
9I1seSU72Gsmvquk4ukGuAKZNtAhgbVX2AWBHuF1EmMX5LTc15vat223/mT+ywhKq4KmLhiRKaqd
KaH1NveklTt/ycWdmhd2hpSnRjLOQ2RF5cjw04i+ib5n039jB+8JC3g8KNyL8ELL7OW4ZhjmONwx
09XjDzO/M9TH6x57ccFOrAgOW1alHtoCsBJD2dyUtibwjPUaseE3xkZcMhC2ARkD9C0wBMIjCex0
Lely1AJsK72VZL8CfNx6RgNTO1HNyG+4fZ/Cvo4+qsSz107aknn05SLNDMw8ijpiDjMZzTBS8rF2
1OGu1nt3IA8kejGGTzX7CaLyaHJrc2/hUGh3kNS6PsELx1yFdADoB0Geo+HBJpwIDm2h0TaR+gPO
mSqjsTEIX3mdLdx3KtDTuNlnwB+4ps5tyL1i8qqLmm8ujol506TTyvpqmVcPFWXW5vqQFk7AmTnB
rZjRmMrAnzdgHIw3gWQdNWmgVYeY3hi21019XxvCzpmpBoB6mVG9SH2cDy0CCVkV2Enj9HsQtGx6
J3BzaoAYw233ud/FzkRz78NyS2r86MBlRxyo6rqfqcsPmiNT8latDH5prk8+SLznQKaq95OOD5pa
SG79GUnkwp1GVUK78FhU43/xIMYEgB8QUjBowhBLSx1aBnSSwR5ATTaVnFR3MerP+jXa2py+9SnN
CeXjSkTzLb9wOe9/zQp+Qa06lASAPnSeU2+QaQj5Th+tYzTY6ffsMG3tTXeT0AHCG/YvZJhT+m7v
3uttMLNhh5v64zaf3GYzOmtsAksRJuYDfHTo78KOFws6YcNk1CrxYcGTtCkOodt8tiW1IBoeekpF
Cwq5XifdrcGEl47xqVn1fB9Cg0NSJg1mw1pDxyEoS1+u7/RvdODljP8dmOAjNRk9rSWBheGzc7Wt
7rHb/DZ+rZ+YEzwaqLvQ8FF/LRDqAY7g7iOP06//z08QFj0tuBEmYdo4o1PT1ms+lIPu5k/36fHz
rTgafv8SOFhpybWo4Y431sqmW0Irna2tcLPbahiitoopkLbH4Q66R06+BQeNtft8zX05BqiSSr/0
R+vR9snDSH9fH/7So/DM/Oz3TnJPwLOrMfCbcKN3dxYUibsPxYXKAQ0fPhUHoGNPc6qBrnRIfreA
X6w7UM0qUCF4x4sezuaQN0sn3jht4NXFxlAZsuOzYomLwqjcHKVwj8qXDNqRxpF/scgbVotv89a6
/AQ0Y8qqjH/i634sSGGSHvM+NXj4ag3l8tyBYzl66WvaLrfv0HUYgt4hzW4n67ZYe5suXSgauF4w
frD/AEx+PvESxOpyIKzh5I0bK3bDeJdBfrvvnq8v8JoZ4QyjGUNWocsE1yHBhZX5ARxWn1IV/VCa
YCUOVucr92JKwfuDhlOANSEddD6kKIMEtDHvJfsucBo38oMHy0t2w0/rp+Jr2+4GEoPH7OvR+I18
zQZXyaZ2RwrJ1Ze1U7XsMU8+RRh2Fdekh+Zq4/ARx7bD+xTPxngDhm60oThD5UA+xpc3057srs/3
0vtjjnkUAMlAcXshXzSMihyBMAeT0IBAlAy+pNpOU2Fph3SiERvvkGB9bxrNU+t+xZksOWykxtEG
iqOFJkkhJkqkSivLEccKjF2B/KcLflwf3ELgDMLzOSrBkcFDR/h9eTTsPpwvSHSRjQMNi5xApV0J
k9ip07D0rltb2k6n1oSQKw7LegTxfuMkTbPLKnPT1Jo3QkeGM52O0dt1a4tzh6EBFYhWC0ADzzdv
TZSwb/u8gcsBHT6vD4OcrLxulhL9IJOctTbQqTJnUM9thHE+okevaJx8JooDe8I0s1ZVlseD/AZQ
+n0A2SBJZ9u5ZWWqQWkHJu++0hyoSa0d1iXHMPdmou4FaPVFDUft0lDr2qpxMsnyiqFxdDu4ScfE
H4Jhq0AVB9zoG9I/KrnppLLmJ+24y1QFncUFrYz4gFZKsGFB9qft4cV/xdk7R1HLQFNRxpPjyKwe
fawJCqxrvQ2LJwyNboiPNbRQXLBIcx16QKGML1fKV9IfFJuqzVth+W10bxSQF7ox5VVumNlfiK7t
1OY8myfXpBkYlSzXsBnWnDIgQjJNAk+MB6KPjZzfDfZRQY+h3QLFtlllQ10Kv0+NC9smSgJ1iEcY
b3vpqanjvWn9rJXGi9EfOwQl1ceP62dhMSo4tSgevcwy6qGZh1sAk4c8TZS9cSQVTTTHhCbtSxcd
BjL60jSQP9cNZDR9Js3kNf14s0ryuPiUPf0a4T2E+kkSygO+hkCf0R4O38hSw1UHbwq4R4L7MnuV
JdBP85cy+SNZjyuzcdmhN3fqwBXBoUMcTMxKGFypykhtMf/qzwrRkB494wWtqjvDpBXZgNaJxGs1
3MU1P7EphKU6U5Ri0LsGTMqPUbex2B7U6dTWNt1Q0Dxc8UwLrnYm8EfvFxIvqK4JQSiog6KMyEB/
pDU6ZSX7sawshxkJKPV/dcVawXNeL+EwnVkTDlMVKJUZshnmmoXYNEewlQUBcXPzB+9ryuuj/s/6
3miyBjqIqKCfn2E7wvgAj9QzXiO2JCzx6grpMv0lTlPaptpj334lAbi3+Rp+Ycndo2EPARW8K+pk
Ypk81uOuMQ3g8BQso3GrgjkZ7DJUR6dwv1MTT5rAPiEBXvNutDmt+K7Utte37sKldvYFwi6Kxl6T
QoiIORrJX7O6QDNyo1YrV8ni5jkZpjC5OuulMJ9hk6wLd2EIwSjjoTKZgyrPptH/nTMQSwmoK5q/
0KQKt3DuiUnckHSYsJQ2kz2iTo7FXhTGfja5tRlj7Fql2F2fxPn7L7brX4tigzDCNiXu2hmxCTwv
mCC3AdTvePJfZN8xMOB35q06kz+fD0xC12CfxwDzSniSQaYVTI/y+/WRLDiVMxOCWw9UrejVGXsq
x9kWSUtqDpsZdpCF7hAxR5Ver9tb3BkQEQWnGkg64TrPh6QNDKDNvMSQMtpJ2qYO7irmQ3ZIy1a5
eRe3+oktYat3mT1WdQ9bZMrl+7EpjjYzH9rJ9osO6GhNlR5VndVUQbaXDnUy3gfI93ilEe3bBNRK
IKBOn64Pf+nisiH1+Z/xCyfD7oq+sxm+KUjjZy2vf4Hj+jZJ+GfQP6cozvEgcHsp8A0e00nP8NgP
P1UzXLtLFkK9s88Q/G2eG21szTDxOruFbNFeqXXUCp5Ju+Jtlu0YgObM/bSW2JY01VmOGhLssNCx
ZJ+EfJej72oVxLcUnmBAfw0Jaw0q+oFpLea1sz7lqPXNsUFKNCBPYQQx5eQNaqdbxYJKy9i4af1S
q919a9gvBWZYyfhtPMouuPZX3MTi4Tr5KGGxcxTXBznCR8lgeiIHHXFibfkpATwUnSrDGhXDolc6
MScsqiRJrVSpmOx2RO67cYfOzYGnub6Dl1cUqwn4HfoaxNJWD0KwaogB90MDZkSKTQB+eQPgK66s
3CHLk/fX0Pz/T+LrPEbv+RjXAPpnv3VjuocqaWttjMxtx08t6FeWam1Ywh1S9VHNAO/GgdA0vFyp
bNe+BK0iW3avz9/8QxdXh/2fYYlXR54SFElSwNYj9lYja57IbtqkTmO8lJFLLH4z9P51i0upNVyN
iFdndTKQCQnXCEdXbv4N/p/SYTuUA1UANchYQRM9v+Xa4EhmsbGM3237ZWR/VF5SvASpnNmu2aYr
H7O0R0+/RVjVyVBLnqW4b+o+zkCoCaHbvtQiV2cR314f99KSnpoSlrQwchAy6zDFoZyXoFk4ZO0u
nlLQla0xMqyMSuxoHdtiUAcgwB1DkY55iYw/WENMslLfWoweT0YkEvti1yQ5CWAmkBK/ZfqLlKPL
wmg8CfKYSaM6XAGSrTf9gaBe2sUeYajp6RBB7y3v+uQunU549ZkoHTR6F63elty3EjgnsY7hTHJf
gbmFOLVtHPrmgymQXM2mtTtrKXQA0RdQD5B/niXlzx1Cjyiliix4U23UnuwK/f11HkPl1c5Kt9RU
aAOHysphvVhXUPqDQs+eCbggYyZGllNhm1yehQPjvHZ79aElfqGuJbW+K/VnLgFWgEZC066M4YE5
4XxgZjuEUaoh8oeQ8ujpx8hVd5qb3YybxLVchLNu5A4OdIbRgudmvvu+dyxvxdt+E1pd+wjhAmWk
MCpdhpzn6KPhBBryH/ZN4NZHtst39tGi5W/+56BSfle41koOcf7pa6bnVTjx9MpkRRWvMH7DRO5X
1qi2pqNzWVUSpli4GjU8XjtLweigucrBYfLrV7wx3z6NvXU3bWtqPjQH9it9yH82t9OHyWioO4oX
rMTaFxtY+AjBD5MpjDA6fEQ1J53vY3mjaNs0PeRgyLh+Oi89hWBKcLNhImdAXMIUockbVMrNgRYf
6dOhe5a+rK3+o0GSZIXabXEVdaT58RQD1c73LXSyijwbwJI6Qqg6UkJKWtspos/ro7qsJsyjOjEh
riJjciZBatzJE1e5KylL/caVKLn7CcD5p0yjL/PnS0XRalx5qV+6fQGNStpCU9G8bW9WobwXFww+
BwoAoIkDtIFcYBp4H5NCK1Ck0pW92u8zHanor3y12Wdh2HjYIg+N/86NsSIXnZGk7chmtekmZvnG
bsNum3V2NVGSGWboEjuyjkxOo9vQjtrcrfK0vO37JHlkk8b2SaqmuR9UCpqHy7LVPdUMkkdVssqD
CmgUkN36UG6RADLYr7rvockS57HEPJOxUXW0ghmPiS3FaB2oVXOHgKzEDCeKtMaKeREYIX8LADGe
ugD7AOIgeMFg5GFQVRilxg3ZG/sscPS6lnZ9MxssG5DUqb3uG2MLQZyuXKsPXbp6mEc6CK0EaMVA
qeTcCaWk7xkvwtRhqlpuGsLDV2vUkLoOqjWuhkVTc7cCmETwJhIfRYMdK3EWR6kDGvmREiVju6gw
QS/eDWupkSVTWDlsT8AkAUYTYqC40KQcrc2pE41FfZNbZvGgxo0FzkWNrZUvVfXCj8+MjiBRxTRC
NOl7H594gIE1bV8XJa4pJ/tp3+VbwDIVF5RRuKljyg+NF2z4IfQt1/CQ6vqyXjJ/DeS0MOCzbxAc
n8Lbpg97fEOHeoTxHJE38KCueNc1G8KkjlwO29yCjSm7Q2NcFW1i9njd1V0607OpFOE11QBOBWmC
CX0aN4qSbMeodv/dBDLXqA3i34wkPd/wBNovpR7AhBSTDTPJfZ/xlVFcZjugW3JqQ3DYHTg+s0aC
jdJLIi++T5+sg7xTAVHZ2z44mgo6rS3O0sydmhTOcc1IZNgGTALWDmo5Rrtf1+ftMtUgDErYYqGs
m6CrhoXqQB4jR62o7hg/UAah6aZ3a7dzrDuyzxx5jVjyIuYWDAv7DtxjDNSJVeZYD8l956IQaL0Z
N+o9c6wdAZVNurGflefuGKxKpy5aBjDDRCl5pmYQ9oppdE3DSlg2c0b17Gf8mhMOrW7XnKg8fFyf
4IWLwMS9auMKAGDAFmEYcC92giok5G6Uu7Hr0I4cujPK2XStwB8D01+VQlg60NioFmqHc0ngGwV2
4rjaOMrtIu9Aj4nQTx72afyOTu/ro7oMFmDhxMa8b09sVFolgbsHNpD4ZF9d/SKHbhytHbiLuhTW
RwZVH4CC6E+5oJaujWbmAx8gkvgk74tHc94W6qa0KOL6FcTOwjKdmRIGFPVqMFQSOEVT40aCukga
PZpQBots5FNvKsMp/xkJjAABqur4A4wMJEuF9x/EzQHF69rUKYq7Uusp1yFZOvr6agPywlLJoJdA
thL9TKj7C+csVM0SzUQdutEC4OgYAIcTu41I79V6+eP6rljwVqemvgvbJ7siKPRcnhqYGs0SKejs
DqmEt+smFjY3dgTq+ZDl0eyLN2ypp4jpCpjoAU1NA+2eQyMu4qN/3cySrwfrN5i/AQuFBreYGGyZ
LfVhMiK90m/a6QdLbqT4OURFVHctFiOCu5kGp49vi+S+TH5eN34JmZuL/6CglUHVDKYOkafDRIsJ
FFjBYqQ+9COwasPB2nnc5z7klkc6buwHCe/YHlIf9Eny19gTllYRjdaAdYMfAvQXgnuUJYl0DF3+
joL2pXTW8GWb6wNcWkRIHYHPH8JmoDUQLBitkQcmnhZA2z8b+X5SH1ZDxYU3I+YQJCd41QBjfJHS
gT7LaKaKibepccN716bZpqPDAztOD0BtlNLmXd2uUYyqS2fNQswIYBZwvRdJnQlZusYoMTC0B9N2
/1p7DXp2GIV2dUtTete5qm/fFlvtNthWo2ft0BfqEIOGTrhZ+5hLtd15F518zBzgnpxGPqVVgbYl
qKq2FBiSuKOBA4YD2tzHGzwn5VfygzkhHkjMuf19fYGXgucz29q57dbKmMIz2O5e+de4d5XQA4zj
vn37tH5P/rAF/9+2P5joSH0gfp5TQDHd659wmScWhj9v85Pht6UeF9W8FrlnP2qv4K+ESrnhY9M5
gycdH9SHYg3WvXBfoScTlRt0bH4zhgomcdn3YQVlQKXxx8gZvfqIvNddjU7n+2HF2MIZml/pyIGj
9I8gRpjhMeQ5WgwLOEK+lVOJTiDlhJr39UlccAWAqKOyCS+I0PrbS57MoWXkJSssBVsIWs0tGID1
NdWDpWWCOJRGcAkiZLlg2QmCLEJZjaROfVv70QvK6cEBzbXy4z1/jTyQcyEhUa88eZaOxpnR+Ryf
jEuVojSzUhiF/IYfbkH9hvh3W78VL+SobtU7CGVUm+iY3ijwfiuRxkJuEk0z8O1IC+imivjv3Dix
pwGCzlA7hvamXx7jnbUPdTp8qPcICx+yZ+YaO/bGX9hj7Dcr1+eCgzLR+aMA7YNKPP6e205LpdKi
IEJsmB2D6JaVR2J/9er2n7eNiWvTRNuviSSPmNm3OMsannE8nctnRX81k3/f+8gzoFESyTnlMuWQ
1W0zcj3LnAJdAj131exOa1cQQ/MqnKdx8WbVgR1EYgPSfCIJrwqhQbPv5see4ivpz97yc/KimzvZ
+BEANwQJvZVNeXGgITYIMxBomPVasELnSyPLgTwhNEsc1nC0FLmFklHCVuKaNSPCa68sFBtaXjBi
BA1tII+sZX69tjwXXmOWTdQRueDxATyZGNrKSj+Yw8BRZ4DkUaS5PdrPrm+wi238bQE25u4hcOcK
wXPTFgXr1ASA+tJ2UTCx7B8K9Hrkj+tmFmYLfg98JoaqoCdRRI0FeVUgei5QlSkBAUSpsR9fwn8O
hgwgjSH4ARUnwO9AOHK+7lKdR0YFQjEni7QHCKO7Rqb4arjyzl8ayqkVIRgYkz5oY9Cfg/qN7wAg
8xXW3mmk/vf9hUOD+UImGW3TYoauG5CKNKchAQ2EcWgG7UgIlPHS9r8wM/MigCAWU4aMz/mcjZOk
mpUBbaO60ijcOCk1Kq2JTl6kCbAwJs4igXSKBo0P8ZLIywx5TDMB3MvY9Dbz8mkEQZ/p1kn8Y5B6
N1plLr5wOoJJwQfEIHogQwNyerT4OrnsseI9DBqXD8hTJBu98g22chvNv3jm5pArQ9oWl68Gkgk0
Gp7PJLBEZmE0qCNZFniIwJEWgybB4IVvTtaPLkhXboZLPrPZHu55POdBEoQ3/bm9KNDaoE3BvdAH
pd8mXmHuU9vPYycnT5w/K8pDFL3a4Uo9cGmU0B4CRBGpYyjJClZxl/QsrZBi0qp9GDn50NCa3dSD
TfM1wZQF14Saxqx3qasmlAbEXQNwOLpQYApX/y7VgkOb8Bbvxa/Wbh6uu6clU7OU5wwUx5UhvlH1
LK/RXobdYpidjG7zoj1a0QimoLqUaBOO/4WnAhkS2F7QQID2CPGG6lWrVgIIJzqVaoKvSqUWQRFm
7fm5tFaqAZZWmCHGRWBr23zE7kHlJFc4cTkJwb6UZA9MSaCzkYHjIster8/jskVtHhtyMahNne/J
klRdUpVA7Vmd8ScZB18FDe4UVjWNLb6pzWzlpl+zJ7xM6gFyEySCvSJlXzJabuts2A8BvJlUPpjV
P1Pm4MipaMH6v+EJR3xEdF0mHBNqZT000X9CuGGTM+/6HC7cL0RFzAfA1gylEpGQWT7aVj6PYeAq
YL4PTWd4psL//d4/syLMXJi2FY9nBMMQqRu5Cl7bpjxq02fIqpX679J4UGKCU8T9ApzRvIYnLwRt
GuN4ikd44u5H0ttOKEnobVpxvgs3DHJyMxYW1wsqTYJb0mN9rAIJr7ZYVtxIfpHZS4DaUhbUDyV7
T9cQN4vmwEUIwIkJxLvYPTUOkSzrxXxrTsWe8EOi/QbBh2f+KQAp6rTH6ztiIQpEgxZ4s2fGvstm
uQqYGrmGSo7DbftTSixPy9jKO2DJASI8A3rPQpgG6urzRcIhknW1hq/F43UntwDT9eMvZHKBdzNW
lmppPyB+AuoMCn3A7QimmFIqIzoIsFRka2vAJ8nbWl3DBF0mrXBUT60Il4eJRtXMLjGgJtHT39Jk
mPtg0Kr7XO3GJ0WayBY55cJHrT5BSpLUN3GBCiHNqtgGo2XfPZqpp/bd7t9XElMMNiq0xIGgThh7
mxRTlkQ60hp2cK+x4n4on65bWFxI9H1rcCA6mkIED6yGxoxuni1ArIqBWihVYn/QlBLcdwXkR5qo
W8sPLZlEugF8iBaSG9hC53sHUp9aUBtwwixJX3v5ZeLaQ4EqooPk8ub66Jb2DooxSI7gNkODhjA6
UnZQBoxhCnTuaPQ29C+7SfdIcpcr7nHpyKE8jvkD7BLvIsFpsUbL8mmQ4LTa8S0voSgOYbyVwVx2
p/0PaVeyI7cOJL9IgFZKumqpvXf3ehHcbT/tG7Xr6yfYM3hPxRKKsOdg+GDAWRSTyWRmZATno5wR
O54MEBXiJEj1LsiGLel8Mrsh6BtI4pW15urRVijduxa6AExB3gHFawgZcpFSkUJqzgbAKRVt9zHR
9nPcnYJs3E2IywHtDqlOveu7JjLJOUhfkikoQpiktIYKNHFG66sNvCwMfADniliQzK2aQ+saFPUM
GcNPjPfT1OuhhODcFvG2M+W3Qq4OZYW2mqnetFPsSbmIE3ftCGCAFyOhyPt16AifH4GonkcjsZE/
muih6LO8mfLiqJcolVuGoJqymvcjeLDLAAbx59yWakIFr+xwBgJU37V0cHTkChiuTdKv0XQk7bYO
nqDOopuCXGvt7KFyiWQcKmaXuqMREI9zqjNUU2MCG5/f0zbdBEBbXneWtZRuYYaHzDbQi4XSPczI
NPTD9gUaN+A/30TT7PSJ4Cpa2zZDRQaOFw3IMvg3dmhISqJmLEEeg95pAuuXXQ+mK7VjBMLadHt9
ZavnfRkoOS8J7d4C5ga7RTrtNqaPpQX5jbQctpkRbtQ5ex9n443mdwmJ/uJ6NzDNhkcUrlz8hnOf
SaBNOABwwaTaJmfIVKdMElz1qpMTwftwdZF466PEg5MHIW3OlFVK0zzMADGRtrWUQ2trYXaDZBOs
CLo+2GQb9UljOQTTRbdQrIseVcxLHq2ORoI6zeXm4jmHw4hfghIKtHnP12xoA4hKkQW4qN/6A3Gm
oPTC1nAKkUz5pcfCEMax0Idj7yzekNYPRqfZqG+CMawgHyMw8lmxw1MVOBrB4bg8g+em2JoXuTT4
byptBC+wq0zUaUAuUyKNEqUQIiPctdQbRlMrDACUB37YfNpS76SGIBFaswEEBwIJ6iUEoex8IbHV
U3kMARJIK+qRrN/lZrbRJFGRZMUMAKe4BEDMj6yBLz1P4JMKKkVGkb4xfwJFsDUDHLmwCgWBRGCH
J8XVJFSKBg26nwRkdVElbRpp9ANDEUSQVTPgi2DxFzcNT+4j2f0kNTXBV5uC3pWtErqVBHM2bSci
6Fg5xoxHkVGmqqj0AMx6vkFhTXGGM7twYwLOOMuHakea3Fhl7Fn0g1TRBqPe7iwiwb28ulmTAy85
FHEBeLc4q9BCipIghlUry35UlL6oFS42GZ15uWgcQ0rdPBRJYKzECQWwGIh4MByTxftIr4VJ1s3f
ykvyptc+s2nYzkhPJmPYXL8ALmuScMT/LPFeEsRl2IwjLLXWs2HZuHV8CbrW8/gBHueg9WtR+0Bk
kLtwsrYMgJ2FwaipmSSebt4mw4aor7Fp+Y30Zor0gVa/JbgHMf7OUAn8hdqZemeMTVq6CgG6InoY
MX0B/r/eFCRBa34CGNj/2UGR/dw7aVnJVUCwsETRUNN91e3ZDRJXMt5y+9UCS/P1jbs8d4BwAGSB
1oXJqBvZd16G3bgCHzU6nW5K22eUZionUBOvwIisIFNeOXawoKN2jQsUlwkPvkwMJcos0FxBTsQ+
aFYSOinIUoIm+gj64ddsqy+YCHHVsrhXUFm7vsrLNw8Uq1B1wsFndxk/R2PO0RCFFMGyJkd1AjVz
GAosXH5HhSlvIN1CF4C94M6/41hjTCnqEL8qUKs4kzwkftrmtlObVeH/+WJQO8Ys8Xc04V/a6Khl
UqaagHtihtcw7oWvt+9E9LzerxiYVQbiDPgpvKbYYhdO0VE5TcG9V7ij0RROBfpeMzfajTQld5Es
3eWNbhwCFaQjknSwLLqHEshzXc83FWi8PKlArGmie/SQdKR//aFU212AcW4nlLVeEHcuxZ+QlGBS
HBetDufCNzn/qQPtAR1Ko9KlEtlUSr6TI+D+iOxVve3GY4Spk8CVx69wNrxECaGcQwXv6ZWdh+4U
OPpQK0PBjG8bNFWADuQkMezmIexNJ6SPqqL++fUII7aCtjyK+dB8PV9mnuV1Xk0hwh0OT9DIW6Li
NSYip//GWHMbDyZj0OuBbhEdeb420GT6nKg2gs+4MTbS7SfEx382DvUst26c7fRFX0G1aN0Vx1N6
R53s5Un6ER2qD9MTQusuUDKsAYPnJt5kJoD1fFrfJXWhaCkWXI6pX3TP5sSGP9pxN9fUo7TzpoA+
KhUFH10jClWrO4qHGrOOHO6CJwOVfS02YBvU/D8nkAKNlXLMIhG4cyUoYYn/mWE3zuKUGZC8skkH
M3GJTlNGblvMx14PFcwt+P1EcxLvd4zrGCpPEG/V1ZzmEvaT0Ec9uO2LNw3QrvHRat50fdcFglxx
5QGvsGbov/bY5bZYUju1VjDFSenOtVfSW9COxSjDY951PujSB+hd2+FZ6nfXF7lSEIVVVjMwGIzk
ggQ17Su7rmgGksqd1G6tB9kvXfUd7yFw53r5vt+mX7+um1zzkKVFbp0acqq8ArgKzRn5btLKwxga
d7GIOGLNChp3gCUC4Ym6FpfjkNoGwDTLSxe0wz5tp31NGw+jM4KMYy2GwkGYIASQliDBYr9juWv2
kI7WWGLX7qLTuOn3mB92lY/ypH9Bx1oE6VdXfHJpjXN7WZEDVMlhrd1gkm1HtvFWOdLjfAuB2hEg
yOs7tXbIwFfKII5AGV2w8Q2JFdXI53HIpsLRmt94u143cIlNQ6RaWmDrXXw9E1OknZzDggaBw337
poKYVkZr1SEKqGj7w+z+RP34z/t1QLTgxgEfNV7oqJWdW1UTjJD2pEGMkn8oxkFT/UFI1LaSigKn
gfY7ZnTZuAyX04DtSw3oOJRusU/urJsf5Je6t2/ng/yUeq7lNB6mgVwp9q5/0DWvB6SKIPwCU4VQ
cr6yIJ2iEgAAxKyceiC8c0INFQ5hhXoln2fIrX/NMMdZbNtUhGZEqx5B4w40dD0mqZ3StX4AVZhu
zZvyRF/Irj7a+1kQOr5rtHxMXhrmTptRYYCgyrE+dfsxwvB8V5wGRK2N9oSS2e/qBJ4xrw+dFhBD
dM5fpYPfdW72cwJLpLEXAoDXrojlz+GOI/RVSSgT/BzQ3Rs78wl0IkfiVb76VJVesxl929N39Sm+
S19dSIVd3+tV4wCBobEJL8ML8nwTQmKVNqqEOJ3k2GVb8G55yvCQRl4R/KaDl4uEj1c8GmgzjIng
wQPhKT6ryHpKdTttK8hDyFCjgS728NCW97EVO1kSA/AtuBBXfNnEIAIgHjIGtFB0OF+fNPVGjWpQ
CUKPfnZa66sPkapq6h9PgOHmQ98IGDT2LEAF+9xOoSlVEMUye35T6TAPaouWtDEKMt1LUCrMANOB
0jw+IDJu7mgmkRmSfJhwNJ+tD/PUeuDZd4N7O3Y2BOP6nTcfVMWRbqxNKIJDrIXZM9vcea0TOtVd
Dduq2/yTv9BTdq8dc8b/3Gzsyp1drXaqZ/n1uoOy/5U7rGdWucNqpTUcJoPVJj+O/UspYtFYOQAm
kw+B95uA+/IYRbUz0xJwnNKVqF/J6KlAygM8sc0pSn013IK4/vp61nKlM4PcbVWlqd1WFTN4JNv2
pJzM4wxReOk3SGg9zP3Ix0aQnq0ukQFLUDkhbGr83DeBKTSGVoZvmuV46Oxxi4aZQ+x/NPMT70wo
8ppbQFMEeiGr+6YDfoSONGha+cL10Bf1kOJZihS+3ZnhcJtLuif4lGuHG8tSwCrASEH4h5/eaVEJ
HcXSDVEWl/SXLN7H8k2LWk3n0v5ZnRxrvlfxIIx/Zt22R3IlynzXVrn8BdxmpsbYj3Wh40wEs3TQ
zE6902vj6/o6L2MmaGCBs1J1cHgB/cd+xOKizCUjCMemqQDtf5IL9G8P7Xhs9TtJPuj67+u2mC+c
H7dzW9xxA2QBIhssPk/dT1PfFpg7GU9KfGMngs0TLYq79VgFuNNLGGoxIGbdJsGzHWBS67EsTqP6
530j9KTRa0e12UaNQGc/ZvEFbRlTWilwouA/svZl9CpDhynJJ5eAC0ktjO00fslh9hTYIhcVeSgX
r6mWKjgD8NAklX0Jfzd9uzdj0S2+kkp9I14wAgeMKJLF8/VNtjzFo81uH7yV28pylTH1lPiuLkUq
U2sLYtia/7P0XWNcfEmDznEc5UrpZtq8y3XM1tuJPw/k8bobri0I5DfAEqDRjrYi992yVKmTDk01
N0TL0rTDz5HGNzIKTBjnEmQIlxzdLPlBSx9wDEikQLr0/OOBRTzPtBC21KQ6dl14P09ka9LcQZFm
k6btTtbuFUweZ7Xq2OOtqjwRQk9hYzi19knTVLD0tSf88vfwn7itUctvOvye2Qhey17xdaocjKo4
JGl036BdkmHswERRBiCFCDzDfxxt8DkwFIJahYq3B39bDL06pUOLWYCisZ1c2Y+KC26eTI3dXELp
4v36Rq/4E0QQUXAGfFvBSBaXN80kpFMOFn63mEenxUnMfs694CoS2eCCtBGUaQbVzsqlcQGq620x
hV4tpL9ZcdmzlXAuG9bVKCsNVqKnW6t9lzC9m3lR4l//XiIr3F0QVXbX6h3WQibIdQMbuEeVVbV+
XLey/sVQiYD6CYNVckcCUoCJCTes3AwS1oq+szEcOdmb60bWl/KvEZ6ULhq7QZ4p23qw8et3ublL
JgjTCdAJl/cM3BlleowHg2MFyOHz010XZpCMJj6Y1GjIy9t9pdWnTq+gGZOp7qAEW3UQdZDWPh/r
c2DyCY8BsBmf28wSM6V2juvGshK0U+2TnBdbu1Wer39AttfndzXeawhZLOTDEA/Sr9M6UaYKlIjI
bm+mGROawed1C5fZACvmIW9kYqWqzrdMo6HpVKrh9WRace4NfVQ4aTTkvtIUH8OUdIiLYS6If5du
we5qYBjRFjMBU+ayVYM0Rjfjge6CeGk/SvaxtrWHhJKbPopEXanL9anQMENdD+AKoAt5pMCM1Kq1
deTi4Nrv7Xdd84MO8s4fnez+6YeEIZT02Zgagit/x8TQJO2aEtlw1b2N5D2g+7B7oephFtH8XPrE
mSH+8mjK1DSyAfezQt8wne4IpaPZ0T93Osh5QQGIFfNABcz3vhq9n8u2JchoxuPc3pNiK0WvNNzV
w7FSj2EjKFau7dDSHPOWRb5RhkXS0Q7msmpyJ3k/T3QbxB/SuGuFXOertjBMDwQ+UMoA25zb6mew
DuJU4+KVX1or2YEA9KHUqC/RzgE0RpB3XAYJxr7HMPig5sXfvJ9LbRKW7FYaoCNlmpvBeg4q/7rb
rZ0lNh4JXhP8pRtcHC+T3prKIcXLofxtTI91coomIBUF5es1n8PwFZgrkIQC1cF9N0Wp80IzmRXl
gQQxWgwP15dxGcPxKEEAxyvyOwpxn6qT66qo6qRyy8Ij1bMafIX6nZbsc0gBCKWL17xgaYx7K6CO
HHVdhmvJgpJbnO4N88GAnoMp70HUen1day6AQQnA1QG9R3mX2552sIbCgKaoW0MOJqNbOwUOJRLx
8q1a0cCRgfsPIFKeiTWipYGOcFa5tvQAWmRHtR8lU3auL2XN05Au/GuE+2pWPUiItDAy43CW+yb+
mpWDrKQCM6ubA/gAclPUjS9YK4uqasw0hhkrNY45ODB2qGA0jh6OH2ZHbtQwyAVHaNWigQ4owh1E
Ufi+b2REhSEHuI6C/Be7zhvTraW9NFReW27/4hv+awoQDS7+6AVENcoS7jDtGrDwg0nQNpBCCsys
+sPCDHdcoSFSQywFZoLMJ/17Fz1W8cv1lax+NPRkTDTPTPMCJW0nkU4B2K9cVX3ok01rHGQ7AC7U
JSI89upiEHxkTDMhOvCzvxHYcgYtx2KGJt5Uk+ZCjORt1EWafKvuvTDD/n1xDWX5YJGEmUm7HIVq
d4z9SSFOW/5FKEXa8+9y2Idd2AEjWqYqKexQI9prnfVSzOHfbP/CBHdSUagOCzR3KrcPH434Lrbv
ZpFM7Pr2/7cKLq41ug3JZ+bIjZJuovDYpds6BB2gXjq98PnO3JVPSBafjH9GgLxxaGodxroiAj3Y
wMYB561kfJDO8iDS4Pez7tWkS8Cn2+9SEPFf93WBB/JZAzExr12HsI/wCmGWXt8Gjai7ILKhnruF
moHpx6pgI6O2Z0Z3cms7pgj/K/BxfrqnJuWgyCqMKKFnt34P3nP1YIoKSKu+gdli4NBQcbF4gIsm
T1GkjLAyVF/QFKwnv88emPCJCYrc6zuz0rFA3rCwxbl6pAzxCO1bhKGtsukOTNSxfEZHbWfODqg8
kDzcdzvzj9/OzCgGsfCxcEHxlKKRbjaoQVYIr/IPDRSE+W9TFMHZ775w+YUJlpAtokQSZq1mBVgX
KV6s4nNUfqa221tP1qA6wCELvuLqAVtYY865sBZEbaZkNRZUgQAodtT34kgd80baxp691X5dt7bu
Hv99PS7Qmr2UlYOONy2VQMkcd140ji7y78H4LI2X67YuCbzw9FtuFfsxi5Wl7dgYTQRj8rTLfdmN
X3Q39M3b/kB36d5+liCx2vvtQdpqW/oYe5UoNRNtJOegTRj2cl3i00bU2AHA0I+vBhDCivauVje9
+hcvjuVyubAMqGFKQx3W1EL/zMwpdjDfsJmosr/+XVcqmGff9RvktviumFOqAF7Ed21DnwY/IJ9g
AvU0J7uxg7rSroxxh0a7QBZNEbEFXDkXPMh0VsbIqMAE4gY0fentZG+PP4yA2cRov52A7ylxa/o3
j5P/jofGxeYymJsoTGG0G+gmB11VPbjgSlAb6AOXTj4IyrOrV8HCHFdmxJhUncosvBQd5ohAqkHb
6jGTTMGqRJ+SCzGq1Bpzn8OMXH4ZiVu1B7MLUAPcRYM72U4jej+IlsUFmTCrImnUYC+Ybsz2tix/
qPXTdbdkP/mad3Chpa+zCqUkmJiHp3H61Ka/6TItztcFAtkKQpL0MGCN7cs8SY+KDQElJXoAQ6E/
EeMYF3dVhlHBnIhO3CVY8/zEcYGEWmotJzFME7180fLulGTh0TSnQ6bHB2rL7lwVTqkQ3xhlwf2w
HsOQ5UPeHRPr38FgcdgL8IR0WovLKJF0N5O/5CTaRvm8UebAy2lyA+oSQU1o1VeQQGAsCo9m0JOc
h20Nk4JjlrATZww+qQe/UHTwS/1NcRCUK/+a4Q623lnUTiZ80zbuN7lluXSI7/pY9XLtdwSlluve
udKGwhYuurzcqghefrGeoyEafEiRw4QByL6+obsQzDx73ECHBBoq78lehA5Y3b+FXW6ZhLZaD3YL
pH2t4rR56trdtgWhuzw7avma9oKkbPWCX5jj4pduJHOjSmhmB+WLBOyw9dqU3txsNNHduhbBlnVk
7kiAK74o5QJ+OarpNgq9oYQK1w6VFt+WnDBC/odJwet7uLa2pUn2kxZHQc/Dqs5i1Aqa7J/cOkrd
P2P7DIpQCJRq3nVTa7vGHryQPgAyFb2zc1O069sxA7+WO6cbMwDnxYdqnYKp3KiqZ4WGwNrK6AiK
8gtznJPkpalVHXT7UKlCM0DfZ5HqSNaDBZTRbJ+s0q/y3x0hArNrL5KlVd5Xoqw1K41tIRBN47Yv
kbEDsEJERHhrAWVph90ci33TSow9t6gtueXwkcquHN2nIuJi9l/wlw+rmasQ8AMXJE/ghPZJF5Ia
Mau0ytu+Ch5xhwsuAZEJ7n4rSqmyypbiyq6CE8AQft2IHm+rH4pNooLylnHIcA6OQk8dFxYOrwaG
BCV6b+TRSURck6sH918jF/NXKE7FFlRfK9ecpo+5/RHb0T5GEXb8bKSnJFYeLFAWXj9Nq58OSFS0
OyGKDF7QcwcoADawgga7k04f1L7X/5zFAsdn8f9zWzPKxdRLLGmLCdlZdnwXpeilh6XkB9Pf1CO+
ZUaBFQKTtMbtEYn6eAAPCvYI7A9OaEKQNu7aQx2JelrrzoDRn/81pHPlys4cMzU1YEiukOZXr/87
LywIqashgClR/p8RLs7JyGWglQojRoYhegjBgnene44jwdNoBViJHQIVMLYJkBMwIJx7AHrBqtUD
juxOD6DICB688as8gGA82OT74jXcjodiO3npPnCygwgBvBrLF7a54FpITTtZGtY4sWmaMIvcKIdQ
mjHG7mxDQyfNdgNeMNddfuWuApshpqNBbA5Y/gXCpjCSCPNtQFxnftx7eg/qLoeWnmS/XDe09hoE
gh0EQIDfMloJ7nClYAIjObGBBDQ6X5/yrZTNmyDFIDudd63+G+3yWwNFrWQip8QQ9f/X1gkgEbDG
jIkBf59vLJnloRgSoGn0ru48LVMLXxlS2+lSprFuqoUHsUSRKsnK0VBAwANucLQpEPA5byqiwGqB
M4bXmtG+CMGBUqCSAXHd659WZIZzHKIU01yayDcAsaRq7uhd6Ayi6bpL6Qlw1CwXw93Cc2rPYchu
YeMuv83u2o3txP59sQE73wzRJVZFaz77G9CvGCJhlZW4jME+TFkA44CpTh5EqhZdMQUKGn9ZAEUX
e/4cJrDlXP+IK4BcSBZorIHwLY3DtxD62WhI3qELRyb9Pu8B/IK19mgpVnGQpgmlg1G6R83NPCrI
41x1Tn6C2AMQMdJDWzOE9FLy50SI7CdhKAAsSyCZ4Jvs1aTK+ahh3b3xZdRPaZh6kAmC905OQGzB
5bfmRUtj3OXUocUtVwTGxnAEOEoyJlcl1HCkaPq8/qlXbnYsC11ivNrwsOJjTlGjEGM38Fc69amb
RXjaZHEsecok7espNjY0sxUHxHu/27H8cd32SpA982Lmaoscr+hJTWLWJjCme0V11f6hbR7V9JSj
9Kf4/z9b7IsvbGV9rcxjA1vhOJyKDursSePqfeP3SXSf9JACVnvBJq6EOfAaoOgMQBAIuk1ueb0N
RtKOgJcI23dfgW88qrMNUDtPDfAMxBQNA6z4DBDXoOMClB1MCiYXE1ASznRrZJxEXeSXtPnS2tEl
kixoh62agSALTgKi6AV4i3VlcRBAR9Qn1VvRS86g0HtbePmvhBkmKgv0AhM7gKnz/TJjkht6BAab
wCoM36rT5FEm0duchokPgd9THlS3aUJeS1zSTj+TmyDMNUduZ8hnBLW9TxtDlASv7ef3oDE+rgHm
Wu5Q5kalxHMNVoBei5wBmIB0vjVaV0nBwyo4GSspFtJEdGnZM1JGl/589QXqRlGTJpA4GTrlJunC
wA2KdgANTBoM4J2RWhFc+VJ3gD1ZMV4GnLUBzROV81Zg2oooCSEPElOn9k0HtRvT6d/fym3uYDTh
V7k10WbPXLjzaXYPxq9pJypSr+25CX4mhmTGXC6f8oNluVR0DT+BzoBJdZA6T7rk9XocWHPfpQ1u
E8NcGnuIROfwq5luARBT9moTfZp5I6oeXawGZQdkcVCqAYoE1EjMnRYRR0EPIc7DEkz5svZqTs1D
g7N5fTFrHgkZH8KYQ4HT5YN336t10zOPtEG7P9jl7BQtUSAHSBUXAyagACSiVa2aZA9m1BURAfjS
YjSaIYbQ89wdRygQHjAOiT8fEwhNKlFLba3CgcHp/2xxuZQekz4hOmxN6EXmEcQOE5APu/J8286e
pj1MKD5Qyb/+TS+VSBgF98IqF0cJCAfLZsywb3nKHjijmdyoChTag8Cabqw21u6UgBi/g2G0qk3Y
dmCDyIgc7ENZ6aE6kxXePKsKBhalUd7bSk97kG03FiaxtE4BQYVkK19RExJ/iEMIC7ZDghdFpmrV
Lkjj8Dkq9CnzaqmNNnHQGwKWrDWvVMEbBdZPDTcFD3GTx6EbwROMy6jqCMbDMBQnhSKViAsngetD
DxjHmM3egaX13PVpbJYVsL/Qwclkxxp+aEULmsNHSdfcWRNUni9CJWxhyg/D02CkRGrPHbM4yHt7
AuenO1hPJPhHUrx8vu/Gl+te8f0i4opFTNLHxEy9Bv5tnjUIpLa9oXVATGgb1NSDveLh+eKM/pfi
QcVu0z2EvnYA2ZoEnS3LSQ7JHmOqfr5DOrUfj5NfbDun85/UU/1UuKKH40oitfxxPNGQppSDJDE4
x2xgXlN76uw9fmSkbwfzpugF6O21CLr4EnyZEzTuhi2xLwEFMlV1BonKv5Whth47Kc7er3/2tc3F
JCAyKBX0piCrOXckUDIBQ8TkjuRwfEi0T70cb6rCAnZkFj052LE+22BWJYa2M5CfQJoCz3ZuqtYx
xVmYMEWb2hu7Q6/hOO7scifpR8Vwx9knBJNXw3tiHnPR7bu2TlQ5EMOhb4JkkTNudxBsAHsqtAIL
sJmYW9PaM5bwGBWp6x907WV15ipcTK3y2SQ5cxXyQCNfOaq+BaFCsDqCHnxT3Aa+7P1z3aTIX7i1
TVhEWafs5ISPrb6vlG0gIrde4ebBmfzvdPKptm6Ai78ZYMN8eov9ed976YfqRncnxb2fd/cBROkc
/RRvND/cXF+d8INyLmrMNhxGhenuH/PH/NbffaIntEUX5XCfb0fw3Ql2cP1z4mGBGU5EOz62qpWG
wkCHOz8z/hmLe3ApCkfXVk2Ay5yxUpnI8LmQ2tllEg8UubdsTGBMlh1UAfy0EnHurlBsYNcwzQDH
Rx0IJFHnR07NulTtvj0jLp1p0j/D4ivvspPaIFZO2S+qmK6iJ66Rp7sZ0yFhGt8Ldo+ZODv1uOyX
OT23e2kmtwrVmHMC+etjRuRVhnzdxgAjNJLdBER0hv4kUytzZDk+jkYsvZtgkM6Vjvh4Ikvu9d9z
EQfYz0FBDLEOqhl4yJ1/ERk886nG8v5E+90q/gB22Xreke7/aYYLAtAzqQelgpm0vA0SrwpuugQ7
YAiGvNY3GPOPIMuC6hAkKc+X0w1ZGjd1mrthaiabHmClxE5OyTT9sLvXqMhuaNa5NbjbOyJtimze
G+rb9Q96qVfFvujiJ7Crc5mFK0kU5jp+ghl60Q+rcpLIyf6Z/Nq/UyXndfDCJ2Vymr297wcnEVyV
F3kQM85uLzAmQeCZn2XpwybHYwMJbKsDqPwCZ3PGckvjX/kgeJWvZgALS9zrDeQJGHNjqTJtDc+G
/lcEyo4RSuh1uYu7YV8Fg2BzLxJJtjamPYZaIMBz/NqkcOoxhoQ0GQOjo5On4+TRThdJWqyFIp1d
yiCTQXXq4kBMsY4x+QJfsPaS9HlEu0GePYGPrCA1MIkhY+bIAgsGGP7PfaSeW1OvJRRooC47gLZo
eumsDZ1PFlppAEgrpmcGjwKbaxu2tMkiwcIvwzjACIANmyqeuiUmgxFqqp+9dqsFm1r1ZnIX1e6E
SCS91aqbDZ1Tyl6b70m5t8EAev3XrN6fKGyyGiArBvIH1S4aNvnFJPHKY2g7hv47GB8ArZMCZ1CR
VqOq7CsY9KB3RnrUSi+w4FmHrvOr4T2DvE8iuFXX4qCOJwQyPuw66pLnX8ceS5R9sg7qefLvuXmr
iIlGjOXqigiepq9agmaYzvot5KItYNpBGFECS42feeVO3yJ92ChedupVp98Zm7fBUTbmXezYt5LT
bLveAWjHfY98zc1B9zMeFT/dF7cWsAzOrn2bkGT0L/M2cB4qL7iJ/JfrO7V2HvCqwkwHI4i5eL51
adOMhj4gfcPTEp4zx/fWXzQRcfcjD2YkDshKuUuoia2yi2s4QzGB+8aA0F2p7CSlEQTHlcozZKhw
3sDUiwE5ntJoSLMyzEDnjzGBAmQp86DIdz36Qgcq17mn0VZ+6Du1O+RTKxN3yqPi9fq3XOuiEAOT
WCjT4EegynjuZfLcBLSc8AuqaKvKh576kX1TSG5eb8PMs+psS+UDqcC8rH8Flh/p7xHdB919LELa
rbU6z34J5+9pEsZhMsIL0xcwC84e/aw90O26v7ttClTHPjoZ95Fv+d2O3IpgEGsnADUkBhYzmVwv
t91GPYPYxoJtCf0GxdiB4SgOX+xZUHhY81wkNWjfsdKechFihqyeFMBMwWClbOmobKwm8qdA8wWb
uhbMMcOngM0c40EXJCehQfpm+Fb3nOys9/MhMv6RetqlIARXk2Bjx10AgtW6fcxQXDXdHpSKClLL
PGr/5l7BcCnOEJuevahhI5GTKKrG+LI7AMg6CFVCu9ygG2kD7W9NkMqufd9l/ZbL6ZSk7cyAiVVD
dtnWPoocfGui5ubapbW0wSXsqdxVdTSzsBx6M0rEEPzM0GorNyAPh7LE9Z1cW5AByR1GLA85HB66
ifnFeCYdTqdU78P+XQ62uSj6r61naYL9++ISrittQusBJmq8D6XgNBM/nj0AwDFJa6HzLvDN1RUt
4g130rQ61RqLMnO96uq5fRONhj/FsyC3WF3VwgznCV1dk7qtsUvoigLIZ1LqFNIraX7Y0r4SKWGs
5vjLIMr5hBrG6qwPsIbqdpu9zRAdi/JnpPhR9dpaflmiAvhbrveAFAiylrXselnK514XoJAwpbDA
XZj9aMpb0t6N842c3MVP1/1w7XMuzXBOkltD3VQyFhikT2GjO6DUbHQPY46zvkVyL1jU2q2IZixQ
QirAXLrNovXCJfV+LNSwH5HIv4Hj0ooc9T05BI9T6AR/4Y3oriPwQ6ITjR/2SxaWqNESTJHAkmwc
rWSbqRBQ+4t35sIEP/muThqth5rt0PA6D79UEHVSN6fb6xu09hJZWuGOlRqrqdYNWEgLth21a5yp
F0TytYOL4iA468DswOrm558Koo7otBgQcy60kzEWTj57RBOsYm3jv5vFMi5i1Ji5c2SPwOs0KkEi
OqGdsp0xqZnjEQdCfGestm2Reskg8IDVBsvSJpcAkSJVCC5MhNgQ01fFqQ2p0/ZHOd8Mk9uEtwCu
0EHg4OxbcRUX8P6BJ9aAahvYLLndktowoVGB3oCqYvQQcDg7/51MozPTTy3YXfeM7z7ppbFvuUxQ
TOEpcb5xcZaGXUwDdJBc3e2fBt3Jc2eC8vFLfGz32iYHEWnxaGfOCGH7e3tvb7vCsT3iJL7euKJy
wFqtEGv/9+cQlrssjhwpg7SgEtZenKwtcYsfoZ/eBDuQA0ZH7RA/yY/X1y80yH3scJjqqkyw/pg4
1j4GL2D4AOo3mBpfAjfbV9tfAovMTa98caKeL3Ee8kDrU1gcgNF3JCd1x0OyuZ/RHSkw8ydSml17
uZ59Uu7YRN0wWHkNe63XnrTT3Lu2kzqlU9zprvyzvA2dV0K9W2xxBF5GhNONYMEr0efsB3BnqMAs
Pxhnv39Ac9OoG/gY2XyFh1e0gQITiASw94oYNFf8Gs0ulNSYLBRCEo+OMMKsK8we8MTOYADWwCNW
70yp35sEk92/rATtYOOtQmXLhmirrmzQ8XNS0Asm802OYmvX7PTxZJtPrbwn1mPYFWDUyDyz2eQi
QoXL885+KpRPwamArj4fO+XYnqo5x0/NGj8eHpX8HVWWXkYxYfx9fSsudgIYJsasgfcFWDwuiqeN
Lc2kiSCy2pXgWKtnvXWgKCvi77i4C5gV22CdQNycF/ELwsoVKWLgX0BHNh+asnkebRXDzQV5/vPl
oKGpAtkNbgUUZs5PUq+1AWB+eDDJUfgzR+F5VkP3uomL1AZrYQh4tPEBUIKK8bkJKERpGcqTaOVV
75P21M5AX6J7AdbfIn4xiOC6Wfty6E2gqgN2NxW6GufWtKKa0tmgaD3H9MVQwpMV0Rc7rASl0Iv3
LHrBwA3CEJtlBuDz3Ez+P6R92XLbOtPtE7GK83ALTpIsWfJs54YVOwnnAZzJpz+LPvXvSBBLqL2/
66TcarABNLpXr5W1poUDqEW+9kefXCt+1ptdxuv7XAcbrCB7wj2GwgEgK5dWNKMxrWhKWuhNRIqr
VnroqFPMW7JVX86sMNkgCAQh35ilLYi6TSfvTF9eVJqEpSPCOceuQ2HxB7LSIBBC7smGQpnlsSL1
sIQyIEq6C11nkP9s0be3jkLEo7PmWVv+/ewinEGXhjGvDCICdXunBH1DaNXEpOql1gPyZIJcmB6T
3LJ4L9j1Bf3rJhODXQpVSyuEm/X0VOUSYPjQ7JuR/CqcrXWVzi2IhIUiHChZ9HMMZmupRt9BjhC4
h8IMiN4aeAiBr00W3BSHMipPINi07EHJNv92Ry9m1QWm+r21meCnsRqmUo3gb8d75BlR/RRK2zD/
jKoJiEeD4+R1Avnt5V9zzOVXFq3ciz3MQU/WTbV7o0hQp94EykkbXuLYyzsbiev/5iKz8/oKnYIs
g82w/Z57Kmqkb9q9Hrqi8WDyHhff/dSLhObbReAQRWjKgTqXMTeOIFkyNQDTrfhFE9En9Bthm4Kt
N1H2koyjEygQ0zFwZt5287omyBhm9/5AAx06Y63dB8VerH8k5s+yeqFCYwOsj+ok9ocibKc2JR2E
bS1kOaUGRt1c8ZuoJJbVeUGVOGKheDrAILd/3PVRvoTZ30VhorulDQhLBET3jPeBHDwW+nvCI9a+
ShwW/8FIDpzZgiRiC4Z1XetBPcGGELU1xpwL1N+joSe9nnXu1BX3eEPx2mjX7ULGKHMw9bkxQ6eu
au3JKF+ScfChX+RUxUDiGHN8gJT2aHEl9KNCNzjR/ijpfFCll0wUiGL0TqFNjqrM+zoo/NsLvh6G
Z6vBHFyiHnYjsqbWVkbUo4U3udv0vZ9NXyogP8XghtXByHd9t71td/VDg3AUGrwAPqFFdHlQFwkd
o0Ra1mMsNpoB+n0z3AAuznPvqmr7ve6AGuB0ByEWS3RioaiIViM2dV9PdgDp61kDywMQpyADBNul
/KxGpdMb6cM0Rxzbazf5otP2f6aZM0wdwJ9mLWdYp/e7mNKtovEug/VV/GuCOUMKaF92VYqPZ7Wj
N9YqjhCoGavSfzoyzlxhjoxBL0Q5meAKxTveSTfoV/2JN2ho7OtNsSlM+yQ/QUJwIMiRNxPnsclz
kgmVqmjDIQNK2Y7T0WlAQZzpjTtMOWcsbPViPfOR2aFG0HRGs1ysZrzVZs8sHy1cPek+6TAfvenS
h/+yAf5+OnbfQc8UPSIsaSY5zXDQ9b0+/rptghOAbFUgSYLBqiQkQ0L5PCpHbhK5+vfxJlrQmMBK
so9FpQH9jTkvLhTHtn6i1n/JOSAzhq4LiBNBRH15Ruh5XxpZgzOiFdP9kOpEkZInrXrW1WpT69ld
Pzaft1ds+YtXd/KZRSYGaK6L1JJhUZ/QELcn4USFjVb+ClpOsK3G9Jkh5usPlgg9owmGIvPYNRoG
1kg8/nu0LC46PFoVUEwDxMpedOkwC4mqUBxAA663PBu34pSVJBLfxYna7SxyvtdaDgyw1QIxEkFy
ySobqV0ZBGVeL05tGvXNlBzd8tqec3Ms3+DqG5lQ90BAgKv2SuUDJZHQ1LF0oZ45dQtwTUZxdzeg
stqgaEIE3iD0alD8NWgxxbUIfBdxPsAgLX1Tvq9rty1/i9CN4DF78AyxRTXBpOFIF88EitTegTRv
mn7Kkm3NHIzN91uVXUSQaaDTDy5hFAGY+MuNKQynqEXKV5DIRjN6p0OFDlqb8SYmkOndaofBu092
H6fAsezu/am565zsTvOpVxAsuY0iMmdLXA+K4Ko++03sjHElDnWt6CDenI/vghvulE17Vz5kb8qh
gl5V8hZvZ/chFYl2onehg8bFyBvEuS5rLj9hmcABLBaCKyypUFpXhZJbXWNPKG7tFH90IgfMjL3d
upjKOSlE9nmK2teFRsamfHnKTVnQ17oJm5/hbEv78U08TSfxnTofhQ2pPxuTuk60U++w6hueevI1
EQljnHnWDZaSWFbRw+HdglEpMaNup75gD95w0nw8Y/fZvemZnCx/9Qlyvs5MahTieRtUKcyi2eVQ
VyPlLk2JZTdfe/qsHk0iOPrBcERH9nkD2N/gi6vQP/vGTM7UTnQQJzA02xi38GbyahxH7/NRJx1U
dUBjehKPlq34KvSf0renzkOGzlMTW30MnLvPpFN90daDHuAnyAdFQoi17uNMRk+wv7de4eXvlW/s
FIhB3b7e1tcd4/XLlC3mv9hsGBNKUxP2WHeDJAitxsU0FOnfFWjDGV5sV3fJBBhSQu3cC9Cn4aSR
a/kCpGn+sc5+9SbD5KIJ64GsErV3ZWv6Dxag/4k9jNEojPky4VwJWYxwHhs7A28nkL12wi3LLycj
Gz4qAEyGjOWDDg0TPlKRDUkswkRTE8mhGxzS7Sci5+6reK3I73AbPkO5ewsVhVeTt4BrF+y5bSZu
1EZSZimAbSvt7XCww8KJUDoQeK201TgB5g0a8cBPYWqAWUcdyl0pxVirrXRk/gIF2DIP/hMawrb2
kBGttmO7t8sPFEgGMvncU2ktOzo3zwTKQOM418dljSHC9jW+p4ekJphoCnuCpr+d/lTw0MiPvzi7
Y+2tCGEveAxyEPRkmXwzafskoIOC5ZVeDdBPpL91Y9+nz6n8moCbN931PBrO1Tvv3CSTcBqxMkR9
ApN1TNKHfoMZu2PhFHfVNt0MkNRUiHQP+pXeTsjSWktckPBEL2hA3HZ9Jag1vI0xV4gaLd6rTOYR
1E0ejdC8tUf9pYRIX36sVB81RRM4gY4eTV5muvKBUdn+JmDBFJ7BiibI8mQWukRrG4i83h8tgH3U
IOnxEMp4iM+VQ8eE5rYCMbVlApVF+4DcO+5VsaltdI49s5p+zqrIyaZWvTkzwXzEIu6RamswITUU
NMGz0w7HnqfRu7L3QcS/9IWQXS8DPZdpgk67RIkrGJnBnlWGqdvBndTLg4/bobBWeoUhFMZANoV6
NvuqC6VcaYSuraGXsRuRHoKEATy3SkBCgRTS1swOVfR02+baNzJBjQ/eB8yFYHTj0rcQ7AdJ2ne1
3Zi5VwTVNjNq77aJtToX3Pprg0mzZi3SiyyFjbQCVER08fwGxXxFWsWrW2eeSDg7UQsGYw5T4Fpw
AOsKFWlgQfFgYY7Syiqq2DIBeFCm+yD4HY9PZffntm+roQHuOgnfTMNcAGMCiocTOIcgtd1WzxSk
CqHyZWQJbtjX23bWXflrhzmWoyJGT6+FHbAdpMq92t1LrX3bxDXqC9/IBHoXZXFIb0ON9zIUBBAA
jYG4RF9ePsxJsMyulq/1rHSAbKvhZgrnGejZqtiXUrStLeXDwmSsA+psnjbJNxacuenxU8B5IKPN
gpueWVZJLZRASsfa7rMxzEhjGc3rUEbhycjG6mtSi1G2k6EycgKSqdTpm8K8j9IIw6+dkFIbB1qx
wR8v/SIFfRKhyEv2o9kMBqktPSxJPM+n0MKMbCxUow9ZarqvorB9gaSIDrnvocKAlBhq8akYVe1X
aKbWWzvJ7VYcJ+M1tjBo40Rq3D3EQSohgGsyymNiR62cHEuIykNwuppMItM+9sp0Kv8MkYBHE2Qt
RTcEZv0kFRQvZyp18k7uOohy3v6U33BuZv0wdgiwPdD2qmGyGJlBaOfJrKfaLnTBNssXLLFbjrk3
W/OmMSWiTMoOudRnqP0RaftkTjKJ5OQNF4aTa4BVADpZ1D/SRXq9GYAeltBN6zk93ZWQBhwdRAgo
Dy9S70y4ZUBBiFTDN5bb+G4AxKKEbOJovN1eipXr9cLKsoHPupLxbBadJsKK1VTDvQrC/IhEJkCb
RNTjeSsWTfqYipYfGoB7VONwum1+5XywoHKC+33R9kHIXZpXJSkRCwHHXpuIpJx6Wx2eFNOdGo6d
lfrFhR1mwwiBqUxjjlvdrMGsPHtQm8XEukOHp77n0S+ufDhsTihpoA4kXmeoGGQoQ9HEWQTExj6T
wLggFPsgDP/D1Y7wxaAZxhawKZiUUBvDXK+SubajzjhWYu8A+x1hjIVLS7KSe1rf08hgVjWNqynh
mUpDb4CQyG6tSXetbtGwnHSA9YHGeapDJMJzCD1UOZMGoptN4cpdET7/b3HCnO8FEAF9m9ZY0zwm
0A4lEKzJclALcio9q/EoAa+m42BET5m57rvQahW5QZwobeRA5qXWDpVqEkPi1CPX4hEYCpDWQKhm
eU9cxn0UjFWWLNuuLlH+VJ6SCnqvltcPL2M4ef9+7c5tsXssiPC2nmBLsHZW7WtRexAh2WYI2/9g
B/0yPFBQ/gRS6NIniPxo+hwiTuJINh+AMm+JJjTSH0sHRfSsa8XLbXsrqZkl4c0J2XNMV4gsK1cx
pvGMGTwcXTlm2JThMR94hb+VrXxhgjkd+1al1mThnhjAN5ookmdB87Dtm/9w1IM1BSOTyMIwCsus
XBibUjktW1mtP2tMxI/BUyL8vr1a0nLEXd15Z0aYMMjDSGsAOq1tanz3kcQU0gPvhbiVpBcl8zUT
FH+9PbT3neUDNX/b+kplHAuJNxyI7oElZvfVDFajAsA0PBH0BpIRm6EBWjK8T1HcjZym55Gprd1q
oIkF9g61ENzwy7+f3Wp5DyqRqV5Cvhq2QaL60jj+AEbkrgz7vaqCc2BWt5oyvN72ci0iFzoqqFYC
ioej8tJsFYRCqjfwMhkbv5XLe0zp/vtTfxlS+8cEcxBmfZIr+hIqmhg/9GL+mIAJvcUEx21P1gIf
X0vC6YT8UmN5KFGLS2ejK/BuhNLHXM6eXM1bK584Zoy1uMCLDtmNBpFmjIFfrhg1UGGW1bK2u0ii
JcksfDBSg8fHEfO01rw+0nTP7On4ZHZVf19lWepkMg3wnwT8SBKLcTtBFCtqZCgEt9Qg7Qj2SFGr
hcmuoyQ9aUKmHAQUdN2hzIKj3CbRSAJRHPdBb8w7FUjht3GWE0ydWwF9awMrd81IAt0FZgXi/dDU
84OlDtVzk1jzrgcPltO31WwS1IEMjLHO0E9DAahKEjCdKrlGQhRrvhQtC3sXSnvg0igkywnHKDhB
F4PinpSNwcvUsbC1Su19hY6gZ5cxJIMWUXSqeyX2RIkGW6EItmkpyFtD0FypmhWvqIzJm4fKAuzO
mo4g9ZgxjSGoe43i9UiirCtzVylS8UEZdZBq5KOqbKa5mV+nWpdyMhhJdVJm9PtJNkYtePSTInNN
Leqfx2yU/I7m6YcQxhJUl2MdGCqkTQEn9V57wwMfhoQCBx3GXNkHtWwJTZEZyPhE8J/u44BW991Q
t1sQ3aivgOoFCamLbnQqYTTvJbNLCjImE0+Ldf2eRzkJ1QqcEey8J+2nhLbV8pZDTanv/tSgVVI1
dwz+3N5HPDvMoVuXRV4pmEayJTnzLJ2CEDl4TTJzN1hzZP9vtpi9FOZ0ajIDZRjNCj51vKNICBBR
U2cmGUrj8baxtaPu/DMyjmVo4FWDhs8IR/ZjajymReffNrF2iC8TKChfQVsd9FSXZ8OANyNkHrF2
hSnZcwfyuRKDIREIqCDO8lli8CVIzG2l83rFa7kZiEZQlsN7BGrnTGJtWYPQK0sOWEh7yA2XQkhk
1DaTbIM+IGc7rMXHuS2mPpd3yZgbPZaxMigIQLos9wRdfG4zWj8C3K1wbo81cxj8/ifsmdtjAjMJ
xaTokgqmDsTqaz11K/k5iHh+rX27c0PMtysh3px1KgylGB0yuhEo/ZqI1uusoLUTp6e8rsjUUE5B
69o9cE8u7SMZ+xrMBswOEGNDNswSPaLRzN/Mqu03cmxiwnmuUMAOpnp7O0CvL0mYA4MAlEjRsAKH
32WAgjc0NqmFeoqY4D7oaFq4gSQjrWrVf7+3wXSnAm6C6idKdSxUOcZtYkViTW1JqfyoLtyi77dj
bGxAxcZJRq93Nkxp+lJXWpQU2S4SABlG3zQwZYLONzdGPzIazrW/tnAAfQCqjhclAKZMvhtEgkh1
paAgDM4kAsqQX0YkdI48G79vf6GV2wZlEgPgewPkb8tr6/ITYYBNqqp6wFx5X9iq2N31GeqrfbCt
RMNHLe8+lelOSitPCsxfHNuLF5cJNya+cYstk9D4dCzmROrLLomMmdpyMLltMLtlm22lvPd0Wh8G
PdouBbYckgx5rkEMPEo4q3x9jsE+WL1wwWkoILHq2XVXtApVRGpXgw6yPZTmbGXo78MRJFhqAj52
0eh4lLNrX/bMprbUEs4S707oEZS9RO0ocqzO+CHqKSky1Mlur+3aRofiCub4UGdRMF5xaQZHJqSG
AplCnNnyxWH8ohji1+Z6gwK+d9vUSnUegyJoSkPdenlMsMxQcW1l6qwpFKoMsl0UForXqhMW6KvG
wBuKETE76uT9axqKdt/zZBK55hlXzTFXwpDCfNONhpvnZUDUGBiISqX7KEaWK/bKcQyFidAk/DS0
ZB+Y9SdnDa5LQFgDaVGHRZcAT21mw8agSDesQaM2+FJPupYMZKjBhRnQn9Ik75JA8TvAEbvIAvH3
YHBYFNY+9qKxg/cx3o8ozlx+7AKFWkjgGChbq/phaMbHKpwfhRA4lNn6uO3oWviemfo+Ts7CdwLh
SopBJ5hqK+h1TUV+THo9svVaDTi7U105HUyMSqDvh3VF8+zSK3lqTSUEQ6YNFLir0OpjULWv2958
z8+yJ5CFUTkDL28dWCrms+WtFs9TKkMT0txS1RHp3Tz96tJNlimkaN6jVr/Tw5ep2gbjE5V+JRaE
VbKDUHn5vDEKX51sbXar0Ncqb+BRHVx/VYxgo8GK2heaKuhjXPoPSpdQLXvoG0vUkaWZdCjiTPJX
Yj3eXoRVO8DUINEHnBs39aWd0eqVvv4Wbc4Cok0LnWFHMmWnFvq/zr/hEVzCoY+5W4kVGIhQxg6G
RRR4mgvSzo+G+j4FxzH/eduh68CRsWIoppjoXJgya8ZauHDMADzx7ZDpEAFudTsIuPSCa8uGnQAe
DwndQZkFuDadgK7xIsfUV2N2Z6FIfyhrWXfkIXoNp4FHjHO98UDuj+k13NWgvbqqHUroq40z3oJ2
DRWhse18DTQlemn4/37tLCiqLyUHdH7YJ0VUtUqaFRCOGY1NHvySs/fbf385jC83HNwA6xl8WUZF
WBATlO5RGc97IBA1R6lIgMlr1OPRySaJulU7TnazFgnn1pZ/PzutJCmIlSyFtXjQ3Bk1XT0znNsO
LbvwyiETuRqKQGAlYXcptRR0NcsR4iqdci9kpiuVH9b4aMivMsYXiNZ94gXPo+a6bfRKeUfJTKpr
7QBtVmHTdF6k+ROQRGPux3psQ5aHVDzhnZXwkxULoKyF3g3Tp8xhZGLgw+qh+2dXgElYsyfMopNy
FUxXrIDSDa0UVPyBRGbLvME4lBPGjiloLHNHL0fbMAU7nBNbnpK3KdGf+/IV5SonDR6AjP2axOoO
4rBoJDtU5orSytdf9uLHLP9+FjzNAHGQYMnBLetBmHHMt24Yxk6KK5C05lvRlXd9Sl1rFtxsOIzj
xDnGVhYD43qod+Pyw+wyCz5AP1iNknIEni80n/FuC0FjAfxd2mS8DO46D4buCkieQKdjmeDVY26A
EhT2saCGwAZMKsBhAmb0q1k8USP80vTuCCFLg9NFWsFO4V0I7gUMdIK1DAMIl4srWXVhDgbKS8Ve
/jGDgiB2vz4Sp4ViSWpHXu3KpACx1ctANPLAK36vYDjRD4QIFrqnoLdHvF1aV00h0uRhwayA5bEm
4X1xmmHW0dzw0NvKq4LhQT+6z583KRG82wfGCkoCn1O2EOO4NFC7YVY7xFtDUEpUoeRDtVeIuTO3
qf1Wvpfb1OPRuawbg7zNIheAJx5LIDIqQafGLdZZeAI2e2PZC/1sDjB2YZcbLpXFypbRoBz0jzXm
vI0yI5x1C65RV9+FO4FEx8yJIV97/FDvCt7zbeXtipU8M8cEkWFlVJJ6ODc91E7VE6g8EAOEBT7k
oDipy0pz6NLWkg6cnQa6lGCrfiOrdp37Od6lfvdO33VgGgVvPPJyv2tFbHTszl1jIlRSoRFiLK61
75hr/GncYcRxV+KFTioSPrV+/fLAa+WtgNkvbTIPqUJVzEGCMJ1tPuQbNJ2AXZ/saG8RT8kJBdBZ
9UYfJIeiV/ivnE2xFJ6YaxTdZBEPSFD/KleNoQF9jWaqYVv6sn6lP73gINsgyfBwsc67csv9nCtH
3oU9JlK1uBPTavmc6gHv/OMABYsEa03t0J9RzTwODiajDqbNG9lcubkv7DIh20IXKRco7HZ25UEj
7fNR80WRH67r/qF7hiE1DBKxJ1wmyVUkWWg1NzvZ737nBwVQdYFgMtmu3f5nvP0Z7bo78H9wvuOy
btff8a9dJoasQlESNVkogt7TnyhtgKFqj5atK9mjW2Tk5YHHWrxqEFNSYA1CGxONv8t9qbWKVshL
4AzCvNcN8a4tqHvbKWX1WDuzwQRLPwNvXMS4LhbCIGvfuEdpO9nHx/fACbzRgbbWvbw9xC+/dTJ9
DE5EQs+P7mJHvbeeX3jzF0uEXK0wGkQmWoILDSqTiQ2xFpuJLGOnlM/V9JhB7o63O1aeNij7IdvD
jCvatGxOO2tmSoNUq2004RyUp5eJdjU4hD3vKlw1BNUs1GyXJipbSRXKRCrTQgWmM8IQS7yBku2H
SrQHHW3DgTQOukHEcOZTx2MzXb06kGLieQ3IIkYBmH0YqbSjzSTWGJzqzU11AueS7epHwY9FjpOr
Pp5ZWv797OKIgceR8hGWqNurNtjbSMETBls1ASJpFDJB3KKzeyDush5TtvhetH+JQJ4VKBsab01e
5rJqxkATGn1TJBNsLlEXKFj3EyIvFPZ68SjTzRzbU7G5vdtWryGUsbCb0cxcoPyXC5aaudoEho6r
72t0Bky7pL7hQmxoa+6jjMxuu4vI/UDKTXAwtjKHf3Ztd+HdAeS0iJIQGMkujVtTVI3UQEQaZnea
dHPTtZYXDzyqhHUn/9pRmDJwPks57UbYmXZy7vSKXYHR1ZZ8nJGPg2+5swalGBdeuhH69rY1ubID
oRvOUi+pJnuWoM2sLwUMNPLYJ0ZXxJGUlggc/dD8BOMTHl37GNoP05fh1ZvopzIT5Ufths/iJrOr
r9izeHJoqzGFFwfmNiwN5PbM8Z2Gai5HE35BPm+H8cEIMDwJZS9oJN52lWeHOcKnnJpTGcFOkCte
BDpARNhLl+TgbZ447aG1K34pBv+fS8zREqeakpgdTE1CfdClwBs0yykBj5Kl/rXWv7K68iqJ86Ba
zU/PrTK7RmgLZe5rWJ17aIJjHk/+PUmEUrwXS+CJtmXkopfRtrJtyhC3cm8v78otDLZITG1pC/kY
sAuX26ZGzl8kRYBAMhJwEbWk4cEiVj4giIgx1QRAGypuLKA7R/sJ7yZh6TlHZNLJbHwk2RMX1rO2
jih/YTxsuRhEiFldelLJIZh/u7ix8wwc39VR3QaedhB/tW7vVnZ0kLlzfdetA7SfziwyX86Qp0Vr
ERa/ycZt+TScrIZ0WMNNrXC2wdp3OrfFPCv6hXKiXGzFFDxohj2gmHg7ElYO0AtvmARQ7pu5zUNY
qKytBmJ+oXEKLofyyrl1YYQ5pfNq1Lvaihpb9PWHyOncxBEyd3CeJt/4dduftUwB6GuImWC6ePlK
zAk1500m1iV0IaUvfBWBzDnBRTSS2tcP8wfHmHx9ICOrw8weTAFYwXZEx1inVahlGC71raPozneg
prbBNQ4lU5L4SCJu21sNhzNzTOhRpVIGLS8wctkrTpP0tmQ6ty2slVouPGIiLg3UYlZkEAga1Bke
VB8sRIlXG4sajgOardZVHpYnSUXKffxHe+ZY5znIROMYDhCFKmC9szGz4ab3n70n2gCaOeJT+QvI
8N+3Da48uy68ZQJTGDsRJABY0ME6xZmLCSxZIUkakIKncLZmSUdJFlTUMrCO1uL5WVqpjCNOe7HE
8Hd+V7fonqME+quMnZZHl7oyT7rQGv61xJyIsiDTWZBhST8kEPbc6b7mHk9HsSLVZiShn5GdTMQO
VMRQNb69nCu93UvbTIDOdW3IrQXb5UNPJAyZB8fU790/nUF4s+VLKDC50IWbTKBCjErOhqiC/uuP
Yh8d241wEB4aTnLL+2pMPLZdDprDEv5YuMUGCcSz6Gw6TesM88hZu5URnmXtDHSjIcuOTg7jUGu0
ciyldHFo9hq7DVGrUknqjtt68xF55bt1kJ+jx+kuQZEg/UwnzuGyVsO6+AGMsxEtmtoCT7ZtAo0a
1u8UfNwCmcovEGIt4i3Dl6p+zc09OseKBhyeDIUV3iKsf9W/i8BsSLBxQtlQXBbhkGynB92X7kx/
vNO34q982xNAn7wegn2BJ+1qEnuGX9iRPx4t8mpsebyNa4fR2QdhKX1oXnfiNOG3zFYL0pMHteSA
176rOlcxrGB8HtO54ObSmU+e1jGdY7Fu7B5lCaQwUGnt7iPkMGGEqqi6iZ1uM59ELi/DWpkZc7p/
DTOfuhBAI9qMMDyDpGsr4q0r2jO2K13O+LgiPHqutWzw3B7zWQWxLNI6h71WgtggOhd1QGQJlPaW
e/sEWv7QjRVlRRRNYWq61MQ3EyfbkOwmuFPj3dIgR3NcUz0l+rptb4XFBLv270qyiARAvZKkh1Cz
/SPcodX2GzcIdu1sI+l1RBA+mLxzgufhkpKcXSRlKUh9qMPDLtkUlVOr6Pt4uWZLAqnyP2B+ve3g
Wn547h+TTpmamGpau0RKR1rRGevPsD3dNrGasp3bYO5GDdPwnSbBRrIX7e538JzdCT8Sot8r/6Et
evG1mLuxacGj1UpYvBYjruNrLt1DXYTjDSfWDeYOzHS1Df//innRNrLlXeHkPnBELSIi3TZeTYaN
/KY+3jb7Xc25jvyF4g+oIYyCMh9Ko2CY1Q24Zj3pO+NOebNQPW7IqUctRiWiV9lvODntDKVdcSM6
0sd/KDdhbf/+AOYrDjRJ4yLGV5QkDMLuu9CNQOqTcJZ39VBGCxDS5YBbKt8kO2fh37SlIcyoBdoj
5ivxdCGg7ry9kqtPym+6BHiDMW8W8xBZYyZ2JhzRffTF7ORXFIEZIj4JTuZm/rANHY7BtefRuUFm
5brETIIICpS29s1sP5C3D5k0T9Om3PBgzOthgvmh5VMtzrE7gKKUV4ODwi5dMXB1t3NTItojUbct
OvZEX0Q2T8Hpq3oM3RbNq3SvQFGNs8QrHxE8Eaa0sLHKGAZmqmlpWgcZlcGLpqN5TdB2dXoNDCS3
l3UllYBQEZjRQMaGSgRbLFONFJMslooWEa0dQffr9B2Q3LnPSdUdo4LzEddcAiILDXlM0y+d4stj
mWaqPtcR0G96Js5PektfJnzSf1/tBITprxHm2u7avijLDMDBIQYhjirvWl3Fc0Xf/OuVs0SUjBc0
8wIzZm5rmgRSUvQRbmkU+zzaG5DRTK2KFEV5pLVlPgYqpc9xRjWO4ZW7DYA25EEANgDdwAZn20dB
Zwo5Bi7FbQihLOtUIwNMDjT90bR2mj7c9nMlu78wx5zUagj3DRXmaowBdyCgFCo3wZhECokTfMnb
xlYCxAIDHPBg4NIDKIfZeJheqbp86fDNdNvnKViTeAiYlYvnwgLjjpFlWhVhWsyuK4lIRWo3yaOa
H6CDzon1tXU7d4WJ9WjAyZImMKSLDw0k84qwcmd6J5U5acEuc3vdeF4xMV/p9TSWoKuzu1mgxzxK
R7eDTPZDNVsPoNKVOb4tn4G5RrHBFgQ2WKKXS+ZyH095p1ZQrAYRhfVQ5FvIfHJr6GvLh+IrTgkV
B9MVJ3JP0zGfZEw8NuUp1sjQbQbMrkxPfcHJCVYY54CZObPErN0YRBK0E2Bp8iG89Wf22rvPGX0L
w9Ue1afwVPkqRmb82x9s+aPsCp4bZVYwkAPMwaUwaiabHMeTeAKpsto5U/QY8abe1jbVX1uowV1+
LbPrkyIqYasdn+JhZ/JayWtvYmDEl4sS4FQo3jCF8rAwZvCSKNi1x9K0RTc/DP6IXE7DgwJ3I6Y6
oTSDHJ9y+gNrYXhuV750bAqjETVT2I2h5iMab0mQOaLAMbJWrllYHSAWaqB9B4qASytDG9EZ9TGc
GKETjE7W5E6ok0Z8ldv3FoOU476oHmbrz+0AWfftH6vsGy2f0x7i0PDNLH9VmfYm19Avb4r3/80K
8+UwGwth1gG+4bnppxWS8KzcKabAOS/Woh0UlgsmHYh0DOZcLmGwEDqGKpwxxD9lthnyxxmTl30N
KUws5Odtn1Y39Lk15oiXI1Vq0xjWMEmi/5i6VLtLjUxoAc8NZhvco4o7YuudWinUbK1oyr0xttMW
s0KNK4Kwzx6zvtlGSa47Qw1htzatft3+iWudUiD0wf2E8RIRfMLMuselUky5DoaBOZXdvn3r8Pju
ItlJwAYx0C9wUhHad/ZYYfRL7A+tMqlkoKh4dR+zecogzilI6g5do6MmBk5l1Zz7ZHUNz38gs7Uw
TW2gJYYfqB9GLzkNfrjJ8EJToTWyUZ/ybbGLcGr5AAPfXpm1s+rcLvNAGyIDY94JegJl+taqh/w/
FEQvFn6xf/YyKtVETVUVZ6GMI0MBZrDtHSPaJckp6KHPxemarm3ic2+YuC+qXkhkDCjZFEpn9VI3
f9Ws19srtnb1n9tgol3vzHmgFVZMyLwkfVZQv0kdmUd5vlZ+wIQDuKcw02ZhsoT5MGE15GP+TeUg
vw6hYdd0W0stKVFR1HzIzqiAE1Be0WPNt3OjzNdqLIWagbYQcfQvWfqsZXgtH3Teq2T1/sK9tdBY
YTodgPfLoFCBZYmnWcIJ72Djzc6x8WPDxddyq0Pgmqj5DUR95LUt14ID1I4GGmKY1QPK69JqbHR9
LpsIjqFK3ZiiA9dAT7nQ72/Hx9rZe26G2clmbgZiShEfUevPpYM9Tfp5Bh0IxFlABqLyho3XI+XM
LyZShFpvBvE7ICeo3qSYnMN0Gl5K+1xJoB0tGnamRMcSvN8W7TlpFW9NmYCRo0AJFRFrGogPcfeR
dn49cqaN1xLT8/VkgkWQjXIWoTxjx2P22JsyAXOk3xj1cx31LpBEnM+3Vju1zu0x+xsAgdYMwCdl
K0+Ouss8412xnOCp8WZ72qK/6DU8eo61M9iAZCHA3KCZuhoFRmNMi5sAFvVM+D0lw2eRqc7toFwr
6lvnNhivylkSU0tAVIp+82jag9vfSWhgFETdBPve7sC0LN4BCfV42+5qfCh4rkOrSAWujNlzQxj0
+aAg34mp+RYH+UYq9YMZaf+PtOvakVtXtl8kQDm8KnSa7sn5RfDM2FSkEkWFr79Lxjnbao5uC97H
BvzgAaZUZJEsFlettebeFONieo/76z92hEWnGIVd1RnsRHn81FRPEF/am2AFbNQBtItgHpG2Km8f
mhhyJl3jliz27CF7+ntn0Ysw9W4ieQUO6XyD0eJMZx3UciDAe9ul15n1KMsr47k4j3Mb0+4zO08h
9Ns3nMKGpXr9FZqq7yUvDsx9l7jjXbvnh3yTbfs35StcWRdLM4mmO4QpulNVdHufG+Z2Bv7BHEme
MTabkKexWzSlm4fhX1eTdFDITbRgIORTgMs/txOWYUJQh8NTvw0GJSKNdlDHHZjIuLFiaeGiAVMK
lOJxGqAk9x0N1EmxpaHqmDPzFJMvJ2sPqtxu5SgNkvQXmnw9CfQeltruC3lNxOD7oodxVBmn4gtU
0EVeOVtJNK2rYLwckk2cGPcpH1duUt+n7NyEECtqgmp0MYJOvzXTjRUqOznL/CJaky1cOIDO7QgX
No1ilrIWdpLsqEVPHSrTvXnXqH5agXcq8TL5VSJrhMXfU5XJKJY8ZOUA+xOpk2jl5E7TQL/AbGMI
v4cbmrRbqwAA0o5WXkTXTAkh2RrmMBAdpiLbDNCi5SYDiJG4c4Ny4cqr0/fkYfLKUsDZAKXBb2Qs
aYZGWmJgKCXQWyfPjG5wkwPM8KnOPwx7reK97Ngfa8KhUJO00bMEjoXKybRrt0z2TgQaauOvj/Bz
r4S9wwFs1MoGeDUQdA6BBSUufzlyc+ijFy4p3uVdeM0pIeqLqEAbXwGnJBbEmXNKrQ8WdjfNWthP
UX1+5Jw7JUS9SmOWqjEo/PkQO35FwhSNqOyOWd0rUbvrduhijwz6eJWZCQpal51cNI5E1gJ4HxcE
kVmVq3jAUHIYRw+KL5V+339KDZjDpl35ISt/kTUS7cVR/WNQhB2UROuAaYZBkLB21Y+W+U76kiOf
vezXAk4IozqzIyQMxHCqUG46vIUCjOeRIN6FfgtlErwWGtsf0mnwm5sxQEXoAfDx4LLxxf1yZltY
59zhCbTZJttqujXAQw6h0X2ONr7LZhauP+c+Cgn7aCg8py3spD90tLipgW6j9FkGw4beV4A54LDb
ylerOdLaFE4n0ix1IB3IH+xyMvtcBBkaeXZhoJ+6Z/1nvqW7IQMdmVf/ShrIq1x2eHFcsUtjpwYC
EgDIc8OA4cbQBYJhWz05uMOGlT9Y9VoKOM3Ot/U4syLMngT+Xk2ZIicB+WZzY5DBy4FNhR6mjL4+
UgRk2FaJ4+JAcvjjZQ8Xh3ZmW5hRCqaUuJRgmzD9ashgRAaVsxRv63jtGez7dQjBMzMlzGKeUTkp
kcN6VOq2Uj5u0dXsVrntFWYGiLbxdNmztbmbfj4Lmr4MyzajMKc4b6VyVwwpkDIrC2Jt9Kafz2wY
Ge7IEcgOPAINhLi8y9mOWAeUAf6FKyDlggqAjNqo+BgKmAUD5bKMU4heZZJfl5+RvpIkL6dCINrQ
0Y+k469w0lWMl7mtTo/m7AWseoeuK2vA8t5GqTkhrQ74WL5S5TGlxcNl5xYTh5lh4dSLG4rfOSUO
sbZpHLDojNhIwD3YhWh6SfCCaBortbbFQJxZFM6/3LBjtLZMqYpcGmAetzaJ/daH/E6pIAuoyytD
O8X1t+X9x5x4AEVUjqCTgWM9YZJXtuQHHwD+uTyIazaEjYrWdebkCVzSMWu4GYSuPEAx+LKRxWif
OaKeR/uQMUNvGxhp29KPuWxADMcORktB+lWsJUMLsBFsF+Bft2wV129wZZxbq5pKGUCC03hVsitG
cMzfJuFb2Bx18sg03Q2HF9XYt8ltGe2b6O2yp8sXrJlxYWF3HUObQAvjehbgUUBXT8R8MZLdAJ6s
7CGqjorh2nzltFlMjfAmBqQB+pHQZHbu8ViVVlPEMEolUI5GgIgnsd+palAauts0pluiu0TO14BG
y87O7ArO9k1k9+aUd47xcRzi1DVN9K3aQ9AXzxZ4eJXhmUZAkNvPRir7/2akZ8aFfadtMs0ap9sQ
S7kr6aeCXlugtkgSP7YOrbWtQp/Uu9C6u2x3MZZnZoVdRyIjgYw4zEpq0CT2XdWarhFWG8V6vmxo
8RiaGRI2GwhQ4mVoUquLrGg/4DJpS3Sjo9Z52cyKP7+399lJlDAj6UtjMtM7oVt1/UuE7jUJ/WRK
u9Zz/N0l8P0CaITOamjJy2IRHHVNVe50DZix4drEW0U+bEj/87I/a0H5++czh6JUJ2VawaFE/aWU
Qa95IdmHBBmD5HhDt5HRHN+4HOtwxfDySE7qyihrAu0kbKVFnhNmEdwXIHTmEh6CoRIy9om0tUED
AN3TnZpBcIXXe11OAh2TKY3WQwYelsx5HrSfZb4mN/z/DMWfLxL23bLOJUhkgPuEl3eRFXT8BlrA
tIoOxlC6lraVGt01WeCQ3eWh+N2F+e3kwov2f4dCSA6brNQNOsn7jdVbTbQtM1UX7+g35oBO3twK
SjCfKskdy4cDt3uwXMp7I8r3mvygZdHBMcLHyvzo7DfaqOAHUhGK0QF6xYnbqdGWFcrPJkN3JUnd
qlBkFyIkiYuOZXCpr5HRLp74M0eE1BOtiqkxGHAk47ec7UnyWamKq8ugXR72lwdteRP/M2bCJl6H
JXfC6X5bqVdMfWjCfiuXdwq70XFvkSyg8x4vG/y+GnFOznyb4nm2UEgtAyLbITpKHcx/qbNrZMWD
Allw2cxqFIobNdULjfNpXeQ3thVUtkcAUAKnYVfv09TL29bnI5o6uu2K4SnKzqMQqB4ARgw0RUMj
SBSbL50mY9hw4GB8bMJ4G+oHExGPK1KbfODdxoJyDKfHPvfrlrvhGmf7wqUX9hVzkhsFKQDANucD
LJkg+9Wm2yepmIvWxGTYpDJw8KofVpPcC5DxxW0te3VGvbG5N0DYmUU38kA3lwfiexCff4dwZKkS
q9uowndEbCw3KOBAVbOPZF+n9U1YJFA8V0H/fdnm9+CCzUlj1QJnHRITYQfoRjUlaOhFyudcZ/qO
VI9psbLLTJ/9bXrRoDORiGGKRZJcPjaK3Q8mSnkmmPHAjykbRdDaeukqgDk44bGJVnk6vqfL5yeY
sGZ60yEqITouVJFnS5jSZK1UsjRw8zNSCJp4qLKwnwYO1A4cNfrhulrjkps+Uhy4uQkhHlpUBhxJ
ggmL3kgWOAuBPyZH1vx1Dfl8rIQEpsNpr0xLwOurk9Z/Fd1LmN/Z2sqTxvKM/G7nA5AaJH/niywf
zI4MGWakVTuXkU3Kfl6O5OXR+seAiJIK48Ee5BQGyuGhrre59RyFDypf6//9vv1jtNSJww3iCOjm
EBYMsWI0K06jFXKiFa5m69gUxzI0vsykpS/EkNKvUS/Z4xgmkeE2WRqu3CIWRGLxCeDjk1ErmBCR
QuiNCSjTh5Ewr94U19U23JN3g7gQ6s73QfZseNQzr6/GL+3B8rtX28WjgFcfe2ktj1qcUVAogpFj
2rttIY8Cs/BokjJmuEL56qH343fzrd1AE83NjylAroHzKJUrRtdsCpmSLXE9qpyITUeFyR9V1bsc
RIureuaTMLs1kxIFvQVQCdeOdbkznSdnjdVrzcTk4uw4zyGOJuk2TJj2tWQAtg3gxd+LGE0RYmPl
mmhvAbfquQ1ux6NsJrAxCV4R+gPXy75I3MZeOT2W1pyKNFoG8h01VDGHl9O2R5SnEHHnZra1AVR8
yEIbeiSt3aoffRoVxUoALJ2RKNVqKJShGwLZ+7lnuNGnGqsldO0ANKK0v4gpu0mBqLc4lK/6l8vh
sBRu+gRrBiYY7D2/nwRmc4X3sKrTWuwpel9sc9vEjWSN6nLRIZCs4kUNmFLgAM8dskY50XITp6Oi
9j41gwGKqjUaZ7VPnT1c9ub3tIsHCvj4JnFgYJu+T1dTJlnWMET33tmxVwg8+33h9q/ddeqFkat+
2vtuM16b7hM9mTfD7XDzBij0ztlZruYydMBc/p6l0Z1/jrCYq26URxCyQlIek9iHBUpaz5ctLPQI
g1ly5rGwnuMi19SQwYS2Ma7DU7GVb6EmvbOu80P7Jvn8UJ5MN9tyeJkfKbrMV3KfpQUyty+EK4OS
GJ7DYF8HyDXLjnZ8HRaSX+ASdNnThQ7VydNJXQnFtGl+z+MoyfAQ3XSceVg1r9Ba8tKB+mavH2Iz
3Ga5udNbBpWZWA6q7Ccq2r5cgILj8kcseQv1aawYrE30ZQuxTBO9kwsdy0UlkddW+1x2Gyt1c31/
2c7iFgr+XjR+o+kAPErnvvZWlQ/NaKGUHb3bnLsARYEyZaWAtLQwAX74x4gQnWZkgcduMqJjZ4tv
x+4h48+4qkCjY01xeGkhzE0JUVqQEG0HOkzZ4dF0soC2+Up4TCMvrvy5BSEOQ7U3S4nDQqe/5vGu
j2+QsCrlU4O4SF6LbgXesZTy41QA+SnYo/EUKTjE+gaMIoaD63jxSDVwjKqaW0dfUfmpW+8xXQmH
xeGbWROdC52sQ9EIeIthV2UfUrnynLA4eICCYofGCw0Usc/DLdVS0hGOM8fgL4wcNfk6LVGQcd4s
/TUZvKr7/BfhPcvvhKVMuTzk9pTfJVwPKlTfsW8HubZ23VxcRTMz02qeHW61lTt5V8JMZux19Nti
T3Gbvwdxgwt2liEIq2isNCKRPGEe7V54eZCdp8tjtbTlzH+/EGljqpQ5V/H7lWZX8l+dFrvOsOX5
2vvL0m6goj4AWyaY10VA1jDJlJoyYkDufaWDyqa64/LeBmAvWzszluZlbkoIZykCxjKsMC+lhvrn
mPpa9FLZsX954NasTD+fzb7ETQadMlix5UOucA+YCVNay9aWjaAv0QQZvgYw27mRsQVajzmTK+pX
WHmWDtJTqDhd9mQxBCZZnP8YEa7JNQFSjkCb2IsZ6PO02DdVAIVSxY3ax39hyQJWVZ7eaYF9P3cH
lKPamChIdy2dQRP+Jul3oRxAV+aymYWnWtwrcbnUcMmENs7vl7PZ3PTpEKsxHk08bgFJb1jPiW4B
nT3WrgPxxBGH+wDBGLyfbsxGer1sfIou8aSY2xaizx6YVnTAuXgqHT2wvN2OjrJSCljaTzXsphOl
PG6vYspLojGiiJcJc0Ww5bQU7W4NQcdL6wDWWBjWntUhGhfs+oXqXbvyWrsUk7iyImDA4qrjgnQ+
idxCv90Y47SwEmQOpADm3oZiyt/3K2AOUebQIXYJOSVRgLLNJEfHqYtDKQxUtK4S0NYxAtawanN5
whb9+WPIls/9qYYCrD7TBUKTG+jvKnXIHqA514EZQs2xIi5bW47NmTkh90INvxjyApmEGfduGssu
VGx3do9DHn3WbhJTiASDjKW/actxLU9aSitQqQTKF5VKSGAJU6dRJVT62EbtBYVa3bkvy2ijtVDB
SVVfV75YuEbmsbTrz2+bgkEQYvc6o9Oujw5XV2YR8aB5Tndqpd4mHE+41crqWxzeSTkU9DY68L9i
sTQLlbHSGxRVkrQ9hEa8z03bTep206qD22fE5cNtEuW+En1dntilMJobFnZRPMZXKPHAcA+luzbe
UamCkuZKpra0VUMgxUDnHzKpb2QKMrrTUtPEaS1Z2zHcysnWNj+McW0Qp2kR9zCgCkBwqNi6CbG0
8yWRtp2ut/KUFJBbMx1B+y97cZrtuNLsecp2sTE8mOXb1LkxEgr9GeWg0mgFWbroK8QewBaPxj68
QJ1/hCSpqgTwMYOgbuYBnZsUxM1BBLd2/C0tChAi/deOWPfsqdzYQNggYmhyr8VJUCnl+xjKPofo
Vll9DfEaXG9p/wZ1pAymAzRw4m3q3DN9zDOu9CX6/2K08eBcynd1gStY0oe3mlac+o6DxqWQQjCC
qsXKsC4tSQDioamGN5uJxfLcODTcm6QeCtzojY+ku+X5z7Hz+mbTdys73dK4gqgQUjSQssYlXfAy
VnqJpCqu7qb9Ujb7JHlr4s+0fGvlz/D+8tpbeHpDT4EOKhg0xWrIggSnko62Uw89RhQl5ZZvBrw3
dRu0dCrGxlY2thohg3oBS/WK3aXDfm5XOOz7NNUkmYMqQtY3X713B7WVemO/30vPEE2Mm6B+Xtll
FmfPAFmFg+oA/goZlDlmeI1RW2Sd2ejZxlGXXU35ISdP0Vpv1tLyQ4/xP5aE/SwzusKOJ0tIsUAW
65byjy6dWL5XhnBpr5nbEcKE9JbW25MdyoCUVXbczVx60O4YKvJ+dVuF3hrp44pnv4+QWXYYdsl/
xjBGMYKFN3XxUqRoq8/XonJxsnDbQVsNVFNUscA/NlbB9aJH8WprespOedwUng5BjxvlnTyMXrKt
bkvc69w1ltClowjVyX/squdLnGWhxAq7Q1Q2H4TvOTkRZ3N52hb0WbDiZjaEFcflTCtSCTb4JlNd
9bk6hH6/t/cN+umKR6XzqQceH9fwyY/Mu0L/gfdvbpTzLxDWXpZYkiZlGN1RVW/TEYRT+eiZAFug
q5tXa0ql3/dsKLLgzP1vt5vgr27lStzJU4/UoN20YeTFehMkmX6UTAIgB1Dene4DYL6yiX6fynOz
gpM8VY1er2A2rTUXMFe3VCBhaO4vz+aac8J5Dww3gzoqrNQ4aeFG/wQJbU2D+NqPLL0KAd25bO/7
Cjz3avr5bAXKhZlWEUCYXq0HUehDHpA6L/Jan/WiFQOvN+g2g/KrSMxLs0jOh4mehmpHud8axO/a
k6asJUuLUzQzI0zRMEKhL5/M6KfxFa/M2geIwqTr+MBezD27K++BFVR+rtFALBx5GEOIIkwCHkDf
i5DnmFgNNJ8whnHxXOuqGx/qX5bpW+oNB5935vf8x7CGRPi+oZ3bFM4EwhrNGkrYVPpNmvzqjdbt
hhcnuQZ+byVEvmcP0JkC/wkYu1AERY36PESKiFmgb0TXp2Gfanpqo1Ot37DyWRvvIB769+E4tyW4
1apAj7UFbOlZ5EZmUIa+XpSu1K0sszWfpmU4C/tY0ePCjKZO1jYLit4GqusrNtVNQplrUg3tbnbw
P3lmCHfbsSNtVZNpFMubgvy0+FM8Jq6zhlFdiotJYAXSjZpqfKMVrWkmd5IFbnkDrxV2dm12h9EA
0ohdqeX2skdLq21uSpirXs/6AtJH2BCTfVj8kK29QX7+byaEaaIFhGEBJwOZgNJ7Kmj4ys+q//vG
iElH7Z8hE28dTqOneahMMRe3epDItPaVxlDcGDT2N4oTrgmaLMYeyjZoisX9Ee+x57FnstKG+OTU
wNyrz2OSEG80e7/uhis5oxAS115MZw0MsLQB25NoNLrff3Mnntt09EghdQfS/7yo/XQ6SBjwRH6m
P1yesGU7UNzWcC2e9KHO7ZBCqXVomteeQ7t9lnrJUHiOhFrRsBJ80y86vxdj0iAxAO1QSPl+E4WB
zAc6CEYMYsV/NCU0PTVXK7Z9GvDa12ig9Cv2FtfVzJ5wTuYlJR1qYGBYGXfQu9FUn7A3SznR8v3y
CC705sGzicwN74GQaRCfaGo17rCzYwi7k3Pd4Ur/ku7KXXyqD9kTWG0ll+zJbRiEP512l378C4D9
uXlhVWtN1MjOZJ4DkdNmEGJ26QdIWbex3+yiwrvs7fd4QXM2gGFQw0EZxbCmPWa2D6u5pGQsBmM/
Gh4bwIXZKRz9Qd3/CyuoBAMCjmG1xOw/11NDHUZQ9aM9ozeOkAmue19ao6xZ4NeEMiPYSaeOc1N1
RIjF0Cljn3PgqQbI6cWBin8bkFhr1+rB2eASVWwbDWysSeVGB2sPzanGg/LUGn3Y90jFVwDEghsp
uImhJSgMqe4kuTIBPbLaj0ZfAgCj3ETFbVmvROr3/f/ckLAkOptE0OaZwHbaJ4FeGSiHmo/LE/f7
Y8+X+bmNydlZfJhctpk0IeHkO3YEwebe3mhbjmGNPbZrN2SLakKQbinYSiU/CYy9vLXRbrlGsLGA
qwVAR0X7wG/8zDdcrT6MYSf3KNeS5/rTDJTWHW/MLXGln1ZAd8mLcVIOa+I0C11F50aFpRgbTh+r
k1H2OXilb7njrj7GoGttNtJ7fT3sLg/20nzOfRT2bgVde5HEYS4Zjo3yy+SfRbaS3q2No5gFtaWq
Vs0IG8/l3j5Zbn4nuYDTh8cX5xA/sJNyWoE+rDhlCDX+3mlTpk4G1WGfGID7b6W1zO77UXQ2TYZ6
HqPTE0IYZjBhPWgvSB/90o0f6dZaebpXpwxRXAuz+RG5iXsZnLbtMM3PvgZg7MhTT9lkG/0RayEo
9sMGGqx2QH/LPITxZk3MTv2et5z7KdyuiElCvZnCsQtCaE3q12yTvOUBbldX/T3fTYzBFtaivI/3
17/6W/VG9ccg/ggRqGtdPatjIWxyhUwTLWT4FvLcBtBLPCYbClD5xgnSY/LRvJbP0ja5fohOHWo7
a3evBXqY85EQdj4H/RlGOs3EcDCDcGtnrnM1BCgruT+Pqmt/pm/Snb1zVhbPNL7i/APZPp0uU2eB
eM0spWqQmWKDlCaWtxmDlggpVkqAS6tlbkLYcYiWyP04wEQn8V1Zkl2M1VK19K8L3ziZpqI7mFa1
Sa7nfMVYWsZYwZCNFp3xI41y1FNyqz9B9Ose3Yz2hhrqykGytEYtHZ2ZE/c0euSFvU0fQhsMfNN9
D2IeGbkeHXPLeRCN+ygCHrB283Rl41nKbGYWRdW4sDLkoeXT7ah4JkUV9FX8zml4HE28KFzeuJcW
Jqg6Qedjghbp2+GktnYah9OFQjHMq5SwezMHcZBUmY99F963MvcLc3i6bHNxDcyNCqHSyFVV5zLy
ROgI3/Ky883c/rST0XOs98GyvJTEm6HG0igG6c4smmvLkbey9SRnoe/o/EANa1Om5P7yZy0G8Gwo
hHmuoJcVhjm+SmHjJmzr6x7K60VUrXi/OOJIsdDgjofxbw3ouh23rd1jneT9u8l0Vx8IOso8U74d
+11jreHTl1I6FJgmilG8FwO6c75emFwDWmvDqyx/YwBP2Up1l4+/KNeuSmNtn1/0bWZMOM4qxyQW
eL9BNtfkAZ7jdmmzlx3PjK4atlfsaGVXW5yxmTlhL6jBRmDUNYZyDNFHz7sgMcBJH6/x3a55JRxe
rQTEEw+xRnrmuJL2I4p9Sf6hJC/cvrKkr8tRuLj2Zz5NPs+yVt47tRODPM8rUJBHDudX7Iv0dJ+B
DvF/syScRI1E61iersEm/VWkYMdW3bR5pKvKI8uzNMl8AvsE6hhhlgCA0a0ESvBepekuGDWvWZ+5
UZPuLruzeMRhA/uvGWGWKqw2wypxMJQM3dthESu7oSNacNnKciz8sSJMD411vDO3cMZsjkAhbzTr
lXf7km1Nyavst8vGlmPBBtAOoOaJbO08Foyejk4oIb6ZLXlSi0sScE9aZbkRXRNEXfTLhv7HxL87
3XTPTVVmr2ihidFT48StzXuterHQKzMW9ylVPGWtgWVpV0KtFjrggAUBXCwOI3pmbCPC3Z3WhpvW
1+j4c4vybuCv9Rrjx9IgQuIVmHDovEJkQdjWqY68N6G4wBdEMXa8Jkgu1STe0tK4zYD9e7w8Z0th
iIdQxTLQKyEDSnI+kJPSgp4zAhxSDbSqSq4H0m8um1gYPADL4QwA5jagW8JcFQap7TGB9qIj3cX8
lGiuYpW+icqzHa+E+8L7BCQKjYkFD7UyqBoIE1UXOMmKEhMVJaGXjJ9OKfkKhyZcPGxiVKAtrVBc
uRvwfjHeU2NNtkX9TT0kZK4K+mGBIEPaByZAYTyTws7RC5JO1ERgajeSJHqzyJAGCuvk0c3UNH2k
odQFskaKvRRr+SceTU2Pa2HxwEs7egwZkggygMk6pRKDGHtsoJBjS8dOq/l1y5QOytcG+kq3pZZW
n72dN69gedM8o1HKVzSR2JHXK6XkhXbRf8iSZNw3lW1dg4kkRGNRHu0grNT/jFsz1677UI/2xJry
tAy9R79AVVo0PrrE1X059lD6JWO2H+XIyn2GXm3ITKVRcjRKvCe4YBM28NTKmTr4AzpFLTC363hX
Ts3CgU6kqeqlG465HgWJUmrUbWSrwTWii7ogk00e4CbJf3HooDVuZCVR7DlAEoJOoBvpflC0/ipR
pPzYZHn3aKdj+dxI1ZOqabcwxXd9QS1oT8njyF1mOQX6OVVIo9ahqm1i3mXvrcVsb1TK7L7F++iO
NI4CVWiVRy7tQRkKUva4LgPdTDt0keSyudWNTAvMRE72SkbVIFNQozO13jpg0UgB5XWzl2peHQzO
7f0A7AlgiFkfBYxLLftMw1YhBz2D0Bi+urQPNTPjIqj02tIOXdSrUBLGkLtYCSG2RipXUHKt09IF
MXj5oNdxguQ1xUEdRuZzXtaDyyTH2fQ8RAdKZZlQ2NIb+b0fErz1tVkxmD7A3z36j5IQtGKanpRe
VXLy0IK0w37Isr4dPA4N+hfasXxX6n2J7vMxTzedogxfskWgxVArZRnkUsqfBgdz5is0NIstkGyw
qdZG9KJLaWUfdFI5j8i8893A2kZFo2AVaqcRODjHtVWcBDuqtOzYq6VFD6Cd1XV/wP8HtJIhq1k4
IIB2NcoG7hbUsUbA1EpUeLSu4JuWUv05zkkaek1G6UHKZXlXYbg24HoYv2owHeDClKoWdVMSPhpc
U3zey+zUaqzfgGpcPTQRrXaAHjhHrctiFVZJmviWzMiOZV1yX9vhuIeeKB4rxz5WgiJk8VbvRyhC
lA4HZYRhdMQvMwuQhTqVKBKyXvGrUVN+aTEHsUXDY+RQXO1D1yR9eNQkKXuQQev20xnbOBicMb0b
uoLt0G2p/IykvuzcPrHHq5QmoZ8TQ7urGgWkqjkq4K4GbzdGxQH9GCVSv5PciVXXykvypiYJXrHK
uLS725DS/AD5IAkvWzLL7vSucR6YWpFbdBQMb93QDNZGTjVnO3ZqSHejJTVHyGBYOOWNmAQ5S807
XkLhye9sKVOOTM5K9MAzeqVKZvKrMJAhut3o4AFQ15susAmFJp6Z2rx7YB3NvCSp2MEcrcE38jwB
245iDWu79cJZp+APLqsOWvUAzz4/fDrHAulTk2NXwIrwpbHw+j73BsvxQRcb4Gh/MqqfegYukwj7
Zuumh4+BFD4tTobcr1ybF1qxcD+ffYyQkDWyXDYknQ5e4DV1/pjT3E+s977X/LElv4rqsyLGMQqR
czLmxs3a1Xbx7Jp/gHB2ZYqU2bSfSvddckho67cV9SeOjhr6IhLYVnWdBSZ49nI85Nqa83L5mP5/
7E91CmCc0Y0mZB6SVCWQLcDRZdYfaaT7UQOcLm3e2+ylkAHUq3kRMLMgflZGrlP2K5nIYjCgXAGk
6XT5E4v5EO7QeoCRYZ5VN0bYfmCpHDg9ULxVr3i6UF5UAGb9x9T0KbNLSyG1o8VakKpJZeXHTiAn
VYDKpgu2iIE/mzEoRQ+tupLwL6Ss6EOZrtDq1GwnvhemMvpD8JCHHBInoDF2z4Zq7cZRtl2HWlBT
Tu+l4cdlR5cyLyjxAnWJHtVJCe3cz4hMUFZQg3lxE6OHrHIJIImStA8zjyXby7YWEklFQ+Y/tdoA
3ylCoDmNGr3UBmRe2icjnWsx/7KBpfiYG5jGdzZp2AbVqrBhoGUViFAlPb+mXfiaJZCINWlWrZib
VpuYyGnoHZ76U6bXOmE1gPIeh7cxYrr4Q909R8kLMVdqg4tD9sfENwa6QRrA8QgTvdaj6bPxmzWR
ohUnxOyehqPemSostPWHzXet9fQvXqc1dH0YyO+nvQsEC+fTooFrfkDbDi4QcQQFBFC9FFXjSory
StXyyCN2N4K+uaxWSR6X1hP6ofHSKSPqdLEfJdWyASIFKtptGgVEuR9yHiBbk6IxaLLHXl7pjVw8
HnBO6dDKwk0G+OlzP6W8H8AIiuc58536THWzm/pFuUb+tC++0NcwrNhbinZdxqM4molsEJoKw0rb
qm206WhMlccK7Krjh2RdIS/6+zU1NS1ptoP9AYWNc6faCLdaWUN8JPSmQdM4WjEqDSnE30PvwEg+
syOsXaN0WBdPTJkpdBflwto1Y3YskKKCfHTlqXZpUU1c78i2ppUrQk56qe6MJEJYIN04ZvZ4HNK1
nXxpVZl4lABtPmoC35g8Bi7rSBUQClJrobXDpJZf9XHoURWP7pcnaKEVHuKf09pCAdrSwQ5xPkO4
aFSSAWJytPH3r7jymHlwxSDYqXvjVbkBUflDuLEC6wkv79CwdusD/ft3krMPEOK+Q+9HllnTB2SN
G/cHSn+m48peu1RhnxlRRYEzyHFrEHSCEWmHTosqOOUB+0DD0DbbmPviM3xsbruX+j1ZeU1YenaG
XbCCobENhTgRgAI27LamEl63mtp9H3dW7sbvkeKR/UMlu+oO+oWroJNpSYnnytykMKEaGccuDeGq
7PG9siOtb4L7zHUgWCu9oa/7Pjmo19IturOCy6G0oAg1hRJWuoMuLIjlCNm2apRDpLEQrfHb/qg+
oU4GMsdtuAOiYKu6gGrED/W2u3q+bHZxPc6sTj+fHduDkrWVk6AZS+pvU9lwQ3WFCGkKwO8D+set
abXODIw2x62YwEB9pJHLr5Jf9DneQMdT+brsyeIRMB/Aac+eWaLUbNJYxwDmtZtes1d6jAMJkMqN
sXUObJu+XLa3uM3MRk7YnNEcG3M2wBwBTA9ayK5edW7WPV62siBPcx4WQkDiflxaCocZ5ufXBlRy
q+AV6rHyPnyQNz+aXbzi1kKz3LlBYUfRzT7m3IJB7RNQ3vw0yh7IpdrX5pGMvrbm3lKujyoqkn10
5pmy2KSjG4WSWBXCA+It7LXZqm8AspzsG+NgrMXH0pmNvhQssinBxyXmPD6apKmcETSVIGoh99oD
94FxZMfk1d5H97oetFf2hv1Its7KGbG4sOd2hbiMqQmuAzyGespnGkTP1EePJ4oK/T2Q2YanXuvv
ieTK2+iUryQpi7EDtT0NOnz4B7jSc4/NOK6iIkUXa5vI1Q6U0ajIG2wYfClKpH1UdHB/rPDaVWpG
jn3V1pOHsZKbp6KzFD/MlX5XaCM9lXUp/z1PDXKn2bcJcY2GjJpaqG38H2nftRy5riz7RYygN6+g
a6uW10gvDI2jJ0Fvvv4k596zhg3xNGKvPU8T0RFKFlAoAIWqTLsuelCbjPtSGDzO2tl0LhR5Ltce
EGawZ9BKTGJlMNFWm84qsn/Kk1S9g0Rzl+a9TQvUFeS/KBUfei3iZCtUDCwb9JBf/l9ga/mwVSiC
u5sN2LKxRSaSNxiRV0iZzzFu051XGOztUUfOb8oW9pEDPUk/G6RfsE2KL2ZEwl8n4Tx/Zr/RCMZ7
Ad6K52vTmEfZdi4jieroM58L8bWl8i4MGn82UP1mqCFJq9A2K/2+oer7bXu3wu0al9keM7BzI8WK
Ic2Fe/CRVMLBoC+3ITZHFO2XOM6Z4Af4cqivptE0AowoxJgN5C+1i45KcvHbbZRN31ihMI7fxYKa
ltMyb/FPk+47XjH85qkJL5ciLieyiec3JoAXSTWIcYhTk3KBEXZVEeNOvK8c/UflWftuN/Ke3zYt
whUT53rkTzB0194+6wWO4SV2jF5+FYZTKnLW8ebU69CHQg0p+tfYJ98aXQTGKMOgri5RdjySqXro
Z5HzgL2NAsZO08KdDqm0ayuGIUIkHGDF1DyWg1tN93XKCcibEHj1wr0EmQswGVxDhJLZ9u2Aza4C
Nyfu4ndQ4iTJ0PwbP17BMB5mzjn+7rKDV8leU0EVBUlR/VXMOVePzeWygmEGzMrQvx8u++kEni96
So19Jzgp7xKwfOyXUPoXRWVC6WDFxZyFQJENe05OYv2RGY4l7c3RlXhU/dsbJq6NEsqXsDex7PlC
pvXqUIHir/s0O7fq3fFgFkTxs0PsmG6fgL3eATOJwolt20t2hbsM9Wq/kIo6kfR6wT0MvnERHnGf
O5ed3Z5bt7Xb9253OwZtTt3CHos+Kgmqa8zUqWKnj8ofQgTpFM8Q6U3SfVL/hPQ8hxdk81C+MFb9
fyR2+jQ875jYhzF9k91Rz9SPGn2Tpreo2EPAgojlvk0eckqakFfOs33uWkEzYUmppcEQO5AvWD+g
7mu9RU/SY35OQ1LsRhvviqlgR2fxWDqiwQklmz67Qmb2SKj9YFkUoLRJIxQWPubtSelex+4uT05j
xeuz2qpklgzIxeN8B6ZGU1uizsp5xCRqhrqCnY3hNGfxEOCR7DC7073h0x0eG88KdPsu8uNtF9p8
jwALhIS3HtSAyqwPKWVRpdoMn22d/g2xnwRP4f49Olu7+Z4DtTmef6FYJ0qgZBQGMyyk3zpX96s7
7Xv6qzxPl7Emk6d62n3qiR/he0S4+YDlWPEl/KygWSeaBqXsFit7RyIWyf3saNwVu/eXwC6PXMfZ
9tkVHOM5Uj+3Wf1nUD2LSLv73o7PPTFs5RFkN7Zxys75d14J87Lr3DKRPVmJ2NUL9Fai3/ZSC8dU
BE0CEXQUPbm353Fz+1symWhBBVMQyyCC+3GSJwGmMbag1KlKZLC+99H+NsjmYWQFwoTSVK9bMB4t
bChaQKTxEa+UtwG2hmspbQJfMbhWVDZpn9I+z80Qi3vGa00LKuw5zM7laNkhbfzCqDmvEFuheg3H
eETYKmjSowsbbBKQTA29rj4L1Mt5jdGbSb41EOMGcj0mYbyQvo2esk9KUu2g8uOMx0Ei9REVhNpH
dxR2AykeRt765g3pMqerCEZHK0NGHdCqr/1AjUAJjejUtVz1UlPbelAhcRruZzdwC95thofMxk6z
bpUux+ha5mceHSDhOmUoe9h1PD29Ld9fjy7jllY3aEPbAkhDDWZVkDLy5YHHWrO5FVgS+G5xgAWd
C1uYHzd5Z7bLGbYq3BDEc2Z2DLO3Wt1nAemSoxg9CiAtpuApOCUyVKlAUMtJ920N6PoLllC+mkox
gML8sGQxoXeQTU+oICCoYsGjK7HAtX97JW6N6cIis5DJoNCQzZgaYprP5oijYTxdZOFnlXsK79mU
B8F4plA3vSwsEFMpPRQJEmB64EH0y75tyeZmujaF8cO0B7lYVwCntXwr++wEt5bdsPytaGeUWTsR
tO2sy9hzjoEb+yrcBFxKCxv9spdfT9Y8DhnuKkCVaijeSN+hU0HynKjS0xigBq/zblu5Ecqu4JhQ
1pdxlqFqDBfTsL6visJR28Tr0SaLyx1nQDd2gSsoJpjNuC2ag77ctPrcrdv0EDY89UieNYxr1L1g
KFMLiD6/zNLbJD2Z81PxL66MMATEeiZeJTBVzEm9GlRLL5cDwTg8oQgH3GVFy5mWrYzvGoNtEJGE
NijahXN+MjMHPdKOFeYEXaXvrVESOazcNp6dOR53VTw93HaJrRvXFTbjgpMsj5Y2AFsE7St1h/SQ
0V0Zv86V20QvobZrlaep2g/UUcUHRedEkI1odYXOeGSqRKpajRjdPFTtSPxZWxFJI8h4leJrSXv3
trE8NNYprSzK0uXW1Vn3kvJL7RPbLHoi5kfUct6G2rp3IeeJoxvUYqEYy+4ESkLl3lw497UJx+VK
OIl42h3a8L5KIjzzBu9lgVLTVnrEa9fFVGNipt9uf8JG6Lz6AmYnKHNTsKQU1iYjKpNMc5BQ4FZL
oI6qeNxpmwO7MpZZJLoi5p1YwNgu1o6REHpQYDooVk9SOYNC/M9/YxiKT7DDKmgKZqZRDOcoKxZS
P63aq6Mzlyha9G9DbBv0F4KJLVncV4EwAkJCRehoEAq+vbk4pb2fpK+3obZXoPEXi9l6JDkCnYCE
w9d0wMNZcJa85mz+xEvMfZER7aDusgferrohtoFNZ6nC1sHKiAJDZtVb0phKfQzM9rlzE6ck7Q4F
sNDFim0887qKnzujm3uQtDzod/jhBN89KvcNj3Bjg+Lg+kOYAFClcMsBkti2dsns1/QIrpdct+XW
MU+oSgeB/Wfq0IoIz8WLsueRGW5uv6tRYB0Jtb5xrWGWp2xXD+CYP7aBrcpuXDxSveKEuq2z4dWY
Mz5VjnVqDeUy5h51QG3gf2tGu98ljvUoPbZuRIzJD+x/41ygNURzAZjpkKW4PmFgdKtBFsHXOOo6
adBTVUKuqKIz5KD6c6ZBexj9eLIeunoc2pkkk1JOnU77gVYFzr1wc0mtvoSZ6SiSxmYGT6XdoVFu
OKtWAVYr9EhDrjXibahLvGFu1As/5T9WMxMbmzSlEoQ/bfVQnM5NTfr75L7d6c+4SEEnkih27HU/
BechQdfu7RHnmcnMsigPVqtHgBYMVC3oaLZpU6euO5L0v6JB5TnVkn29ZSkTPGhSxKZGATcJIG7V
CPQJamOXQ4RWUp8t/R6EGiSuODZunrxMZVEKWp4b2C4SYZb1rqwBGnQpmZCuN3VI/JX3UsnTEVk+
/6t5f5GWL1ndZjStAtuUCqQQD08xyCt6vNQanBv+NsiiuaDhlKexRzxQ77apJuYLpymOwib1EkjK
RGLj3PaM7VH7B4Y95aXNKMypAZgx8xLBKYL7tHEGi/PEwUNhFzyY6aIxA3FqmO606Xdr3SeFE1o8
bWceDLOaTfQygD0eE4NjTrsXQSIq9EX1VqTJL6lXIo7DbZB/XBMbLlO48oNJM9pJHwfwXj7pfulK
P4RLAIUhO7yLYjINjuRkqNUBdT3YOCaifgv9+WD+EH9Er6YXc+bx/2BZRGGlgU6qpQn/+mPa2Aj1
OQJZq+hrXukH/j63dYkYnnRX2U1CQld1mpPyS9qHYM30E19/0Tlp/a8uu4zH309gosw4BxOaZTHL
XXKAyrUMNhRebezXGQYEGt9A34rufLxzX1uZIz9YieViJf3Z1b/RqE3i+Unvf99eFV/j5TUMc0pN
x4pCux0wEHFv+u/iAAKxcynjjVHksddtZNgWLE3SUMmJB0ZWTSad03GOAmCFY+JnHRTNdIhdfrah
ZusDCqL0wQbnOQg10l9oT3IMbJGW1jhzrZ6FxPSE7H4M0+fb9m9c/q4/apmHlWurTY5GL7ECeaxi
uF3auEJuW9N+ipHq+DZXO1O8U3iU/4t7XIdVYCJDpUCzGYPBPrOJtTWVigyG3NwUH9JcfwJvJ2dn
+nq2uoZgzFKiVBinCuS/cqG4dQLaNl9MHYGG+0k4RAWPd3RzQawsYry16axWiBrAKSBvH5AfilCO
OaOk//ZsbXrrCobx1kGn0tgFGDg9RW1i45WJ6EDWC8V7Du05B6ZNk8AHjyiD4ks8h147Rgi+6aSn
cAypqYhW6QTtLaPh3jZo0/0siHyAIxBdLV+exPUC+zjYpyG7J/2OFKcBqb+ieqjWFcAVmCd2pBOZ
VyC85X54gMcSRGU16gmYPcqYR70yNUwWzand1spdNtScALkVvdYQzP4kVLJhVjHMEmKoL0SXDNxl
IQ5+vJKVLYdY4zCTFFcpRpUCp1hIFpsL+lLnEf1YaAUSOP7Ag2JifiWXUtqogEplJCRNQmsZbR52
3Z6y+Mdtr9i4H6ICdjVDi2+uglJdpDq6PkETLuw69FqCyebc7lXXsuULPY527mQElEPu7B/MS/T4
ktgvocNLKmxFkPU3MBEkr7uhE9vFM7vCzQt3mEtvQBOeJh2RIhN4TA1by20Nx0SQqh/jqcRR0EYl
27Mgg8g7UWNclQZeqNp0TSTNoaAmYYjZTiBpQPOk0IFbW628WTlR9WyGnzPPWzZHb4XCRCrLirNc
7qCcFuf+YPY7NDqDxvI4gsmDmvchL7W8cZGHx6zwlivZymOKqqJG0MOqciLmb9T9598UBxnDNw1q
yz2hoS28To64k+8qr/WCc/h022U3pw9iTiBmXOot2S2tVzRhjCbYKyRIO4UxnlhA6sA5XG8GrhUI
45LhpEfCn0EFH4Ujym9xx9tgNvKGGEdwkC55w0Wilgkoc4rn5zHAOBbCpSrvixAS5r4x/ojVn3V/
0XFhpedQ8FPx+V+M3wqXiS6BLM1ptKz4Zg5BegotKAMnIh77+teL+bV1TFxBh3jez5AuxPvYnVr+
UqeT3OVEV0lI0cLcgIBX5/S7bK62lV3MlI0lrayCLn7RHKzkPe7PYfOu8fbqDRQJchgy6uwk1FCz
L2E9Oq3mFjchmwaCnRiKlw0lSc1LL8WcXWAjjQSIFRQzUWjBlQcDXetgMSDWk9SDCjA+z75wVu9r
kFftQ3s6Wu8S54l4I5ygPBwsrgY6JS1ULF0vb9oInRIOS/KKnk20QSFtM4PkQ5WgNBS6HU8PY2M1
X8ExRrboVTeGFHBUPuXCo5TsJOHxtsNLPJMYXxx1Ovy/yqgaXGPov6idvD93GerL8Cwbu1L/u1W9
2jyK5kPdH7XivokvTeh0CGwRZ3S3rpSwF9VD4NMBhxRbQiQ1oiag7wX2OuEdqOwxs+Wnaj/Gp/7U
7qLHzssFEuzSUwEd00P00vCq/DYOF1cfwCwTcG7QDLwc8KrAC0aPRk5kvffWHY14mp5cW5mNtq7E
OIs1QCmhg4Yw9Lygn/xn5P1KTz8SL3krJScGry0KHU4d6BOp/zn856f4K2OZvdEE84eBphvcnnMH
AgFq2JAa7IXhh5K83nYy3rAyu2JmlFNb6LBVBd1EcKyyw5Q9NtNTEPM2jmVFMFe6tU1ssyw0yUBy
UQOplk+1+tGmnAP1xgs5KAxUFV0MaB3E2Z0xBd3LcqAuqbhpRPv5BbQkyGNVijcXx2l0YBzk6uxZ
1ThzpW4sU7BHY1EoeKaAbilzWYjCpqEZBKtsq1WcGvFtHEGw5icg75JBlWIGJEnt0NJRAnsM+7MQ
HSskD7SjrtwN2jd9eIhBBymDlW0I/TRwkrJ3IeE1iMd09obSMWbcfBQyqfvEDI5dMJEYla09dMch
kWU342sfUbdtP+Vu0Zu1jXzCY9Bxqi9GK3pjBMVmFIaB6J8XATc8B3XwSLNDqgcsheyOgoRMWQqz
hnMAImAI/jDrnKa2BaFbrXZuO+nWCK+hmGBbDiqK3uQFKj7FugPmBgWVMbHgmKGjU06ydRNMxqOv
JOOfxdaghfPQZbkCsKy3yJjPnijopJW+oW697O4Syntc39iZF6B/8JjA1jUTMuQS8FLhVTQqR5Gf
UYrgzZ37LwZxhcNENckMFNroi10oe8ub3DPlH6XmK3PkU8PcmzNPs25jIBXJMkwDxTdYH2wWUpAj
M5B1s0PtiCuGdB/PH1N7ForqAhYX3jvSxihC6BLNDFDNWVL+zPafF0Y1W6HV2bIW2BN9mYIZmQFv
4NGBbuz7VziMK1IJBQGNaHRLKeSYnjPpOe45IXkjUF5BMNu+MitWrFQYtzZQbVkZbP1fCDkrOAPq
SDAiXOmsPqg8K3pYRBgsNere2mJ2eho9FgnnzLBpxwpl8Y/VhauXTEGPRaCkiG9Km5OSR267ORkr
BCbiJ0JkyXQGQoU2rcpVJuS6kCa9vW44IOyrCPoPlRALpLNHSMS32n4wVUReDmEyZ6zY524zr3pD
LWGJ2GkXcBU5YElzbtuxlVxez7oiX89HXadVC+Wuzp6K+RzrJ9A+2AMexNpJcWhcnBbVSlCb4DIu
EihwQ9AOZeKR5ER9QbRB9AMQC6W8d4JliphTwdVHMeu26KFiYgkY3bx7McunaroLw2PWHKE+JUEg
oXu4PQibYeKvxyjLPKx8MgnEvkjkxSfjwe9j0GvGb5nsBymnyJE3n8wa7nq091FrWcNpct/V1TEv
nm9bwkNgto2yCi1zFIEAafGg8OVW4vj9VuL1amqYDUOPs7lIa4xVponPZpKgt2UeTNJZ0/3YC66V
mt4YozCjebRCHt8EF5wJHlE4o8B6CLAgxOc8qCEqbFfdJZ/vG/0wJhZIn48FCERvj+mmMyLrha0f
bw5fXh2a2tRDVYh6O0fECgo3VhMyQD957Ej2qT+K7a/beFveiB4iA0RB4IpENe61N5qj2qCyGXid
1f/O6/J5RC6skwpHhK7rbaittM3Sr/QPFjOgoKqW8yqNe1s6NblToxHzRD+Nc/D0Ij/WP0pOHmqj
TUG7gmNCsxmoKOQsANf/EO/iV+MpvZt+VRahR2OyFdfR9q/aQ+hwjPxabHCFylL2U0POwga1UTZu
p+7wG13w2lndR6B/JTThgHEmjy2NNSUKZnd0wtt46HTQUonyK6gLPZqqf9uorf1nNXEsZX+kJVna
JsDJFWuvZ+oxGsAFNfESRDwYJhB3UlQrebvAgNPYHA4Jsmu8rP2fUxgb7de2LEFtFX4nczKmbgER
dniM8OtvyXNxkpziWH5TnxKdxJwwvLnnrQGZOGyCCrZPl0lqitfw0yD6R+uA3MiN/d5uNUhi0KP8
3EPg+yF7/e+mjYnPiJtZHddAVpQfg/kqKw2pxJfbGFzzmADST6kkoIW9t/WzgmKXD4m0x/igFU43
wKTy23wAZ4ejUSL7Ju+6vRwXbs0lE1Cwa+sRiOL75V0cXNHSRcVDPNEpKUP3XURZAU9UYqMOcdGf
lUEZpUJTEcUw194TTHls0RZMVSqNcbe/5NkhTdxMceS8ceIEVcDnIth1nV+Bv6C6S1LOStzIMCwf
gJpECJjjYZq90cwgnUQfChgJrAEEIn3m5FSzJ7TQN2QCW22ynyADNwduTl3eRC+jeT3a19DMyinN
ELKqBgRsUv0YGniTzG3D3KXDPk7PgnXJy1NdfSsVvzZeLY30Mjj1S1cRf0nSp447CmhBxvQBVEDE
CkVXad14OJtVsEO9m23QZ2RJZOHbordlgb6noeBkrT/GSLTb9hLOBVHpTpHBvBrue7XxaqQvmlMz
p3io+TBnwRVa1R4nT5J3yezSfK9Vh1Io3GrYF4IfJHu9mEmb72fT1ye/7p/S8RwoFw2K12ESOnnx
M4yPYR4T8LRaeelY832WXArZAXHgBH5tuhuLS5Lvk8kTW5xXi9fctMVglxg700IV9oPSIiNQHLPp
IZuIIaWOWe+M6slsvTyF9mV/0vRDEoLZ/yT0L5HxZuHBfz6l9bFUMrtK90b5mEOYp/kMhme8mxTW
k9HvSn2pd0yVS4H1I/Yh0eMfDWrA28swe72BIsyAqPk3sXkvDRSlgl0Uh6JUP0emrUovRfIklJ+g
03OsYCA4sLQoYaTmhDc19dAIjhX/kEvNVsN3cULX50WgMZrXQ1/uk11uenA/OylfggqVct7c/m4r
O7FOYnBBGqtvXsz0+4AWvKg69egUAieoNruFNdpp74Wq24iguoU+extOviZfMmUgYmn6qN9GtZCX
xy7oqHj7/dejE1TTNR3i4iA9M8BSfL02cy0MQDjbLcU4trQ39rXXOp0bk+zUkFYk4r1yNl5qFx72
JIaE25a9AQ8CHajTW9CNWFqzr+GrTCu7epEDTk6ZI9uDndrFpYZYD3l70k+hUxx+4OHorXF5ClYb
Qlp4dVghMwtTB5OvUWNT+1MeFEBIqyLzW1iRHEdX+xHMXmfqNqdpF+0NhzqJD3IC0Qkd3k6wER+u
PoMZ/6hvIMY64DNku7NLQEMf1UcwHrzy20tBsMM5xikl36yftyPT11PQtfnMNtfT1JxEA+9lY+hE
+QeV3YZS0ik8+5bvZ+LflX3MTodGrqEywFVt5yS/U23lGHkp7Kyc3m/d4NjsOpuXUtp4yLq2jdnh
8gjNNq2JMc1fIYO2L7xKJbWL/KPz2Z7vMl+zB84y4lnJnJpBYZKBLxaIhnVQND8Y7xRhd3vCtnbR
1UiCtfd6qUQTNfW0Bkaih99FbTeLxR6E66QZPvHi5FjZ+NkOYDROo5QE0AKYpIEMcf8AjkjOnUS+
7Tx4tLv+FMvKZFA441NwGHxAY43iFfvESe8C53vqo2/iEbsawTMLaTyT9PbgoQLWASc7ebo9Jl++
w1KgAo96RQW1/ujZYBbPIERTJsoBjlFT7clmZVcIro1xlnkttF/mF0Bg9UBpxUIJCBY3xmDQi1Nd
jQck3mQ0UIO4TXAVHifk1xlmUJg1KffKnI0NUGo07dRkxvmMlIlf7KCxvVfsYiQlHq94XFI825gV
WtAhN8IqGWyhfGiTZ6qBqdy+PU/Ln7gKAoxhzIJExlJowNcAiEQUIdlZ5W+yoOiJO5ZTeTa6JPst
dAmv+XjLO6CHAQ4DHYzoJnvRSxOUyfRzNuA50BcbMFLIr0N9lJVvt437emX+Y91fnOXAvboczarc
x3TCAFo41znQSoZo3wFsZ+gbP5lP6Pg4aud0r4HEgbMOv17LFmTwM6DWEl0+BssCFhqzBRaVdLCz
PVbd3hDJGzoS0GTT7BMXpzQenwAXkJnILqy6uO4AqJ/bU4zMsG/Z2oPxMXijHx3MO2464ktigLGQ
CayguC1AsgXASvNGp7R7IqNpHSc1r7D5PUPL53/x07/j+Se5tZrJrsjKfhKBNjrSxfQXcULSTK5s
L/ez2dcvDQ5GoAb4hDdNO96+tbkQcRcAtxjYTcFAcO1Hk1SWhTznAwqrUNLa7yA/SwaN1xi57a4K
dMTRWC1DFoRZ73prGtTCsOKw1f3ufNHWXeFUHej34N5wa6RD7vL70GsHTgzY9h0Friqqy1GP3TQ6
E2TuuglcPCz9UB9QWO8FTvZdfp5tza4u3XfOslyW3ZfJXOExy1IT5KyNwIRnGxAg2IE5HvWnduw3
jugMIulw++Msx6/1B4uzrhCZw6zRBZmeC7DQ/AgnUiFP7RWe0JPE0x0wGjWXyTF8YZ/41e73aBsf
9CCcEg5103Js/WI1JMPA/QMeKnDKXzsRhBsas1SWYJSdVOm32f26PazbRq4AmBCAyrIBFDiI5e2o
o8obbBJqYiei+Vh0KE/tqIV6Fzzl1xkawVSkoCMCHehPeYh2IU1sMFoTWQ+INVeXgQ771IQozVA/
mRoEQqgQ8y4YX4/5y5ysPpcJIH1qppUoL7ubvtc/hs+ZlLoXPdHdI5iJduaP3JsHJzkoh9GWdGe0
J+fpP66Auf4EljJQEdSxzjSMWD7vK/FD6B5MaK6YbwWEu25PzubkI8FiLlkOXOaYyU96rUJbFuLX
jLeuYqZ34yj6tyG2w4ex8FCAyV+DAvy1g42FgevpEpHnDgWzONR3d552VHIyvbckfNbAx1qjRtKr
vdvAm7v5Cpe5ryVBnSpxC1zIduxVOp/wSm2H5eRG0Y/bSNuj+NdCJg73yaTNbQgk03qL41eVp5W0
tcugygUlL0uHusqeS4yGRuEQVnDJUPMbJD2Ce2t8HApfKrK7nFfusWXNGo0Jg7lO56jJgDZZb13o
lS2v5okHwDiEbsTaKC0AuvmkSj9bHpXF4rRsREO+F+yuC0EgyCyuHU6SJ0XRe3TR9sb3RnPK1m9i
D90sVmjfnvfN8/cKyWRuWOUIeQUjBVKsiD3UIiJknNPknIc/wyD1QllBcWnWOkVvvQ0x9FvEon0V
e3QzaGZ5F2QNx+O/Pv0gcEAqQ7Uk7NY4xTIjO4VqpfQFvif9LRHJcloUFTWkPN2hSAkJkZZHtb+1
xCwTBUCQ8QKRqcWEDzWGCkRUNYMdBp0zGSeq5OiucSFMdXugv8yoqUINC8cc9GgsnIwMTqkEcj/S
Aoz+XeCV3XulJXYjgv+iw7kZfHW30b4sNwaN2bBMWU10CLqAzaPaC9JLUh+0IXqY68Epy4QoZuzf
xuNZx/hrkc99EtfAy5rRyw3lnuoNUc3MjdvkbixlXrnOl1m7to/1WrOVM8OIS9gn4SlhfK6b35Xx
c+RWtS6X+qt1yOAwl/7WDOKEFsBpLfmjSZOI1EkhHKVwOMl53hNpHHUXqpBIYtEcNPJy/1toacrx
HZ61TDhrYhPdoYu1tYAbv4OXQxuqXGSEdNG/mEYLPKuohMKzxZ/j7OougGffXMYxGbIq9JxXHrLw
EkWHd/0WBbvbSJsOukJaAuwKaRAMq0BrD14n5FekXHGBRBPbXNSkS00SDrwj0eYIok8R6s7I/Bp/
smcrOFUYMrzkLfNYASmWkMcPUTcin/WMlxbjQS2/r6BQNUpFqgAKROdPpjy8J9pkF4O+rzWLc/T5
cnlavHNlFRNTmkQoCrnFIKohaMUskCyM3XfV5ObLN1fBCoeJJokaFiDColCnCV1ldoqhsOWIOgV8
o8qeIX2Xt/ezCS5ujjvyhpKJKqkRjeiMx1Au4qitbJUkQ+t/ijrTodB4IWUjg7qMJjYdEHnLy3+v
J67KS4ouLqBpyfgrA4GHKIcXEHLt2zxG1UoeErnpfic4/6VWgZOYSKDR6SQVZNf07E2FVuztJbLg
fYk9f7+HrUEGIRPSVN2fUYcIo1iD4KHHTVx3tdIDn2FmubQZ/sWIQwZZw/4kQjORpfQVykxTxqLG
TIslHmIKw1XLyZlp7WBL4dzaNspm8PyyAmPcKuuFEnIK0ODKq6PSH0XdVuPTkDul8RLrJAPFaUw5
9m00Vl1jMpOcV3NrCCIwVelQxJe8xUBSp02e8Pamd45ankNxh4dasFwE7Xkyd9JwiNpHI3Zr/RiH
/3m93tXnsFSggjApkZLhcxot/BjS5qcupz4dA06Z8BJNWVcCvSOSuchBoOKcOd1LNCyVGEpJaKbp
/FEv3iVzfrjtrVsngDUEE/asEFRynbwM7JKeV48NNv9ZuJfS10D8/O+gmLCn453DaCUsjBpaTFH+
AK1OjxpHDXKKDe8msRVi12YxPto2UZBnJsxCILLF0QlRxzWpnILKbRBT1cE5rkCHnDEoHS0zbkDO
Z6eNSnDIAH9XcISKKWeKtvZc9Bv8A8PYUsdZGVQzBNqggTDWz+CT+9YUd2XWero4kki1uHwqWxvH
GpFZbbOiFiBLBmJXjHZU7qxfME65myg5xII9g0O5L7x/4RwyyqotJIkXdd7rKN7iHNp2I8YSRICn
pAuJYKCvob2zpOdW4ZWVbK6rFdjy+2qvp1lYhFq8SN5RxR2HGN4IpWsKiXfq9SHuL72rSq+l9VDV
O7F77SSSSRx7N+o8EEJW38Cs7RB84pBFh8GgJLKCj1F9jFJsyK4qYAejboDqD1O9NMb77XHm4jIL
nhoGqDEb4NZzSrLMFvuHsiaV7NEqJUKWE4oX3V51JJwMbkNvLpeVxcxyKfJeSIoJyLSDuG9/mPUR
aUf/Nsj21FoIljg4QSB7ce3V1EIpTyyFsGtseRadpsU7ntJ2325jfE0P4wAHZch/QJiDPeSuICc8
thDWtS4B5HnlN8vya+GUq3d9XNjVG7SNm/bOLH+0FmcQN4PBCppZJwJa7YXeArSCJqROg0Bs/CxE
Cl1kKXVrR6FSwDmtbp1nQPkI7SuoORjQ/bweUY0WCcjmgCjQ56k/o+PIiL2AQmVIqUgHRVseQfP2
AeMvIru79qacoWEFiL3ht7Krl/dTOpOgh6hr1EIluEb1EBEznvbV5tCCqAA1VyBBhWj8taFznUN+
ucd5MJNe6Qj10qzHo3S374J3Zfhoqnl32402B3aFx0SAKpK0ZOg1cBpbM1pkRlDxii4tZZJb/SWs
dF9EY3WcSc5tWJ6ZTADIx35EygiwsiW8CsH3PqsiAoVpr1Q+JPCUDjLlVBxsHtF19G9hm0RuDLr1
1yPbRWputTNGNpYnD1ybL9JMz7FEfdOc7xLpJZam3RjiM4wphh5424bEEt7EFNLRTeCXOk+SZzNI
IF2FDl4FzVesTKMKkoMu0VB3MFejn8nd4xgp+9ujvASzL0e3fyBQs3Rtck9x05kjQCgdHsbucCpG
qaCpesrIOSMu03ULiA14nWbk1ghm7EAP7BhNyV2L14l03hVR6t62aTOAr2xiwp5sZmUsLtPYt7te
fzCHt1biRZvtxb8CYXyl0NtZnFrYY+Qh0kQKGfB2mkL6IkA1SeG2kHzGa7GEV83bxnGBmeWP5t+O
RhKAexHVPuCOmxWXqrseVddLMaK+U6q7yuCc7XhDysQAsy9TMxEAikpEA6zYAWgOmp5j2iaIhrTQ
khoCwTIDohRZPprLvBWpuRtj6quT7oKVhrM1bbr8CoYJLJWsT2aiAwZMO3hc+15DIT4sUUWZeEEw
csA23X4FxhwmJAuswPUEsGoqyARF9F61pxCP3TzZSR7QEk5XBwo9BCv13AAoLu6TwZdglGHaE6+K
nDdHX3ZZbABpAkcQF+WnMH+KxMnLq+bptpdvw0CXVAFxG0qRmGhR0TLKG4ie4XEzJoMyIUH6NKJM
4b9DYQJFkdI6RE69tsdW20lW9DxVsZ8UFuf+tbmTaX+NYUJFFxtZ2JkWYiwulGgxVdFOo8W7FveU
KnRm3rWIN3ZMgDDrYFC7EnBh+T+kfdeW4ziW7a/0qnf2kADtXdP9QCOv8C7zhStckgBBA5Cg+/q7
ldO3SqnUCt3ueaqKVIQOQQDHn72vcgJQBlTL2aUZmktrOrmryALkgTvi1ZVIMcWKBDmGkOfylYGl
NunMAlG6LAeaUDFfwkM7HxrAVAHCxoWz9zMJc3TUbW3k3TCAnU91iaO2mA7uAKZJ66um3gQdeO4B
rKnCbLy05rPm+C+55MRWVtksJxS/YY4tUCZj6jodL3kgv/XmHDz2IxEn537qjU4ICyL8iqFvX4WN
t3KhaAmPirGIJr1wp4XILlEhXFrZyUXwqqoxMeINF8/w1mOjn2Z1iYHv7Kk8WtnJJXBcptGLjU0L
6r0qq4jVDx5O59cX+qyreiTk5Oh7aNExpgnrQG4ztI11Cy2oCA1bbJg73gHZfr7UQ3rp1Z1cBDGY
ZaUJRFZpitSi2KR19W+j4vx6KE4MlktTFKN86FyJDpBKYbCjXmp3zzS7oA/P2hAX/Z/IbQAt89T/
5W4+pDY1VGR7w41V8gx4gCDyQg9K7dvPX2/VWSt8JOtkq5RsRecGOA+lA1jHZLRUTLuY5pFp/SeZ
bnAC/Lmsky1qQdtgVw1EWVTvaDZF3L4bD2ONps7eeiXW4DFOhia91Dpy/sj/Jfdk32yzGHte4HUS
6HhdJKObPWbjcCHPfVYTH63uxMOgwKkGmgFW59txJ+4a4KBZU42JrkWjgiS7BNd86Yyc+Bmz7nVg
lViUyJIedYK+WdL2u+3++8Brh0P/18s7cTQsMfQA/MGyiOww4ISgSzLUJop7XfNLWvegVX+LTf6U
BcCmX32nyjfKlPmQFeSPbADVa0jB9oIx23kAi1BxPwc/RvOhtrvV13fgzMza8SLRX/ar4NFwhQv+
QThtrR+b/EebBtkCo8xhB4dEFsaybO77fgqD3o8HhJxNny7QGRsSmoek9+5GW94A+u9S4e/rI2WZ
J+ag6jy77QX2uOOPHdCU/NuuzjdcPLnu90Jd6p48r7SBp2QRFMBs88QyUGtqGiVg85QwQ9ZEfQ3G
X9qGlbUeq9dJsDDIL9iJs4fYA6LqgbsSQOsnGmEsUkKYgtJG/ib08qTtvrX0U7oXYt7zCbgjOSca
wNAT5+1hcMCT66ZalwyEnO9Crcr+drKWFoGt/VD6UYrbyU7jrw/X2U08kn2iF2xfks492HQqV8LF
DHfx1KK0qf2FzmJTX+pFvfRKT/SC27QWtzqIy8pPya5sANf7GBe7sKiz1vZoUSdaoQ24KxoKKX0x
rx1Hf1iaXPDWv14I6lm/3klh8qCpGEQwqeIces2goTJuhFx8vT9nrQMIZwkQ4mxwTp+cQT/oScfL
DBngsd4bNt27pfnkKu/uazHnveUjOSdnsMubQqcUOoYOz6iRWDThbEHRfe1kialiQ6/QO5qjd/eC
3MO1/U2pHsk9OX9kMtpWz5Cr0KujerlJZxoieIxTDF0ATCHJg9e2yt8b3oWN9MJKtzvPm/ILz3F2
O48e4+Rc0nSu6NAddJnQm8Zuti26hcpxDIlxCWb9rEtzJOrkcJaBA5A6hRXr8sPBwVEcwV2zaIdn
B/OpX7/eC8s6RWIp2iKt6CGmzNQiy1kEWcEEWqALrudZJXKISSzQZR5i8V8vg22PLvcGHFI5Le32
Ey0gTV3GDNRK3aO6CLp/1hIcSTvZq0B7ReeN2Ctz+E7Uo9tvSfA0pDnwerdVs5i6S0ColwSe7FjR
poZd14flVUCCdwHjubcUCVV9VdLEcRN6KR10Vn/9tcLTvmUnzzG1SXJcet8OJ2QaZt49fH0yzvcg
HMk4cSrSFn0k1YhFmcK8DdgAqHbMYIR1ScDKKcYrEEteA6r3XdFhjjx7fmzTeW34KfKH7JopK4+U
EjypBU2jqreDcJjqEmO7AMu88KQHP+JURXjowzx0hDmWfwoDK1KjM0uPoa2Pol7cYqQIxSJH1M2K
cBNtG8Um77ul3RRRA11s8GE9dsF/kgQ6fogT/WgjH4haKh7Cqm8HQwJcHsCcwIG6sNZzPuaxmNOb
1JUGLQvsPAyX8hdtu5uHJ9dwIyZeWv5o1isQJMn5gvY/b2T+vL/BYQeOUiVpgMGRXOIscHPeGCgU
ica+ymQhL2jZS3JOfDiQNfOGe7i5SNuuKLhQJbpqwUVyQcx5dYTuXc9Enc81T+6rcO0aDVJYjuc+
9u4cAr1Fd2B8nRJrvDUxQ/gfbBoAVAHnDqiF4DfyiGzwxrSwsWmiiIQ3hbXelagmjvnDmO+HahWg
29Xo6rByLlyNs3riSPDh86N9y1hgiBql/2jyJMakAURlXDiQZw3IkYQT90PkpQPfCa9y9JFUmBeN
m8aFt6rtSxN1Z60ikFIxiR4E/m9oux7nwVgPOBpVfufIBEjXoQk31E4YxlO+3q+zp/BI1MlbS0fS
m1V1ECVvbYzquq0Zltm/T06K+3Qk5eTNlVluW8EhrDfYLkCJGbhPoiovLOWsZUKbrImzDjqPn6XK
owOQD+g6oi22x7JQnWC7iUc1wAJoex2IhBcilPSCqf99CgU2A6VG9CaiF9MB7NOvZ64RfVEWHkQC
V6LYO3fTjfsAuqmbdGHG5gu4o+HFrbMf8OK+3rVzl/pI7qkrQ1RRcetn1mle+17ioAWT35Bsq614
4rdfyyLn1fCfizwtLDDgu/bwfGEclwG4XwB9DjzbaA7dm3JTLpstuHeezVA8ykUWF11og1rhQnxx
7j4cL5f8+ppRNabMtXF85nEBltlpQhrqwVexa71+vdazlcJjSSdK2SmDigwZJBG+hUrWk46puXUc
9CjQlXIXEhCp8lJ+6AxS8y/H6BRWzvf7jPQG3jDGKvYz/Pp7k4cjcC7AT/fcPaZ3246GImLxa5pk
l8rZ9NJhOrmcZC6Y2YPjPQrCfJE+uDf8uY29hCUouy0zbOgtj/3YjtTauZOx8R2cZutl+9LgdDdR
u4KfFMR+xNcr+k0tzFtjyy4FRudUu2eCZPIw9o781okjINxpLsDsDRs2XqUM03EXzdY5NXjsapzs
u6qAXmhOMB5VGgLYMDRK4BVeank/m9s4lnKibA/jd/Z8MFHgwDX9MfTEvikxzP9BNZonhLEIrAQo
T7O5HIKFM5nJ16f7nP06Fn8SKxjNiObaEuJtaWyK2dsOGHi3xHM7/ftcE4cD/ZeXeqIXVW/WVeXj
SHnTjWM9Tv19l/74ejEXduw0LOBa6MrLsBgC6krCSJTSeTGL6oLNP5sLOFrKKcHg7Ae5o4fDS7MX
BiJy2GLtrxW57p1ksD64tQWet+mW6//d8k5UXpaPvWXmEJs5Lwp1s966dcjz1zLOX/w/d+m0duH4
vAVBDXaJDejc6yXSHcYLeFS3yiFv3L9vfbb6WuL5i/yXxJMLMAWFEnYKiUruUxNeYOmqS27AWRkW
hvQOaPMYPz65ylXrt9ZwuGRE51d1MCA9Eti1fv96JWffnQUeDgA9Et85lWKiA2gQ5CBFuvFkgM1r
n4opBp5ELN3rDNW6/528kzdXZvNU8AEqsJB3ygY53KKYdtz/Vqa3o6suuBdn79bR4g6fH3lSnsl4
YboQNvUzupDXqmjD/BLg+lltdCTk8PmRkCLrQYDQQkg6yCRwvchkAeJv/xqNHheO3aXNOrEfQCvm
pDAhqkavc4CWlaSb36bxnpKt0V2oLZ19d+TAHOmBLOO31LzXtVMjUthyD4xB07Cx/JjJS8jF532y
Iyknx6GySWOIQ2js7/NrtZpXqF6tyz1IRggPUbitQ9CrravI2JcLswzF3k/IhVbr32faD87v0TOc
nJJO24atClyB/v2awil8Qk/fx8sDcSI/BrBS5Cy9aI6mZz/REd3MAJxf2Bee4Wz74fEznBwi5EbB
7ZXhPYDFqYoBWuHcjdt2CdbZN/me39KkaEA8K63k69t43mM7WvvJiRIVmdxWQi6vQ98IMfm37Vbk
I/3QNERtyVyQUL6hSnoNPDzQ3l0CyzkfeBzJP5z4o8sDooKiCBjkO/f7oISXmO4GnmDvzQXoie70
Nr0jV+kcZm9fL/zspT2Se2LYuds2jlthz/kQMqQQ7D3w+4Cp+7+S8tNLP1qdV6D5e6RYHVNvPN06
Asio4IGRF8K3w8P+lkv7azE/Tf+RGOK0KeXB4SVmZSRy75PCzQ6sPDTpjzk34fmbyNteapk9q4yO
pJ5YdruaVd5PkKqbDyO1Y1GsUkDMTv6Di7whuzS+/TtSxq/X9KdTerTKrCkDQx/yp1MELGIPoZv3
gv9gWtC7Aj9yB7TNN+Du3Rm7atk9AkVD3Bq7afn1jl7Qij9n3o8eogNSNDQWzo20cFcGa1GDvYpe
yptcknKikWoA/Pf54dxIVYWpKyOHPnfFJZfw0gae6ByhqkObAqSY/L21klbHMn93imRCipD/Cyb4
v97H/5N91jf/cxzbf/43fn6vG2D9Znl38uM/r5vP6m834vX9s/3vwx/++Yu//tk/l5/11Wv5+y/9
8jf48n8JB8zc6y8/JFXHuulWf6rp7rPVovv5/XjMw2/+/374t8+f3/IwNZ//+OO91lV3+LaM1dUf
//po/fGPP4iHLMN/HX//vz48LOAff9x/qjeG2P1/vuvPP/h8bTv8Lf27iRogQDgwmBUgIsS9Hj4P
n1j+34EnFPgY3wgwuOXjalW16vJ//GG7f7cCk2CGEh8gOenhaLQ1+qXxEfk7xpJQTrTwUIEHlK4/
/t9z/bI9f23X3ypd3tQMYwoQ6fq/OqCwRh7Qk0C0bHsBZp7MU7XCWMsCLwOEkat4v2EgCk16ZCY3
hpcB0rO29DNRAy48eocAnj9+p0FtRDnp1DVa4tMdG5j9loLCPAo489cin/LnnM/zwtGzves4B+BV
bnvei8Xrdglfo8q3wOWvbgLSid1Qt+zHkNmIw0FCtA7mzrhy0kLdGe0grywOvQ3sen1jWna3H13d
PLWzkWEaOufJ4GgnJqMHHNKOtYkKiPHIO2nHTWdi5taaSgBCMgXeUXOUt74z2fe2ajDgAHiKtxoc
B+gLQC8IpXO1Gpuyux2mYd6Oneusxi4nuzm3ZsA4zOXCcfNiV7fDHjBNNxmxkmz07oSVAgiVWPcp
iM+BeuKCtaYbNV4DTV8DH0TIZm0l4I4DcCqbwMXTwOAOJZ49Y8iR6qgR3kaVyP6CfGnBLTCSUDff
ECqu0UWEisyd4aCRIM+c4UZPabkogyGDrc6G4blS/bRDyJrh6XX36Q+NvWRClCtrRi+cKBsSmtMw
vVk8N+9tXQLDYbIf6rkavhVpQNHWaxvLwcrA9U6vOLGd5Wyp6jYta7Kfa795HCpzSjxXuyuvNvoH
BK5lqNwm0yHY6zHQKgcXYP+tfuro6ACgOxdjAuCN4DrQ+buWZWLxEuGSb3mhSEsaGT4F46fXpe86
7/NlKWl3S2kThJUAe16T6j5uGvvaOVgYUnc3Xtu9GL1xAH2lgP+Gk2aO9hoj1DEaYuIB2KtXUo9P
WQMjNI0m2LX1m0fZnQO4m2Qsir2ZkmbjTygydeWcL0DGVCe1M2+7ftxKI4+M0olEo95yAt2b6axI
MBX22BM/x0xPpvOdIVsDA1WywUO0ltIxqVwgiRTgjpEeJvE8XmytHNFn6uPtAHEAtQq3lBGbSrow
+6aMM65izkCUKT+I9BGHB/MQUpKNaw+BOaCXo6ylwGgda2Op3CH2O4ADkTxNN7XOk7Hqi70KBh2x
wOex2wLSlmOKvckM/90aDHtRSxsNbW3u+XFvWfpmAp297WZLwIUFqCpMS2Yi0nMm0UfcAWCUMhLT
7hcinzGJRkKrOvSsyXpcScLkhvTBp1LW2hh9HXm822ImaAxHOllhhpLtPgf4SKKcbNETYPv2A9/2
RBdgnXNw4WjeJ4NdbGnDrM3PMZ7RMBeOspBqphVdY7qRXrV1c9X2vn07GqILC0++Y2T10euH+hrx
yW1FTBYJYF+EU186eOf2nHie8To2qti1LuN3yuQa+FjUjMEeEhEMz4C7Hf1VoYd+f1TGMT2Ii6Be
5w5E0ioHNn0BtNawd4yo6NLsuuuwoobn34gozWUvrOFJo2dsoWup7zVx9p1v4F3lIINvqo0HSBdR
0R+8ZGtl52zvZqP9VFQziRtx3bWBjP2JceDq2XlMh+G9mlIWZtKkT85Yylgrn20DaSwom8aws42X
QDJzUalijk2VP6QzMsIdq5fVVK48C7cp9mvm7RhjzZM90QrOunoXOb91KkffMEz25gGYr6m1ZlP3
VHukDFnGcSa75j7N2Uc1ea+elldOL5orj+V56AqwYZV1usoF4xun6UDsqF21RizWP0mjLPfEp0aY
ewYCsVl6oJoTxTtFS9GOZSWIm0cx/1C8LuKKigH1YjfbFsxrl7pAY1/YmuYU8oqnUWPZxqZrLLFo
ORoveC5wn8DVGtmkmpdqOkAdDBxghHkAbRikeQzqTm9ZThNgeubMTcySvs2DjaH9IUVDu12NywyJ
jO1E1bwNeiO/mzyPfGe17RSxl3fWVe+W6rpN2cbOituUyKZKhECxJrPnvSimKA38iqLDzM0/XKNw
V1Yf8BfM2k5XnmrVZ1CUzueIbUNmMbi1em5HSCWNbw43/NepgW+knHSLhcxeLDISZzJb+zBFSS8d
C+XdTNyjrv3RdZaHmX9JY6Ozqqe6m/u7hpTiqZ3KGZht8zpXJso7GalujRr0k9HEA9KGfHZfjBEg
SFUA0Jdm/D551WNa2gCm4LNBgY6RXvWyeB9ypNZb1pWRNDwRm7kAqxsqhuS1QbatibRB2ifm526G
paY5uutoRgG7Ijy0EIIE9q6aXRe8aYMw/CUSp/baN0bjG8VU2A7uR+HHRVN5D7Zp+OCjrRr9zTMM
sgpm8Ct2hu7XQVDUOwLus7i1uQEEC1aSKqRZr3aUt9kQWakij5gxG256RqAGWKn7N2364E5Jqz5d
WYVsnoBG6zyAnLJroqLJ5wz9ChVmRLs6NV4BjqnvekLUvUH96o4gw3cPV8QHnVzlRsLVQAPAOHuY
WqjLoshth3XgjNcYxpj3vWz1Ji9Es3TSuXisD7PS8oBUrst6GzQj3bBZja94HzkMsCvrz2luAL43
5fpHhl+aYsFa+uhNY4YRioxAQ/YZZ9CV9KaoljX4gqOxrfo7op1EgiMb+RiTxVka3HOEeC03r6RK
7wwU1da0TiPdDXyhA/HoTiL9wdTgLiZgGrfttBTOh+9XsWFiktTu44LNbyZZ9KlXxHl+oF4pgnS6
PkzY7/wCIME9eiFsq3/1e2MECjQUBdLGRvN2cBe3tNbBDTrLOlSq5xRpldzTYarrV9mnRjxlGlO4
Trp3pF4GKGpzDI/GQHful8acOY+2pYcYbgTdI39l3yI6yBaVl4c+oXOCNqH2tueW+6hwnUAW3I3y
HhSqJAEBc3CTZwCOB5qpEzENM5MKIhM9Fy64ybm/zp1DKofC+8u6BqDoweB+ul77NglvfhRSD3g5
pVo2prY/nMnJAQZTtbCgwPfXCk5aK62tU8/iHtyXHljP0ROiRnc51LNeern15nHzKcAYdaxaB8AD
gbJXGZfQ6nU6fhMpW5mTXBLcS0A57DK/XpLUg5YM0I82oyr6xLDHKqwm1B5hhKpPoNbBS5nRDzKT
Bs0pKRtoyAXPPmRbvHqGr65JaSW8GZ0dRcfwndOAVxwQdfmNhYaCb1L1PZh5+voxcwW9BiJ5u3LF
VMWtO1pRM4z2UoqOv/dVkILEkHThXFD6OGQC4Ci0kv4PWgrMPxHwyS9JA3cWvUqxY5dRboHS2+2v
p2xjFhrzxuXSGbwBVg/MiqnLEtCBiZusVvlmrolajW3nh0HLs2vT7zXYM2fQMnhEG7EFXLIEvTnO
uiLsVs+T9+zQPLgaZjmH0qmRcGa9VT96vtvWUV22aBR08ilooMYZNYDfwnHtMvwbQYPO92EqVtTo
MLWX3gMtk/mzpJjEcXErulkuNfd7HrrUT9dc9NaPwm7bVVPmW4/RbqMyRrc6x3djYm5cFflUrpVq
9HrWHnmWvlVi0HJGP7BB6kBEDnML1Pdl64OMibFEe0qAU8AO2rAHr98O0/UFh3vPsyAhLLU2ysYs
fGLPNk1Dr/cK3FLbgHMGvsk2/HnOWT0139XIjKRxumXGqvpl6ISN8zExIMfg4KN11uzAzuBX6JPC
W7Zi0lbptsRFA1JnoWwTkUcOTgWATw0JGQYktKQXGA+BMia0WXleJuB9Vz4aqhy6aloJ8ECgmmFc
pZn186Ak5vJ9ylBJc9XkYIZdmw9VVhACQawfwpkLCpzXAZwPTWn6T1bXFsBrrGWSNtR7mNzMHKMO
LFR3I6flEn1d3gIgDnVsTraUmA81KHa+JFHf+DRqJiYB2lkX04MYPIA8UF5eQ/9nC57BkWs7ZSaz
KNl1akh0jWaOeiV8xIU2eFH/IEY7vxa1A6yrDMPPYy0fgL0PPiUgDwDMsoKjYXfw5gi3SERSSa+M
fOXMk7srHdgkWijg1yutNrxqxANBGADFhKAOBsQGxQ8eYBCZ/R1vR69lXrigXxNuVLfGsGgaz9ml
rf7WUNOJhd8Z4NvUzFk5wKde6zKFyqvQEXQ9aUZWI9gYQtpkoJ5QHK4KNfqNBeO8kZ07L4VRmqDJ
qI3tYPhZZAzuvNCtb25TWL4E7flIPvNcrrhjG0nOJahGGw/MwkiOO2ve+DOaqtsAFsSaAJ5WTiv8
EwyqqRC0LNuhsJ7doZ+LGAHrnSmDtxLnFySnFdr6UZbtujIDa4gUkQsCPwRfEmFRPppQPZ09Xed+
RoFtMhihWxjGtnfjpr2fc3o3KHvjt9xJOte6QcDwXQcfFHBShCNlrIdgzUoGH9diITOHuxoRX9jT
IdgEOVJVY2qzNc5HAVaToXvBg35Le3Qx8a5+NgZwwRWSd69uYX8OPN/2FXMjoH6DYnxeoMdnP8rR
CHnalECGz3+AIBR30mwAsKQJAoYA1USPl8+j33i70dZPQWuQpNANxuXLdD/nRR8Vgy6vFABcoIGE
v5qn0U9jxMXOHgQKPihkHMzxGeZjgz79sEVQEbrwFmNz9FJ4hzQcMbIWGvB625nTna2rJausaiuJ
iKgqFuNcOfdqLo2FkdbzUlrOtz7N/RcowmI1sOJ7ZVYu+GAdnoNchFmgG60m8LWAh2SJra/jlLTO
qkuLh6FHhAjVBg5gHnSIFRDQY/aiqe7qNAWBBcDLuiIcLFMs6yZLASJp9l6UmXUaW6kLVEkmZTIH
4z3j8/vkZ12cG50N/hiuY9436Q2oHBDvSO+JsgoQZJ4Dkhg74PqNo2gaOVYHKDJcnYQ24yILOEBP
yGhceV4f3JGgR1SkUn8vERiBnWHPilJcO8jabCnGZRZy0u7C7ezEcZQfDp5s4pEiOqLttE8nT4SB
AwdTAr5GBu9c+y6cn6oPS9Emo0G2lEkSF64M4smXj9ox7pVRHyZyHAkT1H7rOndYIajEeXWwHRIk
BqHs3X4l7czHCmGQhuwqtSx70zvTfG2N4vtsAwfUo7236noEoAheTPRLt/Cc2RUxVLYeES97Db6D
AEbSgYceWpNqIiRXSMKzcslcK24cTDgR0wKWXwfpfWu9sg7YbeZEvnNH+kkFXjA+UxU3vU6B24yJ
W+wehUcs7NDvgV/j+8CRqcV8a+nqXlrovWxwyACOHsSUO1DCttUsrMzewd6GqZHeF+TNIEO/BLTb
tGhHxd7GDFkipLk2ove+Yxx+28Fdl5YlloOCMa4L6x62or1Gdb/ZlB4obsyKIMYa7G2aEmDLp9UK
wM1Z5NjpolfdjayCZOrQfjoE00oXPThbBjdUlgWFk1XVOke+L5Kd0y9x3JxbBfqEpUjTaREMzRSj
xvk8BI6+bosKnFPMfwlsaJUKdAdFqueIF+m+gD++alIBKosZRMi0bB+Hki+o4ru6VB+NjwYsE42H
YXZAtJhGNm+qVr5Qq1K3Zes9dKkDHjlRw48dgm5Z2X5/JZAviGbHWGlbtmuE6GBWApV2nNoqi4Sd
uYuau10IpKYp0SUB8xLzoEsN6w3h25vr+QWc+ZKsG0FbYODNcSHTNMyQgrHhRidl0eA+ZXkV0R44
Ukw6TpSPgUT7XVWHfWauLRf/U+cm25Iyuy4aK6RBNmWhKpH8YyyLOVis9o0o09ih/HFM6ZXZAofN
Vxp4WIf0etArhPQuqLHnvszfmVkALlLxznnNKAq5RV7dNwRcIBQN8GUZgPCqAkVTlgGaiDWjDC2O
LIbq1Fq6I2Z2qxQ915ZxR1y5yST68lPXBkMLzVaZQEbPLAiLOUDv1DTKFaijpzBzzG8WDM+1Xfp7
E4510E8x7ywZFWaxHarqWSuLrwzXZAvXUWxn+SWOjU4GaJQrkrpA2ME5qVZ0xCnPyzRYTp1/C8fD
TFywVEL1g1bU8sYYN30zThRqpEaAqXFBQ7iAP3I4ZZ/+lL8DyM0N+2IqwyEDYQZUFOC9TX+6lpKu
JIDEEAkFbCl1ZYB1vrtzehW5M4CMoLK7u7IbwwAdzZRwuZ5JWUZl7gPV1NqZRnPrVu5SUcP94afw
k1m6LJr5mxrgThx6Qf25tGk0I2ERIuZRS8O1XzqHZN+DoM8ib04jSsSu6fN3D0Yx1BTvzYNL9mKV
ePF9m0WucDCb3QMpauRb0rULuxEqVIUD7tGRImfAoiYfRZxh4PnBLsp8OdqosGatD8MxDYt5oq+y
cDdl2u2s9LvX41zRkX2KsmaRcTiBNuj6/K5JLNXAR3ecqts62vVi5dNiO+fu7dhju0CJlqRtDtep
ROtVN89J7qGJHfynGULOKiHpgrnlA3ODtVUAsbwWiPuE4GALGrsJMT1QUumjm9MfDmBqdvlk2aHM
HbowclfttK6Nnd9+N2X/YthdHGScxo6SH56s+kXTdiLSiAUTMvMyzocmyEN7qN5gZzk8evDcUqpW
RTV+G2evifNurGIlP5VNEstFS9pQgu9GvOt2fCEcVAmdG8D4ggBoxVXG92zI550lifMwA3H7yrBt
nBb7GVwjrzXYVlZBv9flrFeyyd6LupyTSZrjbpjaMQYdiVgg/w23pQ0Dr99ZzNwOGsZkbKdoKhTo
ohr3qixBHKanJMiLGW+vgZkeyLwAYpf5jaHW4I/ESXSTtis6ldFofLZ10uL8y/EGCO7oY1JLUvyY
5idtfutrEjPYxrlAM1VJi8/JqRZ+I+BAdiB5dudWxLow29Dtyh4prPy55cJYZwaay/1550GbP5iG
PYcVNcRHrokLaFdqbjyi5lukM2nMD/3fuakEUvhGtYE7iuo1bhYzqnuPp1ed4YJdl0i2F17WRE07
Pg5AGemcfJtnGXS/NsDdjqEXYLelL8QuV3rmbVLPRr61Cy72eP3jwtDOKtU2HrTOqwcVjNBUjatf
tPHiBP2CTGOihOei2FuCuadMeTzZlrq3SyTTBp9sMmteF7iJS7gk767BkrTItqYC0K/uPzBPfmVb
OJQIjz4C1GFILTEpIMytUWdLcRhJbWaelKRBggPMFoIUIbfq2DbzeePOjh+lTNDF7JlLPabWNh8d
ndRWYz9PcJRC6Q89TiD6Gdq8/b/MvVez20YWrv2HTk+hkXFLEkw7ByXfoCRLRkYDaMT+9eehPPV9
3pRLu+bueObC5bGGINhhrXe9od8oY5m7NFFYvCS63dNOVRTarX4i7k2cciYG3catGtBbf+DqDt0f
mpn5CrqCG/Kf+Mak+6B1ly8lm50GpECk+7Km3tHPWYRE8FaHMS9PssjjgRvXS2lggy/thcvb8ydH
fzync7beGSZF+3aS8VQTZZ3D2FlBVIDFbepf1vv4OAbOfo2Kl34szK5v0voPPeQ3RSLAvubncfDI
p09mbuVef2iomvKVurnvu0tsaBCcl4mxRRPCIp3y4M+lcn3Cy7H0t7Q4FEHn3fQ+NxUgWH/jrk1M
YNkK1QUAoQvYCFHn3nQAsw63Xq4I2gmMb3EzNsyae6+ZvY1v7HXcjFOg5AX+a+8W0/c3pTUZcBNC
q9QEOodRj74DIP1LtQ2E9aTj4JVUfrHRUj8Mk+XHVSZgfLlck9h7psc1HHq4PuY1GIVzHETdHYWQ
ebppJXWPK8N5t2QztNleRXe6m8ZsMxYR+7rxMk7WIiFFUBbBh2Dhnp7HKNoi2WhOU1D4NT5Wfpbt
6mBs7hKpOJi4g1AhdkN4INnCimVXElcpZPRYgL1/w0lVUd2FWmwtVbf7AOkSNs7K+goH7lbU/i7B
J+MUaSf7ZHuDvZsijnk8X8f95HbFyV6iBPtuPmKV08vAvfyDH7eLpyaEhRjAVN7UZWF9EpW2vmfU
Nph6JVX2Q3Uo6iKUJYdwHNut4UX+6WnXus2qwPra54Y4uWaYP6tgWT6WYM/bSjlqP5Rtdc58wP0u
x0kjBev6YruuvAMS8g5FT6E5chA+JFH+oTZDcrvg9PuU0d18myyN2UdEn7DzItHu1tHJPg6FImYd
toi5b7q6vKuGodzLRZN/KL38bsW99/NIXtF5Rr+ODmHWVLWY6Ts6se+ape93tWm+pl3/6ObMDzIL
LEl7nThlugjuWRDjXkbME/jBLPVC2dfejHntfbHVivd45qXzxyUqivNY42ZrlYn7sLajwuUqmq1z
pIx745XSvCwF9YhfSSw462bAqmfB2DioqIcrlfqHoQpDXDL78NNMaMf3yYNjUCeh2qvEX+O5t0iQ
NIW7wZyBa3E2O1yF5LNbhupk263+3Njeeksui7pRuUm+9zbQCRhQk0ofHLF3WdWkZs4BQLabB8S3
G/1hENLiuBGp+T7miNdELpMDUKlzo5aPpHmIr8EyJHRGPkSn2hqfdOqmu9AszOSavDpgcVRsfR31
NzrRC1cYxUWp58vm6UiKx6dqq2ETKmq8zk4e82Saj5YtXZzbx2C7Ll5DhRBUf7a8gLPB1+oIxDCQ
TzOpgflkWT73dPjx/3HZyH0dgt6aYgo29RQ1N4khkaEnXjV20jTcVSLNOGLc/vEnB+F/5mK8DP2P
H8Pd1/aajfH/ItHCRoz9G6LF9LX69rX//oZqcfkjf1MtHOc/Hq0mvBnkXMhZL9kQ/6VaWP9xvQiS
N1md+BDAN/j/uBah9Z/AC1wYEF7kw4L04Wf8l2sRuP9xsCqzScCN0OnwB/8XrsVb/hZaAFJLiMJA
duPb/uUJ35LghFgAyrUl45XR4oNU4Wo2gUBBsFELHkuUXF2KdF+nAhlajlCS/FYK+k//eGH/ZYC8
YXxcuH7/P43s78cgpiWACYwhbxhcEboa35M6WkG1Yfdg9JosixudVBgZIl3zOfkjN8YGCQna6vPY
+TY2fn0Ed67wS4+Wte2SB5d3756SlFeHGiDVZxIWmZWDvQP9FoHbpH+v5DekojfP/JajgnsqFARy
56QNYYDf0bl8p3/wsYrCRJLxuxOHGZvSchpu8SQY7pUP3w01ChBZmWTPmglvTJ3qn8BNqWDo8G/S
6SJOLxL050HGpGHzzut8Kzf6+9F4NgsQ0oKF8pNe849HG8majaSQTuzNsibu3ac9WlNC+jJn2uvB
PBUmB11EsrszQspjbrx+V8mxe89+/i3P678PcrF/tmyH2D7viudVzl23yi5zgb8jQfNVJ82PtRfV
I/fBvE9o7ECZjDGb1RDf/Pu3cL2mLr+PF3j+xWzesuzwisTeJ7mRwND8Pr5jrA3Gnqm7ycfC2pdT
uBSbsPUQtDFmH3e//+ArvcPPb02e0iWSNmBf/eLloMc+seYQ8+QmTZ24FsAGG0GC21GHRVBshpnO
0aIY2PTz6D5TgcnNOi71UwAPRr3zFuRlB/9za+EUG9g28gsP9gab/GqZ+tjZecYGxYI8OFj7PBAX
Coh0upQGm4E9IxKwmnNfUNcBJi/V11Ya3A/9tkvfk4b9+pMAl3IjSaiK7B//apszS29MUuooDjuX
EY876W6P7Da5S8cypfX3q+RL7vrELc5tdZ+7yfphEjnwvmftK7+xOiDQtf3CREXcLkXu7dYIaB/3
++TT73/CX9ftz3MRLhv28qgur47FIS+8FPw6igVTWWBfKyDYzl/a26FP7+wqqe7d0XVf1rVNj7//
5F8XDzM6y/F83pPru/I6Kkh1Jpmwqcr3obEsAr1baFpMVgUJgqKlFa21/UmOcCDKKFuOiwqzG+AE
cpSwj3/4/bNc0dNZyDxBiJ8DayiU/PdyzvzzHCnSwlpWGsEuz1Fxl91Cg7oqjrXbAYu95wat33q2
OaEfzEqW2Sm6DL/pa5aQjKNQmifyqpz8pumEnD7JJN0prMXFXvemoMAlMHraO9Yqb4WHQVas7Hoh
E6rBz2zjBjAntiVQ1bvy6l92hEtgVxiwO5G4YMZzdSgxyfK9XBLU7XrDcGRoMR5l01QQxuZ8N3XK
2Tulwwy2sYs/l2kSR5jU03tn9FsW+OXVBhe5a8B/uJn4m7evliM5zX21jHvbbxdoWkNHQuVkFfIO
784PTV25h//5x+RydWCkBPyslA1Xn+gwzG7lGo37xV3nL5aj1L5kyvgKea5BbZAb2H+6XW47o9rb
qPWsM+lp2dmzh+CpUfV3bS/VxwnCwmZd7eJjqxiUBZN3k+H7VVGE6/roWRWchcyraRdzMSTMXEXw
5++/x5XRxOXN8T3IAaSq4iCxrcu9/I9F6QjHXcMymfYDvZG7Y/Y5YII96s+uSDuUZBOYBYw/oJC0
PbYmXXe6VsHLrFvsjvp2H2UwBqvE9p8REvZYYnrzpoMujyDIgfHHCfrOffAzh/PNEeyGaKlt53L2
EWD7U4nyjyceo6EUAOzzPuz6/C/gRBKX1Dw+QINbn7Iks482G+Y0enb9HIj5z6hREfwWXex02jFW
N8UK9JaY+lWF/vBgK2fcDfg6CAZqZv1k1ALJzjTLQ7EMH4JUlKepTyBlFXhSzgFXrCWm6X6Rpnyn
Bvp1EV+2keSI4J7FUejqfLCHsAuLRk77ZLTWWxqcMZ6cST1Qya2nBH7jO2v4188jTZU6Dq24gwen
c3V/eKPjeEXiLXt7WZrPziC+U3TkekdY9DcrJVPwncvzXz4PCdzFA5uApcvv93ap9S0jG6+EIZJr
z/3AmLD8IcxCKIfXkes8d947B+5PDv/blRJ5vuORqmqFVsgo6e0HBmUBf9ZKV0z0QJFGJ0gBGFX9
wuyws5CSBYyyuXe6UZDBMAeSQnhs6NYjZUmQoyF9dQY4nMOw+O/cS9eNAvl1eMn6ZEVGlHJsrLdP
Ng9tJDQG2vuocspDskbyY5pkzDAgQ90vQxjFNebmP4ZhquGTNjr+/a7/t48PCVik60EuCI/q7cer
riavW6t1b2BMfADVl394kTwIBhdDPOjB2S1i+B5qrz1nOEa/8+WvNFKXM4c14NCbeJeWi+rl7ceH
4dA4RHDNe62oWZh5Rt5r77bdtupWw0TV6NdoaoJHxoKnHEbkqbeC6cFZvbDcFqFT6Q3IMbP0ohoO
cJTSD//j2/HoIKXjOy6ueSF/vX08vyKRu7Y6Z+9TChx7t7AfVKqyW4hQ3efZc/4M57p7zthV+wbQ
6eX3n/5ryeLRxCIuDwPMcRGMXlVLue6UcYDD9qTl2eJZqFF9mC0nmu8Lza7aVb3y5RY+TjvEutSE
x+aQhI5SZmW+WQoN4Pr7J7qshjfbiAcK0DAgdCcBMbruatPEjFZdNi7nxCV6eQJP3CSWgq0vyvkL
vNbbUTTu6fcf+ssS5UPZIxT8mLawGK6UM7VxkyVCJbEvoVDT6EUwjQZsDw5r7QcHd5rrP5EYyOMQ
FvwzJez3YpcuSML118YzJrQviaSUrtHVMgAg9WE7+v5+SBwGkSUjIAx8EUM0p9W2unOvrKI+rfnY
ZbuSf+U2gyU2PzqDnPSugWFyWbzw7d/Zuxfs45fn8qnj6YkuP4t3vT781R6kPULlZcaab0zVTd42
Ao4lehjgOAM/9BSWBLyYZtcov3YO+aS1t53ywceN0ZrkdoAGvx5JMjPRvilXugdngrcI7pZ5L3k+
Q5AUOcZvBz3bQOtNhn3N5vc/8K+ngAe3EuwDrbIMEaZevd9e1ZVs5QAeUuoCFiloCXOhogNyQECw
OpBLU/D2zNFDceH6EnOumsDaBiUM4Xhdh3U4zHmqH2TDn9y2VuC0O2ddu/eMlX9diqB+DkIcTq2L
w9XVYR0of6jgvAZ7AfizK6vVOw2j9QmaSnRn52t1DDu5fvNadVh9O9///jX9cmleslCoMC304za9
9eXh/lHtuH2WJcy/A+gBjngum3R69LPIui0lzYPVJ907AtYrIS+HMx/IuczV4Nn2xaTp7QcCMGhf
Qi/aZ0EzfmuFQ2oFPS/sGbDzhNBmFSeuNx+5U9HEpJEVY2oNzFtxEAViqO+VgfDKyAb6Su21MMDz
TsRNBRqCZjz8zBTVxY1MU1+t+fDOUXVlaPHz6bnqETkR08rFf32xZpCphTVeSPis8Hunj6JX2Tj6
RqUy/Vgv9LzVIrKaYdc63Earl2xlug67dmkD0COnmPadX6bvCfSu1LmXx3K49PgrCLjviCd5+1J7
IBPVGvwgkj6t9G7m3iMI3U5aUuzcRH1a3MxSp3mVDEpde/JVXI+9fzsYJzgPXsIoUgiRgvyPRX8X
QW5N9nMt1vlmhqhFYnufT95tS5j4O8X2vz54RLEtuadhiyNFe7P8WAmIYiax7mW4wB/uonpuYIH5
0WMT+MmXBt4RzAhZNcCHzhhCpJVy/mPUTZ5ermqHLGwxwbLMdSOB8IM0OI4JchhAgEvFreXoPWWB
K6z3HvzX05vbykaNhzsstV9wdX/M7RAwcpdmn3eWi/7HkcNXrwwfZOWkT41chn2dhuIPt9fiKUWM
+hqqqtjO1tLcFwMb+/e7+F8uE2BhDPUh1rmOw6t8+x4HBx6yoObf+8G87tPEudA2lvysfE/fJdpH
TITM5xwqyH1KDMt9JU19x9+cApit73klX7782xvd4cSFR046Bvvk+kZf4f7YtV6ocBCnYBHIOMSq
2/lZuFlygSFgjaUl5O6hs25TH3NbVO3M2DEUjs244gpU9OZRuU61jfAYfqds/5cTiA7oZwIyuVoc
QlcnkN00adBbndn3ySTcOwV8vYn8JG8fxdJnCqPBPAs+iVUMB49Br7XHL95Z/sjhy+Yo42qh9tnC
RPUOuB4sOfH81idMPLTWrShNVp+N3TgKlmc3tLvOSzK1r0xOmZnTtbz3qv9lHUYe+Sb0IY7kALj6
MmE7l05RTnLfNBHpCpnd04b64X4pUpHAlNXmDp5NfZqn9JWBV/gIjYv4lyjRh7LiYv/9OvxpSHv1
y3Ok40FieU7A17lahz6/XjbSGewzvzanAqe1+2bg19hJzzIbd3BkPKwOrkOR7cbJsg4gStp6DOul
2WfdZB2hmnb1BuUqrHsnjdxYZU5vbcqe+b7Ja5hIlTOK18CbEK7VWfFHZ3d7lRbDtxxCz5eqDvyP
v/9O/3Lm08KivuXeYnvJ63aiL8pVlL0f7W022EMmS2x4eyxVo6Yqv06BxhW07KDSWPnKYCOJfuTp
fFEFtjuj1+yZoIv3TOP/9ZFosDxOuAsydo1RFAh97ZJ5yz4FKLrFPLe9zVmvG2Bls7MnKAoIt8bP
EbfSPefCulso4jail35s+CoPxmreSxT5tYoHpgt9kEcLHJ8f6O0JNGmnWywZECy+ev6nFc3bjkGR
uqOmn+JMKPHB1UH9Tqv3L+sNyJe1xlyMyQElxdtPLb0CqUJI74CBJUqJHB730FTBodD1cpBZXd8g
m1af874oblpt+X/NTvk18xgmb/zGU4cSJsOdqKIS+ZrT3Hi29u9FNDNRN/JCwI0ifVA1DBBRiOoE
Wz15VZNdvHLR3Gph+vcE/X/buf9zB7n8rJeNHDBZc+hQrr9R1duXK9GKNd7S0dZZjG92A2ODV2Rf
kA/F1PZmMzCRYBhteQR9O0RLnHC60s7GXWk5caMfEGaY2pnbj42t0hTlaQFzedGTZd+vloMg1bKm
pf9jwes1nhhHHMzPNMMJJS+edo3/6qGs+Jw40mf00pQf1YVrjqh1IlrSaxAhdRKGGzolqvfC6SD2
JmwTSDLUxyO1mzs/lqMk6W4loTHf+pm7/OE1oW5hWeUSVLNMqrOjkX/FE6I2pON1WW9DvxNm58pF
RLum9xQFge9W1Slxrfk+wC8MSqrnJE+8OkgvBTnXP/oxd4q9KJeRznVK0+lmospJjvakZ7gNEPyg
DQdiLE9UCOUTQE7/V27bM6JfvhwGKqupdowH5nDbycrERJx39242FRj8tVo5W7UIvWxhsuYTrBuv
k9sC4Q+9grOKmzEZus8JzCR/ewmioVsSM2IXlVhRA21KcdnXax/Ravhjf9ReN510ZYZ+74QFhLMk
DVz0Yr3zEKGss85SMWOLS0PC8i5LiTbYZV1tJYd5QBl5cEpdPfPyOA778vKi4GdZW3ZjOeyk8oPv
ddegodq8c/xdbpCrBclxbntUFa5n0aG83WJt5/dNxpEe1xJpbgHtdQ9Tg/0i4as5piYFfl0qeNBc
4mdXOeWJ/lG+067/grXxAZD3LpMWPEIpdq/qLcvtjQ7pGOO1aIdTVSbpuSk8K67C/B62dEM+h/8C
CSgHTU17tDa9d1yhth4YipBwMaw+OFCuf/z+5Vx3T38/FTVOiFpV4rVw/W44/TuTJnG/1vOPqlza
7YLE6HEa0+qzh0Zr//vP+6V24YSjU+OCtSOCELBcuPrAcsoav5+COIyW6LaAbXLukXR+CafJ3uZe
x95I3ebejHV6wncgbzZWNl3aLJkviEMkOgGcD81Hf+3rZy+yixevbpEpt4F/Z9UjZ0SHT95FdMJQ
x9LyPWNDjuTLI75ZTxSG0repNaDjU35d/ZKRu3itPVZJ3MrR+DFmsn146qrOr7ZhP8C29tcsu9jO
DRqvZ8e8QL7O0k0wGivaz56c7+DU6/lQzguKJTnR1ELqzdWXXBdzsJFBfRqypnS2stHW17QsqbsR
p5QXkmHfqIvBzfARS5MbkWCDc0gCtFjnTuuevKFSZctTVqOi3ih7RIlo2qD5nPlm5uAbdNscAO9C
9OwtjmFHPadoxVSxJFUMkU+ZUxpWzfAYQbfvt0UdeudLfx3tbKuXXtz0qZpOJezxb21b5O2+gCRp
4oRO4lswdk2FBK9wyp0f9RSOFaInKKe5NO65MAmiQyKf1luDtkTtypTfC9Cu/84BUQ2vgDAYEfSN
zy85phntVFbL+tyYplmZpTPW24W1Q3Rj6LRsBCuHlAFlbP7qWmtt792lgAaswP3mw+hfBkwwXRoE
qW6QLlufsa1LfnFOimnZRdW4aW3LInJtMZDhpioP56Ns8wp2fBW5613R16Oza2bTHmZrTu5sm6N9
tfDN4F3bz4mKKIhWjQRnMyWV+yc3YvjoeREsugGvjx3p7wKlFD3EvkbVfQQX615cZ2jEEZ0OvQTa
i9LbeAC1D7Da2mXreKWGYoiRdbHLSsv+EuYiekTKGBRoUFQJaRCNNnHqjTavjZj7GcGaVz0KNcBM
F+U03S3NPBDn4PAd1ew3+lgtBYG7iQoEPO1R+EusBdKMPf9rFCFlBBiG1OiiNA36Or+nzg+y8xKm
0yGQfdq85MLGxMIsle5e8WEZ9WMQqGY6dC4XU7yqTHwvC3rXU+pxZ8ar0a4f+0nTfRDpAF036nAp
Rkxp93oPWl6Rjj25oGRDnvc3qm1XFVcrDqL082UGQULpKEe87Udz9wgdtJJbXAOaD4RhYJKyhLyE
XZCUFvFdeCAcahr9YZP3bjgcWjxSpttpKglVgnY29qB6qUr2hcjDYq9MWz1DA8ynndPk686rp7J5
1HLwuflDtDL4akhUV6zGcmfPY5DeNXAZizgxS/6MsUzublANJcutrR3Tvgg4yagZ2ZszcghSHvEN
mFdxWBovhAIcjgHjsaWsi1t0pskQs8FrvrXTLtXB2MiwD9Kfph3Ktrb+UXotND9rtjL3XLeTzzCF
f7+DYF5Fy1bmYkQIn3cSVwyQTjcWIUEX2xlA1jyw9PAqq2d3zTduVhGRILo12PthD5FKy7A91nBh
OdTpWmjy5uiP2Xa1j0IiWXZZHvS3/JCaOXs5LqcR3Z23ScI8eukbxsiPHCioM5pBLuluMpdRzMwU
FAGl3XN7QW7fpdAAS8Sq3Jt38GbLGpkYpexeun1idmbNHLLcUncmSLPTbbWt7EqimXbX6AWFLWzL
pl69l0Hn83evHxXHm5rqaEuOtKP39lzVGTJflymbAH0kaa83/Rdc9GBEt1PVQHDVrWw22KHCfeQ6
hVw+EL0znyy7GNGMzH3+sZzH8MdM1MpHt+wb3KWEN2Dk6kELuOnws8b9o55DL07XpqFkHifdwK90
ohELuLr4lihrHmLjKP0RM+O0P0DemA14njBmN6XCDQ+VCuosllU6lI8ZK4YcaGK4hid8dVxwjKGh
YlxsPPfiAh7tTRehOihkKFCkRcoroDp4xn2yhnY4zy454xybRs5M23qNQMAtsj8EftWIJUY0OFsF
/Rg3rlYSCth5fnXsdRog7q1GtjpI9hzt0mmwLvkC4fBkdePwweiesFY9lUNxF3X4h8YDeIH9IXK0
+xdv12tukGqudkxMifsRjxzSAeA6mdt51voHKgoN3GymsIodRIvWSQhTUQTnWe8/p9B4kRt53mwf
loWtf1ioiKe4qJb0w9i3eJiETO2ck58my0kURTWeSvxWXjQ4AAIm9AjrHUJkfZHteH65r4SERp9G
pi53XTBQpIXWJcoEPqqJPbC0YdtPyEM2YEgDVNI+XDAe8ZS3K0vRpcd8sOwMOvgYWju3CVnAGaTX
s9PbdXMWVKfEO9c9774x7XBY7drFP7217NcywIXpJRE5V/lYoew9q2w0w7GhNqViG8bXNqraG8bP
6dNaskfj1S/kY5nV/ueJ9NPlUOIEMt6tSi8vgaMz4pZqvAQehtLgEyRNgNNfqV2O2Mw1sHj5LgvG
bV0+B7uh7DNqP7xOoER1FswMQoYSSNZBPXNH5/anbByTfuOYCO0460AnsfKq4XmegsRs/SDAaQIW
HlZJ1bLIIMaKrw2fmB0sar/INvqRFSHvJbQ7IEo7tFq9EbNrUA9mkv8Xb1DtaZm85cZM0zwi1OD0
2vQm5RYcqAguTko9YVxznQO+RSPY9zpDqduVc7cioi7DBF44/8g5VpM7RZuoLxCiY76h0Chm1ce1
dariZgb3Xk99GCBgL+0aqfnMZPqcDxW1Tli5jXdKfAP7Q4xI96KxcQdEOpZ1X0IuDLdB7dgUP5RY
NyvKO+7eIhiznamMZ2372sfW1xeG0Weql+W2bUNms6aC/t3m4QpAtgAwn5Ny4SJsmIRQFWAOtHW0
8Z+hHQ0oSrzKil7rKput+5qxWXYzpqP/De4aYv1I2UQ5Z33fFGARKW4NDZltX7PBLbONNzp8Gl2+
wTukDtp4wj9m2obqwnJ2zayHLRZbFQK1pVufi9U3Q1wZsXwfF6j2gayeUnYLz9WNckXsYwCYRqea
Dn6rSgSfynKektXY4/aCckPpYwIl70RhoWH001Lc2Y0ALw+iZRJ8RmTVxxKf+2m/uEoQWx5Wwa7u
phUHkTUMzwOqB3Esmop3Y8k6/ZCDvm7AN8vxOLs6S+902kA5sEG16q1sVZRvigFWywlMZjnhz2AP
z2ZpWrEJTOf+CJpskXtqPmE9GdEHast+95N97WTDkxsxiIonUmgMJB2b6qgxGeWw1kkR0ambVG2z
bojO3KvovKCp1g36XSmnI/LlYNpzavhYm1WTv26DKMI3GsnaEB5x+0bHnoyO+9R1Dv4VPL84Dt7c
jduOg3yz+PMMvE4YSLtD9RC6p6BJZMpT9IKBIGr6IwZFZvgK8GndKV8LJCIMLSt0oUarx7T2x+SA
4jtjrCkdbBi0J9EM4PDU0FZnItrnSizmEFY52g6jdeYdktb161gwFi1OfEE/eVZjYZ8goCXmrsNe
LXtATur10PqksHBnsuVfgE7OfF7ayoLdb7UX8zm3tuNgQOC9q3XUfHRzawiOTS79mj2aO/gRuMEI
9x8OwW7Aoqi/n8kERX7Zuml3dHXZh7sEjT2OCIAAQayiFNE9rq5Yc+WbzM+qr6msgw8VFkHzzsbl
zNrYbtXZj1GjOdOZo5H07Ysl+FIW6Jwf27Yp+n2boK2Fylpk0zHvRj/9bDEqS4/e3GQPA7rX7oYT
vMdKN7OX+zmso/LszC5+Mw0jQoJ4FsQte+yOpLeJUjPOt4XLRr11DDDHA85VeYWiP82T2GbS8Jh1
HRVG1vahvRmXXjHXxuhnvs2i0c1uuhxDJejQ8JsOSo8Y5WAeIXadWjlTc8epn1nyMFpyKLFwrlyk
aThNdK7aS7VWN9Km0dwh2faD2A3a+daWCU0Ed7CUd+lsTQnoixN+HTKlvDhZLfUd3U+qKBrr9pQ0
kljjqgBCP1pW6T13TmerY0ayqBPTsCTymDVIRZDyWikiimpx0q07zDzJEvjlvF3rAvubvBT0IXmW
nuGbRsN2aQteoei4sud6DHH5hOGEYtBphIhzRsDxLFeUs+WQdj9Sd2LwtVRidu4L4TtH9Nb1N2eZ
6UqXuQ0hSg2qIFgKfdOPBQlqclK47qmDlzUBjX6HaGgzK5W3sRBJWu8jMTVghu46qn0YBN7G1Z12
iaFLtHhG9mJGrKIuvFivdvvXy26Yt13tYdVTzGn7kXll9yJZ0fnOM21RYTS2zA5nM2GPJGnSiuGh
nxOaXEo3x4ZBO8NhUAuuJkMGM3CWMv1rLvu8vOnGDgNrPBud81AFNeZYbtvmZ1FE87zvggrDNTeE
AeJzctm7KqC1umU/j4/p3IThfqit5qtEApMf2ty1ihvOXrwNaSX8mDg673vXzFLgcmIc6yWa3Pom
H9LmCM7dbKlPUP3NyrGCr5FnrPt8ofLGLaDHmUAVc/gaDXD90NG0zCs0qXd2DKKv1V/+suom1ho7
qAPS1LSKx9A1rxNWRNOJiVJyW7d+728LW/YusmLH1nspUeRv8ISpwtgvxgCBXWSCYp+nrIeL8Cv7
OgZth0Gz7Ptot9j8Gae0+dJ1EGbQTELb/Z6PIv84uvWEBVHaLi/gdtlz3ynrT1ZFiXEKFVKzmb2k
NSdK+SG7T9uO6OXem6rvWmb66GKTgHejL6gPSKdD1+4Gs16eEmoLa2djRwhJus5qtfVkJ+0DkgdU
iCUFXHCbmcYOb4Om43HUqqdomxOUHe36gJkIdh9zemGnUKY+OLUftVuug+JiMbdKb7cA2z27cLou
mnQTck7kXdIJXHzspH6kCipvUd+L8TYLhH+MqOPsO2cdA8KwozrKH8VsI4hTk5iIusvt+bmzcgAD
x02xm1JcLcEHpjxNH0ewERFmpCIaUBwtHTbP5eodlmJssX8WiNWO7JjoiwMPNE6gk3MJULSYU2SX
Hgi6LSJMCZKsTz9kKWYykV2lLSVmHZyzaO3XHSK+FNHiqq0kpryW6uxmWADsehgkHE8M8o5hsJgQ
WBgUyKmsycUN0Ch1MeZg/qsK9Ix7V0fZjbVm1td5CEKxHal0zhf31Pm8Lqpyt4AO+e0Flko3cs7l
iiOXXfnP0QrCX0mfEIqmtTn1vQCJ9I1nJZM6mLpPmEj9X+7OZMltZM3Sr9J297gGx+AOLGpDgmPM
ISkGbWAa4ZhnOICnr4+qRadC1xRW1rte5CYzJZIg6PiHc76zJqDVPC3ANSq5dkCNRmB1uiouY19k
lBITIuwdCOCJF9h4WVVKHE6Xw0LMCmbPPXyrpc1PzZKHxZXfhDZz8rAamTincfzQETMX7GNt/FNn
VEdCeRxPn/XKgGHfsvFfopFVQHunoRrVH8N2tMJbt1BhipglUwzbEWDzmAzMaxdWPK0osigbKpa+
UaXHhMYmKaZhMzYAJe4Di4r51GVV7JzU4hX91loqnimt6EHYzOvlzLSKtq4oP2iYwdaNfgcMsOzt
p5ledtkNhtJnN4mmIRUqy8lR6ps8/gLBi3NwLumn2DmgvI9gC2UfeMhIeWT37IxHbit7xL7C2OzK
8lPXvuMqq6/aqmS8lXGcLduubeYMEAiOD9yJq/hWCqbyW/JK1ukhbuJU7yq/mqsjHj//oPLazU7r
bC5NIsb2c+ZVudgIFifELqxifiHezpA6Vs89z8EiQToQau7WbSN0uDUV0wPgPOhfolR53fMqdbpc
tox+t8FHydmA6ZHmdURZq/cdIjmeTf48DrfDuKJ6R1iDX8+prfRmBkUpqBd10J5URzt8VxV2/jTX
efbFnXKwGE6b6YTkOhlMW3yisj1NfeokG90b/cJuatgOriTMl8Ji+YgpkLxBm657PtPpjGzw6jHe
VXPtugRh9/qchs1kRemoXUGeVdvArEoE2MbEzrIbrDrwB1Wnmmu77Gjc43ZqvLPPg+N1YGOabhpt
vK8hE79kV2Zx1dxAvSrQ4TUpAdjapsXf2Gu+Mq1jPDlfheHsrQ9NHiJLVxU+le0lvPPFlCrrrrgx
DQeyJSf16vZd+SIWIDakhtW1d5daGTj8eFhGcxJJXd/k2iqDp25wMpQeUnfnooLJQVXYDuU2nHpm
gVIm08g3wIjn0E8N3pe5r4sfk5IKb5QXZD9p7Ovq0DT5Gt/688IOtqqN+3WqZrtD1y6CWx3y1254
a05wEGnH+wFHnccbp/CtBySAXndgdJTu2FCTzI4Iwdg3YoVkEfGlUIi7ynIfKoY9gvI4CX8ghhsd
bNhlZh8Js2M5OE2quNewZnrmFFxJOkMzUvCuY0j/VE1XXbk6zLuU1jzQljAeyLxZWrOx+ETLdqzz
lI67RR4G5Mn0xISlqvyB0oacq2IUXxkOomMpYtBqfBcigqYlwfHVffVCRlDu0DYtaXy/6sZ5zSDd
6UgiaAThM/bQrsYY2AYdPuYOii3CVs/a7r00amT/k1m3UQ+hm87d3g+M1T26PJ3kDsbVUO27VZHX
I4gNLyKGEqF3tsfVKS61bjBvQyso9Y1bGcywpugSK7JSWpwN37U5+TEPsEgBAUZgPqyUbzPd+gdI
WKV/DoZ2Ls+Nbu2bwa3TDwbiFnUAnF36nRoMyrBazqFzugBKZ0ome7T4hcXwsJnmOILUSRtJW6Pv
EyhazqbpgxV6B+KhGy8IgdCyn5b9Xrt2ZW6bsFPdra0W398U4zLR02AeH76MVg7BdglMd6g1UvGi
sa3PpfRy+DMoDA6UiNXASKRpYBCsS3iK0aVmlAzW4u/DKSvqqC8KeNfCHybvMrRQAcynafVh9bm5
urOrHBvOsELG40/Ni3xmiNnA/XHrkllLWrbtkU8Mp2lBwtjvYoxW07ktLOhJWewSwzg4YkyPaZGD
/1DZlE1REtgxMwhCwK3rtJ/gV/nGgAaLOdFW6FvUqG7jQ9WKsaq2lBLl6ByspXZiphVhWTh3Tavt
E4XlwDh1dbo7KNKFOELVUSjYSavzH0Nmn/3ntkdndGsK1xTn2a+bFxAT6ityYEdvdTVo+yCLVnyM
3S55mGIMGVu7s3t6hi7PlitcnkN16BPXJyKUh/qmtRvUW0sLfGcrympcrn3KvefVht8amcTNnKj3
64D1slz5hBxrXh55DM5ew7UNnlU1XzTyMSOoqKQjXBhZ9ssOXub8tQbP8tWux+RzPGX9cgwsEyPC
IfLpOzO+8eSZUah9Z8eQauqwhcSjgWZ9wC+UiA0Vn4Q7zTfDzFfjGA9YB0HtiRP7Ehjld1DShHpu
c3v9nqcXcA9REABdkry0sz2/50ZC/2NEHolpcEGa5blRV3V4GX8yGTb6RszOVO80nyo4VFNn/2DK
6sUvqs1q+Znl7QKoszIeIJ9MjGKfV3kVPDaIklw6PTVPP6SzhFPkpEnoRsJ4KFcz7kT3fm0pSraA
qhmEU8313j6TRGv1+cQCkP1w/gVuAnojf9FVVMwe4JjUBKTVQ7tyNxdvyIGLwcu0IqbHd/yOWULX
hDgUsnjp4Vvy5RS3WklT71eW0p+nGWvFPVahFPC1mnJ1RS05RpJnzq7zqtTatwzaIE64cJnk0ddT
+b1xeh8qmtdUw/elHkYUPqZcoC12yWRv0UvR2C9V2cNHqq08vNFMrh7iKpcNSzIEH9uQPcgzQMJ0
uY4NrrrjTK0FT6PgiWAYtXlfS27Ypz4WY7Oz3aw4hgBGnXM6Duz33TRx4EoW8OaiPOvs4ufsrxlo
G/SZzR4sj1yvsjTUet0yIPegTdqdOaY127LIoHv/TjudLdEiHOsnT2MaqsYaQcGkyBXtD9XK3XO7
4vLL+BGHzTFNPSWvq85FszS3TOy3qsjrcOsVueVEulrax76q+MGWVcogNdVwtHb1kDkhiO/Yybaj
noHfzV3OLRwHbjkerJQLAIpjMthikUuD3QJ7frbKBLJVCrjQ2nBgX0gcmesestJGeGojm1RRVrP/
3sYYWrMX063aoeVM3PgTC7j6DrnI4JPm3Q351Tg1Lim6CLqhhA15eIdvjKhvgMqOtTVD0o07/gU8
J2zD3wK8TETmrbN3zEVrPZuWg2vTlGtuQBDMMWiGxOFQY7hsY9BD0vGYaJbOG4YBLsho49dbnKOu
3I69m9zCJO6y/bT0gzlwlXjcLLGooGIFmO34gQWM56CNNP0pnuZpBBO2MOnsZY7QxYzpiPbXW6SM
GB5aGXsiNPFRzSJ4jFbZMZybxNyWgFCgV0ReV9YP2B1FuXetdVJfZiH7jy1H30sn8jHdYSFsHTZG
g3ujHb8mzTWY16dFQxQ9IwjWOTuFCQI9PyB4j26jdH8KxkaXETCzQBz9dK2/MWfgWjV6uPychnwq
IxKzGnMoywJ2smY1R94TUNzDgJCZfqpOAdMlfTw/9aDfvsW9b1iosrVUWzdW8dEgMCaolC4vYXmt
yO92TeBdTWQlsIq1GJhBC7+gaBrVa3ng1z56V1SrGO36yZc/aIVaMELBUvt0HIUJzjiw0JDEdcbC
TU1dzVAaVBcCDjEC7+lR2DIXdcRd0XDLb5FvclCmZBecO6bM3Y2NeNveNUZAzCnCZtnrIobKNfO/
PJSlmIqtqklpOhkoSde2gth17adh92POvbLdTFNhFWcqt4K5BX78fc5JPO4r8F/ZsZwY4DBaY48a
6dWY6k4rG6FSzeeUB4WG1dsHBUtAlghpd83+kEEhwHTnZ5bkLu9HFbP/oejcmLhVOaBfcL1yPYp0
ZJ2+sVwG2FvwqrEdkQHhupB4AiYx4gLd1TXYgh1pAFzxcvbjcz83NmDTVtqf02pqfPTkZp7e065d
hDNvhBCoIy72jwC1I/iI37UcSW7Ts4kx3NVwlw89Q5VomPzxbFvphIGwTr4ndjyzqhaq3zP5EMBT
oVpSh7nnRQYxQPTVOY/rKo95DVuqmgb9qeE3SwGfJK8X/N/O6+sQ9nNc9J/+rkS5vLnf3jwcCh+3
neM7KPpt+UbFUZRLISfWJfsa/+emcJz0pJUCTSgn91T0BVuUSs0MTtnevaNIUu4fr+1dpJa+J1gP
K7g4v184tlRr4OU1TBjfgZzoo1GLB+BUREGEdrGXPLFm5OGsv7NDHwcmjjopF3koFVizPe4GGA6p
U8r+2DWV7SN1D5jt02WjkTN97nHsUGSnVzzokofelOZjphyz3oo0C7IN9arJKeJhGLIdIpyDhYYk
VqJUzOh2XtFM3V5PMUAbh+0PGxa2NP6ui+eyuU2KRT+nvncxabdrepqtCX34At/3U4o7291W6/Dd
Rc+0ZaJbPaOCHe/ZdHQ7O8jAtg568hGf9IMiDxRtKTB0bXOp+ZJk+kCJsrZfdBbLILIH1nAbbAzZ
l3VegfVsKLat6oWpM9bw3vMttdV+nX+H/oNAXSyufT9OMboX9rfZ9KiTbloPwkN3xQkd15/9OcBy
3NfG+ox0BXm5TcQxZMvGMzVT1sJiou3msdiXU9u+ZhKoxXuS+z+EQ3zVqL9Qu0qca8yOf//a4RNZ
jN8V/s7CGvacscEmx490crj8O3coRGTUOn3twvx1km36w4tLta+S9YbgGvbNpTfdmZT3/Pcfwh9a
XKzhju+xBMdi9Msf/vvb0sxMHGaH8x4VSnPLw8x+CnU2HDzoLB9qdvcHkOosGIMQ6DGkUcIdpIFT
iGp36zh6+kW2fC/j9q0alzfFT4Nr5Ci0OLBFfn9Tg9O0o41Lf28VTXLuwhpwWDyCu9IcihtD03ny
kdy8Z0O4/PJ+PxV8vHwSeRp22MB7azGWigwKuGti3zdMtdOup/LMve4WMT16EgzPrNDonj9YbZGe
W2965q+p7oqgWo+JVPa+u2C9fFh7u7XLqZX+/lX9p3cH34OzlqQtvrA3N5BADZ2zBhV7Ttg7k1d9
v4GF2940TjFO7yjh/7BZUu15Ep1b6HvcGUg+fv8GNFtm7Y4JhzYo369jD+4W++3S7wZ4vN+dhVqt
TWtnl3rNclOR2x0FRaNYT8fr7n/7sQlm5CHDvP+SX/jWHDRkQ2PA8M0X+tfwmNO6M25Kga4F7Zp9
//tr/flYCByUkMJGp4n7+O3RzHByRF6h172rGhpzhT4UfJ3LUrD2abF61r0vY0DHP1IMvPPaf4gx
keiHlyuOMhLrvnrz9fbQoVk7cc+PqacfTckGIHCm0t0EPaxi4SvrvSx5x3l7v2OmZ6Tt4LnC9mC/
/ZmJUa+B04h4N45ZwTcI4UhzKNn1bnBLano3JQBjTKQ9of7LWzIrK1EfGGDR4tMS2acq8KhIKnus
f2m6B//etvKcRHdrZUyZUw5w17AKcHcxtWIUFwUtX+oNXX9GR1ZY79lJ3l5DPwRiolTgXxg03DRv
BK1DPnMXtZoGHq3zV/qdtQK/jH+a4x9yNklSr23QIrMsF860UsE79fOQaUZ3ccjy+PU3owuBvm8T
+2YcLffzrJLsnXT0//QmL4UHhkX+Qez9+0+LR/1cluy5D2NdK7FfinRcPtm1pdKtPcyiP+N+G4cv
f7+z//hBc2m4RR1BzSOdAGP776+KfsnuPJA/h6Ye2xOTn4bKzPMfqdHi3crG/MaV8XTsFrYnG1Nd
GkajwPmyjX7P7/fLnfzPc1baLiQrzpeLbxT/z5sKKLGctLbZPx1iYaOvq5EHXtV979z4ebKq60Y6
ZXq10vPlt/wiYnHAgpepU0fvhJmYHAxqA2zxboSVMZyuUbyyxEBE1omrqRGMbpaCvKSN3fUc41be
+7csWIp1L92gb0/G4Tjb1Im29dHpm/g6TFFwAJvsGRs3MzT2mxKVgzrnHufcORO5E1/7KwO2qDfM
dzarZwAkpEzmHPYMLhREGtAVRKqhx7pGfd+/+LBkltdkzezsru4qBrrwX9erZkpDeeV6nefeOgNK
ptTPbEmMw0WI6I0aQ15tgR3mQTvJTwqTdxwRr+Cbe7Rtet4yvsQaAR9QHt65Pd4eBZLHrX1xbODp
pyR+e8ouxVAxb5ztA84DOwYyEDbphrknPrMEMCcmyhbz37b1SdfA+aRdC0VgEZhtGKdjcWXPgUH0
09rd9I50/u1Tj3PYcRUcpgsLAv38G4cYPk8b+lqyHNZi0NEwJA3O1Jxfa3Kxqr5zgPAgfXMkQt/A
jAJhhNaG+kO9ee7VS2aVvRySA9I11V4UYKK+i+s2/1m6VrPsXFwRaLky5GEPY9ibp3AM0uA8MiBM
7pYJR8ohH0FdfwacTr8NJlG5D8zf9G1YoqvbJmEyeWRIBYt4ra2qmD8C4myLXUuZPO+apieN4hL0
De7Y2JT7/QIM6SaumbfjZPl1wWsoYLerHSfTduTqZzs1k6dyiHNjOWSnwF4UT2OazMux771i/aQE
+u+NaT2XvR5EE3EMgXIePAtPW3TZj76EIg5+kEXEFCURCpJdwlSOwg7UpbUD1FZ+hjouDraQsTwX
YkGGi0srtrdtjnEJpz1IE2p/t79Dw9357M+prQ5sxEod9RpAP/uoZOx3I6EU8aeerf1BMncn32Qp
62+za0/VHhFSFyBMblpyRBwcKW1rjT+bulSbZg1N8Y2nBhOfMnSJpWBN47TbQafiIwB38rcoh9zu
ucn95JTQPpUnb/SnR7cGeI+3Ma7jk6vi+TuhAKyh2Fp4/tbNx/Fj4FahORm2h2COw6R/uTyswk2L
xFRvyekQwHw9HRQbGRTuT1E4hDPX6bD8qJBRfnCLvFPf8zxAj27pVlbtZozjPMPabRLYqL0gmUdw
s1wvDCTzLXkpM2FtAebSHXqbokWBFY97T5UV+9VuZq7I8ocuBu3PaG1JB7DBp+VlbrD71G3Nu/Bt
l8coVxwDS5CRdUfDum5tCP+vwcwceKPKyWGeJZv4Mw/IFZZpCP42O9Sz8gkcRntzTOZscZ5wz2I5
dtZhOsNRTk9qstZgh7AvwEjNuo7zbMya4FiAOyojXwf9jxlUeohYM6GPbME5kJw2kGy8Qbk2mKuW
B5DezwnYrY1F/1sfmUuo6kqTinFlgCe2Z2bsCkdWqjSJRa5Ovw6kpzV4jQ0QOCFSYOp5JwCI0hmp
dcuZzdegKx+0/DItlROxvkzunRT1O3Mdv8gjyzWgpAkzXCA3y778YKN19sn2m9OrAGo3/oFW+j/W
zGHQjzUlaLamJmeq5I9nUc2xGtwxI0cJk6zW/Vyr7gvdP6GKTKYW7oCy/+rlq+/sKaPodRSWc9LZ
vBlcs1c2igWxnmAeTSLcOlVJ+WR07CS7rHPTsxS5IAZumNDbWWX1MZTZcqrQEXxHVNKeZB6krIWd
PPf2BAja4aly+QYhmBSILjHKBE1k0ccSa+DVS7BhU+hepw4w7GM3VSiBB79vkOpgkKX4Bq5wnqxW
PzGOHbubZGjmR1sUCqhl2YhrNJ1WFy0DAPVrBpcAI9WqVPwIdlyHV9lEykqEtIWbNOhW57USNhO1
PsVBuGGgxuWu0C1iKhOJPUcdZey8k/k8s7wCVdex847ze6sg/PRIGiUYZHQ3hD2FCZMOPDwYFTbk
FQ1cDX9NURqFCadQeNHzqNjrr6smXcwO7GXqMom2qgdk++2Lx5BMAdP2/cd0miXZY0FSX60X+/zG
pkRwI5UjHoGKnptngxygPhMo7EUER4qXkpq02i6LVa2kGWaETk5ZULyA4iM8iOmLl5BdWlYlqRsy
A+oU6h2/CkYCpnGAy4gqfS1yHC/HsGzTV1yMeGjiMDHEaxVr85RkCAOhtsGA3lZsEyvuioJ7m78+
+GSIMCRzQMbZc93BGQJ45s/FbkX6s18zshF3qoRzvWWUbcf7SmcpUXmBky0Pg1d24S4upHdfEXTJ
RMXT9WNP+IETdXZ10YesiKW3l13OsCmh0qTM7x3vW5NTt+8IclHNSXjD+mKkpgxxe+7UFJyXfC5Q
5KM3QbOURYzwsSU6g8WPfDIs8AmFWhLiPFxnT9JqKQCRh/7O4l/UW9UoFLna9ttvEmIyElVSGt0I
1bx6MPnM8VPpIf5cluzqtyOMIo6fIETpOBgfk8mSrZ9W0F7lZvY65wN1WwV4mOAX+wQq7CJoDzEs
ka7R1WC32SIyvnIsZzPbHqmM2rFVccWuCajxzLaUc3ye9aOf9Pn3zqziobBBWR9lBYKTA8saCWwD
0O4/C/YqzSbowASdATAQK0RuFI8jtmvPIq+w6U8I+uodq05JcBSrngS+c/PcNdqZoi6okKVzTLFt
9oASAvhYQm8lvsRO9laIcmm7rnaaHpeBUmmDklvYe6txS5pTtgDOoZjw+Rl3DuRee4OW+6wWAZEy
vVP/wPLWI4gpGq6zbtFEILcpZIAmUe3wMJ2XDgAD9soRa9jqpPNlhl233wKWsDYjX8c1W3I8fHWc
pBt7H5s+cGcE1+Mk7mdnDeSnWHLrbTH/8lCD5cRsK5ziltwdBBhRlsXJo5Ph5sECPs2Hjuqh5yDH
q7UJUbVxRYg73almXJP7gr3fbdgjAIq4tONnd8mtmGC2xJqIp+OU4M8YEQLBS6xi14GcBgY/O3bP
05RgwNOUEmt8paFrfxJmCcsTY3sMYIzrh285Qi2g8Esb2w+BXXo7NYbw8BAjaTjhPDurjWja58FP
c2+nK9Rse6E0do8lgISFwDW/WDxCYt4gASaPOafyN8TfUPHBV3mE5vWYONDvVul+SefxSWk7/uYL
AOTHmK90p/Oy+UIqkb/u27Ssf6gkQOXX8cssyaJBgIVnoS5JC8dcXHE45czCjEmVjdqDZxdGDH9Y
txPOznFjTDtfKVoetsFiBZVtWR1cnoHml24YotetU8Dr+QSvN2Z3a81kjQ5jLT8MeVYme+llnGOF
dHv+vB0Wn9S6GHLus3C9nuocQCc0oOpUOLQE/PBGvrWhSpC11r68bmJgkls7wPGwj1cP0+ScBnj9
gtlB+2xlQwabtxmW9QE3XwN1sO+8IprS2SujLi8X9uwSBjrb7dr7PndJSzZV2jjegRQ01XGfEzFp
r7ZC3DkE3Adh0nwQZeYk6NHG/tPULMVKxeiTZ+ZcJkRkccKWT5aGdXiZDTMJeozOqs0atnO7507h
F5S4tHxlvi7TNeuc9guEK6wHYrYn/85iqWy2QbqI2xVFHUfPKpo5qiqR6utqqMaOXNc1/gxX3//R
cpz4G9J4/fqqWibnHjccCx7cz0Mur6zKreYoa9o5Owdk6agoLzmsrwFjEERy2X42O54HqbdzjPDi
W370a4Bwbpp34cChdWOxg7+Z3Wkge7lPffnBqxMLx4+G5nkOKr6k6NJKIyPRwVRuXRtl2d7JOv+a
KnldojAnlRfHXx28WMmsbQ4nJBCbCjJMcNRJToBKsaSrRbkBDWi3WMh7q41iXRPe6pg+IhKOWMng
NHm73uW+nOtN4MZjsKOqHtYjBXoMbF7XI8Z/2A8iyhzUDTsEk40VTaTZUsnYuFVeGiQk/r6Y6pZE
Bsey3Kh3vOEGprRVnksGml9We3QYA0P2/xZLvust9ppxuK4FOtmrtnQLeQfzSE4/ez+epl2Ojn8i
NW71HogOI0Gbiqrn1EfhNo+bBe1HuaO0CV+F9sgX16kdbPhbPExOPdQb8nw1yRHz5FT2TjG0KEl0
tLC3eX42JNepl4TZYyHJf91LTq/pZAKiXz8q3JgXP2TjJruUYIPyLl3Rk9yU4GKLPfaQxLyIKWlo
x/sl0BUiaNg/qtAxsVYlTdpjAR8bf0A7uWJk6SP7ZS9/xYkkyVyQIEYXju8SLSYBlLJFpYKS3zL3
AFrJesKNWz8kQ4+OXQG8M1vXsLu6Tgzz0mdPe/UD6kfM7qtGGkB5mZYv9pKkYf/OLPjPGRKVPjoW
ESjphmA0fp/mVEnqIw9IxgNStfoWCsTnBgcf6XUzrvsmnd+j814GZ/+c2IAOYU8ASCSA2AFy642L
PqT5LsyyjGRY5NNT76bk+OZW9mj0MO7ZVsTEvlfmBdDMeEO9+55x/D+9PAMA6GKMjphUvvm4YyCZ
MBNWdbBTg3yJdCAYF73ndZ+Mp/unUPTJz2KoUU7VaX9tudbPv49H3r7+ZWPDfOQSYoGiie3N75eb
8enSdbilDoxr6mCDhYspDPXYCfnTsAPjQf5dUE8XNR6iemrLNvr7G3g7lrhMQdjPUOwIptKO9+YC
NFQTNpT3BV4YcnI018nZShv7OeSjXwdynF59nsXvTN7/wHlfXpVRELwwybqSMv/3j53gzXO6WMOa
t/InNjbpeTLVQOJd2qeRneFySLIguMrI1kD454SPsCXKd+Y/f1x6MHj+L3oCDGPHDS///R+EtyAw
uIX5Zg6aMrQ++xKq25VtxslsISC261ULOqp61K3XfS/DxL6DqUIs1t8v/6/B8T/vf4oqqCawC9jD
SoZkb64EYJaqFiSJHMmYd4mWEVP31e4as37v/NZMj6hWHLXtmKb4F4/c8NOhEE/3BbCm4WbIelHc
FJ5xLEKVw7r/aYamwAScSpVcefZMSrEkhof9WjhAgCGPrNjFcaNmzm6NHMnTkvPW6pZxl7eoYrbW
IIguWkmqR2/e6pqsJ8+WMZFzrl1+wn7h1S/oxAPnNshGjBe+jkeS2Tq0bBtHgqc6Fmo03jaXDEGI
fw+9Ags5jsPNbHmVbTAM+/Uze/dF7MbRKb9jHbWHjelQDxKoKsRHpu+CbgdqSnGVl3PsvzMk/2Mv
qQR7ZQAyvgsbx1fumytuo6FdVG5wloF1jmaEMXsCldbIb530KUMHck1G33we65JgPIrrO2jyPmlr
l9X5uKTb2m7q49/vAvHHbcAejP1bAOVTMWSD/Pb7zTisTZVYcOj2YR/AeTI4zYh9rzLCNYelhAsQ
xBPOSGSU7TZxQ3LQRkVhdNsxLuMnUsEKfZpJqOhOqNoW+4B4RxAFNTHz+I63un8KsM0TUBQzL9qZ
ympfFTEPiD3n2X9pRj+QlK6qfbb6rsjOc4YAuACU2+6T0l7jo+dgLdiMrQMJdnYqtBlwMhC8lPFC
aZgw9dsVadwgGyR5UV1h1zDVmeGH7z0YN5ubfeFBl/0QDDJpT1Sdg832ptbeHqM76ayDlQXXOfxD
LwJl7z877doV6HzbuWNWPsbVayMU8RjL4I00ugA8OnIRmZ5sQqxwdMgTk6etGAYfyYVwhux+oU5V
Z7of9t2Ap0ngWojaGe+k01UMEKu2e/SyxuZ5ijpnOUlAQPJpFHCzEitz0U4hz5CfEr6oJzPV7pfe
8sfmqp+ZvhAYDK8NBawT6321sl1BIN0jy9VOTTx3gbosvTVDZ+iP+zX46E3e4m/zJlkfe35Y1bYG
IiKjjNJA78uYXEw+dGlS2jkivDESYVNAy8AujDVhON36UxbWEZgGBubwIbsd38IaR3gMl3zf+8H4
pSkSj5wOkCvnWSRoYked9ftxXjK5pYjjI+hRSwRMBl4n+gCPBLm4FNauByuf3k0ZiJtzbZfc5j56
IiJGExL6vsE7Rby/4QaAzQxtdQDNwx7Mcq+TLry0r6K3eK1EFgfkq8Fy3+S93WxSS/UvdGTUwShf
EML1uaPnu6QPW/koxro4o2USCMcDWWhsO+l4QPNUi30s8kQfKmsW/hVOQD50CiQuvQVoEL9gdYeB
HuaB14FkgEZVdiL+4ekBP1SxGPRiBmrjuS9m1Z8Xq0PJZMnKPJV5P6oNg2B7fOch9rZSAnBI2etf
wm8u4SnuGykBxPPG1umaQNcCjpfMYfewdqS8UM2sp4ob7X+5xr28HmXCBerF9yHUm+cVteg4Tg6v
55aW+wF+8Tc4PshOEZx81X5nvv79TPpjh8vrgcoOQoIjkC3AYP39SFJW2BRAYnDDKR/fjOrmO52E
+w4f5GtWQpYBajUVV2M41cRWGk9shtCZD6zag1dHJl9yZVf0x9KLzKpAzMKOzoJtFZuUsGKEcmTQ
hvV13kzVtcYWjd809Z7//hnebt0vH4FP4DgBmxcR2G9OVdqzWI851L1kBvuC2UDsFb6oSKqVkWvi
AESzmQJej7gSDn9/aeey9vzngx05DsEMpB6x+A9hsb1Zxtb1iCxyjOW+SnHcoF4kFRr9c4WDLLb9
Mbyl5XI+pLInnrGXpIwfLZOtL/PQ+mPkDAHgYEpGwE49HTY+PXd0jrSYOBugb63fZCHjzwlii+ED
Ylbc15h7Qr0P/BElc9IK66ZJVQg0h+HTtPn7Z/vjzmcDwJVFMsIBJNy3NYtF7l5S1VODN3nJIsmw
52eSQXMVApspMnQre6dIdd+yti7ZLxeEPRI0ykUK5t/vxQTSIPChpD2YxWbkHSeEzQRjCaMO3yWP
Aa8z6ZViFlEenKSTziajqnIj7D/uuCNHOCfbvrZxl8DmINbOyK58qvrCG5AfpDgGaMZwISvt4jBa
2VQ/WeU4f0pIniQT3LaZ1Ke13ha0xPYRL19Jw+plwylHwPGtoTXcmcvqmLO3f/p1qf+/ThqDcvmP
+yn6Mnz5Pz8qKEjL7Zfyx3/9676GVpV8Kf6ZNPbrj/xP0pgl/01zcDl3JLTtAFA9B4/50Q//9S/L
Ff92FCM2TiOXVuXSrVX8bfq//uU5/0ZTwNb1Ijqx0TDRR/bQHvlPrv1vfn4hgqPL6hWw+f9D1Biv
IHh31LdwjsnrZJb8+51o6qoghRshMnNidauJoHqYeuok8hDT80XCjj3Z81BNVnl6Y49Sf/jHtbr/
nwPkn4Fdv271/3uu8AZIquCXF0oUZbyNX+XtP9oW0yRpxX0tt7xT65PVD5RPo+PxqhWbiA45cVOT
2AhTtE9v/dJSgGIsRv9rMLF/q+GsXM2QWZ/KRb7GKVkpbDlc89GhblgPFhicaQ+pBzOd7N85Et90
fZe3DorSRSiCJoB+R1zOlX+89VYutfLRXGJhW+byuNiAB/Z9ilTyEsaiXpb/puzMluNU2qx9L33O
F4wJRHT0QVGTJGuebJ8QlmUxDwkkJFz9/yC547e0u63+Try3XVIVxZDD+671LAn/bB9qRpDNEFOg
PmkcbRVns7b7z+D676cGjkXYa/zcmmRHZ97/CFjGV9GDJdA60p4HVz+plSWIk6ZaHgHHcHEh12j2
oVRn4bSlmtZ+GmnFzfrHBPF6NujCEAHC9LqKhdfX/zwb89xXLOjWrHOs9btwVEG/wSNfmHvNQvQp
DwZv71tuDnKhqJZmX/fjGB+7sBrMg26rLD1tvGac97bhYY0oDTNnKTQlMgRn0JNib5sUjz8ZiT/w
BtfzhkuZx9KBPraevQ+rHgChhbAG0uklWz96EuNSg4DQoca2XY4oVmQT5umpGbujcYUPgQ0gmpNG
J3hsG7AVhV0StTm4pSF2jlWSJWfkMhvehs3/a6zd62Fyu0HTWzOf2FOts/MfJxfLm8hMNkURT1Kh
NzWMxFuza4p9q0wziUxbDlZEZ6OxjznGuvSiXXSaH3TS4hW1zUWCNVs6phBa7wHuyN6Z7E8kIR8m
tfUYfZsMEI8cEspPzG/vj5Hb3IYLYjcRxKakuwRG10LHS4cmpLc1QTf1gJmhG2atvfPniiYPWgHy
nghhA9qB+19tkikPThd08k99Osm929KwPJNe+ZTLnBac0EV303iUhCMQkjhiibAyCBvCDmaygwOJ
uFMir8bLDhe/h7vQFvE9Dsnp3o+90kNS7wPkEpBkk8/uo3Xp9W4YY8fL9pvi15sW98MF8pfSrnHc
l9GY5BDsid1KFFsNk5jQyawQQqIQLu1owte1m2bbfKQM7nxByp3EW0zldRxJO7c/CzlCrP/huHxG
VscxuXk8j3S3jxo6GQ4TeAUwQG7XlP6J1UzougY2j9twamT9lNvY3jd+nNXqDBTjSZ2pJt/lkxNv
aGKAOTFpF1qjnk6IedTROJITlnfdgzLVdDc74Ve6ChgBkJxmeI/YcUYD3f5d33X6SzjU0yar9Qat
d32ZWS6gw8we6tMuqIaDY3ZgSZrAhLRbP9c1+17HL+9xOYoLiojYZc15JqQxJsfKMydY+3LazaYf
NbRtb1s22vuunF9GKRCTtPV3zMAzZLqqac8wucJ+qij1HO2OJGIbdN9ZR9NqExjEt9VyWIqI2yV9
Jo6SnEMMQ916q/rBrjc1vmri7Tz4+GW/JwIxiWxfKcgC+gY0pXdIHNM9LqD+by2R3PZLi1SfJd5K
ElzOETxIomiwtyHWkO2h1SL4gQwanGzipOdxxXKdUqH4zlB62jsQLtac0eNM2fbo1XZ9qmXTr96g
Ao/YgA49Kr1kNRhR1HyUAkxj4Ru3kBLxT+UDnS5rxsg6mNW+AlW3lXNJN3aYppu2AV5G6+/SBlC+
wRRNnCHgOzAjHYaz+sucGP7XrtLG9250sdVgdiTUzcyHxTz1JjF5pyE1r19aSflcYdb2dL8LnL44
sCWFqBgMeieDuLrFBfWdiqbem6r+RZlB9jvaV4TV6qJ3PCKuxXJtWF1OFdBql0gjo4FMN8X5Sz/0
/jNiK+8qdJV47DTaKpjH1E1NgQ5LDKlx4eYCOEl/zrrDdit1wk6nPkKamTaeWZ+ZXh+etFAJ2eJz
HXaUpZ0tDTgHr51OEa+KJLsGqjudJAs9Vly5VXOYAIhdjGgcQIiKzqXbBkBqnJoTpw8E3WsagiQn
pA/OHB/YxjhneRIjuQgn95Q2lEHjY42BU2NanwxjUh4XCs2M+t7Y3Ldy/DkWmOm4aHX3I7C87sme
HJsbFI7YPqA4eusNIXtDjOliM7GyKQBgNukPKJzzQaUolzNiDlEyt8Oj4ft2xGQO7hFYLPNOYBtm
E40in66CUIGvsyzkmDg92grmq6tyniTU7nvgXX5HsDMqNciVK7wv+5oQ5ke9qouBLs3yiYG1AGJl
y+8pHq4rOU40Ek2gRRbUEWo5GVwrlD9wQA3jTuYJKoMZHs8uxSIHD4YWD4qowr73QGFswH0wlgvN
IxsWVnxSSVV8menDnSedBa/TM4vITgm99wy1wbAaHmuq02fO6INiRb1wkBPoWnNR95bNHUuxyNan
1HyxpARkuleVW56W8XRVTeM3wLHwunD2nIR0rbxoFSiuepHpWwNx+poGGDnxU2FdBzQ8bpJ+NE5s
infbWcz1oav88AiBobvT6DN7rDyFe2RRc8XfqJWadX4s/BUWVI+Gf5JkTnJX+r5+Gg36gsNMPB3K
NAx9sMuaC1gi2M6I8zlaOu3KTQcM9hkIaZ9t/Dyvvw3FPB6BspcbTtJ8jDssnyTSx8LdOHVX3heL
vob3Vl1qQ8xP4ZIMkZyHp8r1foVS0rZpHWSbQPHL26qTxYWy8/FFw0li7Uuf9ItB4+9Axy09ovYQ
R3txuHxOMRHKjpusjmLmufuqp/CeZeqrawzNDUWDaeOWTnAK3IuI7mU9CZrz+LPKp+XEr6o0og8b
hFufmI0d6rchSiihrbOHOyN5TJMdtWDniFcWzjCIrUlinxvqB7sIHLqu2O09eDZfQEGKo2XiJySb
5AeUvvG6BuR3ig5LHyCIgN/0jOKi068uww4+Qt31D5Ap4i/l1GEXDvL5QcfjcCXLvrjsya6kpq7J
NhzhcoFsSzfdCJ7ERyh/SGgaRKzApsesqIeLoqtG7yASBEV7/HBi2c9FJi8DwDCbrKOQuam8JPll
Zi1aq5auObrB7AKs2XI2iYFwUdZQ/Dfc66X8RbuVlmlQ17usEt2Vyuldp2MQYE+FwJ3I+QHXc71F
YxRDZtXiK0LucI98HGkfsUpg9mIszVFv5o6xAaVjsbEar5POLs69MU1vrJUTmjdx0WysqhRN5IYj
CkPtmQ+SjdkX9KziSyOZ9dZEwmzDRyOZySq1w+/qE3akjZ+dP/7KAO+dxJkdnLLin0FAj/yBmTIQ
m9gClxnWK8d4Zh8AdAUtT4/8RHeBfddqLAgb/KTPRu+EX4AlEdLoDmq8zBQSp6zd5Ear7vuKMrM3
muKuxeCxH3SrTpaisb/7YbXvA7/ltAyL9QveDbf/bNdXsQtLhUWo/qZVu1y0mLcv6MVSkEiy/kS0
U7tsZFsg5CxbfeZky3w5dLM8joNEmCZw+TECgHGsxuR+RG40LmF4ajgJotvJnxvEHK6pNohFkfuC
wsroGm0W7pNDl1Ord2tnPFZw/oitLpvVBmj/aoU73RoUq/fuOrYgQ8ixxujgzrMckUDMLJHCaBtr
W+A2tzzZ5dkiO0DBXVckyCwQyrvkcyHoXFzAvh6tDG8GfNUU/jftVP4xkbGFwziOwwgZFgXEsWAj
JK0xuDPjpnvAK+F8NSbU2FTC8+mXxcb0ivBdRKJ9pZKdq4cGrUiw/LBH97aCAUELKcbAO4S3EBm7
72osk9vRtt2XaWmKX0nYptdZFheE1xviGPQxbfm4RxRUQDXD5bxk+kSIgRp2mz4PAg9dURCu6cQm
ESIwZbZNlxbnw3rNyAMgTHyE1rgpsjY7AhrwUW/ziDizKW+brOnZWbisLkCyYELXC+DhUaMcA0Kc
XNt2t8rsvCJ7tqhdnAHgQuPb1ob3E4T2cktQzeDuBrAN9B9a4zptWeBvjaVCgdKSn/R1QZgSVbSG
bkfHk4+yyWaPsxI849I2gy2lZEYAWtiQYmpzvgJX0bPVrlossk4ZXBoZGvvNAGExiXiwym0Y8tSv
PYP0CyDj5gYWiGltQ3N+Vo2HLFLD60ermkn/m52gVdqYFmK9Dcu/4N61Yh8enhPmaIgyPtIBnADP
xai0PgWmlwcPkMIg+JZ4jllFwBhAFkuEesig3QFLJacgxLofy5kXOt3I8HrM2nl2uENFmx4l0nYi
tqXd0qYS5XzF3VEk2CvmZNrnUogQzPI8ens7Eww4iR00R9UP4b2VqurZdob2OLLZe0mkYLGqpooM
vVWEVi1WsQmoq8tNly8kRyORUnGEdoOwAlXX56mPKh9UdvhcmwMY5twZWfIkvvzGzJt+aX3LPEI8
D2kNUr0eD8ok7Xlr9gPzxmq3O8Q005nFnDb9koewAaIuV3RHB9Y3W2ae5lslEzRxFgjJewFkRO3N
YFlaKKBlMwFIRpe2QXIj7X0Cu/l5mJzgvpS9caGnjjdWjaRd0+WN8SNm2iojlpjNyp/2k7tCu/EP
HME0e2ekOIcuLrF6l4SdIiMtJlxC6JG/1UWHrUobzjAcrHAOu23GsryLzCwFVJcPZEWUd6wIxXeR
GWPLVD6Y9ByavrgwwCslLJI9dFK1ttNgL6auudEstlmTBI4AiWykJghsPPrmps1sshyBql2MK284
WqdrxM5TNk2nRVwH95Z0tHdYitCzzgylWgNoXhHm32tHpV94lGvj1DQNRfbkOKsFwYiHTZBddqUQ
7HddeQYcCGmcnKYgjdb08oegB0EA4tEOCP9IDO5Xu/YDh7W7BLlgmR5wZ7DKghg+1i3ZGT1u/8Ej
WTHfGporugtojaIklgGL43qq0i6KmyFkVY67+NptrexinqZyh8qNq1WWZh5usArMG8+W9bmhdPAt
7bSht+iqyFEXtbhpFn2aiFRcSTO2T1s7N37YqVX1m8FdOGF5mfcAJlphbMAQpQfaBvrWizumBlC0
0Nk6N3xsVQ4BuRFw1Bs9d2dKJc4PzeB90eCyBsoxgpfhc5ujvUpEr4Eq0/LLK5qMG9XZU3soxICB
aU6X3Ngswarf4tAdAdh1bOvI6I3a2LapV30WgLqWYd9t+30Py42Ny5RoSWqXH3102DrGfowtIIyS
KNZoSdn9ZAkggiIP20NY5TqgAm+EDlNsLn6MORKxCGhBNzNFw+cAHjIkw2UTL4a7swLINBvHWrxh
N2ERYELLBvVNEfEscGdN1RkSqdbn7hinfmVlNoQoGKD9ohGG1+lUli45GCMoWXZq4ILQky+wFiT5
WyRXoA4FK16V5Bj9vYS7Cgz+LH34NKJY1QAHQIHisinh9T9qU1XSIP9MQO8YUFaibA7NU1khtARq
8lma5z/KdagJqKJT3+QWx+MkPsirwDH6jcl2fUNsQPLTNcOqjsa4b37Nk59c863RdzqtdZ2kir0F
awdavGKxwK1h9jkvxQxvrsQ2CjXG1Z9EHv6jHszBBaQTUbgPLOzAHw/OlAFyFckCs69kfo8djz1m
Zy5hzs0uq/HLhB3kULrahOS5oMM8+GRuwuRz4XZHf78m71taayXTXFtMIYZkNGjB2sH485okLY7z
fCT115pnwsnGDj+Q0rtEOMMexKP3Se/4f7wFaGWh/qFV4XxMSHZrDF5ZhuUnnt0fg6Hbh0H0S9QM
Ivzx+sX+rQbSXUOmdvWf6+/8bNq5g+U2/Nd/vvvbefaza4CJDh9/6t0v9f/1+nLyq1m7Ou/+gtuE
Ds+1+tXNN796Vb59wO+f/L+++LtPdDe39Il+NrxlTefoXaPIpHHwx6X9R3dpp7qm/fU//Mpbd0mI
fzH4sLRYJW8W5aD/31yy3X8JDNo8mPQoBKomnsvf3SXf+herEuItQ+7Vte/CIfx3d8n9V7jeOBRx
Ba1evH3/8Xpq+eZXbw89J+1/r1u/OlT/GByouHD/UcMxXegE1Ng/1EXLJKYiXFrQ2y0sQ9aFRlqV
tJelkjTet5anlAkfJgVUQ9kHCKkJUzWPF4obtWON7KoUQtbQOfHRaIw3JoEGGED7yRL8ZQ6q5WFw
aTM/0MQv8xcQwtnC2qzowJX+/n0kT/54YxH7QlmRxT8ba3JQh+JHlo0WpTq2dbye5WnJuxDDPJ/1
JfMpK6jR5I29rrPns9lYZPHDjyn2N2cEcFkw4Mu6CfRO17oTF3FfAVhiabr+BRBvDpSTKJL1MHKM
3/OZwrfTU45pnYW35nfXr0EDochfYqmt+aysp5afhs3NB1Uk5sxHB3L0+IJLpAIBAzV/bk6sYfH6
fWJTbsV1mBMoIjeDPVfoiDPTGeIiGoSwxxvMhXwpms+AeKJFCc5KN/Zwz6neAcBj32iQaYeEuslf
VB9w0AsYQQ7a5FKON7HyWnFRsgHv7QjJUcM1wmTY5i9o8NeTxoKUH+ttoNIvthp6JjI0AGQY7NxE
gN8ks8tLdYP1YP1uofKq/IVtJH96IuEbLIrxgZWu03GF8ffxZmE8cgVyqKfFDy/t6/zFDfOCe2QG
MN4Tewj3h7BFFmkL82Ibr+eWVBjJG9jsA+xVXbT4+INqFrUcAZmuK4aCNfYUPC/O4MTBziS87L/v
EkXmzXovvH1JrB4DKjAG6Ly1T+rENMrLxBw4+FkU4O7BmpXtoazY7FHWs9weBZio+f/Uytf7OBQc
MNPVekG8AtAulyemiBezowi12mK2C4l58Que5QHoi0hm6mYG/g8bLcT6fhYzRF9hVE2Q32zhnzTi
4vcP1BMmgBVWG5Z5sCeBxMSv0r7dpSgeJx4rK4EQ3WzfrmiuzZYmUTs5CstNB4E+f0lfb3BoVClf
2qkcDtcf22JlTrYw4qg2IJg8r8p4jsd926r10Xu7MB2m69w5Jf2tNJptCq6TZyBO8pzr0OD75j/I
+7kRXLvMHFDGMYJ06yFxpameK2XwPdqi5XW84OsZf/tqb+9Nf4T0WbaQixQXv0+fgUWztZEGkqn0
XL8+vX7ATuei9cHZolYnwBZHw8bDT8F9uRAiwdjBN084ktZyJ9nuhzYlrODqj4H39+D2Z6v64+LD
xYqJrRo9uc1D5KOTej+pUiKLpzwN8SJRv/a+cqameM+afLAviUhCUbQxORh9z51MON0GBXggTh3W
p7xiuAVDltVh2b1UMu54/e2f2JOMn4a5fej6vB4pzJ41K5SOKuCh90fa1EB6K2lY1CHWY5SthC1k
ZQ4syg0A6hjRXQlF5Niw1Oas/f08fVh7MMaz/kDjuwpArdVB9P7Da720y1Jj2apX+cIpjK+Bb9uP
LuI7HF+Jvicv2S0+YdJ8WIKsn8rik+nMN9ERoYB//6kjGemx5zQAB7kzSUT5fUUCSdjPK1Rg5h//
/kVfG/x/Tm4eejLIIKbDjnxlr3z4zKKggYmZsl93l464xYSRSfsAf4YHLrQhu52RITXg5x5H168f
qZQEw4wIV5Zz9SWDblGCN2UfftNba25s1+fcIz5VRQ61mwxB7J9dQf7/jGfyKr99f+BITkg/cpBe
rAnXHw58yWjtUGEgPmQsDO9r0VQiPlNpwhEHbdfbl75iyd8BM8/bYh80ceiY28RLCvskaKa2vvMo
W1GraiFRe1//flY/CPXWu4c1pIuDjXWDDczgw807jiH9JwRPUbVQA502FT47Wgu+oqSWbRM6HPal
Cw1ivPEmQP2kgBOEadxmHnW7E3j1nnus0Ivr+4W5brwBs8eMF6Ju7NniY/g7a1sQ9BfSX9b7JHQa
ntKuJqiSsmjtTezHl1Tzij/XPDt//3Lrvf/uxAuTLSMwD55Okj/DD88GoDyUgvnI3iTXc/HYJ1ae
XZuM7/Fn9+a6E3r/SfgYkJihbGN/+o9LDDqrqorSZkYhOW+8KUsrJ9OysDPDUJGFFEc+JcHAWYJA
Gk73czsJXgjcfioew6JIs2u8YJ3+/vfv/4+xATwFbKKAZ9Rlw/jxicl6V5m5V5aRM1i1dd+G0hhe
0pClxkmb4UY695fEEZ8kQa+L4PfnYh2OVmOGA8CHhviHO8prFgS1nUG5t+OJvYBSby7HiQBbItfQ
cxe3LV1KNPEu2uCjk+ZJf5WYsJp69jOdcHalPwfxLgdTPL8sWVCmW1mIXnj4xux1GgSllhm34F/n
8qLwsmD62rDeTD/5Gu/vHSSDBEGuYq2QdT4yzI/kEWQQDrYC1BvhnLMWhiIcepjlauezofSfpwtd
riNQY7EHEF7AxuHPzSMiWb4oiXZROrflctfptOkw7lVGu5C45tJxjyjJ9ObFlNuT9230QQIoygyI
ij/ZV36A8bChRO1iIxBG28S0i1T4/aFgacZlnS0lbeuSgsAmcztu5kkLZdwKZ8l5+sMsZgyi6M8U
NysnFV9tmDn6OyE6vnsyt6Cotv/eTbwelHDWi4GH+J+jZwJjQDW+LCNNU4CWV4yMmRnOitMcHq3s
Zh6hziaC4NNx+1WK+udTjY4QbxkCK8+i3PqP86EKX1Y+4TARQQpu4l0i1ZVmcWwcUTRrfbEBMrpp
RzC+8mhANAwJpSSLKT7tnBYz3y7L4Bm6m5EkuXBX+fDWS04gzleixQpPQXKAYquWK6vMWbZEosX8
d2e5cCvwMuNVN6+plU/OXWak9kJvwJqb+dCGaeF9K2xQONWW1Hfy3jxzprY91W1l3/teHORkPqKG
CWng27p6UjBexSX6uIQuCTlBcx1TZC/8bCBxGGyGTddqKcgroIeY580J9nKX0SkphDa/xPTVrIVq
n+nJnTKRYqEoQwiYMnxlRhBWp02zOEZ3CAZCWx18187UnQciT+O9L2SNJMfMyYG/65bBSH/ZBDd5
4RaqrnLDXT7Qzjnr+AFTIJYy5HjGcrCQL8w6akWCKJb92wWgg/1TFKkIn3y8o8t5EXQSoKROcFT+
pFlKpCAlTb74kbYsVckg92tikovGUsN3x6Vn8rWNh9q5JIV6DFWUMexNE0VNGth2ZIN4jp9rPMcD
qBelBu9gg4ykr2HFPRdtM7ZkNBxa4j2a7JATpCbuAtVVWbVZdG8Gzw01YgVKYlgndRx4yvAfe6NN
jRN6LJ13Bk3cXHS0GJz8pxD4iPtNjSi6vQObOvTckZcaptehfuvZXYF80gtudGNeBByeBH1xHhHk
4DrlgVm5pfY325OdYZu1By/OD0HvBiBKTEaE7pMZ9P3SllEQyCHamGC1PGHoND8MTrHEfgIhXYGx
Qot/XGzc3Dc6VMxnE3wYtsqG87p+mi3G6b8/+B+GIz6cj2dxywiM0A2X3YeJRE3OLH3WdQSaEs12
NoBAYwPXFU7Vf8NraItD06esRcAbz+rXGswwnLztX2PP5Gdo/Fukzf79qD7OqSuSDoExSBsalR76
s/djJNvjtgTADhkCq4kgYbCP10TR1wMx6QEyRgqKc/0n5c73FwLUIRw8KkR86lpcYvn74WPpMBnc
VzHPV0oJGPzwtC4Zvd5S8X7UHkt/N0loQW8zi6Sk5JMKJyI2PuDPsZD1KxfhVQZNARpA7PsD4EFJ
E+hhlF3IbcX1ZbhcfVSPojgHe2iKQ06aH7OzbNEH7nM3ECwfS48wjmHr+23AQnCxdfFYwKpub4w4
b8PjMhGdWyB9MwvnmhJrV5ErNxDWlu6tFmsgSJeudpajTYBSc08DvJx+EvdXDc0GPHXS77wh16TK
ks0wzycx1df+ImThrO/hXgvOBZZF6vhjXrnmwUc1yBsbyki1v4nRgYEBV4tDmQTajG+RlTdrpIOi
KqdaH/IGpNiNZw+jvnFmHtxun5O7WvcHlAMthR4y2ahibbywREKn3ZlO5QaRzhI20JIGy7pidmjQ
TzcwtWeXAdQmHVmJeFYvC/X0aQ3lzJvx3JJInk970A/OiR7ICElAuTT+HJ/K15tKkQ0FOhZBkHuC
LkCtG1+Zo6+uvcKgT1vVeg1fkfRRQ2+bWDRxTj2w4SmTACiQNiAqC7veQ+vkkDU3YPIzB5J12zNf
t4masi8jOp6Q1jL2ehbiFUhHRv8R5jlnsFGdx30Ww9vU36vR4gyXZI/qsx791EB2G9MVVz1flUI3
A+B46llZiqNuCy4o9b6iEKU+dKCJxJarnVEAfA9f9/CGrlJOSzvkc4kl3QuHuSWrNdZBeWxpgAjC
Lh3NjdzZCdmXTFEAVFCJ9D0TfWmRRb0PYY1xtn3ZF7yTqAaqcDZPj3zqJehkc0+oUsHzmDFHDg6z
wYL3blOvaojyjvmx8++zwWUEJpkb3V6+agpnlj1lkLDWAyos85fFqNeVEBNzr7/nc4D6faP6dtTf
fSk7/IFU/crs2m5r5MEJZuDxBswx++2+VevtBog0GLvLtw1RsjQsVnDC9cYt0/Gq2CNoLCZXJF1c
94hBnUdHjIB3risxM4Yk2SgykCk5ZfmU1j0k2EcJyCLwI6tpuHMXg9ykU8pd3CKGC/PjIl7Nupcx
tWYPSUDZxy2EoYHLNhYpV3xKU0c+Md5yCJAvZs6f9AWbo6IPdH9B2iTjeA3aQj69VQ9svWTZ9dtW
TnYt2z3a5Pypq9oon1MTTcxtYi7swRNqhjzz1TSzxRttZXJdY7PnlWLoGSoJA6qx0viaZEETeXJG
nM7Gh+/nffVwZTCK1jh2oTI7Yt08Da936IIdJL1DNN4Gp3PG2LBbYloqhJN7JXIEJyUE+Wx6fUSq
MhmLx8DpoaNshNmvi0XLGRiajBJV+kmyyotu4CIU9V2aZtVwRtAlWPwNKxy0A9SOB7a0MOPWus3b
XnyoZw6/7hO+EWsVNuz9JFntknjOF1KsaAhWahHgoD+FFGLcFi0rmQO7lvUYqtn1+aaUJBwOxVlc
TmprN9woaFq43jNtBvlEP426sGMSpHNLIBvaFMR+1sKwWbsOb0lGJ69r6XJxES/yudlKHjtPRshf
j1kA1/dibkpSbNRcUg9LJ9vj9ivJeT7rVA69LILS1uXnKNJ5qt4m8pBYYPmEAWxkOKnd3iAVFQZX
Wj1XvV1X11buJqWMRtuCDfZ2k7noAFr7gISfideeAIhc0KEarCIqx8putwRT9vXRZ8FbnDevswMa
EF99d0y6D9cUNXg0YqdlvibivBy/ZbZ0itvS8waAhHXbjcYNeM86NDcFoRc2fn7lJTz4bGHNkVNS
r49mTzpv/oWqdmMRbjhW1kMWSFA9LLqAGa4pEjK4otbRZwXl/zm3bl0amMXBATXvY8N2KclurNyq
ML826Geu7ZiTeWQnsW5u7CTjJC8droujqucu3SEYn6cLX9mpfHRlIb09SCrukgwWdUbXwx8aRefN
XnrOo90VOe7zpDZ19zXpypBh9HchDht2dp2vKXy70TekcYs/SGt3Kys9SXKi3KAlXijrZyFO237i
EXUMbUz33ZyGMd0PkYiv0iHtbmsnfad+FKHrVFepQKOMCAHorX2Jf5jdGDle67qAPaQqHmfR8IFe
6qynTsG1L0gXQoj1Ei8Uph/bvmxVcJ77eaEgsPsgn/ZSxfMaYG1I6jwbgjTW53LwErZJDKAqDfcp
i8+22FmpUfhXXsfzFkQDo3a6zfl/TgOuIZITKYi70HUmHKn+yd+XYO+Lj8zLa2HBgkpM6ZHijvdh
LUTno0tCYwhoYbE0Jimkn9c1KJkLpHEiuUONnPxbq77XjwSxwC6Qth9Vgddi9R9dd9Y9XSr7IIwM
Mp2y5Y76c10dQdr0COATFNR8fiDz8bMK1ocuN6s+XCiswKmmmAI67seOHnkuQKL0YG6hjfPuw+tK
r8qSTN+/1ZkJsmLsT9paceoTbbI2m/AeMTWkjsPz+vdTv67y3q8CwRjbjFprqxuxy4dTX+QaSJ4z
aLyoa1PwrXVFQTOmBfP3T/q4zsa9x26fNadD2RSV64f1Jngx5gS2a6SzxRbLgCo11tGA4t16f8uK
EKBvyLta++rvn/v+5mKh7YYBBBvmR5fv+Y96qOezPA2GApRvCGfux+9+WOrQfnrrB/794yzXXNUB
f5xT4a+WbAocIeLp0LE+loebibT6TLcvUBJY3URU1RePKhdhN6weU+2o2dirru6xTrghMczpubEM
M64cLyiEN2xLhEdDfw4MbWm+OUhfg0csD6QERX49jnZ5hv0oUMOWYIwhnA+wsVtnPPUnwlUeXD3b
hGOOEm2DjCYGfX0tTBJBrguKECzsjIE1G+B43eWutc0QJrrjNvYd45yIa5K+gbXFa1OjCDypYeRB
4nbDfUK2G3iolGL+ktwTMenb2CwQBntZBNq0ozlrKtdTMEV1Og7U9pK4Yn99DrlwhtQKiFjz5csY
ckizMeJCUW4I454kxj3Svpb1T2EtcJTxc5CPQL4ZiW/K25kC+u5wSZQwJzOq/LSaf/jjPFi3Aa/3
0+7tEnY0FlMilxYKuf53tIq+97goWFDuziT8yBEwOoU2klP6HDn6UpqbKUIT2rxqfMkHuntExIAh
cME+gh9Gi9mkM9S1I4qBHnianU18JdRDfXmJH9Bu7R3pwpREt7j2whCOWxDKyQfYA3kd0iDz8GLt
yG2sUDURze0NFrl3ri6yKAjnlE8rJ+lN8557Pw6vlUmKnoyojcjZAzwJZKBDkh1k/KCQ8PzyfZsQ
xV4cc9UtLlTcAknZUzibnSDQJM+d2tjZOqn7O+DGU2JtSdbuSBTyG8rCAdnExGjlezJo3DVYPAPd
lW/hT5aou7KeYGG4aq5yceXPs8VyIOqo0iAeX/I0vdO1EzZfjVq6Md9lFMbEymr0apBiqSDzs96U
imjcdM8UNqJbYp7CUEpwX1uUw35G0TnLXRADb6NlqxRhhCd0tmamHwMKWSGicGYWhXvGjsuh/TuV
69d2XAP848bBJz/cWCOlFVrZMXzCJCKMpofq4MncZMauAi5oh2uyCq0ndsqT/krVLZe0mBMElND+
kAsslyOLW2++Ro2mB31sZsSB5J3EPfVipH+115gogG2moe+UpsaSCDlVMZseuTP70jrocZqLnODF
GnTaYaZA5shjqvqcSEfingaV7R2k3+ZCAZBKVn7DLDvwe8UkB7vYUXKcp22WSx87FFlihjhVdLYH
iCW9gc0m0oXj1xcynSereGKPoLnd3i7yzPg9nHQJGBIgmhmboe+c5XR4ntBHZE00J8zVY6ShRiIl
VUuj1uZupzNOd98zPqWbHsAlD6i/GOZ00uShUT7FCqDag0jbhhfcXoH2g8XtgVXauRwEVRkSAuiB
nXTsbHknkdUsYUikM6b22+TiRXJuPDShvHuRYIlghxrotiUYjlFt4n6l/AOr/GCFrhzNi7SOg4Tg
VL8V/IZfVjGrYQjV6+8vrLB5LvzGDziIkcdLp1u2XWtFKkaSMpFbuFR8QobulAPrWQUyphXrnswq
HZ93Is8RwfqpZS3rG74dq6bswk8LJUAMRwShqukrQj6+RanN9SFduET8dKxHAks3Hkh4TsUijXWt
DX17vAeVn4RXVsX+ojgS4F0sD2M3o5nBcb0+oEupCn3deMsYn0PNAuq5Y8ON0PhK+9a4Vk7tcG3P
p8Kgq0aBPzX52I69mb5+O/+NTsPEPoZlyKJ0QwRTtdBkgQHbjYhc1nc3g3i97ovLv2LgrCpjOGH8
cde/vF6S3AjW7xwvU2A+Gp2RHIcaxEQKGzums+GjIwFITGBnhZ8A5Z7gwElIduVTVwfrQDTDV64W
gjAR1yBXZXXNrWfktc1H4Bb7f8ydx3LcSJuub2Vi9uiDhMdiFqccvShKIilxg5BreCRMJtzVz5NV
7L9F9hl2dEzEnFl0M0RThQLSfPl+r+EXT+Xrad+sT8tW6UY0f6wR4ey3EFN8gnjTITUzvImUeSJ9
C1Rs0nmh8TxwrCn50ene5qPL5xorx7BMaKCYR1GydkEqPJFbaGy1rII6Gs2POjc0f7t4PvqkP35f
eXM+3w39yrYGMgzxpTt9mDALGNY0MS2GErUrlsw7Eifhsm/tGkzLZt/DSL/e96fFdYgjIMYYN1he
6LQwdwVaKQzgW+SQ7G1ZYu7H6cOX+MNxr59vnIgWeCd+iTt0eT5TeJQ3p0+IViricaYoZtaHysrN
vT7NolAA/ZJ1qSrzflZvNhV1mpyVK33zcY+fSdb2zOaQw+QsbyIsPtnl2frMLhVUcc3t6zH0r28q
Yqw9GLK2M1k/STWbp/Fa567gA9robHmr0/aYpeZ4sKGwtxVLfQpheDwP3BSNIKk/Tdrdi6IWyOAo
JcYay9NAZNUHQLwZoWeH4XCpDkS3doBT1G4Dlt1ExeIkdGPh/dQPFz4U9+rRLaOBquA0KuqxAN2J
DSH1spiDjlo2qWxOjDpMYjUehgbrxBS+lcXme0ZgH6XORGtiugeNiDMLzjTcly+OhUWStW2rhSMz
KY8R5muraNIfY9IyUY2XWllcDLCwk2k7KAbxk21nVv+I/33NuDlhcW0pOE+xOnP2VxOi3vIT1CgD
4kUrrDnsz4LRbnBcB6bj3VgrotYmAiatqnY7zgB1544sNGcup+sM3cRHzs4jHmEfs2iUpK73+9lY
hWAIekJIh4VrHS6KoaV+H2fQg2Hfo/gC6W06l+8901fIUev3jgY728m0ReT21ev9xpJnQrNKbmCA
mDeqO2EaVHaDYfN5q6IjOKQgBbVrDwRQxQgyUcEQetl+Jug2SD6WgaP5Fts/3Wni7rUZ+xwB+Axt
OWbANvCkInPscxPo3du5m0eeR0mUZqH2FdUW4SzH5XI6NgcsD2raZy8se6e4xEILczJqGJHGX2ge
hC7GyG7Z3HG6QZ62xw8Tnk63juYUd8KeAMINmY7UVUCUbYXUiC/IqW3etGLMAvFx3uXXQWDM1XXY
Xua/w66w7ds0WpXMrzkThqxeKirNjtSK0qYJZ1urwTjHrhmdW5HlDm/vOQGPm+iginuG1W3QFl/h
DXsWkiIYz8lGOGgGcBQ+3nwdCthI85K62XfVdFUKsFJbdn0VQM7kpRH2rNzJlXgPQLIkW8lDwNE7
JrpSzmKKyJhOIc0NqJZn0l4wmK6IWsEAuwP704tr1sEoKlgFIkvF3g980JqW+lgvK4Vjj9Mj2ZhD
T111vyw0TPst/sSpG+3jBXei96dzmcwJhzzkKjZR1/MiCandxOmKKBs9dwsAgE8pQ2geJgbICaJA
YcV7DmCj5RPVurYRjAVDylJNocv9bjRPPrzEm9wMVHQ3Sz5d4VxaZVBZXeVjzOEEmSLiF7ZlHF7m
xZr02YfEd8yevK6WjvMzVesgPlTl5LYg/U2tc/+iGxw0snLbWoI09XMrc213PIw5XbJwD/+wIkgb
jG2BPfVVYiZrvtCYd9MK8ptHpme1z1mLIcps3Y7MUORGsAWznNzsjn9P8Xc6l6VbIJIYo1ZG3yvp
YzIPLBys+ZL87o2hMpOmiGZ7JsV67EIyrMaDRugY1P0NKpK2yr6tbmRp95vhEgbQDi0s7Mx51Jt7
ZHfWZpoFawJasCrIRDtsO1t48wDorGEUg5BQyhTUiBsZ5LFD5lA7CXJbEf9hdxyIFn/ccVzTd6vS
djj98GSsCjSxLVbqo6DxG7Wt+NoMykP3uwlz8te8HqE/OQQhMxSVUGHEsn0ofgrK5ASddmgJMd4K
QCyu0i91yBeylAuk92E/U0xd2Kms8e/Ps0YUrJnZSL4IrQVVZ+SuQnUJrkS50PDdcXxTidqLGlsj
nOnLslfkIszEGHjjRb5Gbo7dnjmrY7VMmRlat3YUrIPCnhlZekYbPMv4MqGA1OpAODQvd2ahuCKz
lEy11Hf8LTQkl1CatIN/neIqk7drQtTm6oRS7ifoopx+8w7A1bvoZhrFQAAp0ovzIUdmH2wxsk+T
x3b0y0A8zJmw4sfUIwfdPYPummKKTJ3CYfCGpnKICMAO+EA32tZL9FRJh8PnlzLIZpvcmLCK6a34
Ja6/TGOLQVqzr8sxBtIKdRdgSTlhWiaKW0pQPClRYmpJVn1fR6hyL1dweW5qo5u0dM8U5EMx7XBP
tOdvqRcCXKFtquTS7MgsAQreRwR4k2ft+LPLI+kCLNbjD11ZMxDOVAHIupwXrh1m8Q35SOQWXGpE
ZgV5PHBK1+K6sIqRSIkikjT9DjFuEkl0aHVJFbthxI6WvoYgqH0AMXz15yzZx6u18hfZtKw6vtXr
UNnLdumLMXfOx3A0F1/iXNVSLkDq7Ms9HaTRQJSrbyayv1ig2ID6SdAdagvrBIxDhgwX2PPEX02d
Kye8i+udBxrMQCqg/MaP3urLMN26a0kCKzIzf6GRPredpgLprHyyPtIAKnmOc207JcLbZmosPBdG
zLXt25oiBnR5I1fkqum+KYuMZWloBaaDm8YOUx2eLTw/vA7xT460dlmGBzKNou+TbfsrzCIvCUiZ
v6wT8GlUP7MzJgodZkTMnNPvdV7Q8TwvRqwT+k21OMn8YQbKxTmzHAPI2UlfO9GTr6NSeVcTGZNV
/YDxbjx/aHNN+4wrDnoxjMRj4Dk83U6o7aecWF2/V+vwUBvW6JeOpXcuvnYjzUFK1KieMv8Oo3BH
eXR4QjzjNxBzzFIUcsIH4pD2LPnmEMvOwpatxSzR+dg6bj3iJT+rKrJ2ymprvG1rhkqor+gq4ODa
YOpHi9K+HJCdkxPvVZnAGGAkmyxraJx28Rif18sonHofOflqdRtchvC1PyNbOK46bAd8tFSXWGfm
fbNLO1am5oApZ42Vr4Xlse3sJoIE5Ah8LRoVHvxBDwPGTNEaoSMVTethtInDTFkJQo9TnFn3nM1I
sNmJAEWRtdNt2CwL/HvUUuEhAe0x9gH9MOj0gKUdTc53E+ugizH5mA2Jc4HFXc21qMQ2Z84x91t+
hpV6WV8nUQkTmhQBk9y2K1sUacFmyTR1H3kzk3LJ6uh7Kr9tLIAanlqn7PjjLp/MEEYNZ6qEvApb
XrjNacBbHIQ5Je3hZSl+sQinme8JElSo5m0OGgXJEr353iAd8+uO27l8idNkbO49XC9IJMaaJxIs
T9gc2VclW5uyt1Xh64kT7MpmXh3SpFv5qw4OOK9LJJgXPJkGG1czEoDH91jNJBfgVNjCO5gCDGkT
bbK0FYh3Xa3MLRApRY5zUWNYyu3xVGB+tlqS7l5HP5DfQAhg19Y5pXpAPHqtYj507E7mrefTbYTS
Uc7y3PYmPvTpo2ufAqPeQ1JSg7dnieDktin8VEx482dW3GS7AIq6hZ9tX1OyYCxB6BG98ziuymSr
M3M6+uP8Sby79ZEwYnr5qF8rYW6VppFKTE8WmQ8YH6/tX5+2y/jF59tN+pN57iwRBpnIu3nlQlJF
8kez62avYPXp2snnZwXnKv7VOISWfYyBKnhh9Auc13oWAOsjpIGwejcDePEKlcBP/Kd0aROvWy8g
G0kRkw0Pyd8iU+3N/Y1gSamzeVgDYlnxlitjnhxkHv76eQ40ZUX37IB9fom9rRWsUYjBvNc59qdq
cdOU9M0lMIcr5fS6j7fw7qWot1iumIdbnYZVJ6nicixthpkuVjhW5vKenwhOZg7/WoKMoVG0nbkF
kNwN/l2TqGENW4gmEHC20p+R14LbYRbZGTtNnCu3NKYs/3GEFJYB4iFwjEikdtEl1jf5CcIsylYm
9kUaUpUWIA24OLnXgkQbl/yc1VvAc+NAyQBPgdTFfbkIOsICdgJUmU9VTiEOKVtbkesj7wrFJjMf
oqnD4uTQiY4aBK047lBeTzsG+8MGs4Vs1y9QkucN8fUOB/oTn3I+Yg86YkqO13Jy6F+cP+MZoURr
jFteK9P35ID1DryCzMZY38YrmPYSgdcLjgrY65M8sR1BscbLCR7Imm0U/U5W5KmZpvlAO3V0nxzB
So/V9AgdmrMxlMb144C/TEPwbgFTC9UHhp7qIXfsVF9g1MO5OyObj/N0nQlzFrdm1dfflzarwuuE
SDbcJhZb9wtKZjtPfSJbBhQcFwupvWyW3TQYzCjqdMuHdaQwM53hBcgBrDBxxjpBNNU4GbiCxafi
e9yUIvA3xJvP3nfwwyzVt8XKOjGBMpIhM+9WK1jC29VtI/XYuTIL4GF0bdPNt2tBfbweLJT+PR7F
OiDURw3BtOA5wGFNwTI9oVEqg2cgPg/S7xE/tc7IGRXzLMzLKGmcck7HZrcWnsFW5QpBU24o6GN1
0Y2xwckahOF8yY43qvc4LkZb5E0wFw6Uj1UWbdO+m/2faIld6x41toOwHJ9YvD/369KAI96MftwF
apt4eItM+0QSq9jvw8EOhs9TTouGqoSkTPHY5lnqDkATs0+6X+nBz7sLx5gSaUPvDMD1oqhL0X5J
Fpqpd6Tb0Z7arrTSFpPRdYTeaBR0md4tTtUTfNNnGqLWvkWXR4IoOjoDlNg1GQM8qrEOdXRwHRqo
tEWUP2H60DQIpbND0gTL8iQHPTlPHDx8Fd/1JSzqu7ilJQiCU0ve7nnRySBbMk+HsjUDIaMtwaub
tZI72WfK4Ff4mwvgxbQ27ZBxJN912kyYH1buDrxEtoqOCYQjID7Hkel81pG3xLyzchrXN3YxHZG3
xnUNWjU5BjN8BtVqS1DgbCfoBdZ9qPJA41mXM/Vvpgy3nuK654PFxn7KcwcOPHRLCIiRWY3l7DPa
p7AsWh+SOiDpwkQqAZ6CItci2Q5NZLcPWO/lE4frUifOeN6u3cJZxjkyHE4IG31mRtEermO36u3K
TjnDL52dgXTJE06oS4KGcNzGgsy9A5RGR36VzFi7EB2F8r6ed1WhzVqHpMrcmgKUDuhMUMcwH/1F
IzvYr4Rn4OHsZ61eyN9YhGfwXZZzy+JohYU9Tin1YP48HDrTZ6LaN/AjzCGDgzaBNiN8Pt1MQkBa
Fd4OnlB4JESaGHGHY0YHPXFXWDb4aNzgGEBDysoM2qela3ae3glTXkSPHYees4I/qIN9RuAPiSxD
iG4/31shdoJ3VgHh8dJBtFS/ixO/letZWSwFZwKoPEq3u2GYpuXJU1os70sknBkOF2go1yfsW2iQ
XFDqd1l4EYwzplPbEPaKwyH4iPKmZUnhjGG3V6blhgzzoCOtKJizstzRYTAf9jRZu7QIAep105FX
vWVvaea7Z2h+LmyzvvsLcM5HhfLY/0QkEHSq7AQE46ZmYN4ky1ZuDOclggA3oq85OZPDNUUL6aPL
Wk3Bx0ZkSVtenVD3RTcR8OTq4fG1/kDDWplNpJ6Xdv0Irz2Pms/+RMkZMp87vfwMrXL0OBn5SK4o
0VWJqug2yGvDM0OsAsEPTFWaZ+OOS+4g+puDyLWQEWM+GW5mIYkJ2Ld+JzvEbl5c58UucXA1LbaF
taQDiyT1/oWlaHPcUkTIPL1XLqyHbu/Cv0kc+KaxxThy/SFk+MuiD3lPW3UUFR+qGRu3lvSYQpvR
cRqb5RGSekaVmzo0iFMTSsd0No4Y8zOYfVwuHelRlbTdyOw/PbzcHY79l+Okq053WQp4Z3hjD4ni
fZIpXcyX00oTV47g4WF0XxAoI7XLVrVxIcZiqCxPiHowuFKfLbXAx/l2fV4e8tq0FFoMCfmScSTm
+mx4yAaRxgFg9Q7AcgN+5Cglmf7eZBO8tVXJBEvtWjXV2GeHjDLJbXa6SGo3uUR7Foztzm7XGnMh
SPTGa4FIIa2qnQtLsf7i9Atw7SHt2hlXC+mGsOG/Kq+TltxTGWgkWoPnUand1F6uG9w0xjrI1dMA
vZAu4RSX/ujvPLc32y8qTJxptxMJULU6aJXmjj7vJZGR6pBW8EeBFyp8rr9UQ9eBXU60vDQYm/T8
5I6Tjo/lCKCEF3+Y1ky489YnEq7+ktQssd/6qtORviVmIOvM1ras6qF03Sl8P8OL74n+TGBfyc0J
3ZdxZzYMcCVaCNDg4MFSx5qVpj01XLp0MoMoYVPQFyeU29KrWW7GlFMXCxrGC7zccxMYJJ3i41xl
UTk+Avl7K+3V2m4Sb9fG3jL0u2EdTAWIIR2gCdh76oY/qGPTKd2tnIBcUqRytKbJhYxrN002a4/4
Kb2j6W4F5TtOVa0VHSaBVgv7QGfIcCml4+zM7pa2UV6WwNTaL5orK81Ib9g4WeuBXfZOXlRfKo/l
jWzFRCsH/zDCLLFVkkeiku1ZNC5iUg34f+WbO0RLvxSYjPiWQwNTBIzMT3Mp+/xpJuOx+5anY9fj
+wgsl4OE4GXKQGwSHGDrfdrOA/lga5YqXoKO0uDM31xMf1iEQVNAIufGN6tvnftHUB3z3eRhjgYh
MRfDgsSUpqcuF3IZc7abgGLmO4+UPy6tIuVufZix0OT/YgnbT2MfeMNynXp91fQ4+yyivLOCcOHK
52poJK0zYQ0NyaYprjDvOs9uBhtHGeI1UHx28eo7Z6XFOt3QnqgqcCpbOQ5QH9A3IuN9x26ma4Zn
mzTVOYK6srcOxdJ0MYdK2ORkjhZkkmHQVWPlKx4tayjm8WMsvWFNNyi4avGZDXqMPoCl0LrZxDKe
JdznpQfb2Easo/DjlgKqxY+8rehxbKzQ8Ydyv+ZhJT4LN1W8UCNN8W8Wd/Oy0NFcVR8IGhixsR8n
LhXVd65XchdsdPsafruGIqu2cd/q7IuK6Fji90kvIavO/Qhh7bKVy2jP3j459vVqEkG5v3ZRmq5r
KdsQyJA3jtTE9teL5qeM6Z8F5x5b9WrvZ6x/s+kSt8Djgl7VZuvpx9o8U2FUpaygDmde2AVtzsMK
IpyFaG00fm+exapm4CJHkyV273exnS7vT82r5+mUTto036ye3rZ9RpnILrCRJed6dWnCEc0oSbBG
olqYmxwCQhpjFtjtZeu6jiLzD7OH6IyYn6bGwqfVzOUNHYR0DS/FAOa2gKD5XDsl85Sv4TkEZyr/
T0Ptkez4sbKzJZrO17qwFf7Q9AnM1c5ydNtmT81tucMlSXc8WYzaJjvBUliL5BvpuEuaHXy7EL4i
wxs/sm8zzJL2E16AXvspoqaWOIvCQOezlRlCUQ7FiUODuwW/4/afeoVzj1cWeS80cX2sa2zp1t6G
ws00cMesN01dyNmaluBzG/3UDhj6zmzsz7fOx6ifZ/G820fTauqF5wKICWjats97VAP2xqNBE2yu
xy8i07El+5fXwiyUorxHJch7QrYIVL5r+zYYsu1oOsggLyf2wnMH2E+hW6fXuAOkZAjRiq2lc7CK
uqWPYdgE3gU2rKGDId9MTd/t7TyZ4+EM41zL+hsi2DE87E9elolTopKk44gxKSJS/0jN+4XzFw4Y
Wsk1J4CWkjOkM2Wx2FdwZSLTeJoaDzKyWlXpe4dQ0py194DGI6TnkzIGZMQQiYGPF5pWCSso8vU/
eC20dukOorUzX44qbZ/cdzpePhazvHqU+zSIrXI2C1jqjxMN0ZPY9tQOPLH+OOqhdfAwKDS9OznB
KcZggT4SvAnd7T3UD95P4m0hlSIKh6EJc988UxVOFPT9jI8A2dutxMlwky/w6M/bwnWFTdYvegc8
SadxyHNAcIeIob/h971kEnJ34ddx2sFaKEDPQr7GSz0JXqCh6oAk990wOfJgrzloB3YS48DB622O
3f/rrTAdt42ABTZhYLQ1vzzIGnYPLDcn2rtdKDl3lcSY1k5ZPbz9Ni+FnKdP9OvbvPpEf74NjaM0
CGEoeWZNo7dZxhGYWEvqyo4mjQrqyx5PDQvmnpfM6SYfByX+xh9cvGQVmqvh1kYxDFLXKKBfy0qF
phVCv2KiLGbe3C91Z8YQlR/HmGluTAM4icKOvqtIGGq0VmgFnsaKHGXP767wafny3NCccH3mnPr2
LXtJ8kRKdbSvR5wcU55AvHRePhkv7MfMDZFJ+EltzDwyoCJjfIx7h7F4K/Fywc8Aw5S33/YVq9a8
L0Y9+GDbGO9goGTMen4dEZDW12DxNZmYDng4vYQY2eDvJBBRnGCCbxodQ5rRdl970PMd266Z8h6r
K0yZY4P77QsyQ+PXpQYbL8NnFpEX+Y6AEPryerzW10ZUluxbmP/oHsG0MKYZW78uv+Lszm1YXbsx
HixHzxvCcdzxw9uX8JcBEyHrCpkjPv/ZeFq8Gr4d6oYAno1Rk3mmg63rcPafoGCvTbfr1EQ/P2KF
6urDafkI29VHvXA6kcC6mN4PpDrjVjJwhKBbf2qr/81Fvhwwhg7NDg02G6EKhAz9WtEOOFBmHn4O
O5pXhmt+ImwYoIpDPa6TZqk9sUiwKaXPHdqTad0vqS49m0Qo/Nvo7MKii3NIXkMxzWeExKnyhvBN
wQjwl4lXKLIBUcrbl/4qeoNLD2FNBz4mIaiJcW979YyTtrcU51aY3IOv8TBZtDkE2Jo4uRvMF+v6
cSK72Qu3FXGBZj33EZd4CHnnI2OhcCC7hK1foUBr5tBwR0Ivgy6DrMVQMULpmTmdHxkkQkLTYtNx
cCO4TFf2UQilx53h7Q/1ypOD4cID8Twy8SgrQ9t/rfVfmjXE8j3XWxQ8J5YInI8b3XeQw0tWE6gZ
mZEUTFjzYq57iU6y7mmPWlWU0+7yCkgSE72S8ubkUuKkRwofWi/TB4kc+jb91rNLxGVvX/kxqO/P
KceVowIh1AnHC49JB3Dxcso5KwAEHfh5W9ulQdkHEqQxavGox++jmZ7GN6QfEW4dScyk7wPNp9/0
MuWcp0O4Kj+HAteHbzQPfA9Oa9ktEvvcyR/f2fTC5usKN6YSbc2iU1AuoD7SSTYd+1CCigWw3L57
fmI1LtzObSHowXDoko6XzfsoHuAEw3poVvGlbCFa/+5bovYTLMKrzsJgu8nNHM1gU5Y3gGqYSg/C
zciXc+k1BZ+XEHXU49u37LUel1sG5y0CVPWxH0QE+2rVhFxbo5Bq8S6vARIyKNDHuqQE/2Jynaoe
iAaF9OlEE0n7jd4gJUnsArrkZyl2CvxaWfdr8Tel2qu1i4dJocBhmdLEIQ8liF7JEoTbEOcx9evW
PurhMkmFT0EqSmSjTYTUjFoGM+F82bCloZtESueJ4n03Adff0+ae9YDnf5k2lyJJRae3GT1sVvy3
b6CpM14MOVaAkB3HxY/DR97w6v5R5yecvYnmijwUcZ8576rSBqOoBhe9pRxF+zWmXYnamuw5r/un
emruEmgXz89BZxBGpIa8HPJ0wByeQJ7iDCsVi6cTJsZJYR2aSuUfF1YwPIqOErzAkIE4GiUuOcWH
QmeGkNdbLTyp2qnNsvT2nfnL0HJBs+yIgcVOiNXT68Wxx6rHzcrc261NAUMNwBF+FqqqigUktiXr
pQs1gGtZfDuxPy8+3Jr6kE2VoYehBB4IcPCTqvjxN9dlBs6vjwzTGFwnWOLI0qUm/8sqoaREC6Ln
S0QOK61Qm4hdLOWBE2Ft9NvSw6BhvfLl7FXvON5HQ3qDh4Zp80SnHqsA+AKufvuyXu2CCF9iL3Bp
T+A3iDj4tQad2R7lFbZHtAYhAHypYs/YCz8zCnN8Q1loA4TRf1euOa9GsIME3awAfhi4FE5/qVOm
CCpqResNSMSG2byK2fROYLtXcCw6Tu0DfSs1KVGgIa0TRSO+odU3bEqEw8UtTl10ATdw+gTuDS4H
xDjBoWwwwDwCE1DRSg+z/tlMI4S6k8S/rDFfgJ3TswrzoQcSZNHy+d8baaiDCi7ueK0We1zcjddj
EQGYHdMCJprGZWn8Z/cdMwR6VMZ4FQE+c+nVFo59Cym57fjjpBpXI8Hu+Nax8CBxOM0RaMysvm+/
6+vVDQ8GpFAcknC9Qgn1l7tO3xQDciAOvKywV4bjkmrkXwOjwOyRaWdWKnYnIwAbaI/AAc6FKY6s
lIbQeotFc8c0j/rG5hczq2aHQ9qdcWB9+0JfeQRQw7IA4yKD1y/ObQGeBS8XGHyBZzHEI6qlU7+L
bB45fEGr1TA8pnIxpBa8ynEL3xRJhaB8iQfV/O4hAh+MVjhkTEV5NCc1oHNAI2Gbd12Qf28Fvv6c
Xok25oUC9gBsmCNFLRxdWQviAkPn8J0CxLQK/W7d2TOt7VsAU0PsRpNvKi0phcE/aCwaLwm4DMEZ
UnliP7ZkaOMf0WK9QQ4rqcYz+UBv35nX80ZAZeOY6zshVf5fRWXdsqYZ2DE8Rogz3iOu5la+Gzsk
NPUO+ZB5qBrtkv4+LDk48N/sOy8lbTwWn7A59uuYR8JG+XrfQVRBhhM6n+2aoxSLECEd9ZI6H5Sp
5o8gwtuf9/UChYiN5cGji26Ei5SHLwcCSAJK/qWkAVulBuSRXmmKU5l3ZpCeiLSOM3Paevt9XbOF
/rJe46HkmFoOrwrPj9HAvhqBuNjohO0XED51RX3VwCaFI3bqwXglNdYd7EPWE3KIWG20sCfGjlW5
A18oWcC9z3r6pixBUDgMw60noNbfZS3NghIEJpNwE/pmzghTkbWCQbOfJ4ry/elMhLPCmrwPoVrP
wDZLDRWFfIjU/gCDuMGCf4IcAkoHoVTh8l/amLttdM6Tt985c5f2HroDKxLD+8keWUoOUi2FU12+
fZPMKvXiHoG8YAkWUAUYiePrw2atG4VEHHodvhhpQo/ayYDc9wFSE5hdb7/Xq5N2iBsuYQH4KNm+
KdDg070cCUq1ReuLXJF3Y2Y3XqOdvG2HAWZFM1IHkTVkNBiOO9DUTsPArBRNvCIxV5w8679DRV4P
TIakA5QXwcVmD/3LVJBRCkFHuJjlhOC37yKG0kTiTmT2rzKyDVfWRTzpsMNh3m231y4UAlYt/EcY
rIvtImLERTzj5AsMGROK1ra0KIozeEymCTw5KamJ5+Xxo/3TWwlMFoFaUI2EvovP78tb2eZ9rsS0
NNDJBYsXXbkpn7G2M7SMOIu7cm+vpfkEScqJ7Wywos7/HSC+rd1dPBvH3X98QRRHrPTmQEuk5Wv0
BroeipQZpX5vxUy2WsDEvOj62TSb1yBYWcbxl+ssYMWSqq+nE5Q2XB817sqsrHGW4La/fVEvkRTG
G3Ua+w87tYulGhjuy5tU5vaE92DSbRcgJ6ZaZigB37THYQz0GsMLsxwQCRmcpVmNFwGKO8MGfPsi
/jLKDJzDcYRCyax+r/dBCOxRg+tjvT0RicKg553qGUCq+4PDpo047uPbb3usRn+d2eAhEQiByTcV
UAleQziDDOdwEh6eKTNOLT306XRGwWNDk0wf3QyHtku4rUw399iC1hldi2bnFgXDpcl9mAAZDtLw
MHDD5CPuo8Cykb96k1F+tKO96p/EuNEZRlNpOuME9DTy9lk0lAeMw9No1AUUh2pj4wfCF9I8PCtE
8IKCeL45zfS3P/hL5JWHbpz64L3ZxLtyc18j9dja+MRoiHZbkV9CH9ZdzKbzzMexKlR2P+OJBTHf
kNGpBpTBKUgTgrWjGOx4Lf/IMv1/pR86y7pxV09z2fxqcM4E+j9/eIz/xQ/9/zY/4MZiGv/zaNB+
8eM//p3fP5mhi9/wB+cQEtvUpHT8zJnulLQrfmM54GiCZhzNohs5YNN/Ju1icUiwCT8KsfVzeLlB
6ucQXix0kd7jsMD3ORD+Ey/0+HUlAKgbCrYfoF5WA0CelwuBA4SsOBCAcifSRiNbhO+9WZJmEqxy
u9r0Z4e+kheJCqP7MazUeaI76z7p2mvWg/Qsrqw9lkS0gCX8smW8DZkFGw8GzsPceyOCAy/ap2sX
HThCNjSex++13T+taTXuEHvdJW01noUUH/tZk9Owwn+7qAKoUDYtZRgAXv/Ui/yJQKQv7bRyXJIu
SbXJPbiKe2jUkp0lXX8lotoyHJP7ljH8bp2Kn6BR2MStCElSD0X/VD92yzjuqfDR5jiSoEdH4YbO
WrwvrIGQHgQF3z3L/sCl1DcE1m0nOfX7eJrZZ9FFbnrsa27TNYK4JxaMWBDkbss4ZwGdApT+GErv
ykldqV5YB2DUhihgQr7U1Kf7Vro/JAXPLp8IVSr9+kxH2fipqNoPbtr+SErr0RsThzud+7/jlnYZ
EVr3KSl7j+C36ZwQLeQ+JdE9bd2ul+sYNaft/h/Nxf9OfMH3XyMPzn5KE0E9/G/KOPgv5jTWnW/N
6oevKv/+tfm3ba6WX6f28c+eJ7fzm3F4PmamU26wmf1rcvMTj33NuGIGIZPsz7ktfmMFJq8upNI7
zuE/57b5kU3tApYCbEAV80/mtvcKlTEAJJWrH7mCzG48fs3++0tDT0EnTafZRZJnQ7/Td7l3l6iv
CSaQIb2chmzos3D+aAebIj6/PWA3F+e3jpvuCXXb+RjOWXWLN1iwsWJsI/tPTffgtg/+gnXSvb2+
y7r3WnW74iwmorOYz4Jku0R3gfwehe/S+TpMPvjitHP/jw3U/585G//FGDTl6Rsbix5Un7/YWMwf
PA++8DfBU8VPGYsZj1PDH2Mv/s13QQdxyXVozXOmpRD4Y2OJf6PSokkPJka/PmD3+NfGYlI7qIso
DFzqMXpj/2TwkfLNZPr1AEWfDFdghriPBSSNnNdnmiKFPx+tM7aw8JkvB11v42rhHBh+TtIsPOAx
cInM+cx2z9zWPs9nTxE29xTmsGuxYwm2lWiyTzEM1mXjWVl5PxVyb3WsuCmpa9mnxYH3CVRxlrik
O0Pl2orcx/eibFE2OvMhzz8Ni+vthKcuRjEiTnepa1B4CQVdEhWZjiPY3p/V4MtrN/7W98Tp0uFv
MrxY0SuWO2/IkQ+XGDYZy6D2cqbxt8GN86ZpyEAdojsINfjJP1oC0WRs0sHDi86YDWBjeptN07BL
VvfMSRwsYzAuXkJrb/U3E0fKfrV2dVlc2tXyBbWr2hR9edaJlkCLYtujmfaG5PO4WOdOqTJ4t3qf
+xhrpE8SkBA6kGiflMJXII8+k3/qmZAy94tufrStICXsET2bs1tKxz0nCXEHBbTEEWzA08y+76r6
rBmmexp939cMukIZl/dyvXQWLDHjMj6g3bomcQTGHmbnljtfxaV1HmIO7on4oKHNXk4OHQTyx8+9
6YM7J5cT3NiHsEPGFX2CRRl2PZ/Tp5WP2z6lxG1fZO6W6E59VjaceIowu4PyCL/cPrfc8Kxz6mt7
fsrGIr6DlmU/yDbqPgkr1zcEFD4o5UBPUk91LPeQZx+FwvDG7r44XnupSKiU/Uf6kNt6yFNEVBPn
JWjjuwD7jE3Sy3OIzPsw/rZG1k05rFeqmscdKckEj0+XcC+iXbm4F2MCnRJdxUOvkaRONZz5wu73
UZF9aNbl4+QV3be109PPqH1MKIn8eflKzYQbT/ReF9X73sEMorujVsOEB0CxSnaxiyK0rkm0J3m6
x8CvXq8duIpD732ixT88zLq5X6py2OAQWJ/ncikOXZGg1LbtCs475iiu2HI4I/V0RDt/75MDPYkb
bKfvkF5fBYk14kUvEW5726yI3yXC3iR1uht0fl4X/l0bJw9ScksXGFnlpVc59O4Q4MTkScr6IiEx
Nkhv2uAiCQrY7Da5XNBiCNNILWxsnfo+cuB9hj+KtN5KeQWT9HaoSbrAfy3yr3xHHyiorgyZKo6H
T04Wf8yr72t6lS7FvdNe8as3cCj0ntTIXTA+rfW3eLgLvMJ4Ee5meaZJeswEJgHlVezQdtWS6yfa
ZKJbSNThBlL6vPWyu4QQlcQltK3rky3kMR5yg73GgOA/v+8W+z19skcg03c2vNyVYFsRbN0l/k/q
zmNHcmTN0q8ymD0b1GIxGwrXIlSG2hCRGRnUpBk1+fTz+e0edGUipwrdiwFme6vqeriTNJqd/5zv
aJgkZOA6h9KtS0oMiWl74gkO3L1w9sZc7h0A2WFlabuqa+wgmV0KZHIpSL3QkS6MeUdB29ecUVhn
ufmdVrRnQw5fFEq9V+2Qks7IXxtsbtsUYo8cjYunE44a6OgO69xafkAmTF6xCbr3U9nU2zIm8a2y
bkQ0AD2l5jgeVsyY12r1ho2CvsrPr0z7Casv7mumFNCf7vTOemyN5qFwp3PhtVt66+qvYl2sZ46V
dFQONNBJPX66vatrbJJcMJF1D0WSETVMD4na7cZUIZnNMN1d/dbp3tk93srQMfJZ+netbHdl3B/b
BU587+aBk7+Z1UQpeN1HMzT1TV12Ayw3gonJQIWviXsVp3+UyI+Ydp+kqUlfIu7XxtckMXTl9vw6
mMeGvTHIvPHFNXrKcW0qzSdkGB/FCe8SPAcCyXNBr0/swvFy2prGw1V9nwCJn7Q2pRsSHSlCdsVg
SM/NtqM9cE+94eBDC1DCTl6LvFvCnHEqeV3czb4hX0mePqVaq24h8XS8J1b1x4icG3hNaQYdyYsI
GSKS8kV35CsHWosTz2tbHcCAuA8y+wRCxfNcQsySDIx4yPLdyMMhZtIPoeJcM/VgEvwevG1v/MBD
2yc8GoIVUh4XDj9VMr7bObCA2I13qLmHolNhNwESp+h1NT6ylIU7qSMjW/ARm8AbyzAmCcBI7FxS
GTjH2E0dDWjH8tqxnumO8qZy4HFwJ1LdZhZba20coP+g+/BMPmg0B+VTe9Ld9QSp4CG17EdO/Akh
l7IpjyTiL47I3rt5vvGh5pPL1xsphB7bx0w/dZiEbRIB6YEkU7i699ik36qMIotbR3PmhkN3Ms1H
yfqKFEtqIXk38w52Ehm/vtgmzRxAcb96Nq3gzb5rT13yGvfyXel4qOVhJExqlRSMQy4aOWJ5VRmm
FMHD/riQ6906jXK25vItc6iCld+qsn11QRf4rIJHV+PoNiXGEhFZJrwf0xIq7HKTer1zsQUROfM2
nhlbGqvQ+fyOMByJl3udz96bq+hRLcgUinkFbHapk2lLKhySeXopgbo0I1d58T7NpcVrr4OQwGaR
W32CBA82fMyOcy73cCzJEbPNMCwnsJpx3HvATf2szJcQdP8bpvyneKq/m6U4zq1DIKyKwwq2QMUd
zOQTQboZH4da26SF+wnO2YZHaVJ26730GghhgvoHkyefJJK+3uKS9mbRNeUYK2bs14i/vleDbXRW
XiVvs62w4M2rEVW0JJpT+apBmN7PYI8Dqbuz7yor/km+jDo+UY+Br502p17JNmi7Ue60r5ZRPSla
fK/JlcqsXmxSYof+mEmgrFjityZLFUXJG403fNF4Qb8aR2HPm3jekhMjISmC3B6ee3ukjRsXRyok
sflsnX38uFG2Ut3sasemqa9DvocPmfsErdQtXKrjLOmUrItD7Yy7WytybE7HrN6yOyCOke15iWGC
7gBhY69eKw+Te3ZtWp0xj/JzNFoMCE7oLdm9VslHYVT3ZN2uuj0/MGGIZiOu3pheQkqzH4lIv6nq
V1UZ26H50hbjMHVHLflILFwKRr2fVEqClWlHQ8K26FHzeWxUtnXUz4rz6L7TE6qOzxpPdFybQVZF
kzhYy0vt1ZFUl12R77yVVVarIVSPoeI9G9QjutNHV7mR1c4bvbhk/IcjVb9cTq6diR3O4pBvBcTi
dmAseF1U7/ltg9ertf7SMi/RYytoDNd30UwsHOoQvN3EZ6t91GiXcMjLq8rwmE+uHYFthRJET5jL
ozQUx8ScTlnjIs614yVP95rpHOdyoaS6Ui/zLMNsMH+0gwy8WTXZyTQ7rVc2Kqc7NYa/ViLG6CIL
pVUz8mwAf4EAc+fvtZC7aR1o+hmVADXxoGf2vkxK3NHrvCFp883Nu6h3JeV1Z73lNkj1+yHDQEb/
AIxbryFPn+oHY63v8PJk4VpRFNT2Bev88CwTzqJ2H8VZDK2jjSOabTYi857Nsd1nbJ0uSglSIehi
jUggC6eBLk02KS2iBIO07duLDEj706N0699t3E2vwg/uDoZ1HqpZZdExvux4/dZMfAVKoAIqN50H
LzfinY1QQ7Rcv2sQkwjP3Fui/Y5FBmLazDWxZ3xJufJQ1t77vPTRqilXvdWu/VLsp+bTamSIAQ5/
TGo2B2b7nAPmoLPyx2H9VhMr8lp+0KbbG4UXpqtO0L5xz2rZHUAlUAe4ggpZXqx0ei4c/Ux26ch7
IpgQfQCoH5HSQop7z5Audrqiz762Dse5I14jzBEgUjuTm3bIIejmJk1znYVYF5HI06NkOg1GIGOQ
QAd4q5EuHZ7yjkoUpSALmj0t/OQKcfSO9lsvX+sTbdpuCFiq9O2x/0Z+kL3uoIIdyWn7pTXBVxMr
FHn/0cEw9KdB/cHWtX2jSq4Li1lTL6D96epgUEeLMEON2G7BdPDStcI4r6Eokqog26TIoxNT2Z3o
y1YyFtwhklr7Mk/CrI8ppVqTO4bfZJG7Vnxr15YVN22qybkqy1zQXJZTF68JdWOOdRV6lgAHoMJN
EdtYG/kntksPhrdxBuo4WPpElNbKy0y3xZ2ic9QbDbqIyT5sgAbs19YQO2ewnmaFuCJcB2544nKB
aGZ30yqTFliqPeIvX3eNy7GvGYfIdVLlJXU5DuS1E78rtneXqxQZo5t3vqYX1yV31o0+Fd0ejJdL
mKlhOYDEI5rmUHjxg3ODCjSNuKRZQ9N0Xd+11DMEY/2ZUXRatr0e2qYwIpkVSpBX9Ydm5/ldRsvP
p2at3c4t3ZJ8mRYQ8mXvahhrMDm5snUbpTvhF6PSrqNMF995IEHcneyeF1mb0OkB2/ZgjeaTrmAF
YfpDHTUnLauuQ2fWP0Zw6pumHuQuM3WFSSuDprWjFNkZW2PP/mcrtJbFT+TBojJ27TwApWO3AZyg
0bhx7WWxz5z2vlO9a8X2L80APxXjp0OifjJXBoJtQsOi9kWn0alebUq7oE/eHhZ9wNVADDXqNYXT
X5PZwTrRRzTXxEEbQthRTzIR5l6No88iZ7O0BnXxFj0evdq9i1Z/pVTwwRD6bumcU0OsoTfq68yd
fSyyL2m6b6067CbP+aqJMhIg+tmOFk7P+AOfyk6vfrjeczJpzzDqH9vSfLLAgx3iJf2hOPaH1Xbv
DRNvRxkeMmppKMDFxJW2JXwx+0MkPAo05C5eypZ57vcdJG+jYUyVfVYc4o+p3WShC3zfH0fD9q0O
F+QyFERpYFx1bCTyYX0hiJRsGtB1GBxLVAVxURRS+d16r4s53Rnlu9AGyDfqSIzcooAZ0l4EN78M
7aE7r2WXXpy8NnxrIUXuNhuYWf6qqs8drxAqNJ+625EwG77jzCDIW6+ChcaeQxpntvrcH5okeSnr
9LGpMWFZ3QXCR2hBiPDF+jlmFMrz4g3SVqOfknYi2fO6BnLAAXmKFldFRc+3nMofcINseujl6BnL
B7rjwWnj8UQb4lfGNkdL8iMFwne1On56vS1DriyHfifheaxf3dXZIN0LzMcGm/Y6qlv3tc0rfiCV
Dikg95RDQMBx9DDJtXc6gO6Iy+ys1faN24tEJ3pUunkZ3QyTkGfDUl8PpeltWxxVLtJ5rRnHm/FK
LYdvlk6RJNO8bTw7m9HVwgLGUJYVgKGMAJgqizYrVWEvuxZSM+ZMAxVFf8HPjyfSRN7QOo7Zwm+n
fp8ONlsp58PMml3ldoch403Yiz0MHfSZWKGwaChgUHjlKWGLulC/fWcI49K7eHQM5Zlp0xg0isAi
TvBH9VO2rfRxiOHkNGTmEznvx3LpOLXmfU/JQDycPKn/YBTj98oaahNbPzft0NLGxLqMWLtIsopZ
26fYNS+Tc9ucEJ23QYgJd76n/KpMQmZ5EzT1EeqH2j4aEicc8bfltRf6AX4ZohRgab8f0zrA1/1d
2lbkzZ+EA3Gf9k9pNl/GzPjZ1GbPijnJS2IIRQSW2S70SNsTiemkQmiCJ8AWg2D5MvACbpONk8tm
x1hFfZBxfeTP7oNc7R7rhSu48pBE/aTM/mzM17Hpo7HuAmvkFzRsKni58goAt6mR51TNNkVlN1u1
d+sQX74NueX2m69lCEAjSLIuSsv0ObZIQZvIMsNkWScLMeeCc1MNNI7IRr68itLdM74htWt2kkKF
yTzYXfMAUTc7Dcu8RIDCNjcKwBanymE1eCkTKJp9q86LJ9mKNmSwRYJ7SotQEYU7h0hBUETmH9Ut
X6iJ/i4flg11DRVpZpOTyG7qnTAex41WqclGjcHtRqBfaBoZE/vCIl+8uDrCXs5ZgPX6bVj6yk8m
9i+EXraUopO+KfvlMljdTCQlWz6UUk2+ihqxc7hInBOZTH4wwsIuLAzqiAurCdyUwxaiyKEU8NUw
kY/ls6Vxjm7iIBFQK9zBehycFBTJzGDJtrejse9m88ugG8AvFiWqrOx+buqNATgLAgUHMk+u53QQ
L4qh7iulfZh4iCG/pQ8d4Dw/ia2vPm23tz0KRVFRrJ7S/KgQjGpsgg1Wt9Xa8sk1fhj9GFC4Ennm
8ODV4xJW0jg7w/SpA4na6LLZj21xzJyq3Olr/ADV7yx1bavOSFPLyP869tz65e13wUX/0FbquXI8
4rn0yhOPNbKXMn4jDnrS+wevepB2vYN6uI9jO7kiTNkWqLSi3Ip8tnzHkdr72i1d0OVWHdGnHApZ
XsxuPmfxd2E8LoOpBaN1yVrjdRFRa71SfgBjG75bRcVcfslmJVh5Kyl9qoRKHUemhIPnDOsrmscB
a9kOZO4aOIZ2oCvgRtHhLKDJxzFWOL9l1hsYxMEnDVj4Nht0VHrfLdyHTFj0w9jvywysHJ8tTiM9
C7S+chBW5DG3njqAeBD1Nz2v2AEtoU6yY9kwL7QRezIEoE7NdwmcMogrpOYmVASdPg9OPYtHxpCI
hw+m/GWO8xYXsOtP1E9wkibqrozQdPq3Trl2iNJgWlxY3KR0QxzEW+atvt3loemsLEdr7CUhAITp
tTa1L8VJvm5PFel2OJpyq7Tqa1+yAI/1+iBqvq9RHqY6bOs9Ouihc6y9nWIlA3Cej9vReym4d+ZY
vR+q5p3sCYS7MY50Ue6xePNA94/NbalQnhrbC4HOBBM/fD7353E0t1K9Lc4eOY8fs1a+dx7ex/jV
RpQYxg31Kj9zTjgK4mcxUAG3pgHOra3tDAeSbZu0iuohKvTHdP6pVx+l+7qUIzHOT5bso9dCPBmA
NxRvXfYNRUOtsq1AalfNNURTuHSltek6jgyadoE2vynGEkmt7o5V8iUa3ipadW5pvWsSdesOeI2W
pfVTaYa1ZbBhswLMrH4saE5W0hfHpqRnQbnhIAH34j3VjX1dVqTh77AvN0Fhk96vzF2mFD5x/Tur
fnSNj3IwfJqOo7HRH6hIZqhgKttBH/ubwfdKs8cx5szms2GI8KGEs9GG9YpCLZXh3l6n75WZfDYa
b8G5E3elq4cgOe6t0T2srHiyzvYlgFAfSas+tKr+ImCj2fJFjpeaKUg8PWtGthHJ18wsQRbk319q
gG439nb13CwzP24HMmqt7kBaqofJrPfK/FCMjCLmzt7CZYvKwj2Y2XhSAQrRYBSOxmu24o0R01Op
v5cT7tfReRg7c0sM3IfRQc/cMbHezMzd1QKIXe853wawWfyR9ckssm0my2PTX2MAf09ahqVVUXYy
d3wNQ0PVeaETP2Z5fCRwSfeUggdg2UDritZiAtGq89KnoqO+gx0CGyzmJfgwmU/1sPoY5KqznUVJ
/z7ohwWxt9/T+c3Zuw8KWudG9cCMR2tPnKNM7ViJ86ry0yFOpofC3UOt2EPJr9kdp3lUsFHMorp+
Ltcr5ExizO8Kr/D8JJrDnIDXY/+Qzk/ElM5TFoEd5AUSc+8cPIJtWZGEcD4gthWb27HQVJpdtn7G
xhx6xJvLpvLl/OKaS5DcqgTK7oy+DCsK2Xm9aBZHyMnYqHVyx+A6Au9FTd8uNbNLK88WGQJ6zucg
N9kmoaxl7hialr53pHWVbJbiF5Z/P3bqSJVHqz5a5dlm86nsmh6paGNkmt+In3P9bHQvehxlOu8/
4TzIin9Va85xhhyClaEcbYp9itSvlOdWyyMKYlhvq8yXph6563YRxu5GKXVLUIbtpdW5b5Ot9CZK
G+7XjkwPYjlcUjMXp7reuqSqkId7g4UlY43SN6a3huYMtn51HzGgJvCE7jDs6wwqGH+4kPc856jo
igyTqmIEaGL4KHPPTz3nZYGWHzXrsCs4frF9imjD2uv0gTEpCIm++SkXsZTNwD2nOkQwY2cHRC/M
4XD6Y+rCnzMG5jUpLx+oflJ1qz1UCo5n5UloSLblcOrg7u5qRVz7NP6Y7OadwiC0zOEFr4x8ycey
PuAXYlOoFeK8eO1bMb+u6tr5atf9aMrs1FZrYAwFWg8VjYOIXMDaqgtm8kqWzL9J5N6ybFtHYTkG
e7pc6U70teVdLR8y+IOmIqJBNtk301Svi2OeKAaqNnO3nXX4V7RHpTfR9wlgfEDQ3YqqPIsqUlmV
4N9cPqY6qrznRXuW+cUAK8Mm3QeOGDXcpaDMNrF+git/p3U/JkPZZ027110CO9kDLeWBnt3F0BJc
B4bVumwTq4/YKkwFbZrlfhmiNH7Vp2NtPaJzX+BAsQPv10CHjutb4Bp96ESPa5lTStEbb1BuwtJ7
c0dxIskdeiDDSFcAfpUuC0q1z8v1rC7GZ518N5GPQzD+kYeB2E9jJ9vAr72gGBioUWImojKeRpU/
EtJOUE/WrgINca3jtnjDoWlvikW/4wnrI+IXbrSmW+JSvqe8cdLmoXKYA3XDW7HWAb6/DeUr94CD
YUTY2c+4IzVX6mdvTNZDNtdRXyQ72Rn0XM/1LnEVqLY597PU0KcRRCm0dECMKh6j5YIZb6t8bxTv
Uq9MchXVvJTEpI9u1o9P42p+YGi/OYHnBw19aPbaLzwZ+yWPFX+hoZrBF5q/h0AZtD1TkXm+97xc
/ehhney6dXAPdsuhcu0DaX0sjNqBDGozYhEiSzLa1d7xlnM3GDLCtGqHdJjMqIKpvFes+GEdOH+A
s/sGqRe4novOAc6ISu6qS3aQz437StvcWAdssK9TKrm3lAk0RWZ8eOkKVImmRA6ds3mVrEoEFZZp
R66PQXoCr+CFo6HHLeStxxws5NadPOVQSci0kb0kBVUIpQjNqt0JZ34hBwkMdzLnyGxfpskFj2x9
eIa1oc+AUbapP9O9xiFM33QlJSz6erVHuWdGvElcuWm7dC909dR76sVJKSjNFduHxDUf8hU6Isa0
ExlF4v6rom6xEPd3jr0caduhBKSsk2Rfg6vfqMKhmm/My/JFH4SZRzo6ybbrTD0NVT13Bg5KcEtZ
VZKnrBhAVToAYZlppXxuCOBqO9ll1AnIG4ph2RFzHOM4mHynjrkDKm1fxHEQgzzYxLFotp1aP+Bw
rR8ajRGpt8TOVSS63EK87aPCzvRvTifOxVRBq5xGzHzORBBYcLoZhTqHVYNYsaZq/whc1IjQ9LU7
8kkpOBfiUjvq1JhWQ1CnccHWs+VejnB9fFNTtY0gfLmDOuUSStIei1j8AAikFZc6pr8nKJPGeJsq
R36NN5k30bWJPAdaE+HPlqZqtbgxtikidbKR14kxXFdy9JFRtOgrVc44WCjyXPHf4WVYRg5Wq8L/
BfMYc/QZUcwRw8zPUSydT7OkftfazvOICR5CQ7yjTrfYpENtvDF0ZzTdiOE66KsSkdNi9agnDQiT
Wm6sNfNekyJlq1v207vr6pD+pdnvanuyTrAWjI82Yeyd4Hj4yT52okxWsrlXNTwnk7Lz4p6KFm+V
aG12OrD7WOsdZW/1yVaQnZp4x7XoWRtn60BpzM+e1OLV8lLOjgwkeevOTiB4QaH2KKPJ7m5S96nC
7kztpuGilQt4+9oD9611nfelZjP9PqaqjHRegtKk4smKsrxZSFzgvBKpgvIbp7JzwCa7LSdhYOk/
WzLGj0Mfi4exnjtGKGuDBXF97+O62pBLK396lFwCTEIqYhg7CvzoVVbn9+BlHV9Z2cBpjJC4yB7n
u9Glwa6p9MCTk/6m1WQNpRrrb2SZ5F7gajzr0yq3emvpl4ojBPscwb6q4QWj450GAtQX0vSRwOkh
Uon92jzXWnPKc9xlQKvcrZBzFplu3XLdWkYqcSHwW6u0GC8Ks8TZdD+J+IK1pQW4DSn80K9qU3vf
y1bRtqBqnGgUrXWOaULbqOwSDrcwSZDyPr12ozK/OOBoAr3V7buOmN3GJmWHXCks+9i2hndxC9BQ
o+jxwhgcLAxPQZOY5SQ5VNjjjXdg0fWhAHMllKUGrUFQ7NB2Lu9PPdEetD6pSKwYThPFHgNdzmBL
2GRKgzZX9Iz6jL47YwoBSA76OrkbkIAjjprjHf3RfL/eVZhLa85EKJgCCUtjHpwALUSgyjjNIbVv
C4PS1kAR6osbx2u7kYBMd2ZVuu9j0cOgUoE9ypC3mPIAS6MKHUf5VONqRmhY4s+qNXW4QIydyN5r
UYadqkakiL1bF6x1oodvCKGpu1wWcPNaZ93Nsax4awKXjsDUwUZybI3DYuNoL2YZG3dIPB5ZOhua
0sUuikEhrhbTy4zeHxTYSCJFcXMqyDW9OaFuoIDTkBE6phW6eqOEYNjce0ckC2yBKT+qwLWjZsI0
RL7F2blN2z/E5ZzdC04ZUneqS852EtvHFH9lgj5zP5aJewbLcjd7YtmmmHa1ulU3FCcwyo1XdGKh
65BzRPI6FZj688l6mZpaXmncm+/oTlxZrnUj4mvp/NZxDP536I+yiLXX21K4IYxRXOksXb5N6shF
4J54SMhobJcWDhUmZ+4is1X3JvzxJzpx0F2AFbErxEaToVDcq60+3KNVCYXhO00AvqsCVQ0JtrWO
nyumJcKyr76lzBJidzJ9zMfTMS6W/uBOneSJSJRwdjX3p0ligDm1C7hNMPflGWKsIjnz+IR4ls98
Spczktz35hYc61yx9daRWXJfIMiUMKQuTuPdujupgOU5rMx92hbqzp51buHJ2C4e3hmwU3vHadD8
AZ5A1ZYHyWn7XtTmcGZsaW408Exng1hcpPQlz1hOKuIWvH2Y49o+6+40XKHVz7uqkcWz2+RoTgKu
wIBRYR4uBnMS6ceZGrPfGYs7GqOyTXrTY3s9fQAra9C9PsWDz+bEgO6qOzt6Op8zUkf3lu0Np9F0
4pdGAWBpacWrhtQQVEqnhfSeN9Dtqo03mtNGG1sRxuwav3nW8EpC343EdJNHm6Ucnt3JSAFdkz6d
fbCqCEqr04tdC4Q1sOZCP+c5yNEkadQN2x8mSeXCzMVkVLkyIr06loYxq0IIYpZ8nClouHTShr1Z
rO9oPUg0zTR/J9gM5K+ccV9M8NhnUAHRLOgp8anBpNuep1GPxC36IQmOMC+uGowZtZNFDni0kA1D
z0uDjUhddGKzDOO+Qs8rMalziFnjdz0pNDLWo12brDhzHCaNR+1ezaWLdawFRkXgxy+ymwNDkrvD
6IXrpJdV/LNONPe0IPxJ3DVwjhS8PHkZUtflBKo6qQdu0GLn6ZPzvSogRqmMJa/YOKhdEq2zLenO
ZM6j6cpF1Ql2t00BDGdo0WGS2d5DEWEMBKKfA/TSx1fuNk7nWSdL3E5x9gDYA+XLc8cmysmR7nr2
Hz4f676UZdvtJN66BaYTdXK8xzRnhPSpp7aPMDhf9WLoEY7wsV0ctdTuWhgve2gfOZZPAE+B6XT5
i+CMgOtLZnoogGN8TZXMribN00Fjj6jTBRE+tAtvPuB/ZaZD0XGZsT9eR+3kukLeFSYssW52+Oka
WBbXpVTk59I36xepx+bgrepSRE6iMCswKEPmKibveDCsq8JKvtGRoQ76SB8N9hgrvVeWmiBAovXH
aUAop19M263z2L31yZqEiWexmzaIAXiDzM4oWU1UTTq76HR+g3cLhb5rqFfwe2weT0M8r19lAYzM
i+MRfiM9J76uKxkHPkcN4N/BN2zmNloWhAts6bhjy3RZw3aV+FiryW2vc+Lt5rygWI9X0t52azCr
Dm/4AtLRWXaipkxtWa5zg6GnzZyHmAnlhpxa/gZuUdp4Xtf+OChDA+DZjlolXd9lPIunDlz6nsZs
hq7O3D+rHTcV2HS1RabrnSMJNCyK071hJ4iGZChddWkvtOXR/ACI/DqrMRPqrHC8bwBExK4h07wd
K01GSjN09wblDVEzjyVvIadiJe1X6IGtS+VMty7uZa1vfa803J9Sara/twk/ZmroCe/PRDJorxHz
XIZDBP7W6R4eSMe1syluSYSd18FMFjgqrFx7YTH5PjBX3DMYprIEgSGaJmUB+Dfn53jJeUbiJOdZ
mKx1+rDhnt27gAxihh/p0bPu4iqtDknrdZ9yBn4g45Ms1i2Ktu/YPVuANl43jnZ7m6/KUSaolSZB
EW8+WmTB9bb3AT5gqq2OZp31Yd96FsfJeJ156OlxaZkEoTawQbF+MJUw33hzxFvcitTiTI1j/fCk
Ej9DQk53JXIG83OG9LMPyVFhY5/boSM00wzLkmCNaso20N10W2ktrMXsWUUEHOht0pI72jloKTkO
cY2+10LuLpt23ZcO4d0sQYvJGHvCdXijdthXipVigeFZafgnBojGUkfLt5af/zK9/z/z/f9/G1DR
CYv939MBj9PPz5+/pNRIM/6fdIBukg6wb+EADzu/Zbn/GU1R/40QKvl6EmYmLn2TRMF/xANs4gEE
woli3g5yv8QDLOvfgMIRaHEtlxZWTnf/lXgA2YS/ZAPAivEHsK2yScBD01J/j2C68dgOyoR1OR96
ZCRCwk/Yw7oQOqq+k8JhXpxT7beh8IwD+19+pLt/D3r+j3qo7poMaNv/+p+/5vz//bNdPMXEa0z+
iH8BDf8Si9GrRHoAx63AaV3NrzCSn0HLocoKrf6HDPmfP8riMgBtsflFf03gkLdLNX2tQdlMpsTx
jykxo484VEbln77VLaj3n6HWf/9WZD6MW56PVKtxC3/+5VtpSVm0Rse3Qvg2D9NAs6cJOeEfkHC/
Ehr+41PIwkMVIxxPOPHXTxnwVuaIDxbGQdvb9aCqNyM+kcMAKHtPyZ3G9q3QEWL//pL98WMBJZhs
lSBfG7cv/5cvN0jdLvNcWoFU+g4WABbQPb6LZjNWhkKVTsbKPLlD8Pef+qer53HhNBe4jeZZPFt/
/VSvnMTU2nxq1pc3UWqZAzlk9U6ACtn//Ufdrs5vV0+n4psQDWeNWzr3149yey1boNyaODppWPPt
yk450hbyHijwzI4wG8PULaklctv5HIvOiP7+8/9w93DP3NYCna9LbujXz68p8NUoXGL8Nrc53atY
N4KuNXrrHz7n18j3v+4fPoesgqqTRCYg9+vnjOpAp1Z+Kw5BX9qLHpOU4trdSVAVE7ZN6u7+/nv9
4RIy47RVnj8i77DQf/08V6GqbEBdDQoVD5qdTCCAaZL8ZvV4Zv8bH+WqxABBRgEbusWh/nKPlhA+
DOFWVjBP8kfZCmdLhVUPSIN6pL//pD/dLEDyiB06cDy4YL9+UkxSpsMkwI+4uCJie6ZlgV0l2hm+
RPdkJi7OZReZ0vNVjrInCSXov/486ogEEAZtvHEYUn/9Cxzl1oWmp1aQCl158mI4yOApFzpkJBtS
mAJlqDu1+g/P4x9eGtyjgAI8i9Sb8TtXiHYJtts6v3CTMZGRSZNig0LkZRitHArY6NuBPdNGDFn7
9fe/+J9uI8Phs29RO3yrvy2ui5nLQb8lbeyheCmBhm7XssAmWbj2f+c7Qk265cUhWPx+wwJumjss
WAANgSiFvZTjfuyX5Ut0o32uhiW7G0vFK/xMmOY/vUL+8C1ZfgxbtYAnqa7x232VZWaeqMIy6W3K
y10H0ZyRl0e1GRUL//Bc3lLvvy945NqJIMK+oebu9wWvg8Va3ChJFKAwvvIkwz4HZxS4bkZK6lIC
Bsz0LSIIsYaqUSMtdz4VNW3+Yd39DbzyrwXJsPmddfLnLriQ3zKy5Oyp7Ur5O1IDCSCN02+jU3sR
ZSqo40IizKdWFZhe/o4GLDfMsn/+/a31hxWR/Rl/CLFflcX/dlH+smz0Q70mRK/IqNSkaWeKko/E
plKEpbneFEab/sMN9qeL7FjAHNXb7hDi0a+fJ+oVmcSig7BvZrlRM2GE2BKZbauK+w+rxB/WqRvz
kl2C9a/d3m9fbR2RaCDWUkwa0035vzk7r2W3cSxcPxGrmEHeipR29A72drxhdTuAOYCZT38+ek6d
Y1EqqdxTUzM95Z6GAAILC2v9oRLD2h415vEDtnugcwrHvW3EUP8UyD09q78VdPr9bW2DHJf7FAFd
mLLHU3VtLKWNHPqPK+soHEiSdyAJ1T11+PTvp4pSIEkxbFtoNs4mQNAdzodMixmqqujDWI1+kBJb
DkOtfXZpA7+hf7nPUKDb9Z2d7S9vojPX95/Du5trjtqSJqsZi6tWrVtW6tmhaefqyiSPs7DfaTqU
YkRzUMDlfzmbraMDoa/j2ar3ZW6AhJe68eDgYUhpXs2H3FlSSvZudkWL6Hi//t9BEZFbhSq4c/TN
oOh0GoB2uee8PlO0P0Z5m8VJEeQivXa/HO/X30N5lo6zticEal/e5lbTMbjU6dN1e70G+p6amTws
i/lPVtvRoUWp/cH26yp0+16GSMLYV0LimdX11tttlcThmbW+5P4MBFpv6G2SQ4KOHKMjHKHUl5mw
dlFUVfsEV2CgaK31cnnjnBt0fSKydZG7EsZmysCNtdk0UhDfeFXf5eWY73UMj/c+Gkm/hJdmr2Lp
xyuf9Pge/73OCF3pXHJ0Jl3kx45nGsFj9LKsVrD0nIU6ZeXcJjXC/3qziGTXYXFPhxCCqVyAglye
73G0/d/QHE8KKaROaLytP+2PaItVYzcX06D2RQfMBvsjRPRr3wdWK4w9RjH6lfvl3FQRalkzQibs
uevB/WM8EXdpapooiRg6LKopkeJeOGBX68l1HyHqNbCBLICVddaZVwL92akKshYeuaS/6/v/z6Fz
FAxFhCHLfhZ0VzCYcnZx102fen7EPp2na0trbKRk1lc8OwnxLSoIaF74mxioD6ZblvS39nVt+Yey
AE5c43hAC9hZ6o8VQm1eUKNYAFnF9mP6rR6kiogr3UJzdm8gkptf+dqbLON/n5uaCDUG4LvI+21u
oEyb8gRBUsAmxfiR84UMDRaCYMsdGHJ4y+8m2oGPqbQsapLAqdIReJRnA+i5vO3OBDEflAGSDFwQ
a/Z6/C1EUlj2kNvtfqKfzMjzcp+N0gtxgUmuHK7jq+B/U14tGQCx2TpZxeazYzqJPNsABKCQwn9n
Yxpwg6t79+XyhM5tLgeJEmstEq0PkeMJofBnx7MLettXRhGaiZ8fQKoZH/Xehd2t0zC/8uY5t4IU
sRy0kNChpg5wPGBHd1skegMvGf+ZQ7/o0z3qljCmLYzu/35uqFDyL9r+CK5t9nGD8fic9nysPIdj
UuuivMWMEhEK2fuQR7vmcHm8c1NDe4nmDdNDOnYTk1o1F2NluVjgqGGke+l0t7XrQ0Q0IQxdHupc
OCLtc23exOwPcxN5bbhBXRvHOM5UWNm1zlK+Va2XPee2xMOXhD1IMWXAFHJCA+Py0L9Lev+/xPG/
jYnIFPo2Jv9GWfH4C8JLADVDL3vvFS6YSH+x91Ni9tBIhu5galr/lsxt9H2GKX2LCp+v38Lszg4a
hqTAvqM8Ai+nw/YCI+k9uLlZgIjQ4gjCKXROhNZm78pJOpMO8ApzHN9lN3CiNrE7MlsUx/2+3Y9l
ZrzzvelxsnTjxS8hLVWg5N7ofgHgAFIHZL6c/GvB6zSeIgZEzQtBZbwp2IzHC5Y76UwZE7V1EWca
vZw+cvdDA2A1BFXgGsFqL0cJPmr9fwCJuWHb912L4VXqIctVItjtLNanyx/xdP/4Btc28pA+cnKk
gsc/ya5r6Nsig26n7PgruNTkYCYKW/dkLCQY2tx7xaZxfp3rxP36H4ZGfI7yCgk9P+N46IFWFA2y
lnqHQ3caq3o/YHWQV2l77b6pKg8vVDja6PmVV87n5o247txVjRYuKF0zSquryNOfN+lCFUXYPahJ
VsW9remC3XBb6RbERln/EhC+71p3lA+TH9Xxnt6S+Ywf9/jx8gKchgnUdJAL1tFLdCyKr8e/IhaR
sVTlXO2Bi4qQPqjBMV391edqvvsvQxE/fZdE1NruPI4wet4RQ2WL3f2rcIfaRy0ouR1H0b1yys5t
KTwGyLnpBRhCbE7ZmGUOXqRDvXdAMoJxgFcP8nbMXOiqrfzlJar8Fol2KAKzAY5xLSqt2+Y4KlHS
gTpk8HHJPbzNvTJh6DXjWQzPI4vNh8jFkjWhMxy0EOL3ui5ruACwAbEVLINyUc69XRqPl1d73T7b
n+Dx3qDm8vs+3RyqNHIa0ZnQY9LeK5+g6oAeos9uPiyODm07h5r91wOSd9PNYb3pTWwfq+hxd5Zn
Y+2VQtaESgRtMG8nB4SWmJaHRBrQPC6PuO7NzRRJfjAfWIOpiRfG8d6NrBqf98gHu0WBKey5s9/N
aSEo1bXRQ7oKU+NUm/2Hc0v7mpvOZlyedZsbZ6jgV5hDVu1F10U3Vo7m5WS18rCaZoBg7cU9Hu+5
EY5yaMMUBfsnt4vHH5enfubYctmh/0i9ll7Ctr7Tembpt7LDxdEejH9nYyhuLDEVB9NR6kqEOLOR
uKLpANFco3y4Vb5d9BUTo6lmjyGu/IlqfHkPJBNuZQdezsGAsbnyWc9FxjXN5Gmz1nkgJR1/V2DN
lZw9HEGpA2M/iZFjVECDzd4iR4ugkuf28K0hotb7hDrQTeu4EdwmGdFM/utVRjoc4fe1Noz42eYM
8ScwCJ2k2RPB/QlvGEUPbLKN0Ioa6ouXBzuzm5kqtjoYZVHw37rr0IwfYAAMzR6g1io8UFgvC7DR
28z3X7kCkLzREv1KNrCekM0JwvqJzglCoTQtxSb6O/iajMnMBOESAtQdkAMjfhffL8/sTDCmtMMY
68ucMvf65388V9OKX+7MDvwAX1nB3FnZfZQlLdhhMrLAGvkz2Fd9Xt8sXpz+h+1LBkyEoAWF+OFm
iqXlqhh6Gym3FbWPRZ0MwRAP0QQOfjJu3LiCBXx5umcODLnE2smk3s4O3k63G3CksyJqSwJcUjyn
OYIz2QKPMnfFK1Yj5c3lAc8EA46lT9+XejP2UZvbJkcbWC/mmCmKZALV5XtP3biU72tUJr9cHurc
3NZXL9cKe5R1Pf6UVt0atZatPAurROugyUBTR4X2YCQeXFO3Kq/kDOtR32xQxGoR+8O1iXrStinF
dxKp5+Xt3kwhuqY2h4K36CyCBFpy2LnV+KgMVXHJdNGEfNYsrpSyzv8AJMtpT697aDNhZxAxlxg/
oF+i8puKYNqYDc8YD6jAI0Y2CbJtpOs9hsNfUmV+/vvlRsyf2gddVFKVzehpj0fg2LftnhRj2XWR
18S7tqYvPQzmdE+wL65spdNyy9rYtDij1Hf4C28Te0VBgc1xcj/0lgxjzWzNUqYJfLs2vZWw/u4G
dJ+CedE0+JNF+mlGnAwBXmTXGs0bni9P/yQ88WNo6sJpReYYrMkmO9fRB+/xT/DDpBk7LBNTJ5y9
yD78/Si8EgmBFkkbT+bjPR35WTlnI9oflsiXQ4p70a4Z1LXe1PqpjnYyIu3coTRLaRxYaFgej1Ix
R3ORJlbvHaJlnj59V0UkbgyFX0IVW/L28qROYgJwctyGbC4SQDeIRB8PV4N2jitoPKHyZfl15HR8
9OZWBGODQsZfD/VbE/Z3vq0DEzkeysf/marbDGUfKNwM7TfpOyjyyL0h1GjP6ZVL+XQh+UzO2rLF
UoMMbLMpHIUvbDLaVqhm91+tiIa9M871QQ0CwZQCFsXl2Z0EAEaig7Y+2KmiEIWOZ2dgnGItaJxA
84wxwSnd5ilNy+5ZH53hnV617T3An1WhDaP720Epzb52JNcRjncOc+UzOp6P6i/t2+NfIOqqdhIb
pOdAkG0DaUTuHIhosj/Hg9enQWEr67OdLkjPV0UzZICB0pmkGP33eAcBZlJXLrj1Ajv5QTysDH01
jKICefyDxrpZMiPH2MBrNfsbpO50pzrZvJgyf4+G4vIBKEn3M54M58pOO/PpSUVhhyBCy39t0UhF
67YazWs4U1Uy34+55YaNLruH1LVwdUZw5kr8Oa30Evbhpun0UgGX0VU4nqmP11A/9e4SUkmjZNIl
pneXGGaL1++iYtpFWCalQGVrXprQDUx4CLI28hs/iWi0DLpJge/ydjxzrvlFwEEsGlerCePxLwIK
ZSKQU+ihOc+IsjWiDmp99vec8u7KUKd5+Iqp4arnM1OB5w48Hss0S0NJLHtCiw7dPkVefD9W2fAw
D3Z5KDAj2A3aABR5GecwGbo0iOa2/ftPTnYK3t9fIVonXwBuIiJvpTWHvYARVEUGGJDITvZ1w+t6
7HN5JbqcOe4UE2nbW/Bi11z8eM51Lbp2qRw9LHiCAB6Im3eGBh+rxWTzp9FakBZtlKtfI4d4EMDR
ceu/nzHAhTXloShNgc46/gVplFBQXdjkVMUylBRRqp2iFj2wyVx+jpVfJVcGPDdlnhwUKqjKIOq9
2eQSDBzsTZc73im8FKFPKwbsr2VOoLkOiF56QVAsyqqAF9IuhvGSUGD9dnlbn/kNPD9QFtfJdZj2
GnL+eCJMC8+vBBfmcPAL+6CjsrXsZpW7yCP0KFiw2vh61ybIZAQBoSQ5xd3lH3DmXJFo4LzKEwF4
wXYR7DxVoBPVEo5jb+5SiIc7qIyYQVo4B10e6kyOZetUflfwGPEF1uVmsnKAbVt76Hf0JaIbWY0K
48j+f0RsBf2TNBNf2xJhBRxfvdss93ObXMtwnmYlFPI78Lgu/6DTeM61ZlGBRNudjGFbBJ0p+Blo
vEDhsmX9TqLudEtmq9C7WPL7smxr/JPVgM93eW0pThM8qlMUfbngaKbZ2+pjZpFbTzhShXggJbfI
pw73GsfyCl729NogDVqxx+vucnRnE8eSmQ53nUAQ42iZHzwUOm/SJrbD1EI6A4YZimeXF/R0MzEc
qSu+rHRfsDE6/sBaDNcJyXsXr8cMjzE4FnvLaiHd1Ut9+A9D0S/zgaS4Jtne8VBj3nualyMmy4Vs
BF4PY3VukZrwJnEtNJ5dRjIQgpK/2jZvZrVIlWhGHDlhlVmPU5/KQwIlfT8Au0YhGDr/5Zmd25Xk
d8CB6ZmtlYPjmemmNi6uwSvPnJv6DVBwfuDoonZktun7etGglRpWdFOhIXglIJ6dqKDexdHEMm6L
Q1xoqpbWMLKmiaGCASts0Jex/g5ceH5L1+RaT+bseHRlcDW0QAVve+oGAoMzsBc39Olw3gp3LN4g
T/K+Q9/5zoWV+OPyyp4GW4pr62EH3YOXrL0JthiP4eWYMd7osoDmiiiKZ0c9jguxV/oUybW+dgNP
+dldhwL/lS17brr0Pyl1Ee+pk2yOYzfhiZXhLxia9ezfRpEDU9BGaN/qfBtGl7zWJl+PwHG6iuOz
Dh3IdVbg1rYXwE2W5YWn3NCql/EOsQD55nimfBjzLgrxvxQHt9KKKyHg7KA86fBCMOjMb2te1gJa
1fHwbwF5ad/7EjeBOCWBqr05wmF8aG7GujOvrOy5D7u6MPF25/WH28fxkcEQ1PKbsXTCFoFjFfRG
og4t0BR7Z8SD+yvTZQGf10gyMDJJqSPpI+K3y3vr3McFCEi5lFuUu3z9iX9c5F08j0uHEVSoR51z
X03WsIqeRmGtLZB+Aand/P141KN4mXGNUBDfRAl/8vK8oLwYaqY1f9eLFC3ivK++GkDsLTjSVfbv
5QHPxHbKX8AF1lrB6sl8PEHE7uuq6FHQH1vD4mKckUUn7d1L0X+/PNKZpaRkgLEW5wTbym17I4VR
mxvVIsIauHXalv+gVJXskyQtgrRxrzXxz4wG9np18VgdA0FhH8+rynJttYQTod5b1LMsyhKit4yw
ySbI/F08XEk6TscjAkGTAbDv40bvb8ZT6D4UrpbI/TQb+UFwQQcYc2pBkaZjgF36cCUJ+M2KOQ4D
mC8DLKHvTilRYERytDOxhPIWS+fBoMrZ/D6h9/TdW9ritRgHHZl/y/5WIEL5ghKuRC0K9ambSKCX
g0bX+MhbQKfZgKZg7kXeZxJY3ryXv/Z6e25/Hi8c1HFMknG+xPHP8y2kQbEmiUIXl5JbTmYdmHM+
Xklzz606J8Um9nORk/Mfj9JW0MtjmMJQMsfqpm6r5E4U4g1WeXvXad2VHXwaBGnLccFADMYOjFbK
8WgW/T8yxxbRq6kdAhOIeeBHlYUYcDkdVi/QPQ6P1/CkpweUshB5A1+ZC47TczyobaVtGqMEjDgH
ggrGUuB9gFP7gTTjr1s2pHZkzaQoAOLWYtvxUNXgL2BIW97GcMrvOynEznabar/keKdkI4JWWAdf
q76cmZ/D+5DwA0liBQYfD5pO8UTnDd2wdHaAuKD6F8hR9B+Kruuu9JBP7xNAAfSFeIVSfQXIfjwU
lGqEzqWJGhyk9iAfegcrmbH4ahTI9e1o6VqHeUShH9UlZCiUg8DF5UNx7tDiYstN4vE65C82p0Lz
aIGNYwmHvZyqn7U7qOdxXPocKUVHu+HHOAe9t0EDTp6pvut9We3bEgeJcKwQt0GCZsBtze4/znKM
4SJHzZUk9XcWujm2DkUS8LWcXGyiNz+wynML+SIt3k8Dhg07hX7dfWLW2nOaOHoatCMKfslUmC/L
aNZPsDBQVCjTOKzht31urGp+9lNfgr4ArjrpKmqR1lOo0Wtx+RWfWKSLySTocTYIFl5Z2/XrbX76
2hSDKEGZncbY5nTWqLy52ITH+14vP1To19wZSPSuHKo4KAXgoLhokQfp0RQaRdbdaFy0EBd67ykv
TRTfUVa9spon0Yn4B8eQHiEddv5zk5iu8LFyjBf4m6OI7yRCBcNutKksIhpgvcd8vjhcXoNzA3KE
uBRoaq0Fn+MNHnVlpfWTZqOXD0najFvrvu7NKRTQme/qIc6uZCsnZxciHMMA3aWohhfj+ud/ZEei
WXrbQbIusJNxPDRQWYAtgFNYRvRf/3pqZNeMAlXBAhy3WUsSYQjuzmoeMDYO6h1Uj375S5V/8Att
xPHQb68MuK7V0XZau4/kYMR74D1kRsdz03iWtUXdQAERXX9jYjaEgknfv788rZOQxD+cA0c9UKyN
8m071+pSRU0K9oVeKDAWCw9qYy7zfV3gazGibxLmxVy9j00kzzyJ7snl4U8rwoyP/RlnBuYATaPN
jom1qLE6N4WSAb8nxLBIPvhLpw6W07Xvaw1rqz3HJmqpYfX6a+nky2MmsD+QWTQGl3/LuQVfsbLQ
K6lt0N0+XvAaMAT6aRBhpIm2cVMbIizbsv37M0m+wC7yrJWrtqVv6SiGmJGo7ABU/3DofWx1NOCL
aLkOfphV1rXX4dlZ8VwzV+bo+iQ+ntW82s9NAJoDi8bC3VjK8rFvhvzK2p1kJutn5N2wIt4IgNvs
08BaReRjaweE2OiHVZF3WYlb/pvRO9ECYPP2ywzw6ArP+Uy4AYjLI5/iAlx1e/M4Ssn/DHsWVpAY
nfulNcsCPWgXP4LFblbNSktdKw+dH5GjQnmPmvYWc6fMZnANAYWnGRb6jBl8iDkeYThaqPN1qA5e
WdfTr2dxC/IcW81nKX9trsPCFNliloxn9qZ2A/Wuu6Pr6FwJ26dfj1HoiwNY8Um9tpQa28fqjyq1
HYhFIqWkvHRvKX9+GuseoRZn1hB8r/TWuXL4TxeTvAs7KZuTQPhxN5Nzs6pHZIajkOCxfN9HKr21
kZnZJ16kPwxVsYSXD/h6gI8jKuPZFGkEfps0BDa3BQ34wq9bH/h0Z5d7W0wl7oImxkcGkmY0AKnE
OV67qwrbuZIbnEZZRoZdgom3h2PotkI0SxsZhQLgtmNmUYhZUnI3eWNxJ41BHYp+GkOnwAwx75T+
ViCofWXip9ekpXMSSHHhfZBdb2JAN4B3wvbKDjRjyPZR0yAvbnTi3nXQO768xue+KZuJcjwZHOIN
m6Hw9xs1M/IJon3nIGZiTYG0Bui+qxuj0XbjlQzg7HgOK7oSjtcH6XF4a3PLGAGNImQ+KfzPtMJ6
D7shf+z5lDBk2/nKs/fcUgIc4Tg64JFIc47H693R5ZmAgEPmoQpp6MgyzbE37HsMla7cFOtSbbfr
ytum5A0TFKzD8VBJq2WuVTKUwop+75O8hVbp/TW6iqQG3AKFQ9JWqsKbQyHHWcZRo9DshuOLFHLu
7mLklQIVpf+KQRhXAtq5UAMACXwVjSEWcf2ef2RsEQ1PsxYGWU3borg6pcZNnpVagFhge9+CAg5a
o3SvbJJzg3I56ZwCmCJ0o44HNeqZxq/obISBDPDRWur3LxY1CWSsaMi/09DocnZTpk9fLh+GcwEH
vjDpBHcjpO31d/0x2TpesAboYA2rpMpR520SvDl8/42Xbc0TpfRDza3H13o1Rbo88rljQWmWZIar
UTDr45GtCWNud2SZvbxuDq3drSYoVXLjyw7/w9YarkSY39z67Waly4t8g+FxY3mbbBXBQj1zdck5
bP0RCxBZrg5S+BH+GL0IgxGzyM0SYZDILUIXhUR9h2NC+aRPQ/XF4AWHSHZR1/bOmkpDoiNVC95L
SdeiO99j7bbz43wcUSROps9t4hq/cunKLkCJPEIAj4RrCLIZR7XdjH1atxOam733EgPLJ2r+wDac
dLXLqpehvgJpOPOJV0oQWDbiATnWZj93VbxUKPwiCTJBC2rxyqTsZuRQQHh6zr7bBCaFOeRL8cu5
/Il/h7bNkoPioziDNg/n6eTkljay/TPmiY3bZL9my0YSunCV/n3MjVZiFqL6D50BBnVnO1mpVklf
860xZrdFxzqxv1TYCdIVj1XjYLbWRy9O0jfRzqSSDRpZ5Q3e6bWo72ThNAgN02qJMWvNkMm7PJF1
L57MA0k+epY8HXkFHO/VdF4KJ1ZkcUKzp9Dw5/zDiHjqjsf2/B+GcugQg0SgxwfW5ngoK+/r2shs
jG4b4JZ8OlozBiZzfZV3V+qxZ2LOygj6f0NtLsLSXqNcwqwcpzceBswSkAfnFbTjrRejElg20+3k
VMvh8mKeHdZZS0y8i02SueMZ2rZERyVhhl7jDiXyaK29Eib7Cpe6uq+/+H6i7SNbeVfGPS3cuGsV
1AYZzIPSBdx9PHA/w9wAa6DCSCO7OiSolWOaFFGI32mVUO+nLgX72JnKTsC/YDmNy5Y7/bsobbD2
PuQSvIsWx3vn9UoV2JP1w9cR67oO5ZnZ+5QjkDgfZKdJpNNLvX3GItKTV4LYSdBkCqBCbbpL/Adk
suMp0FepojxtVYhbMNKQo4uOadJrv5AwyYO+Hoq3y9/qZOOv45Fy82RaATLbkkKDrl3Si0yFIrUx
cLeX2n9dRtt5A8PIsl0Z7CRSkaystvVrq5CX4DadqDMEfUA8aHho6vj2ZKYVOV9HgJroXsU09J5k
69GkAKDfdqGGomJ7cIo+jQ4Cwb70kI8dZUEwJPVnEwUg0mSqSzHAyyp+J5G4ZdWGOPqaudryZPUF
ey/2a/9jg4IkXlgUI/FZGD3xgrtd/Lb0C1UwnVI5agSpEz8L9OkeR0/TZciDwEU3Jo8Bj2S5Jbg1
qqat9lSGnWZnR5pXBqPWO8hM5ZOP/2ubqzmY6pHO0RKXaY3jrerlfZGt3hs4A4CJ9/MJv+Z5iRr/
oUoWmQamn6Q4ZGmN1z9oDRXgO5Fjxvjim500941CsRMKhB69WFNm1Lez6OMEY8lciWc9dr1vC/o1
13Kj0/1Hcr6iKuCDI4a0BSbSkzNj023KUIrER1tTEjwGibEe1Zt9Psfib6OhS3McOhVvaPqbJ4/Z
ljuJdEgrwqXL4y+t3dT7ru7SlxLMzpXL6nRqkPMcZBM8wE00SjZp+mQtstFkSR4wNsVN5Bnxg5iN
LnRENj+gJ3ut0P1bIOXoUiEOWewqi+SZpHabj1jdbBUWrnThDMlleppxQ/9spn2CvTn/h8fSslAQ
9RPsvy2qxNgczpWNhbbXIFIq3MiPPlYepimgo5MKcWfhRw+2UsaPqm7wtKW43nym+YoX4FR5NZmK
XPC2zs1RvjSDHLFhShHLr/UFSz2VuY2OfG7iU9XOfOeTaC35xalKl9tYoY/puAVkjkLmE2o2fep8
AgrZVwG80vp7aY3FBz0tta/dANNzNxWj9wmLMbwAVSLbO5oM+QKMtlevMtX0n4O7qCnEVhzUtZjL
GYFJvsZns7f7T1lvuvd5m5k/Zwym29C1l+Rfb0IFa29gmyR3eHBV2fMSe9BErbQRr8hyt58cnFEK
/GujdpUk7ZLyocgM7+MCslQ+lajjO/huDLL+sPSUQl6WXjR46mkknWALpV6ukpsNYqu+WWYcPLR9
sfv2p09WF0Pwx5p5+KKpAsHNJVLJfKg4AoiC0n8AxpRNbhbiHlOgX+JG2Wue2SaMYgODrTGZcApB
RH6udgaqBhgmOpp667UUqc2S6lsXuBFwaWBXSj4svV+NL/2EyLyUgpN1JbpyNfy53Xh9ko6wucm5
13LmZn+PHLMxU7MR4MVX3xsdDnNjKlIRKHQdrrWW19RhO9iKCQB7RS/b3OLLuk7KYu5hAmJ3kAdT
3ouDF/XX4EknpVm6ROSzXOdr1YQztEmWhBVRRZtwvzbSMtb2JYJlD0ZfRXtHEnd3yvSnDxENrQdc
Gtoczy8PrSsunzYJOk7ltYcqrfP1EXE8cdpWgJfW5gq4sy04a0FMPplm3qRliZbcm+hzbQBgA1EQ
ZwY3QTdcSu9AyuMh42g0qr+Vo4NhKDjYdLhtSLk65GRNDWuzulP1p8kugRXTFY6roJW0SkIT8qqA
EtJTi8L/FnVeo+50M1Bu1kWvtZNmGM+0Ji+KaMI3YY/znTi0bVfIPVCu/kUNreTvpn1JyPFzyrqj
V8lDP9nLgNh0grp3Dwfm16gnTXnjW0OS71PNN16JFFj25N3kP8suGr8pZGDhTSSRk9w0ley+5PqC
X9BgaxzvOGpZ8FG67RTgaWn/09QDEtZJ0/ZPUW6SO8u+HN27tEyTaB/RPvuaVXjaianHhAL1eh8P
Z6fhmKXTgIyNhgGvjUGaWT2kyBoPj7bee18q1diwAxG+vgOLz4siW2IUk3TlTV8LJahEwiAZMVWN
jLfe9joHmFPVPE2ZrJ7zrqnScJKLKO4bz8twv+u9yqK0LtJ3KSmdHgxVM7/BhxH3MrZJ6+aox6Wx
qKLewyQic+ewW7qiv0Fwnq5Lls/Lg8yL8g2EkV5QqfTSb5wDfqGZOkhb6ijdBl1etEtQ51pFN0ja
q1OKN6UfXEm5Pxwyp8FvOE5xewP5mSFAPhTxi4R5NLzvvUZ9i1Md1yzasPrHQqPWAlDYHL+Wvpy1
sDSn8oeut4t7i5UHt0SmFd4XtGIg1sdwR3GNhUz2BdLD/GHIO+8p9jreGLPW+d8XfvyHSdUmziOI
sH/tKnR8Al2z/Y/6tETxvnXxZMEzaaH+gYy5mYZ+YiH0rEZJSXkWkXzuATOYwdQ1SJPDU5bpTZta
EwJP7uy3nyrsLn9ArtTnPTd9/VSCoULrNzGcR9wGsBBFvLqwdqppVv0UR9NxH2qr9KAK/BMCBULe
OphjJ36UiGj+XLK5TG69rrJYjtxz5jRY0NP7xfupVPvYm5aPjtVY80dhScQN/LLT2iAp1ag9jjP9
pEDEXprCrxDuK/5ryYe+n03nAVdeyIHgDCCILwoZJXxZ3KS44fzI98oaPCfflWrpUu7Cbnh0cIv0
7x1pV2MwJJMLH22ZUZkYuzTHVq9x+eUx3iPYsLVT+UXvJRauDXYKN9hzxuOuLNr4X6x8oqdq9Joc
VbFa/+KUZicwy7Dka0+3a2USmnboSK0n6R2d9sXWnBxLORS0fg4qF/i09R4Z7FTn6ZMZexh8F9jI
fUBBpzVvfH3MH7Ih8pxHYUTdiPCIXeu8mCvbCdI0S5wU83JB6dPx0/FxRZN9K7TJ5KxOWfq+pPlV
cMkt01ukOS0uTbwD6l0RZeOA75BYbibLrLF9dA3cvjAVjpsnl4eQvI2GpH6OjRrT23IUiE4vAnuk
ClEqdXA5SQMPeDbVvZ1a2QtC6JJ03Opr8dnPcLMbUI9Kwqyle2FHmT4895GZJ69YLWCQ1qaqytH6
QwZrx5PI8EKtG6b39LKUh6WghgPsgsTjB7GUOEN3Vhzh54SIZrXqoTIwqLkkP2iqpJ+QelG8PLT2
qPL7YrHT71pEJWM1mK5mXMSsWD803kh/HENa4WNNnWb4uE2TpG2PDdF7GyJXte/sBN92hUNjYMYZ
HmulqN06uVk1blE7kGisv8OyU/6qeqQL9oWZztZBs/vWuRH5rP8zjYNod5nNZRAqI7N+qDklB6pm
pM2XHtpXADPHfak1s4jo+wHA2LViFFgSmWk+7UE6d/q9plW+5Cgu1hikwFRwUmHbQZm2Pf99HZvi
mWKp/Q2HxzG5Xep6dF9G6ET5oan8GPOpvNFf58xZ5nC0zfJZjDHfpKmneOaso9i/GxEXQCrfKf4B
dYdRo4bR06sL5yy+ybmmx/t5mLBC0arC+LQUCiaMbk7xPeTbwgmla1ZfhDdhvlPiK/wpwwOMfyS2
Cd1+lr28G5XFcalyRzWHws6810EZmPNNtAGcEKGnxdtrbYQ5qVWOSRNoben9UlNPp1uKpvzEsdSH
HaqwWn43mpH+PbWXpr5f+sJ47c3Uwj2irdz7rJms+qbO89ZjkSr1PnJdskZdme7yOqpUPmikpmQU
EZ9FtmrCu0rW+ZuWaHrLRdgW/yRUBM1d3dT6v3qsEqymoxmuYsQ2D8fJd6x7k68J1oouDVDB2Pcx
yKAZt0/gttCXz3URHeKRnkdQK1JjjFFmltiOlP3gx6rDRCytp2ZXDU2Wo2Hpz9+aQfOwOzLw9MUi
pHvOY2PWdy7cM9yI+wjhZBwY8dTVLS35SnYJlD8z/KoKxED5/n5Mhjih/7C2cqPJ0O5JT52Jguao
lvxmltj17Vzsv+3Qr+bK2SEZU9tgoTvrk1INsTBZ+uQHCCzUfbTGzuUd+sWzuVujb/kSgbKJ76pl
MJt3qTd3+ceFlDt5rPrMhbxqJYt/33DRQ6hbYuM5W4zC37lWEfX7mWM9BHIwcosXQefhD6TWi6cT
9vIh6RGd2mtmsrRUOdp2vo3sdI7DXFTFJ1yk02iXNVX9TBdC/NPbBX9b6koHeTJ0BJ9rpFarQEoi
1aFOgNzsTMtOPydaWr/Wi0Qfb8gMMR1sj2EOS5fBZuJyinq8S2qnDylOm2nAE1wdcrxlKD4Ai0Jf
wsNlNFCtM76rKeQO6ORMxvhoGBMvRHS0iABO3UTvdZNH1c5AMPK9phl9CYnP9v6ZZOpb4YDhkbXv
a53PNOtKPRlNpYubMVGJuq/ps7mfkyQhgxNp73xuMYzvAmwyBLbXVD1C08lTfNZNrGl2ZZLLd+ky
Rt4OiEI/vnNiuxe4eStF87eibuF3GLjvpsq0KHiUcBbd3cqnfFcNM0Z7Xq2nvNz9YvVNVEw/kLT5
MFufUzykI9194VWFypLZj1qAx0L0A7cFuc8bmbaHFjJAfrBTc6oD9kA339SLDygDex7nHz1FCwdr
UhV9LwgZiA35iJR9tFB2iw/Y7NWfU0PkmLAiZ/Hou8PCBwLe/ymmxDDh8JZptzT00RLtzcG2bojq
zaNYUHzbNbOh/6Rk4OAaO/UkBdTvw2bKSaD+D2fnsRw3roXhJ2IVc9g2OynakizL9oblyBxAEGB4
+vvRi1tWu0tdnlnOjI0mCRyc8AfTSbD5ZnCZmyBm6dnGnTd6mLgH0vpBe9hYv0tqsYktp9yWiROq
/Sy95tFpvbTn1sCQYONEuVg2dh81XxixcYOU0p1HjIcx5OC+aJALbtMiHG8cQlVxg5UvOieykrjU
hk4eXC81qLHNPIo+2XM4exHX2MjcuY20k22o0mre0PdnNpcHbk9rAzT5uELtuuygjMBVG8F+QEhE
evqwzif0MbcNK9hbbWO/4A3bpQdwMhwHMZnmAwUS6O7AQgXvNitN3MTMpBrvKscry6sK0cti0zl5
pqGr5vLJRBR42GXonn2te4qzfZLafX9AHF+8BOaUZjdUEel7b6SUikVm4QPqRWN3JHOZ5TYazIYM
2W/Ca3JsrMTsoaNZQusK2ShR1r25qWCYk9hk3Dz7wtdwNvyqB/9OI4NDj1+Tv4GEg9egS9VBv6pr
CImFV/hDLFspPySRx/uRoGA+yXTyGnZohk29qRDUmYbG+1JKexCAcjNU91B8zLjUaaDc9pPoCDam
9FNMrnzPoE8RCAx0bXCKzVSVeiMADOUb7csKU9CezQuip/KcvQs7CzcXL1KEnwjBpS0rp3rTAS74
JgtAIgQhrCoLX4V43SEJgjfkpBO/OGCVFBYbiN5dSEKG/CCG2ZH7TAqNQwbqcxj7iTF1vneNto0N
VqG93OPP1RUfQoS+XIw6minYeJ6eNOCzrtoTGtE0UYFTyl1bGQs2uJHddXFNQ53AFqFcFSPSWstD
hcwyJuNTwWOEzLwOtYcfU+y0WIhuFrQaFuwncSuJnUbp996SYT035s7yU6SpX1Eb5MFt3wrmGXYT
NgGXoZlV7xMCOo4cA3dJwb5EVXPxl1vCAwm2g72ehAZr2z+bMkse+roRn+RSG/WtU2p8vxnyTbsx
c3BFRsbGSeICceZnU8+ziDVcWQgmSRjdFOnsPfBFANP3FAR7FHyAOOSNnj6mxRxgsQ3V04pdnThF
PHlpcGNPeYe5tWN2dzC/ueb7PGxQ+CwBf2+T0Xcr0i68sYreUHOMqLn/y/cWL7rxuiH7mCHpyNdX
evqkFLPXbTkY/Y/WjWhsWZhBXVmtq+04hOr5fnLAltHzExVWjSZMX560++C2KQmnTgs+8zjUYxD7
IsrLTe/Y9YAFcIcXsFiQPxrLYnC2WLTX4FVTkT3paMKWjiw+dTd5lOPv0mVqTFA69McW26B6eOrb
yVt2WmZue51MjvczC3K33OYDs8DYt8YUZ1iLdHTLVHEYN30ZGc9LY/ctUI1+aQ923am9byssaL3G
N2l7lBF9sdqkJkDuCovZJdBTwbGLVhtrCqlvXILJ18woAjxtp04Zu4ygXm/aKRl+eGJQ9l2ArZ/c
Ocj3/5yYk+DWtnQVNTUpKhSLAkXvMSrouZUqWjou8Jr/ZXG0mfywjMX+rkTKNjahmVqsvkJWjDCf
f85JjsM45uR4GAKUq2NELfwXCPQVCprgtjloZmMQGKVyn00nC38F1uzBVbIGxHcKPcngdqzd4aFR
fvbZFQt+1DmlAnbWRioXHKdbTLgHPVyF5F5YSFZm9d0yS3PkJs5pLKg+VE92N+bpcTCrKjuGiTNy
AM2p+YVl0oirMina6iTWOJ+mptJfVVC0RgxBDqTzXNURbZhq7KdjCAAep+4OHNcG71YtYhWq4AGJ
M+Yk0k0A6KRJiHVvomWAPSAaWncQ66Ng04jUCTYoiOe/qsTCC5PrMnT3TdsNP4ZqUN9UIbOSWqps
qm1jmBj0zhbiCltGP+03bBjzeQspujhkU6bFlvSsKmgsKnE/Bhgt4XqnwaJbgbaZJ/DGx70ptPfJ
7DRTAj8qMPZ28jZoobwi6bLrJ9P7JXxwwZSw6XxjZzMt2aLILYHlU1titNrI8eOETWmOeWYePRlT
ZwwkBxOm2Exo0GCANc7drFWBkQ8w9o2D+NoKnXD1R1GDnlybOOqH0aQCt6Y8/V6XbfIyzXn+RZE2
06xepupZWLm7xEmTLs8zhio2IA8jOiC7HeLuis9VCp1g1oeAIg097Dy173rEX7BoZlph7ubJSg+6
apvHfm6HxznM6bvIThYlVTXW0YSMRqktRE0/RYWt6z6EwTwaiHG20wPhmj5FgRfb185w21+iG9tu
3xIiIQMubtlsFnzFHuRkOE+JSsorygL1y1sG5zHjAP2curZpNhU9lJba36R3G2UOLn6BMH3sBZsJ
tW6TYlTh1DSHz4ISUW8y+g5fLYT6sy3mMkGxE51PHg5mQjJa8Zb+PQ2duSLJHgodM5Vp+gePWjS/
xss2TOPCrp3PfeY375Vt669R2ZX6VsxVODKbHAMsQAV65bd5n4XNjjpcb2ndjRgKSqxDr0pmBz9y
ev030RziV9PLNHhI+ha3yJG5Yxe782KZO9F43W0IT+RDORrLd6vUzYcuSYJy38ANLmNV6uAugD+f
Xi0FIr0bW+Wl3EjVeC91Palku4iww+E4nOSjipzE3liu0fRHwm+3H9w6MzY+9H6axNxhDMbM1sCO
jzj9sFhc1XhmDXQkQY/j+JiZVkt7FJ2RR8vv1XxNb8N9WsiVmfVpyubdZCXYA6c03hd6jdWElQyd
0rjKkcTeWL1B876uBYO+op8blC9DI6p2yFNNddyrCqqaPRfGu6p3xHxMo6gM710Gh78qvSzPraDc
jcd5zaOzGTv2NKnHgjTNFABkGovWkBhydS9T8PwxF9aIWkSUBWVclr3z7LktM4shbLx16oLxxa3I
sOjNaGMkm7GHK32Y+3QR2Eg3Ac6uhTUx6hyX7vs4T/lzY+KGuB2qIC22SeYpMs4ebVkauWr+lYzj
hKe2Xn5UJXEUkRJr5FguhTEcSH/1tbe0tjzOojKO/mymaFTlvkr2NW3W5iDJWb5GEyKqG/iS9r5L
HFFva1cUD6XpG+/coHOfJBPUfKMEelZI4defRT4auM+XAYbJ0rD5K2F1BUvse7qhMBxdDBiNaea6
6KkasRgheJfbbEho+tFNA3DSNPPwhUS2eIFgwGUYJEaXcuhDpld5XyjI4fOCrKt0OBVlWVBrBVAo
sAoxm40/lkheU2zn3xPAe3Iz6NBlu+oJc2/l2xJPu8hCAHyBj/ZMSuI/YqQYyFhV4XSdtp2FI3bg
GVeVngf3ZvTFeKVVrfJjNdvZc73QRrrNDFeKfRoMHTIIlaYscZ3O+7xQrGQ7jxY3VwJOmNwlQZhE
8czA/7mqlVfss8ptvS3uuQIDBstOHyK3g1g/W7SmutaKDvBL1GdPTAEaRwY6qHVpm1eJ5rJhrtRz
EMo6Km+h7PIHkB7M3xu2xX3eKy2LXTM0ydcUhgpe1bonGk5lvnqCVotbb0xSqKdk1hapY9WU+KLr
RL4sVZONcQ/Vwd7oSPXPcEGM7wUb4PsAniGLmVQkn9zSLt7JYRXJXEbhMBXHiPWglp4OX5Z3jdpp
P5UmXrh1dV01ykj3limN65Bo5++S0XWbrdRB0hxLWWFu6Q89NFs0XLltpPSsW9cdVLBLJpN8ixq4
krEd5Nk+6u0UtmwvrKuFNj1ThVaoQ8E8zNuobCJdxUNzDGmxiwHXeIDPXM6EWDKMFAcBSA7pzIg4
Ku6CHrmMg+0t9o8aJMa31k1Lkl2rssgDhu4miNKcSA2VXcUM3TA6jtoEhlG95NaWk1EHm6Gfe9SA
IzW7B9+qzJTCIVteBviRJhAuv3W2GOjNAxmEhRYPKvPuS1vJJbnJ3Jprqwdecjcbc2TFyARZ7/Sy
lpYEHy+7cfK+/ZCgebdCSWzr0SN5lhsGaQxz66q8ZtQRAtUuBuMpEJh2xKFV2O8qKpzmIbHr5UcN
1CG8at1GPYd5nr73RbjP086UR/Qi6I2BrkI2rHHn0gVkEEV3aISPnxhYhN0R7GF9QxEkfhhVSmTo
J6w32WjGSlVaZEQ+qYcR3DhGxx33T7urwoXObULmQEsHo3TKzBIb9rXI1tsU15otgTWNaN2MShxb
1KDoHXUVU6DZrKcKL2DYfhzpsbif3WT6LLirHx0+Tr6pjMH+1YYZmS6cy+F2cKJ2OvCM7Tu3KDpS
12JK6JM7/Dczt7g38L9MsRpFHIMSNGCbb1ajr2M519reTnzYB2dEApWgXnhf/CkgbbD7JP8OIqLi
7stmHDADZY7RHWNdWn5h49Ke8lON9MvMDvUI35WB3ynokv5d1qS1iXfn7NPWXvwBxF8jhg/uapp5
oxhryN1caYKNjSQdbor+0iUbx5zDr2BIStxWDerqnTkWXDZ2n6XLIaLl/pzMlbM2jT2qlVkzcDrO
9KwwO8NIkzy3t1KQRWkAf5suOGi2wODu4HrwU+DgSwPAlkwP9my+lJ5l78xQRabYOGKcvb12htq4
r+k8A6XrymrofgKd67P7KQ3H5DjKvCTLMXrKVKJobpc4ilSTAexEp8jK9vd4koXOHPvSEepZKCGW
A1lLl65+zA6IpmiyTPp0NGiMJ3uYXMw0OrsEGLVJa584uAuE1RSPyGAIjflOU/QVXnWzcD64btI1
96IxJpPmC5eOe5SmL9P71OhtMuvGNIwXM6sBnBfYXgXrn6vz9ibLulo9+ZZeyK+gBobtz6DNbfIZ
hn6sMXSoqhgb1RoeYrf0WE3ruNrvjnfCpYXOvKDTzS/HwJunjRkiU3zt+85Pk19JhABNTENRVjey
EYb1UqZVOvwILe7OexOBBh8tM+YeHxm29GDetV9q9I4iv7Y+t0bnmf6+qpgQHhNLazwRpLNgJ29M
7QrjIYfLvjbgTcsDy/TMElPBrpi5EmtZfHJcw+Rww+WBG7cpaZ1ZxibsXenIuG1kQdeFeUrWbUve
jnmspQq8o/YWZTzVnt2Saaix84IXif3hHO7SwRQcKQ+0RfgNErwffFN+WAbDIWdKimiTO/lFJ+k6
5W79Cf30ov0RUa4muymcnPxmyvNqeOfNwpJGPGSVZR+zYEqCm6lX/nTIHa3rW5Oq3D2EEBHGXUXj
fHnwO34/HqAhg4J0AwbO/ZHm6VR98DO0A78k88S1waQEyYee/c2j+VYZHWiK40RsDTiGxxleKUyg
m3bsr2dD6eTGl0Gpj7IeJ85sU+UjVyWKW/fAoDKxb8dAtdf9Yi7FTnuISnyRfZkIalsZ9jt6nq55
7AGYoP/ckL9uHWOuAyYZNFhiENZN+KnkxDyquS+mWzl7lDCLyf26G6bBE9vcHebPKp2yn/20WP2V
TxAot5NbJp+NtG/NTWro8dlraAXvJzMqH/O2dtQmiboq2BZcf+4O+Z+y/ZJKpL4psJxoOqaoB6CB
6rdzcpVyXH4oD/H1rQkrZz5goWU9K3ekr+TRsY82KqL3tkFj1HjPHDWttmVYLF9mEbSPkt/0YQ5T
E5PCRuY7KbK8YYRAjrjJRGTTvTKq7K6h3n4fNlVXbwtX1kgp+Un2ZZCptGLt9YPeAGOeP9X2Mo8k
sto0t5ayxfcZgPSnUZXTNbrgeQUYpvWvlKyLLZWZvzOgMdyrKCyvHBwUQQoMyy1DINx021S7Ny2n
Z9wstmJ4081Jf1QQHsvbKrCH2xHcL7Wj03X1Rmd2NzCkq0FidDR+vtWLNX1A8A4m9RxUutmKyhmw
IM6Y+z4WRMQPSBFLmtF1B0xOedjDMdVwgB5UuF4ku4y3+yEXAF3hpun+E2ij8DEpa6vcp00SBI+t
cpMXUS0FMB138n5ErS5nGjCepI6evbqJvXEqd30aIZtH4y1I6f+VtNXGacryWzlYI5IllaivtDlm
xzGFQ3/n+RN9CSf3uL6jvqF/gTQj05q5F/R7RtvM8IGevSruVFIgri8k9Gku/oaxp0AFfiO8oP8i
Uu4m5BBqUBwF9Tq3cRk5+Rbl0flIKyt10fWQdXYDhgqZbc/N6wpRgkU9L4AE5I7acf5WI5nzvTDa
MNyQYMprJ+1caz8LkX/phxGke4jAwfuhc3MGl3aImJaY4S9u/MHub6iXqFnNZInumDJaaYx5ZDbE
gIng3TBaZdY76Gakh4zZggasS2uGf1O5xkYky/CU4SZQYg/YhtUmINPpt+40T++HwsGKOOQl4Y1N
BMIjuQ8qIp4VAbNCJptwHkXdLA8WbcwXxvrgHnRpSxp5y0yzuljy7iYF9GjtNFRmTXCblU8pn4vP
pXDcD2Y0JdWGsM++seU82LdG1/dAiJkDfUpTic150ct+2LayZ57s0ouanmcasncBfSRsEKxIPngy
XVasn2ffYTzsv++zqkVdsSV8b4ylDOddls/z+xwo7pOTC1Hf9AwxMtDJukhjAdhgdVlK0pAZD+nF
PuyZhq8dA5r4Gh59R+fS8sTesuui3qvOjWj5UPrRch0mHSu0/b403Lo4m1m9ZiISjM2CwCFYN7ps
GXpOZhYBRqZRI286CY7sk1UsYb5bXCP8GmC5AbReNJPecaxH9AHqpu42yyQj90qY7XCnpyQs47bX
9NTDum6u7dagYZ1Z1HB7UgP7o/B0/5PoyVCrzM21N0QfGzPNcbLCuC+yXD0XRb8cCyAUYMJLg5Es
cKDyuc9674M1oVZ+Y3HTPSy15ZMJvA1a+wtHBrsYwZUQ4yOk2tAkB271Bz2lqYZZkU7Rde0KaGhT
5l3p4uIqp4h0yJno/7lcqYh6g0FeoaF/rEJ5Ivx6aXAV6ug4BxVf32stsE4lWI5pRqgol6RUbz/a
KbT696K/4Z9wM+gfrv/9j0VVanEHJSFomiESN7Ko26c2kMmhZnT/70uhLrIK5lgh98kpuc7160BZ
RRfEQW6gXx/mw8FWXXhAi9v4R8IkT4WtGz5JK0sZ++eTD5aNXcOB02GcFF2zKRNEQOA05gfOQglg
s/n29ks8sz9WfLCPKCyQfngJr19iOXdLAnIkAjYw21fVoqerkAh64f2dQoPXhwLAjF4ASskw0U9W
aQDpBuVURDGIvWXbjQC+ncQqt5XG79GDnv6vUE3Ww7rzt0kIWGvffv1UNoBwKROMSSDnfMtds9ym
I5DyXLX2BXz1ufeHBQqsaCI6m/EEFIpyqehwWo1iWh/9EziA4K4i373w/n4bBrxCRa4PBPOaDYHS
tH0qEdV5vUdZyGcyBjr2SaO8O3tM6D3bRbDHk4OYKUIdW70XxCIxqeEEkJe6zLBlyUp3HS2qnQ1c
5unftw92zKvwJxQlOJivXzR1Huaykhcte9DzcR6BWgGw5TjZpTfwFy4UNs+6TyHVu7ionXLcuySt
/KGxozgxHXUQtFg2EYY3142Z2HxY20O3Fwgx5PTW2mILPQNV+medHDTCEH1k2gUsl5h6SoE3Mksy
VKHQN7Jy+sZkhbHnHC3ik+M5+SUt2VMyx+/FVlsvx0VXjyd//W6LQloJAxDaYnjw3nVB81Uwv94b
lgnbq80kw0wwJmWqxwv817+jOU8JeHc9rSve+WRhfwp7g7yf0+OtrN46n2Oh3GAPs7rbGilKyqZV
W/u3d9LZp4W0zW4CiQw75/XTgjiZXFEychroeWyXBhw8QMB5P7Xa3+DTiaGEJYCbNsgcvL3y3/cI
j4upELxGVAag67xeuXFFlPr1xM5ylvpjZdTN4+xUdFzHaawvUAn/DheIoqALtF6WJuprJ3dW7sii
0wKbQ6Y04cEcZ3GwFmYM//5EHoUvvCOixV+6ZFTvCd3WgHA7eX3M4ImZlmrqmxnw/D9S4NZN6qG+
xRt0gnVO9PrlLajMiMDkWEZAuu6nYU7uXQBCny1sO8zd0rgJeHE/KC7Zl597kTCmUXlDYtoNTomR
RmHSJlUUwMto118qO/XqbRUNziW11VNW//p8PqHdXXnMhJ2Tm0QaFlpnsx/BM3D8q9bPOXHFYG0Z
XJSAWlHwhHjn/ehBSt6PTphduF7+vjjB1MA0QYzChXB7ympW2mZyy9w5TmpyOFeQehZ2MGyHsUAG
0hzm7b/vHIRayBW5PWFin1xn2Qx9Y25DHL2UqfdSpQ+Jo6xtk/vhhYB+7tT9udLJi8WofMlnwYvF
AcPbIcRaxKJAOKEWnXv1Hx4KoR1Y9nCuEB57vUfpeiVpn7hR7Bq5+w1tR3NH06b72OWZfyGKnfte
sCn+v9TJfYhIk6+YR0X4pUTzbjWu3aa02bA1yTxQm8klQarTqGkDGYSA6jimx+QbPujJozUwbg1V
qt1ojNYBatIEamuO9iWM5CvHmfQ+SOn0IAQrL0Sy0+/3e+UIn1r2CufilNhY2ArCo22rXSjL8Ffd
ttFVyWR4b6O/+I+bcl3KZQliMwLB3qlknG9ERjUPptoZiw5/gbtHTSTxPgy6Ny7VFKffb10KLhlc
OZLvleP6+n2iTd/beQrUFVGiOwYz1se+HvsNMwz/sQqrS5S505uW5ZBoX/XEADaikHISPa1BpXWB
8fluMnKAlH548H4zKyBaMFttW34HQ74LX+40pK2LEk7I2Ny1KoxOznjuaYGzL/DNkFnorY3P+VGP
hnyGng18Cm3ZHb2g9jpTIvyazdP49PZpPLNlyWn4itRSKHkHJwdfp8zaMNrEFnXuh8NQ7tv20alT
9b7OQm/HRLYFTYLG29urntmuCD5zRLAitAIoVa8/rFak/iwy7Mq+YJzj28aC5kbj/0KhGZzB24ud
2UXrpbEaV68hLjjZRVEfJbr8bSCd0kQbard46C2Z3+Qa72jmS8mFV2qdXdDD7wIrI3xSTu2TqjxI
zbTsBpDqvX2PARjQVzBtw7dqaKOj0OP4IciW8roYpP2AbFL+0WP8sRMwecWmjhimYQmX07uCzrFL
2sTZWAgG9hfO8dlfCW6NmITcUXC62yfc6aumLgAtmxD3xBAum1Xq/dhXhjz2vld9f/sz/NZf/bNq
Wnf6ynqFqQ68wfwrs5PgGPt5UrsM+th71H+C5yFS+mlslXOfY70BdzHJP0SSpm8lpubGWegdQnhK
bsq8kkdMqcZo/19+FDUp4iir/9SpGtvqHZbkvN5d2eU5Ascq3PnFHG2XBdEGrfFmCXBb3XZyXuJW
Dt6dNBc8GasWDDiff9c7Q/WPSdz6nkIHsUqaHD6tlBNSPMD/NGlthtPLmNU34M2HfTfgTGRk3rcS
WxymU5O4cCDPhT7UrkiHUWviAju5ucbKNBdjTIcdjKICrIyt1yHWEDzgtarLDWM/2hF14gYXNuHZ
ddHPxZkP7UJkcV4HAov5+ZLRpts1+JMweRiaHG6LWgAjmmEGzdYws31RiksabWfXDRDTJ/BB/D79
7O2QTbnyGizt7co5BkXp+4CQh+ImgSW+1UhvMk6BhHYhFK2v8fQIcOS41ZCDx6DjRLJhBAysbAeG
CIp7+jnPJ7m1le89v72pz1wpKO9AM+dgo/V1qjsA8rTyhmiRBLcWy3q3Ka+gEwC/wDcUmrOOpT3Z
MdmCs80m5VzI7868WtidJh0m1wLod5qKkDrMfWnhpdxXhY+xDUD7sJHyQNIqd/QMAP4JKS+82DPB
jEVpx5AorKz3k/3LgUKuKuIaU4rpczCXXNgz7fgySPI48EZ9oaY795D0HtZ7G+td8/TaDCWKwbYf
Dju3mo0bXH36B1SX53ZvwqnMY7Ma0v0cBfP7t7/s+WVp2bELUZA6peMOMC08sPfDzlDLcJhbqz4O
XmfuYOWG723Q7RAL+/nhPyyKwDWF5W9RvJN329UyNyuPy9ovs/ZmgmQO48IzvqddNx3Mxr4PDF74
hQ96JkMgM2AL27xH+y/jtDkpAr9yk2HXJrWkSe6op2EO4eA6UQ919e0nPJMEISQE+5pdy2KnfQA9
ADhUeiQHm+EiO9DOrr1xcZ4MJqCbAbZ37Di1uR+wQPz09sp/tRIJ9oxQEchCBBNFxdMU12wW3Avm
CCQSzQPmG7O4F4wvf2HkUnwEyNSo2Ol673vYJZ1Fw1bqBVBqF11XunSfmeaMN509NtkWPBTsgrd/
3blTxXXNwaLLSV1xEp09PZoGkZvLMQTmBjsVzD9oiDtm6uYmSfV0QV3y3EdncgCraM35zegkLUTW
zQqEoIrJgFZuvAG1A5tO5iG3LxoNnDtJWEACM0VF3PTMk0jMrMmRGTyyXQIi/UAW/LHhlB8IMJQz
Ue+9i+y63P3761xlq9DG4KZlRPP6soMK1/pAvtXOq1vaB1aj3o15M+8QgwS4OyP6+vZ6554RhV60
QUny8JE+KS3CxkQpa270TruJeZwyZcG5l8MzrElrYy91cu+3WLX/h02DojhST/iroYa8HrY/BkE6
z6IxhYGwoy3uxH4kwKRVuYH9bWSsEgbOhRTuzKZxABQjEUwORz1xsl4XEoEZWI87b07LO4zm+pfe
ducDLbby89sv9Mx5oK3uraYqJm3gUzV4b6H9uSzFyBgT4GYQigD6sQ9x0VBgxXOdLBfSsjMLurCz
V0cD/Iv/ukub1oWvArViV4o02Tf++LN2c/tYdjWAZjDdFzbomVeJeRIqXUyI0aA4rZQYwSvmxua4
kwStHZjA8gAiwgWM7ncXsoS/tNQIfGsehBEiVog0mE+qMj8DdObn07Qbimw+eg5qByI31EOhCmvr
j4OkIjWb97mS5rXsYON4MlrwLFTpl3yZ/W+wwbHZ6p3+qBlG7HHfSp7SpFf3IXXgNfuhODZQXo5p
Wg6XjML/8r/6/ePXupU+pOeb7vrd/tjji+XUsw9ybuf1sgVclEDb8uzJu2kc2bygo2qRxc5T+oni
s8fjLkenBJCR8XNw2hwKCUICl8Srz9xhDAiYsyHNzVm3T95nUaWIw2hvXCn71g1YcY2ACzAwVC3K
42JEkn6UbX5URX7JQ+DcyrTr6W0znkDZ6DTMeCrrggynscIMfqiEXB1O+XAPE93bWRi4v/hS55tR
RurCHjqzXVdbS/QemcGB9rRff4UUrlgzdNa0E2LIAKb55SZg2LVDPK+5cDLOhFKfd7vO+n7roZw8
I0Ve6nAdTmg9JCus3x3rAxifadOpCVjkvPTHQNj6wgOeOf5rpIkCRo0832lbfbY81ZcthHi09gEY
g6UF5Y3Mx3EZp4YIgCTIJe++v94puxnPRG8dV9DhO61QgA601hSqeYcpcnvbS4iiKvXVNSDMS0PE
c0uxYZ31qmd8d3oFd0Wl/SJAP2OFa17D1MNeTIcglGhyX7iTzi2FMhXC/KSSHpnF653SWN1chL4x
76AQ07Sve1fFHqCXDIDTeMlz/a8iD01FepVI8hPigOyenMQQVg0YWuQWcoDW92C3Cx/GXItwy9u3
0ZmHIvZQ8Ni8P/45eSgrRSwhFc68qzT6CS4MMegy7rRLo1Z8fXupv7Y/j4QMEJrfpEoYK68/5Y94
55cR0gVrDx2SqzgOSnY7CRdzOyhj3tMNn19Mqxr3by967vno2DlcewzzEV56vWiGph7UVgvQEsA3
9Dbs/LGZaZQGA7Da/7KUgyL2+nDkSq+X8mHJWeAdV3zUoLemJ5ngo1cHmD4KLnR3Tp+K42WbqKTT
iWT6EZxKHqLj10wZ4QyJBqc+lm0uNnR3xG1imxcabmdXIjxSt9GMDM2T7L3EMCRCwMlFl3SqP1fd
FOwjV/Q2+Pwyenn7BZ7u+d9P9cdaJ/FxavCETxX6IxlyEE+oO/hfOiqF7durnH2iiERovW7o3Zyc
LNdskS6xOzdGsRaQ7CSAvtIpu87bpPnHzbc+kMVHAvtDR4Fe7usdUUAfQoQVJJsCpf8urftxB1bQ
PwL7+PH2Q52erd8rrWNhmjW0RU9bYLoOptGGa41ZUo89rZl3eyMcoQh1Oj2UhbAe56n2Pr+96Lnv
hQvxui/WRtRvbdE/DjTzlDBrVY4JRa5DeJH0PkuK4P/wvQB0U92uRQ857OuXiKCc8mfBo8m+tz+n
ffOza+zgEfHc/7DVeRS04DyYOYy+Xy/kBJoYoicnbjOd37WegI9lp2lHGzcx/jFWrN8LAb/f6opA
jcKTtTo40n4VjU48TPWwRdd02Df18mGqEufC61v/pj+7hetKKJ+vuTj3MWP910+VzdboiRFYvwV5
ZA8pKDsEQ3IJnXWaZPxeBfgDndAVEnvar+saLxxX8aU4GPpvtOfFrg+wY25LC9UYX3fHf995HqBE
KtLVvfH0oRgfItgUKhwkaPbeNgrUd5xUQWJeeHnnjtWf66yx5I8dvsoE247BOsg5ojVhweuzXbGy
8KJlD3UhvJZ9rT6+/XBn3yW4OhamiqKUer3oqGFLV83CotKFJZqgUfGi83nYiywAijaE7SXZzXMr
IiYPpM+j44g+/usVC6uUhTLZ+TCtjoWB3KPZDd90mS2odIT2BSzSuR1JKkDHHHRi5Ecn92Tf0Iib
zIG9v+RBHIkiODo6MQ9vv8Vzn24FJwJUwbybjfn6mZBqa+p8sKGz4Od3G5AZxkOV99tmRhEW+Zab
MUp+vb3k3w+2Nsrpb3K26SWEJ7lUQZ3SWXBhY+Rv7W3kdf6jpZ3ww9urnFZKFIyo8CNmhzLz6oZx
Eg8lzK4sG032vgMlNk2j4TqVo/euEQmSGKhAQftFVaJpmcq9vfLfr5SVqZRw/uFWAxb8+pXCauxG
q+T5RNjU7x3DyV+woVc37SD6K+pnuU/zwfjnVIdZ+moSQ2se/8ffvc8/jiBGNIzyOIVxN+l0H2rf
58FXoUh0fy9Elb+PwboU5Tjxdn3HJ28W+rwPOYml5tbvY1RPwOhwiTI9HL7PRnLJ2ffccoRMULpE
TAQ2T07d4BVmDyvHiUutREwG5m99SPCrKkP5XCpoa29/vnPbcw0pv7tAzJVPKt3cCgpzTEHHB7Be
NpFTRygpJPaFm+3cJmEib9LopEWJqeXrTYLaSEPOoPEERVH0Hs+C8WCMBRFlGRH+z0W4HT3URP75
0WxyBMpqxmHgnE52Jsl/NCSy58sZ6XhT2VW2i7T8V7VYdgUd/hAFV9AdlIEnIcUVgV8P8OABBs9Y
ogcUs7nrQwEMvPLCrj/zFtn0DPj4s4EHQv31WxyxDtF+zSG3CzPZkmkho4T4+hZhkTa2YLquGjDt
hVrwzIb0UaKgaKfKBZx6smgjltyFz+zEyGV9tso0vAa98z/OzmRXbmPp1k9EgH0zrWI1u5Gs1vLR
hJCP/bPvmUyST3+/1OBcFYsoYmtgwYAARWUyMjIyYsVa1TdNgxLCB6224ynqo9xmJqpoDiUIzLso
z635cD3mfIsSdqmj6c/yg51RGHEHNLsLmzJeAd3EUWMS+Bn+pfITzEbljs+o1dyap2BIAqHTkwIX
tMbiFpAkQ/rJVCUgEvndd4FYhxWkoqelhnpvZ2s3jQEO4KDzPERu8PZ7lnKZdLFUZei3eXehlGe/
dhQgL+gLGJfHZ+Hnvq0WBkyFF69F+5awoi6QXyJmpXlmUQs4tBPJjK+iEDpBcV2cgkzML/Ew5a/O
JLMX5kbsZ6lNr/bodx8e/4b7UINdYJzqhqKssMYconequRaUdqEBO/YTo8rNKU6X5PwbVtQ9S9ZJ
DrgGAKGjgI8WfhlKUwzXlFQ3lCixHR9buT8VKkmhZqd0WRT49nY7rUGREVTon1jMT71C3Dc+mcMY
P1NRn8sD5Bv9zgfc2jxiGBUPqkwO2LVbg7HdG+aCyCMsIVb3aTBy993Y+P2bLztWRFOOMS0Tlep1
WbDMPLg/Id5njiC3r7TwqXcv9XQK9Kk80DTbs3cf0W7trW67uUb6z3Ow580a8xRO8A35nPmaOhAO
M8P8fQioS77xyyl8EHhppI5RWwEgcruROjMVTRnrULUiXwGjkAiO0va6qw009Wiktb2T2N4dcuzR
xgeJB/JGvfpv7XlJtfTQ0uApWpKek65Bqgs6PMbvrGEneP2cwrg55MoW4xM/nURBxG5tQewG4inz
ypDBImD9DVzQX0oCF/yuDBIXVQpvlMdg/XEuRXBqm8D6oaew40CEpWevw5KYXxfTKl4LOA1fodRU
bJ/Qt4WWXZU/3MTn90Nf9W0urf5qgLj6SOMPDuERbp5DYiY7E1KbO0fMUqz/6iJf7VzVtCaoREJW
Wk7uq9RVexMOkrPf93vomTs/VBuHGUhUeH0ww3S7cWLyrEny/A4hkPjOWHH1Q0blfKngHs6PU9tD
KwTht75z121ZVbq9AM75z1u7Irwc5JQw6oS1Ri0yWKYmNAr4+KK2ic/loOnX5DcUelgqBZOAV6rP
G0hfBZIlz2ikQLccFo4rwi4z57CXDJk0AGh2QvHWB0Qu3YVfRSH31/UnmDJm5t6534ZFNd0TKCfy
FEq3pDXmt8ZjVqXm2kga7EAVn24/IJOz0pa+XQCYL/2Lhw5aODrDeNLyJDlbQRn9+TiK3N+nyqBL
CZmOLdXdO6z5RLnN9BD0MGAqZQDYroMzkvTFs+i0+lXGS/+iTQweG1le/0Pb3zxBxFHv3KgbDoQV
uvAgPOgZricjgxJN57ryc6hkUi/sUqsOl8mGbA3w4fsgYr7aLe1qx+jGV1V9ScqKNCIUUOl2q/ty
kFADwUbSwJZ5irJIfoHqvD+2E4KWj3d505Tq4dJYsVVedmuqrXhYzhJTtI5jpjCK+Dz6JsRRTle8
PdggrOp6P5U5yZBWq0pLa7StSsMUYzuHmgH0s9a20HBX3V6p4y7FJfuhvEeZnlEais2rVYEEBy1t
RRDXRby2wPM6lwYmxqMzBsF/XaedTqOR2DBBwJ4IS97es2hrU8F/qkkohRVcd5hbMiJX52EedokB
oYnQonPf0AQ0mkjs3H13WZJa6U8YNk0CgsAqrC5elrSlI4pQER6GVdQ1n4to8djerroapVVcHvvL
1nlQM4pA51Agpexy6y+WoEDi5hNUELHZPJcIu5zqxqzOhtbB8W8gPJIlMDI8NqoWsbp0wQb+f6Or
Szedy4UBBYxO8GuVPAOL+XOdksbXcH495YxInoPcM+rDZJt7sJFN25SyApq5vJnWbQs4RmakZBae
K9NgvSzgag9khs5R763k2FXiRx5UxrOY3D195S0nonxsqrkQhVJcvXqDuap8DTKUUB+W+Drz9v2a
6fAFEq72xLo3TZGt/bwmGRBZvZKoahUVRGZF6JoGs/O697keoQFehB7tQC+3LDHeBiTGQ2uRU3Dr
PmzaZMsFkRokkNPj0qMvQzccUY/J63auxq0Px1vMhtnWYoJvnXBU1AQzVyfcJLNbPc1lBpVbUJSf
0HTQLlaTOwz2Gsh7md309bG7bt1c1CFBP2Le85nnv12lm8px8KRDpFvgRI8GFBL0OUg+1KPuHUQ3
wTXvpf63sU3qThEEu4dRc/ydVHXrpDJIbNP7NQDrBKvIANlmruomeYjuUvAkoOwOoURLkAGrfhiI
ZYW0c/awNSqErw8qmQHTUyrvZ+W3C29Ss0TZaMYmU0Vw1fTiI7Se/k5BbevLAvwL+LSqWb/unaMe
M09MDueEVzH9Udl8T3+eojO35XcvggaVgQiveT+7OeIvjz/t1sUCawFQRro63GGrBcpqhMy4K4sQ
kt4OEMcAARFcgvHVcfLuWzY0/g8/gLMHkG05H/vF17WdX7AV8Hk9+kAR6XeTldxu8SDyNpliLw9d
Lrkjz2c4fxMBBS7kZ8esstOd2Lt1YtUNSvYO7QBV/Vt7aQERy6Bhz8lgkPEZ0Q4NpPjOSdAVOyd2
a2mAn3j0Ux3i2K5MZd3k9WkNF3oTQP8Y1L77uWii/lq44Cxlv9g7fnS/NOIrmAEm7thKgvvt0ly7
MxhnjPNwnOSnuOvF86CTaBYIsH547DZblkBUqkUxC0ot+NYSA8Q1ojFwTpZZIy4SAbYQGpDxDG+Y
veMfd/A2Che4JucPdBvfbB33gr6yKQZDFdUzCPcfs89H8CV0i9ND18vl80xn7x85FdMRTFd6Tl1H
fBwRVzuYdc4PkrLeiYb3cYgfQwOBMR0b2o+1BHShQyM/LDlxWEuLL3XlwNRaOL19dSXlqkNUNv3X
WDRVvOO4m3apsLio6AE3WLd6hUnffxghWrJG97+TBkEo6APvVTiUwnltI2oFxPXz27+zTdgHcBP8
rB/ffmfkDSy7bOs8tKVRvKf0np+9TOrvZgjw35xNm2AoDBh4yUnUO+nW1AKWkn+Uz9yhR312fAiV
gA65x7jr9kYr78+lMgUkmBubHpu1Cjl9nwyOmkEJpVKTQ6miOw7kuCHk7fo1W8ReK2PrtKhbC5CN
mu1fM2EwRShMBGA4LZXzBxpC9ZG7vDr7Q7I8Pf5eWyvjoYB3KHntu/sK2SbL1yQrK9z0u08eC2FR
i7IfJHT956GQ1Q4k+P5+VDARsmamBhSabfXRbHOONa/2stA12vY8elr/R+t35sfHq9raP5AvbB9N
Yjhi1K/4pRAdWzW65EYDw4PVWe8TIQY4EtLu2E/THtJma0G/mlI/5RdTFSR1VTJgCoZw1FSGKLvk
ljv+xlFWM1cIUTAizRTirZWJq9CI7QDytyifXiB/8t9FKGI8w6QX/c3kaX5shrc352lPKLVAn7E6
JEOd1e0Q91Wpc92nIV20f6KI0k25WEgDFNClzBEj1I8/2sZOqgqmhRo4j37n5wDmLzsZuZbm10pn
qqYYhjK2O33wkmKP62HD4bFCIYxsn2bF2gE7BiPspMWKKJuxQ9o9qo9t12TfpwTZT6eH6PvxsjZ8
ESYSRepD3c/Q17WwCTp5LFpZKPqpO2ZQAKJNkUCvB9//zg5umeLCo7BAPZPbbxWmmqnLgYvzwYqo
7MLGTfrzrGjBwZDs9bC2LllVx7Q5xQqUuu4rLZDqQ6IHHRrUyDVQ7Vx8NSLNrg5RSo2b5khzgk42
YUQv0C+xLM2jkqe5VKKCOkmO4v/evssKksDUDT+LisftAbGRspAQkqSMXGrpH8ZSRO8IegtJIQKP
j01tXKtwNpL64kNg1tdoy15PavjJEG9oZmjtLK/tAOSIAQ7+tBvDvDEi0EfBcn1s9f7bcvsADlDo
eAbe74qPJm08X881NDzT4GROAnZCVDVJStNs54l6f0QshsmAiCkwqcOz/3YvGRrwGh0O67CcZIH6
QzueAK11pxIy1CO08Htue3/wFaZUEST8vGLX7zQrioGKDQ4sk0uXfKPWW57cJdEub95AqkS8lTgc
tJjXcA6YNN3C5eSF0yAtmEGyFpEZ6LuDos0Oj01tLYgZaB5mjJyTLaycUVbznFWGBnMlzIAg3yz7
Iinzh4+tqH/l9qmJBarCDKHghXjz7WeCdIm2IDToYWWM1Ue9C7Kz61QyZEg9uSAlYBy8WKs+9u3s
v91BuMSpLpINqZbT6pkiZeUhXhbIkKX754AxeMSn+vnfasn0KyKW847vbzgk2ZAHsFl1UIz1IF9a
QEHESLAMo66cgU/VxbFEvfEpMNv54ha+9/ZWDY8HMj36r9DW8A1vt7ZohqCCvZGuRdZGl6ZRQyEg
uI9R2jnPNKvsZysV2U7Sch9XFFSXfiHvBOCZd2OcuUVmPk1TGMVTdTJzqNk9SHNCwxXaqwsl+8d0
rPSdxGIjrNwYVVv/y6WrM6CoozQ5KVbt6Fi3i/9CEwpuekZGPj321831kaYz78LJAK52a2rIi06O
Df5q0DD/2zAkSqB+qlXn1EQutS9xpar25M6x3/AdZhjUkacWzXjs6lPa9dTXU1JMYe64w4mu2xxO
k208k4PC9yQcf8fe1obS+4W9GsYaHvLq73/Z0EYsQUA/agozD50lUh2GrCuvPErEnc+PN3QjAPC0
A4NA85K+wvpNHUVaP9YC3fme3s3LEk/aCTbxKggz5CqMaxMZ2iVCqORdDRX7ju2NEEd7T3XDKMNQ
FFn5TW5OmWiDRXLfyc89tPZ/TK2dfXm8wI29ZOxTp1pAuHbBQtzuJVkTglyylaFILOeouSK9cL3D
ww3Z0867ZMM5wYzRs1SBDXqgVQEY+ah8rgOiJ+zX9nOXM6eMPGT1XDr0+4om6//UyrHYMbqxPp8O
gmKV5k3EhXu7vlnXGMXTUxm66FIdkqrQwwR5iCvEs29lGOB6MMGNwctBIZ9NXV1JLmKxRiA1pkNc
K/2OVGh1tJex+UQVD2JqCv87laX7Y4c9EJsgcQAfUf1YLQ3ERSM78iF7dvznspjSd0kRNxmqVnH5
dxuIcsfgvUNikN6szxuWR/O649TDRw5J7jKGRtc5p7gdh5e0n4adm2jDigU77E+eOF6Wa+xKAu+N
ZbYoB+GwxVXBIJ4js692gvLG5qmBRJ1HMs89a10wWkarF0jCi7AqFh/tBTQoz5GM829aJ9IXqNCj
nSrAxrJsMEaA6tQUAvfs7deqHVmnNHUFgqO2fmm8EQ0yq2t2Ysb9GSNtpREBZaGys0YpL76Zt4G7
iHBw+vRD3A3Rs9bNvCAcaVBOFt6HKu+7nS+2tZceoUoR5DCFtR7iSBnKJV9BQZSyhv93EFfFMWY8
5prMAiGscWpPb41ZvMCoO/LVGB6nEHa7lX3Quglk72PYi3I6mUnaPnc2DkP1dg/Gu/HV6K+ApKLe
BkXIGvUziwyWlKHC5auxRdPVMi55wpPkzQviFAMH4xBTQ1xfaIuTaeh/sSAYvosPZtYNp8yuu1OT
JDvQ0/twqAhXEJZS70nG4Vcxg2ZVAodNTS7i690fdq87X5A6XMxDKttgb3zzboKbxgndA/WVbHA/
zpoDZRLM2nRGOYUiTSCVqcsKeD44vPjDFKf9v1EiKVDp0Bn/45DRJMdqTh1xjKtMr44IMAo0envh
lzBeeTloiH6x/pFynv+r+X36pa3M/jsCX1Z7MNrCR3GTCrN1KKRpLeHj76N25fYZ4PH6UoQ1Puu5
o5FFDELmFvB3HLyJnycZiOfcZKDbTAPn2e91WwmQQ0oxdh0DWYHcOV8/aRjW9qkSMVjgUduF9unW
4QMiL5z4qAiMDHt9m6IFFrBqdBbj1AgxI3ohpHu2G2S4z52EnNmeab+GRqJnT0ue2MFOKLs/7x4Z
O2V2oByQHDir8zclTANIOg1hbUGS1vNiPqGoXBytMR8g4vLinXtnyx69adAjtMjxXXVIf8n37MxI
cyMbSMLQAoEkGfrEoHWiQwKG8iDMftm5G+4PPeVuxkp5nRBo7i7WfqS9gq7eFKZe2oJ5QNamqfK9
rHnLigqZdG7pvROyb1eFJg1wbUCZ4VhlwUXJxJ9pTe1xuN0feADfHi8tXuWg9tdE1OPSIWOIYlMY
m7DoU3/rPtpRC3cWZ/HNKBFlilwV2gsawmssQTYDai+ClmdACZuzs5Tye+ll3YnUfLq6UR3/+fhU
bi3NhcOaHBmQ1h1ZSqOXFmNN5MeNPcHc37QQ9ZuQsaON4u5R023ZAvqinhsU8Snd3H6sXmsEDqPJ
cO7t5IVbMDpRhMrfjdqMmuPjdd3f4R4OQc4KNRd8ePbK3TsK6ESCmEecLvSrBg3fIVLRpgGM9NQi
4XI0ea6fHhvdgBNglSTZ4P3PsP0aDhYZ7YTYsYrVUytALabJ5zKXAnJwzhfCHuI6O1H6ZKZ6fOxb
fTn3KK799fhHbB0JaBqAGoH9ow+8up2Qsg+WpeCLilagkSTtqTO4FKT/92M7W1+ThNlR3qoGyFY7
DI+mJ1KJHX+haIxYN9dG4zfvbNlMO/u6FbtgK8IO1y3P1ZUpegqz1OZIUkGqEWGE3+cMrQH3u9+9
uLkc//N4ZcoPVzcF2SX1fZUAWkAKb/10gaszSlr1Xq0c44VJw5K7N0CVCFYa4zoPKC0gYBIcRmvZ
oxfZcFuVi/ESIQKw4lX/BMAGoh9dTmoRL/mZ0adiAIACfMAyB+0vuobVYfLgA3u84I1PeWN1tb9W
Ec/LIqk9WF3vXXOofl6MGFbdJkA85bGp7QWqijTRhhR+ZYpFa60+E98mPU7Pk+3OoFtqyhyC67jp
dfni58Ye8Zj6R9cfVEFTgRfTZYcu6faDelE9FbFrTKGHMiV4uC5+H8ml2+nzbngpHXkiKWkWj4Y1
kYJK4CLXoW6UQEaBbHP811Bk3qdi8ZDMTKK98/dzmHC9Ksp+1MBJrGDBU1v9y40OpQFSOjXAGbf3
yz+cpBBPYxzZIIrT+r0xTdo/A2Szodl7/TPKSfUnjwbjMe4nU0lgxshQIUj50Yzcf+LERsY3H/r/
owNLTbZw5jDwY6HvnOOtg8V8HQ832uHw8a5yniiWS10gthyayVKGcyrdsOiAXNZAj8LObesTjO3L
iW6/tnOt3rsdhWeiok5sph+ydjvpDs6Qe54MHR0h5INSVfuoV0iwHijjpx+MBTXbJ8EQULxj+P5o
UaSBy0MVSiHCXGMbxtECSDJTEh5m1z0vQxu88OYvDssYRTu7e+9/mFLTfQE5D9149fe/+IM76JE7
TYStDKYupnq9EeGCTrp/oA7R9ujFWe6b4wYW1esRyAiQmTUlkY4w/WCMgkt2cGSYpoF7Lq1EHlKz
M66P48a962CKbitsVgDNcZ7bxdWRMDO7wnXKwbPPg7nk/+Za5f/R1nV/alAQD52B8VBdz/eA+5vb
SrCiZUdJhYrKrWUrtloY29MpRDVmOgb5FL3WJZddEsEbi9B7031+vNRNgx7aJ6qmQhl6FSJJZCEz
T1Xm7Hvti8dg3wF9qfpYdpN5TlIgw4/tqevsNo7A8M+9qloX6l272trYNpA6awjJpbSy57Sz5HNg
IFw0twuQnKkvPtdAPC712CwHe+l+vNm6Da8cE1b8APomq9gcm0Ur6BQOYeradJvjlFLuwSr9+v2s
R/KqIZt+ZfCsQmisMU/Stsrz4x+wcUJvfsD6ypWtkjtQ8gItrT2aJiBLhnJ87Z1pb/zp/h4ir6Ch
xe8F5kpP+taVJiP3gjKoRJhkXh+iAQ8xiD/s4RO2FkS040BSX9Qh/7+1YknpuOhtiLB1aeRHM4Fm
jkSDtlKQ7TzyNlxV9UNpWJCx0ElYXUEpfwnxGQLpeh5MxwgOtEMlbefQIDdwTLTK3bG3tTQGDMkd
WBlp3yozG6tuapxGFyGM8dXV1wikyVAv7xrwmzumfpJIrI6FqsRBDkJ3EBmntV9YqjfamQIkIIPM
R/SE6xzlz3apDnS6AoQEndw5e4M5V5fZZPL/lMDK84cvEqekAQe1pgJRwOpJ4bn+nM+R+2qi6JLv
BMYtn6KKQMeYW5WiudqyX6I+jTjKQ8UgQq8AhSmiCuG2OfD/fHxINqonZIgwljH+D0CQuvWtmWn0
46A12A29bvozdHz9MUYT9qnpsubUdsnnjOGpi63b0zFPdP/oQ738zPxWt/NZNjyO30HuQPGNp8D6
ymlnZnJFgQfUoghiwsWCdrCJo/G+tRhejL2/H698w+UgOlZ0tT+BvOsWa2KmY1NmsQxRdRRPnj9S
vBwh2tOcSNtZ20YgZooAMDpRgrfjuveBVDsIvVmOYeWi6FowMPa0ZAhpBrwCQuYMUwYM9PHaLjB2
W4q5/u0rxdeBHYCF5z23cnjhMleb1j6tlzTWn/3C+rus3erPsds9Wxs+q0gUmUgGUEH1YRWhWkhb
Kj1FDNqvGuskhrz5skRt+uYyLWBoOo5UnFFBoD1867JOW9hk4tYYdlO5PGeLlKekSA0qqNoend9G
dqIwaCjJUV+koqe89tdD6AVVSTtmDB03Kb+Kpa+eiyiwPhmoJR/GxnYQkzGmQznYby9NsUjqKRSn
DHB3ay5fT8OjgJ+PsH20Rsj8DSku1IWnORn29Ow2YwADIYovBmwPAf92lfbsiX5waAN2aA+ekcOK
L2WV1acpTz4PtZN/GB1kW810KEPEdHNEaf36IqT+9vlGqpgmcFqwcQo4uYpFBrLkrV8XMqxnjWHb
YumldYAZb/qWVEiNok4Lodjjs7HxfgDxxzAxI5U0etfEJzD1u0jB0uEN2iGl/T9al5oBuhd/rnQw
qDNd3wgGqcdGt46J+rB0xVHz48l8u98zc4XCdAT7zbPpULiT9gktz+zDYytbAY6EWjkQGRhj5bdW
vAw5WrtLAMkMsXOCbbU+QGfXvp/Mem/cfHMX8RuuEUpGoBxuTQXxnIkGBelwiHwtPiDPPoeoOqMY
b/T/wvM1fi10e+/xv7U+7itgFXgM/Jcrb7FL6D3hiZQhLB0TTin6OtSFa74XhbOnTLS1QKrdShVA
tRrWTbyiWyJTIo4cdsaY+E+uM6TppxaVVOerNalbKq7RYndMWey1ibbuRaCoFAMIadweq9RSLrNt
D7AuhI0ewTJE7h42Yy/OIjWgbLaXPbqOPXurtD0yoslqMuylzZCFejsmp6LtIOYn9zjHo7XHM7b1
FRltAVbIH+pz3rqOIhcaxVyPoQag7VsVTW1yEJEtTkZXpzutkj1bKze1JrgAchNMAHgUnhyzEzxX
M5Wwek72APubpigY02eGrYp+4u2y4sFqYYwEDWA1pfN1EAPiKKOS6tLctw/00e4FvkETTj2l15WI
fAw0WZv4Zq11wQW+O/9idkACAo7H+XFI2QpckONA+66AcHQXblfFBeRXjjmOIVNVtnGq2M9RjSTs
ReUtJ+QRgLfD1QQSexW6kjyl3G77JKW2m360tcKlteBkz41nx/1B9Mve+d76XOAd6NvBjmky/XS7
MATNethrYtCzZGhn3RX2ua0qJ4wmYe7k9ZumFNhBCRfcT43Q5o0rc4lIdPW5OuVZ7n3BMQSlACfb
MbX1uYDq0iehPMqDcbWNXeSbXQxDZYiCU/9U8aT7rGm7qIrNBQEsR4OBVJqu5+3eQde1+AmcQmHN
SMUlc+FWN91R1Ie0bvKdO20rDgM5+5+t1XeC/tvyMw80A9QDxYW5Jv/F0yb/x1Aw5YnWjRdmzJn9
htfTtINyAaw5ZU6VJP6SBBZZM7QiI0RR0aj/LY2Oca548KOdrGBzH3/O5KopZ7A3t2bsVpcRmZUI
hTDr8WoUsf3sxzaHOC+nPZLlTWMMZSnghgIkrz5aB96rjueGN8EIkP5gNU7yPA+dxlMPGvS9DHPT
GvAAGCshLDLW0yMGbFb6mGc/MSn1ezeSr6KdrOe42CXy2rLE3iFaCABKzQfcbmJkZJ6hMXAXurFO
5cefveus+1+TsdZ2MMhbTwPeHjwheaHblEtvLblL27lVyg42iIt90yZoBrzazGEL7tLTOAw6Cola
cVym4tvjIHynj0aMd1SK7EDmQuVy3fWI3UDLS8kra0jt5cWV/hzWzlxfMjGmF0NozqUo7elD24zp
X5ApRS/oKqfL0UH7/VQndX9xs9j6jtJO6b4WblL9K6xx/r/HP3IrglN2RGoHoAAEuStnbkXVZEbA
/cfzNmLcUqbXynX7s5GM4jUYs2Hn8GzZo0UD3gIIpepD3H4Np2JUtfW4maoogLaWIHF2+1k7aiYo
iKncHbPe8jOFdiHdBaMACPXW3lAZKffJxP2ez/CLVW72zV709D/14P/OS5AZQzpo6gEKOeOtKc5v
QqeSpbltFguUvoLum0SGCjZIyPvfPmysCDNIxyAIYuBr/QaLa4Y/utkYibBmda1dv71WZgq9YAkP
wtt9BFycenyBXwGBerswV9M1t8ijAWha3APBaJ0QLGIDOiKAm66LYyM+PLa49dUoa1I7AMHFs2EV
9Ua7HXwrzQSEZrb2FBcmPNHVmCwc1SHauaq2Ll+0yiA+oHygHii3q+NJ79Wzja16tMdPee4OWsij
cPR2PH/Djuq4Mk3GVCMNqdXt5Jn9XJWQ2IaOtJInp5zbUxG15X8e79ymFTABNDt5bd11WhnyKccy
TgWUgX1fn5d5jF5c4NdvpjemNU858n92Vs5OHQewYsFq3Bl52dmfGlBcSbrTvPs5Mr+qAVNqpuSp
wBSksivXQ342HZH7EmFjWsn87Bb1ZBzqpiAujW2R/6UPaf1DznUnrlZdGDxJRMIAvg3A5IesYtRd
9Nnpnww91hJ4ezwzP3SmPw4HxraG734JiC+ORft+SKvCDEUF8RZBqaji92OXV4wdFLM1Hsaospaj
YLI2p9aQ2U9+z3vi1NX58qWbiy7ayQc3giS5E6P2uCNMI+vynHR6BinHZQijCsJcHyn0z10d+1dd
wtVv9UZ/frvTkBPyOX8CzNddhDyq7KCBISLsnSj4OFud/QQGw9pL3jeSQspzjNqSTlMUW1cfzL4t
s7FR133XMZlmMgZAxqaHbdUMZ60hm0F5q7s8XttGKGGsw6P3TBGSN97qAgCQ3zFqyV5qldDPXIXG
p74pjYNjLu2Ot26dPZJP1fOBIoFM9DaSiILKSm7HA86aOxTByvwbMiruTj6zZUW1ARRRpxrvU87z
S5bbaOZoanFFv67Vtb8Am8rsIKmQh4/3bavYqFIXuvaK5Zs79NaOEwy53Zv+AB11KvRQOFEpD51B
NhVm0HZkz20k4Sxsuz6W72RXDZ9los9/Z66rGSfbyMc9nYythZPEUdyxlZDrT+zXLws3pq5eIoTi
wsjO5sMSG+a1F6a+U3vYOnvQwylxNsInI3O3y26lPunREgPcpyb2HwTe6+s0tRUxbiimg5+LnYC9
kZ7ic5xxclT1P6vPmU9xXvSW1odA3amRtaM1J5eBZ2nFmKhVTcivoxL6Kcg0vzjACjj9/fg7b50P
yqkEGzCPXBmrl9rcF11vJNMQeqnUcuRVNO/Z8nLnPdPq806c2bSlJFZA97u0OFb168TRfFvTRhDA
BYFYQ08RumUo/xvXbHbcd/MzkmJSlWB1RJ3bz1iUrmbn0hnCerCHp9zOOwbz3OU0uo14chQv8m9s
I6Be2OHADdDxuLXXURwmtyXM2D03blJr1qFMA+PZSoy9XsfW0mgvg0aHGFWJJt2aGuEvGkbYBBgr
7p2LGOfsiDBVevb6aPhTw/5O4rIZCYBtKdVGQI0YXRkcPQnzKZMRJb2eYzkKPzgM0/TSTNUSH2TZ
T1+rxZ7/25S2aA5JF7sX8A7xR9fKqz2pxi0X+vW3rI4ntbrejqnJhyN7A10+E50QCTvQpCTxb9wc
hD3ALj/5FNYwkCSxxtYdGa6ByU0cU7sywHJm/bntJvv02Hu2Qhscwer8WSDK1he+ocsM8jRew8ms
5UqhRL5ShtX/emxlq6MOflqRNFBcUaCo1Yf0EZObtIkI2tWee8qkgapRqpjq9YoZZNeXr46V1a9J
BUqvb52ZMBuJaTh3ufDmq6DscgECXn+pIsd5GnhB7+Tid9rZCvEJaBbgMGSg+PjqtkYIibmJDuhE
ZnbDv/WSee9sfZ6ny1AN5RXRw2oJy9zrx4tp5t0XYPrBX4lt5efRqbIfaWMZJbS5k2/tfKAtt6OD
yTMSiXUKdCu3qxr6nAYFcBCpnZceWxn5V6CazveewdudULJ1vhVlAO8EbjrgkrdfqUMZ0PGnWYQI
t0+fc1RLjpUfRYdi0JZDm6b2x8dusbE25p0AEcNQwGTc3fHmWl1I2Fib1s5zWAWTjA+W27rmybAm
P98JJxsXHtTRzHsTTmjVrodRpWtX8BdSpats6R1k21TvNKPtqQB47QGO3ekog7a++iOyxr+xUA4Z
O0tB7Y4HyOtrJkgLBpSoTcrQNrPs4ueA7vXR3yNh2ACiqxl0BZnmjQTF+eojVswuzZbRcqIrK722
szAPldeIQ5Bl9lEbfO9oRL38GGvEEk2miA9Y8x7jzOaHJVUC9MGYWbCedBwj0E7JQL9LiMCAhcz9
IURfnXo4MHZcdnu5PNBAaShdCnt1bj0/a0Hj81HHxdD+cKrY+cQQmP8cSKRT9KTLUYabvbCES/7g
WbN38rNo72pQZ3D1ViSH+t9vWINbfSY3eH7AJ9+YfffXpNOIdhEc+QzhQfUspzT42Gflb6B/yERp
SHNueNesD2sfBYlWlkBGxn6UByg3zJeIMafrY8/dCAlqpIE2FaUDJeByGxJiWFqHwsWKgazDlzjJ
6uzY2oP3fpGzfoqSkb7EY4sbNxLDv6qVSilL9fhvLep62ouo19lMO5kXZtc6nUmxJLD/fWxny0d/
tbNKZpgZTFqwCkQDp2nOciqjU9uAtpGlbHfg4ZtLMkH2oGbCY3CdfTbJUoyLJ/hUbS1PBvR8Z7tN
9wqcW14IASv0MrgiKiOrcpJrtZ3eZHwqYZPUx2akEl3UCsXctWFCrL0iqbo3hbW5i1D5KJIz/ly3
dny3hq5TsIuBXlfP+gyj9eCgR4aKQrITvjddUdUJgDjDXrl+TxsLUIlhoFfl1pChV00foPPqE97A
yBVhXPX959/wEMVRZJEZAO9feaL0IZJGt5qo3VpMoGcLHVPNi7+6fZH/xgXBFU+5npIBpYJVfmTM
i6/Nqg9n9HnO4O9ch62f+SevtvYmt7e+GDJWUK3zH5Xp1fvE7qCSNzQVrNq6/VO0S/wdanznVVZG
9OXxBm75vUrb1ZA4DCXrC9ef4sETUrWQ9Mz/wgx18acGecGOX2wuiKoXb1jY4Xil3waMQdcYLBm4
8KjZaWfkPdqDzLvmKit977bZckFmSQAsQ/YAEGnlETEyJZPhc483hUBvKZbateiy/Mtiie4MT1e0
Ezi2jjTQABalSGzYxtuldcyix8gV8BCwpzZshB78gQywKgaM8pQmVhJq7hL9/firbe0n34vaJ8gj
EpbVjepmWtNMiKSEcZn7X5jzl4fYEM1LJKFUf2xqKyP7xdT69cFDGVRsQ5FV95NyOqdJqr0vak9r
Di7SmkdvcMp3E4rDPaBSIwgfG99cJ01AUyE8KZCv/GZpstRuqM2FWtPHH5k9ck+6OS/vUjNxdta5
dRAAcTEIr+o6wNhvv6OJXCKUsBL0t61H5852prPW62/ndEJdjSecmiIjSq4zvyEaSdmlNoQiTown
w29QtMl3OZ22fBJfVLx01BuAjt2uJYkgcEL4C59cxAwmZ55PWZFVh6FzzLOVW0h6JPBSP/5WmxsI
UI2eCDAnQLK3RnOzRIm3pyQIVC+/NAMaFEx+7PXRtqwQfnF5yo+gPFYeEcH+YblpQQtjKhtgA4jL
zENUnh6vZcvvSFUhLAFkznNYBZlfqonTwuCtM+L0GQSd39KMCh+zO3N88HL3d5IpNZDGTCi3yp0C
NLVprxAuRQuv8Z1z5tQlAzT+3nDXVlgkDyUqWswuk3zcroib08gSoTMHpA0DNOu2SgKc8tKUefnk
eXW8c3K36kJkAJQiFTgBm6s7jMadDtCCWcmldsFkpktwKbTUfbW1JTnJaNIP1tI453bJtMOQuxVS
dXZ0WUxE4h9/y63DQFNZaXvAD0ez6Hblsx7ErlfOtG7QPnu17CI7lkBbkD5Dg2JeavkhQ1pnx4G2
thtGM6UlgswxAwC3RvW5iaLSHXlIFrX2jgw8P/bZ0DzVQ5Qca2mJne3eOhZ0QxVoAgIFd33BVmk0
+4FkkC2ZuuAcB33+VSKoenm8lVvHAi4qci34A0knV6syiiKxjInZpyYytUNlZHE4az45rBb8xvAa
szgMr+FDil1jFU3qTiZg7hjXzNwhOmROVP8/5r5sOW6czfJV/qh7VnNfJrr6gktuSqVWW5ZvGLIl
AyBBAgTA9enn0FXdXUqpram+mghHRdlamCSxfec7S9o55XDP53H+oGfyzgBB2wDNchB24OZ5DrLr
WgMMS1ZHMRqEG6/SbTpzOW5glqYgZIjiDK3Yj9wK37sofBFRRMG8f00neD1AhrJnPHYMRqVnVV/d
KvZ2Qg19FtfE+hY6i94mZe/9c849+njgF6KbDc7yeedcgu8wwjR7zAeLuZsEXluZqKTMUMw9/Xqk
vBmPwItWqeOqzYGt8vmpKBx4LxmjEq7KXGezhspfoMt6++urvJll61WwyeGtgZGE7s/rh0jrrgVa
z3GVoR8PIQg1pxZxIRucD2/pYP1jn/P1cjBjgOgcgwUV3OvLEe6NapBM5oLG8daye5Vbg18hnNXx
tr++szczDfIZnBBgRIUlBFvD+WlkRtOyFEbmXTL1Bz9pllzPVXMBx62Pzubrr3qFjKw+gXgiEFGh
LIUh6eu7sg1poobIDryGcc2TkEEaqbCG56uV7EoQe1PEFHR7CZw7HZPpH/v5rZdHWQgjVEjHgDG+
vnwDiy/BNOg+DUyPCmBl3a1sViUpTmS5ajuR+Wr+6Kzy3uN10B9dafvYEc7vWdoK0WIN6fI18yjT
kKBvhIV8T4+VZPPP3yRgWlQkuBoah2fbT7hg59WBJ/NoiZatrlwsLCHO61JF8webwJs1BY8SZwj4
TQIfX4N5Xj/KNcMqZO4oc2x5tgKUVupHFz3RKSXSt26EZ4IbqDHop1/f4TtzHQyMlSGwFpIgxL6+
bIePokbiyHxyBPwJZux6jAjzv3iO622h3sEuDpb066uMwURQ/WKctINpt15guXnMYic1I0mK/8UN
rbQALGEAas+DbckcWYlf4oZcO5K3XoNJCkAtlB+5Lbw3CgE5gbqJnQ7e6ee3ZBBvRrkvYfLFmiLu
qh9Tn9C8GZKPWkjvXWnV5MG4DzcEOP/1w4PXcGIBKRE5dpZ4F4OmknZVYh+HKpD/dI/BIESrak1u
Wy0lz2+KYJBYYwRwJJBsRJTzaG/jZcJGqn2+//V7emf5RysE8nYMCkhjzsWVGAIMMPbU5kSEfZfq
mdvVpRuN4x6sg3hYDSvq5oMy8b1roj8AjhdQwrcdeaTEeQx3iCBUPbKCoVmRVnpaUgfh2ds2jj/q
ir83p/9+vbNzwsRLvM0BGaFB72C3lsbKqsmd93FferBnoHQru/ojm6N1OJxvCYAzMPodbHlvskpa
7NeBtrs2d622LYCL2xkHqnIxTXG4WnE36cjtCMfMmGTehFbQr9/r23uGiHQNEkEtCeV7dHbPEQtU
KBXWsRZmY3tOFi8fDQQfA+Hmzq7Hbh+5mDC/vujbKbIqV4E1oF6GiO7cBi9xRx8dGZgy4L8eGhKt
dZhQVKQuXCH+8VKGMYs/wDVgs4TLvZ6NvcABDSN6zQCfgs96mOZ0AoHmrlGR/GCKvO2ZQnjhQFiC
Bh6oFdAgv75WFYTcWnBnObzEDUPohI6rtLVE/cinVkAOiMjgrNMNMVk/OfoSXHNsuTV0Zy52LMIe
w7KGkULsgxL7wVR6u2+gwsbhcNW1rc9hfSN/K7K7QXRN7Yd4DJZX3VVA6TIboSuffv1e305YtJzA
iIDFNfACuEq9vkoQ9obTGMebynbttGZWkJJoSO77Wn5xRxP/U5oXnjcuiKIdsAE402c3tcyh8jtA
nXkcGn+joP3urmwahx+5HL53W6t6FkJPGJe8gTmnwW8XDJwO1OwO1mOGctBzwpCkbaLJSffWR9D+
W0Mb3Bkqerh1gwyEoXs2auHmZAfKxqiNK0r2E5nEKUFBeG8sqG6Q3ij9+2guIRwsh0hfQgTRP9Zh
ovOyTsRD1cbhhTYkvrCHFrWcl3TjXnbUR5xuRW65dBjaV92HzJt1eL9eyfChkaC7grNwdDhXfUQl
imXPZwraW9NGqZXU9k23uPzgIX3zlETGPrbB7H2ZHSv5oKx87w2BqrBy0XDy88+bZDPctqZ48HCu
Nv6PfiLJKVm6tmCx/1mB7fsRsvje5cAvguQWHceVrvx6nHstS0pbMZ3PiCp6bq1g2vWIwYDtgxen
feN/BPC8s17+tDCLsFjiBHOOOLAWrXozWAqeHO5wokY5KRBUfy/j8SPX4Xf2A1xqLfFw/EfhdTan
4D1p7BppOWCgqmHZxF0vi9ZGgXAgoIIfuKfjXBPGPkD230JYcPkC/RM7EbzNAB6drZ1KIHtW1ZAC
LIhWhRNWpZHF5oDYmFaclJ+oJedbYfcir8ay7BCAmejpIvDmWKbKJ/wjk/W3uzI+Dnyl1x7vukGc
QZ+tLnmshatye+z7L1Xvw189bqajcka6qdBse6TRJPhGuCO7ndu63/x6JX1nLmGvwgpqA3xFt20d
gX9brxO9lJBfaw1S/1x/kYjgSCPK6L6LLJLFrFruZ9mPOymij3oQ74y1NYgd1SneBbboswoDMsLA
MVOvcxlbUd6FI7l2bUIvwGHgN7++yXcvhcYb2torbnnO5THQR6OTIuD/0iLUuFmIn/Zg72UNA8n7
15d6Z8YC91nNZuIVKD1vloregVIfHhx5byOhZrtYajTYmoOoTh0zN4V26Ud1768vCRLV61cYVx4C
muD2iTDlCP3SMC4ZisMgtDK2WPNx0MH0AWP2vef53zcJfsLrK3ZROFeWVaqcxMuSk1ChT2Tm5RjU
3kfLxLs3t05W9IF/2l69vtRoaYeVfg3P1nrwHljS8yMNYbMbIWx8yiyehNe/foHvTQhkjQDiRk2K
tens3iQNpb0w+JlSt2dpKVqxTwb2wlymriGEng+RDpITvBA+kve8c3ICcgEiKYxAoEr2zg7IcDrQ
2mNK5WVfh1sUOSqDs9Y/LxqhTQMgs9KD1ub62bI7d03vhai6c2LLJwET8UvPcUpIimZT/PpBvjNI
EOiH5ikALxfsvrP70VqKhQwoqsISoZOw5evycUR8BBxwP+IBvbOI4hiE20KHD8Lk8y6+Pzsu9BNO
kyvP63U2OVV3oXqIAGEKZOlDDButz3QY20Prt/Wx6sG0+/W9vmVDrY0rXB94FwpkTP7Xw3SJoyFq
f7IV+nlCyu/4PAwA9TpL+FvlAbdxaBgXBCeitDVhssWx/aNsw3dmCkSVKGBxLMFneOMpVtnzZBjS
3P1m5Juw8sersUvATp4K1iR89+s7fme0/gQxITnHVAFJ8vUNwyFdT2WN5QYWFvSCi5B+GnrNPrjK
O5MRV/mJQdkByu6zPYL3Do1wCME9IVX4cbDrME28prtMIikvamQh3OIUI3EOXD5ad94bUjjkQXWO
xQC+V2cVxjzFMx2VDUiAOMGOKhnnbYUGE2HVuNNMW+i0OW4+LZ7YRPHEP//68b73MiE4Rotr7bIB
z3z9eN2q5qX0gRBUjrdgyYm+dDgib3gf/7At6n5QtL03VdH6wXoH9iIOtmcvE9wen7YMi8KCYTOl
Qrf64LY1Oy1oAnwwVd6+UvTicRV0X1wcxM4lsiJOVDV08GJLxnK+oWFQZg3SNVLw+IIt3NxlTliJ
LNUSH+TXz/StOhfHaNCXAH/AMghM1LN32pVE95RInUcBKYe0pgEr3N5SWGgRDc5Te3b9XbSMQcFj
FcfFHGm+0Sht6k0tqJ/aplNVakyPRI4WFv4bq6/nzeCP5umDT7o+8NcVDljAgCug9wSKiDPS69cf
h6QSbISTqJrIfOEu63bU18hSM1MLL6zYHJfwFt3+PCH+SFN7CoMd89RHicVvz+j4GJACYQgCIkB7
5PXHgMtEKCGWgxOW8MK9sYZHohHxNQ8+3zjwQS2qcvkIP3078qHaXhUjq1UVFDnr1/92IIW2VTBS
aoidkFRTFdYyDU7K4aRpb0FehydkYtRcbX/9wN9OAByAffTtwPZBK+28rAPXLPJ4j8K7l6PK0I0k
2TSE5ZWuePAnlvBv36f/Q17E9Z9vUf/Hv+Pv34WcFSMg3L7+639cyZf2zqiXF3P5JP99/dH/+taz
77xk35XQ4oc5/65XP4Tf/9f18yfz9OovRWuYmW/6FzXfvuiem58XwCddv/P/9Yv/evn5W3DUf/nj
t++ib/GIb18IE+1vf31p//zHb+uy8W9///V/fe301ODH0hcOEWpz/gMvT9r88Vv4O5oAqx4JNhXo
YeL1jC/rv7u/o5+zzlkUbJBFYtr+9q9WKEP/+C1wfg/AeMD8ALcTzPIVA9KiX7/kJ7+vWA1gZFRU
cGXFeeA/P9ar9/Pf7+tfmK7XgrVG//Hbm0mAPR3HpZ99a/DXzyES268m3jVhkNbByrwd27wR/UPP
/YtyUGaDyfnBYPy53L6a/esV1wUABfhPJvfrKcAEEWOFM3Had+4n6OqeEIqVVlZ1r8v+zk36m1hC
dVOO3kPSB99tT91WTH4DZqRTZXkb1QcvNAiOtWmzsNNfhAcdvB5CUvj6w7Txn1Sxv39YKGVwLsch
ALR3vMTzJNB+JmVol6WbKlgNZx7Qz1SHXX2iLKE49gTIpoXLaLUzsXHvlV8vNzWrt4qqcVsty6d5
TVeGBETB2rtkmT8onXpTYqXgJOkT9+gjFCAS1vglEsPBB/0a98mN8j00NhcgTj11D0t8RVhsiq72
Nnqc/FRBTFcMPRk+tS3y/AIQRXJRsh3abNVQIFLw2+SaE9A2YEcoBtPIAgwB+Z2VuVjfibamW+SX
+1mvvG67JLpKlTuR4yiraLWxUpmKxFdYq0CStHBnSDV1OAwEAVjQoHJuOiAoN6Qk4SZxW7ZJYLi3
65eYpN0S+RmHxXNimRMQuXhTNh3cWdpq9l7K2qpftPCrTQ+JQA673SkNequwY6vL4ojd6RiZ4rRp
H6hBMgaWzy+LL+8CrVJBHJPpideH2mcVzCbseht1y3JEzZ/sgWN8diYyYJdIphTmldjIEpAgAG5Z
W/jAyo0Nr+ICR/VDMnSfCHxEb5dBjkWzDG3hWIN1WY/c/Zb4fbUtZ2+L95fsYALcXxG7oxkf2uCS
Nf6+odXzyKzmmiclOwat3TuQlnh0C8WfSOuG1ttKsu0wj0gxhwo42AdJGcPWMSl9uLrxKGV8oXed
27qFKLXKOloVprJ8mBuDYGOGOMUM9D+xutlWc53sk8V9ahPV5I5wlmyGjCWDM0JTONy7DhamYHO4
tHmrVZ8y8LBPgSUJwHLRFULCWHeoIRaEhbe85PMwrYqbH4iZIc9kCp40tJ/ZMPCmylhIzU6GjbhZ
SmhuG+Kg7oTRR1rFDtjCkfIy4vgV6AqUIGo6+t5GC3tyY+vzSLl3haiR+rhQR29daXkX1CFPSM/g
X7pQ27AoVVNGgc7WKNhLQCEe8S9V71kF2tuw8wtQSWRQkbQHVcpTYpfyazeV0a5yIpq2MWkQLRLV
e4vJNrdmpy58tQb0yfCK4uB4bxjSlB0RNPtGtVEG4nF1KksjNzVPgm8RW3gBAVCQ2f2kNv5Er0UA
i/8oaLHcNEmyw9pHPnX2BEBsqTBBwcJQZt5xUe4YHZNUhgpOeY4BHozzU0EI3SmFaKMYaqlb7rv1
KehlsHVbX5wsO1keZzTyHvul9G/47KhiVLRh6TzQcusy2aQRBBut7i9UOKu0Cebx0k9mv09LGufc
jcqt6WHOk3pW/w1NlqvQUW0muSpsg5gJONtdsjH65M/esw8XiSMi26KtFnFfBLWNAsGtjLkZGpDk
PUtuPBX7WxsWLek4Rl2XQgipC40k+LxGksTzMFkJ4sL98LEs9edmNmw344yMw6lMUo02KIzlxlJ8
9tv+aXEbeXLqGIdHFT6gyVJ96kiob7TXlyehHXKJJYhlYtBOUZMYehyQiK5ak4hMidm9Ris1/goD
8WoL3KG/kZ2URwl7AiQq1UMWCdplcLmfCxdJdNnAWidzS/lUQYa5hUm1+YHkBCdl6GJeBb60U59F
fTa6RqBmoF/nZsKz7M2tmW1nS3XgXzTBECGW174yZLy3XP9hCuzPAdyiwmwsJbmseUd3ta/cMHOr
Aep52KkcAu46+yCudM6xQL6AMRZd4KBf7pAnAuZDJB0Vpa2E13I6VMTZN1GHkTgglCwytJzzyFF8
Bw8RzGvdDFDq6M7b2V47b7vKctwU6dUsgN9bJ69kF9gUuwBqAdHJ/nEtAdmGl70PNRxiIOqsLY19
L2Yx4cmq9ocv+2a3mNX7wSkjcHeIA0F1mQMJ48+umV0o52Nx4csR0u7ER/84QRPhW+AQsfEsVuZD
kqComrjDisZ46kAChQAPHsKPQZDgMvYqeVMqXl/5nM87Mq0WJSUI1inp3e8LY91UBGje3uuodzKG
+CgHRplyPJXdRA8G3qQ3pOqdAsMa9OCkguBTS/hnBmreWLZYEGIIn3ESevBlbNBYy5tksQpDg+Ra
qLJbnxg/9FCwwdYtSBsw2tBrEfFmoG51Wcuk/NEJf7hWZTgmG6d14Sbp9xu7t5YBo34cU9efa5KK
uqcSvU+eHPuS/gC2lnwWSieFhT3+yQyRuHABQMu0s5b+wqW0lifZh3I78qrJI+E0PF9gNnIlq9L/
Zs3aTktvXHaTP9y5XVse6Bz1FwS0mUICOS6QZfFCG8JPempEEUajs9F8PKhI10Xl1eZao1G8QYTd
g4KxRgq3ZzjMWImgu5khzRTRTOgWT3F1yW0bpMR2CLFMzGObBjyxb4TlmqKGuJWkdQyGsofOE96h
NT0GSCzhgQ3/Dp5skqa7oghYO9XjaPZDXR6hMxwvcTKoUjkFTZvyAZtkX1UIuld8vJNRIzeWYeBN
xcOiT2VS3xq4NoGy5JZHC2DyA1Ammsmlba+CuPN3cx/smqFWNKvMONPCwO5sJ8YoPnbccyBFd8of
fTSNaYwd48LSVO0cX6qdcKsfTMfengWhuOgcnnxmGoMUS7YFGQ8YJHOnDnYlh+mW2YoHWQzrrAO8
hGNEokw9yUqP8oy32kduCa3yRYfTpd8h1sMNf7hc+UhNEUuy4c10PQcaiT9wOIhyY5NLBZU6vE7c
BCLgYdhYDQwW4H2KXU0GPrakMDiNCmQt3lvyy8KmEh7IQuy0P0LrPpXqSIapeiAWQ6COjDtETw/0
Qg2TqVMkOE7o56jqAJst+Q2ZseXFWIf6xZrAn4V6nIjCbQQsJMgM3XhA1a0fjjdm7GnetuRu1E67
H9x4zKA8creJ1yKCrWxIGoyBDVcn1+xiLD9FT9CRjSCMuxCO5V3FYxwChvb8I0Ra+tAmCBhbguia
Id0y45PIKj+uXwK/KzeBVdu7iLbIXfHYpu8tBtc4nmStmjEBHfBcem+cs3Ho2t1QMQfRHvyhHgJ2
RGrH7QJB8P3YBBroIm8PiMl8bsUoDho+qmHQeJ/lMJgbMiw7TnFZYatnBYsQgUgrtFHha1TbSIUr
aXUTgWlYwKisv+njXmNjW+L4hJ20+jz02Dy1RwRWx667MFGVVvZIjm1ShS+lp+UlEuPdz4yR5CE2
kAoH1YzMWjBkwOOt2vCauu14PXpzDXoAvDuA7EAZmoqxH9KWVfIiSCqdClZ9iVSJwyPsUaGR7Vjq
elydnJngQAizH6zd4rp0mntfWzpzndV5t6uCLeKID641s7tahpcd1zwLXFWYyOJHz5u/VJqGKWBO
vq+cftgIFYossYdNIKM7rHQsayIElYPl6WQDrX5I1S8IP/Ge6z58akpzPwt5s6AWu+R1/F2G3tM8
hvReJLRMHeJe1nEDGxmcVxtGv3B/MmGGT5azxKnRRosZ1GIcp0l4Tn8Dpk42dTeM+4qhmxc4IMZy
jlAoVppg08wQtIkK1nBRN8mrpVngutPCTJWaKuV6CjP0jfC8/Gu8SZ5Ws7qU3Ja30kXo3wznvCvY
H8jUF+WzFTIGbtK0ZAOOm3OscNmZ6iKwCYSbayO1MjPUcl5pIc1Vy/vQr+mxDktrG4CXSUBKCUg3
7G2tm0sOzfKeSESCLX3Xwv+n8XEYjd1rm3FQk3zqb0Yz8Aw0lh1xonFTyTHecNIEt+Mkn0H1dtNy
NmuiWJQZuxpARUlMNobeYeDGPgE0HdO2WbwiItHXSFp6Nyk2XfkNO1QjNxtSxctFK/0eaRuWoseZ
w0579FFwacT01dzKwadzbrjAGilC9Pt9yz9K5TXXlPEGnS7kN1eIizroKerjjVVz8WC0ZWeQDBxr
MI6eEyMeFt5+szvEWXkdCpzUQ95aOrr28I3U69kXkMydawjsKnnsYqBOgdq1UsX9fu4FaFMtBOwz
N8OcGt/r0zYg/a7vkl3SW7u5lcJLI7tv+7SpRomhhxJzKc0PUttBAcIjlmMGEUO2mAB7IvLQcqXt
x07/GCH02g+InOapZNPjOA7J1UTd5LtVo9lllBgzgRNSmmhugyFGps1Ui2bLAv9WN6HJfOndqDr5
1ir7jhtKDr7AbGALykgzR3eMVmYHOr7zZWpDtu1Qkk9N+MnAuDsdA/YVpuLzyV5XughMjJRW5bSF
YVlfNA3w4AzMqmZOcdQXx6Rx9vEseVa5UZsnrnjW/dLc1QROK4jRsrc+qa84Jl+OnWVJhQrq/dj0
ZaoYPlnXJwd8psdw/sxnMm+Q83WFYt29VdG0HZHABQnwNN8GImo28OzTj3BQRJUcw+qjB3toa5vZ
Sf1qLTWnALeWwBJOLaiX8PmGjT2ujynGhJWIK8hXg3JMPNxAoQjMYqFP2WAAFSGt6m0y4QhsT8fR
5dVGow7PovI2mev6cmxLbFnwsAYaEH4SEd/BawkvvQyXI1tQuS52AmMvrIsLiOF3nqDWZ5y5++Pg
hfO+aZvyezShXg9j3h+A8ueLrPUDrC0OUa2mVAo6Z1EiPAgClji3glEeqrCSbuZ70v6kEUOwLblt
XS7AN/ZmgAtXpATCD1DLvizeLL+j61ptVNXNf0LV/wgkvBcN/pzjfq+wwv8RHXz1XdsXsUJw+vxX
/X8IIaL9sEYw/M8o4mkF//51+fT95Vm0DLD6n8jkCj/+9bN/Aoqu9zuUlLBjSODPCHb/qvz7C1K0
fwfKC9wQ8UJog0Jq8F+Qou/+jr4A+MFrxCwgxzVL8D8hRft3+FZASW4jNWdlEf8jRPEnueVvoBk6
2WC+IN8bIYnojYKj/xrhs+ewc6mZeGZFYoDL20ydYzW7L0yeKMH+SSpMfD1nSxB/dbT8Qqm1D8Mx
fFos+MC2VD0HpJHpEPfX6AkGDSC3QOy8JkrnQJVpnzx6xHI3Te1s49K5cWade0F3DfvoLwhz8a/E
aOiPoEWeplLdvgZQxwLgQJM+Cf7Dgw0cbBt0WXA7YXfGROJqoQe73uu5xvpCAxxfmipIq6XJLJy1
E1QXt6JTBdVujs0ZPv3VFYHBVOJMJnUm4W7m2Fou6cwSIEVtwlPgfDhktjo17ScsUZ+7Zrk0mPFg
vZAt+HYpa61NhQZuw6I57RGQu3Zj6nwSAuFaAXUvIzJv7bbeN8mQNabc94p/MsRLttp34THlf/cM
HmCpsPOShlRXWnQvSUJwLEAu5FCqzHKMPJquPzaReKbMee5iC34zfMFJq3mIBrtoYubcd93iAZID
/WdsscQ4VpviwJjOjbI2fBofVAcHTrLcQ0/74lFrOFq8va9F9Lg00SFoJgLxEQ6IU5MBkaH5NFs3
EHZdiDbBrgzSDWpmiNdKJJCeCPN8+PS3gAAly0f5Uio71/IHTpAbZiINg2ML3nklndJFd5cLftjh
Db2HcTYKQl/bRdQHLgShXR7A+v45QqwhBL0IxKMuv8cxm7v4h5KDqmdQst7BNSfKeKLvwWaBT/OQ
cqCPEzQTaaXwURvHLJsE9pKZJxbEGGOvSS2mTlq55iryFz8fZjNsYT/pFKUTgvEuCRCDnqBdysMC
S3vhCRNl8VqQoKpKMmZzZzshVzKdQIdKYbrTFa5txanVijaFtBCGsCMgC4YR7a1JQ3KMrgOLFIAv
4wsrtuLC4DxEcMOF4y4uTqu2wSxofGDyFQGTuvmGxOb9CKnVrkaFVbL4FM3LVR8DRXTcYTuDfYCi
vdyNFYFZyBRlFQt1phoASL1EvKwrvomojXPfDCB8LW2cDQ3q6swdyvDRjfVjRC3BUn/285JrPaEQ
LyNUWdFNpfXDyL0mRSYTzkn9xVx6W4zzXNkddpSowpHPAxSBs8O3amQhPImXMCeB5T9a1KrwV7+Y
OuvOqTy4VSZWP8FhoV7jBcCLzizgqoG44rR8FFyn0Ewc4nZTLQ997eYJpUVSNnun6l14+kT0FNDl
RnN/3pWxU15VagexDlwU+mU/t6ywAZqmqhEvlvJ5kOKFFJGWGRKFv5LIzmxMXSewmpSxx2BgWKWI
wJkDDO4stGu/gHNsXhu3Q0U1zbswmuUO9hHjtQfsYismSSD76fjWG5w73oZFn6BqoHTXTqFd2Cr6
4S/eJY4r5FRXy1Mwl9GJyiDJSnGCUM5PG45fHa4I9Ug2U5UcyuHIiAu0CPnaIK43zm2/dFY6QTCf
tsKvj7oecaoJMMdgno2wSW8POMRPh7H/3uEMBV+OeiNVsA1hM5S14MOlonFi/J/8PrvUy1F8mZTb
L4Nih57Sa4qPAc2LEJk7PSWGguDZIBveHewrsHZz37Fg+TJmhgFISvo0EApzBgaNGLTO1kqmrw6K
eRiOLhNgrNjsOtkh4teFyrjiXp35enyIq+VYjV2T9osNaeISHaay++JNOFgtYN4t1Xw7oIAoktra
hW0Fxw2LsItWuNs4xNF15hoOaLV1jJFWqgOkpFhJtHxFpPXBeBFAv+ZiTfs8KaTFANBt4Fpg5keH
RXlgpiPh1pDN/vQdkqK09gVI/04a+8ulRSlECVxGACaDHTH6GhHdqwEpVnrZD/c22uZjt2Qy/Aou
C/wKAdVdRuE2WqwvE0UaC52WXWdNKbX1ExJjtrCHuEcGWxrP04MlkqGwu+lx7ofLCgnVwPxRghJE
VVMruSTR2J+4D4q+BTRngUtgOg1ti04BNBlB27bfxeBYaHsNBPN1fGILoWvm1U2k9ZyHDctVcBVo
/9kZPHNRImY9F5H7XU+Tl4bkM8CG6tKz6+kr4k+SHDzQrcJ+x+iAzU+XGWwF3Swe5w78y6hDj8SO
b6qJPAHNuBhss2OhcTM0GvYR0uu2XqPHLxWnqKEtSJVaH1tiGHZXPoo/MX3jAY6pFWkeI+gx0yh6
bFs5bH0Gx/h4KQwipZIMIaHwxWcn5shrGKNfoBr5QWQ3Z3aIjneb+AdQTco06RJA0tXgZ5EcviNJ
M0gBQZsMGNMnEhln24Xh91kbtUmC2b+z7am7IT521t6ZcURwTEz2ten83Cul9Ykbpou+day1BRLk
VRCxQq0DLvGp/AzbHnOpy7q/DmxrSBfWdLCEr9UtzD+tE2lYsAeIbd8AZqA/Stfwownn9rrjZUsv
qEWgb01M9IU6E9QFYb/4RzBLFySxzvQBfmrRPulABUNnyvuW6LI8QjuucLSorUzPEwatR1NHjXBr
j9r+gcREPKnO8g8d1tiic8L+oOmEoI6grm/jQRh4z9hmyuyWNzvtVvy2RhbMVWxZ7MCHGIZy7ZwF
XAW7nqHnkQBCk6kHl/UfqLUSND2qNoMxVv0UosWbd64ODn7T6CvTKPcCx/snNKbMc50AOZ2qprtP
eo3aw8U7LyeFQgHq866txhubrOJ3G8VGP43lkmoox5F3bZB4gC4XYCtXI0oR0ucLr1a68IPOvrIX
Tg8EkxvLu1LmOmhYd2kDvgPqzDdB/wQ/uKwkCTaptjG86AS9alzaX01VHNSF6sKO5YFS6mZEs/Sg
pVlSBGIEW2eh45BWoT+ekur/sncmzXEjaZr+K21zRxp2B65AIBhBBndxES8wiZLg2OHYHMCv7ycy
q6YlZXZq8tZtNpc6KMkKBhb3z9+1U5FRpkMcbnl2aWRuFkZFHkIYcqiEMMm9Npmq3H8dEf7fYrz9
NIYhXQrrqD9rDzM4M2R7MWarh7G+cXSxq/zGf+CEtF3CxqiHfGK0G3XpfSwViF7E4jhUUW5sF5ls
Af6BEeOmvUlFeZUGw95Jdz5bWTh8mq3FvJjG+r1azdhY/R344JVY+zhs7OqIBH18yqvlBl/4zgv0
W1FXV8bqsGFX+mj3uridptrbiTFzGc061ibv9ws7RmltXqQ2wc5jb55qfwqhZJ2LEU9xpPvyFAzF
Tixjey+gL6+6akvcaniYHEyis2clwcBzW7FZbHLSF7qovviLZeOhEdXTms7PQ7pNMVEbWTRusk6m
Wh4cEMt924ZXkLDNXnV2ewuCfd3WOPJ890mV5QT6GKrHhS60cvbvQ3mlbV7CLTWaGEqdo3pj3rhn
xKwOu30dUA+gxtjsr622ZB7V6U7lvMi5UWFqdYz2yQNHyVordnGMTfkUdbi2ugpmNTXyB50NbqR9
UIlMmwBk6fNGYzExFCPQ7urXl2KhVocOkPB+yaY68e30wi3NJPDks+P36iQ062UHo11EU7O+crh4
Za++KnxabqfRO9jBN0Ut2y3B2hhG2oFHn5/9RDGsHy0Nm0WuEZMvwCn++J4pa7ucwg9LmZ1abVBV
6w9JuAz6AEYe0YKVyGkhZqzGfUalOYW5L0vYyDhnJqwGxItheGcvkLgmR5u6VbdpoC/FKHTkqTT/
Gmo3ZBQqrtV43mPGZ0sq4+QE5XXj5ZQaw2ZFBezb8ISboI1IFr82x/K0utslISpNDA8L4lmVjyi2
ZRyOl6vitCFaSGMrvKyslW3SBOeYv1ZQXJZelreyVzmdi9uVVRlEJIBq6IDHaBrDJul7iVKsniVw
2xkXZgZnCzMyP1K8xEnnD+w0lEczel64BoDi0pOu2jT+zVDx8e52O2wBLGjDnxkCwnlu/lLSRH7q
V1X8S37/jyCGv9Uh/Q+EB87CoP8eGzjrEvNP//Gp+fIfh6/99jVr4UJ/gAjOv/8HPmCFvwEBILCk
LwkLlOOj+vkDH7C83yipQLkPEuAykXv8zr8kR673GyVj6PEckABiOc6NX//GB1Aq+VSQBecorHM4
SPBPAALndyni9wABHePEQAFQkCp07ln6Sf+5UNLhwZIWvwtiaDZfXHBjDonBtcXW4UaISoaPZwqI
mEUvE14U9Nvkx7XCwUVS76iLfYEuakP+O+lP2aitp0GKudil69Z49DH2fZEsmxZZMrLyccIKkBay
VVUqOHYss2TxzOhFdgtkLVuLjx7jxjOXJt2Fw2p+o/pPV/yqn5JzN+MYi/zSIGUMkgkugpCNLW68
QrhRilLrUtgjoGsOTvMcGjzUfSbLUx+SUckBNvAetZY+X8+DQovabamPadVNOkk5VPAPmW0dSGK1
C7bbkJbMNdD99RjWwXZRk/t4FczaMTgFcubMxNRf5W4VPpp1aF3na1rtEIXyf+s0wXyjp7S4yVen
UnTB0DHKmjPXv08qij3CtBP++vI1zbL+qqpbw4iUvw5lnBMrnUbmtuZt1CoLORLeRvXA0D9+GyQo
41Xlct13qjRCcxeSAp3vHF31QaLmIXQOG0fz9FT2Zc7U7ZlpYikTtin1e4n4qAvzN03APJP1KMJb
R5aehDHQXhjJucqujWLw34y+DnQ0sTS8t6Up3g2329Z4bkq4IS9cKgQYuThkaUFQsxPUKAbmKpVP
wnC8PtKiWcQO9XR5Uwf1eDPYg2lElCIAQAlJtnosg/E8NVB3efLLLn2z+yld2fNz+9nuDfNYEiji
RRbFB4cavWgfc/GnMd7Khs3Eqt38aa4KMHHei+6pIHnicyN9BrkpbUUQqbreXuqgByEmk6I2EsHZ
4/zRpgm8WzblHKFN9u62Oa8hzjtafZBTVYI97My5XhGtYFPf3rY9KaKpb10V60psU9fnKAa6opCo
HxDpPM5YulANCaIJnTUsjhV0XnHsVoVcpKj1jaAh83O+mGi/fJ96x3rOrNOGtsmOJs9PH8eQIOto
JtDQihCHseRXveXUMF0TpXT+6LNK16qor0dsRE/DKEYOklun3wZOp368LUO/xW5Tk3a0MUo8GsQq
bNGUr8F7XszGC6aRFZJvKpZ7u02tO7Y+F76gsGcJfM9Lt/f5ZeA9UZKcIZBe7Jh8fVQNaYEKfMl8
69nDfDNG5TyMHwI7dee4dwlL3vVrI5gIagmUZ6yiLXaeCVcSZ4qz+13IzgVKBe3zxawKOpXD0Nju
yjJsXvKlst/BDvqvSOWUlRT0ChyrtUSIo/Vr7Vn6tTLt8sHR0lkvGP7Jpx8W2WnKycvAjGwrDR7S
GdNVlAqL2cMi06EG32HW2DvoqMO4YEoHW7LS5l77q+tEOtvMWIx+1DtT92IM4/YuB1GiSTHzvuTv
NDtB5Udj7FCqzBeSfkwmLrpCLsehY7YLVON+0V3pfhzDrJOJvabEmEAYCw/kvg93S1WnbkwS7vrU
Fxan6CIoKfD1YQXcfbBOqKUGw2o+VyQyQjbBknJgXcw5WVzaRGIguICG+143wRX1GNZzT1ojhNlw
5vhSeNRn5piFaTQtM29nyMY/iRYJFeTVGeoqtlK/s08Yzc5Dv8IZxLS7KyPc2j7mJSBM2vY5OiYG
LPYL3r9GR6GXk0o3wmttYF5L3p4KuAkPOMPBpmaAdABUbeZY39RZ37wDahd2tGo93S+hQlpUwvw/
2EKZXwdaPMzY3TarwAnmsBts42YrIOFt83ZksvTlpeBqLBwn08KIZd5KJ2rMDQlO0BXtGodoTFjT
M984zDDNc6wWv2NEY416xtFZiQuJ/9Y9NE4WPBpV2YdR7XeVtzdIlr3hwQLo8/sRxYzKU595exjy
PrboDPqGhMOuYgVPWTxu3VZVl/0Kov2Emo4fl2xYZA+SKWkltDeOwVUWelkHEGqFRjKxab+FWuAw
szQKp6gUDIJI8A37xvTL7aFtuae70JCTiG3hL5/xMlYv/uS206FtU3GVuhZgSZMP0/soc307G6Ov
rrxGZEiWCHiELJyT3pA1p52hzEqMWFK+fTeR/Etc/L2Y+Cf3A+kSmHPINSVrFP7yT8E4bqM9VvIc
OnwshrvayOSRfRsggLNMYhf0GqJGaa7WAoXW75/8j+a9/ze+6H/bVHi24//NVDhV2af+R6ro/Bv/
4omC33yIorPNx2LSIknl33OgDRlE5u05RgljwNn+8F9zoPsbGQ/cSywDqNJ/16v/ew60fiMQiLQU
C7sEonQM9/9Aeo5xDCLo+zmQ+RPUlTQxBz4KPusny4qr85ShZdaxzuAwZsQvO8+gW5aFpDUR+cqF
kWIYAyPeOItbUVkFbRqXzsRGmptD8eIHyreSufPKm97NwQJQhhXNLt9qK4U4HrdXyyVFJvawIeQR
HS42Xk7+WcTl4tltPNpkzx07wtIeNqcJw12YZxRRpEFnw1FJK7ifDE8YsDw2OQW0DKww8XaVrbET
ZnAqdCV+KmpveS7kmp7GdONjEaSU4LVdJ8wj8ewcucr0q20hVZnKDImuKJXcs/q+MJztTeHd2k59
K73x1dhSCILg2vCQToAPhvWw03O5T8lY8xSi2WxJUrtOZLccUpqb7ME68HNn/MyZEySj5lEFjKYG
wQLj3UJ9/WfPfu7DFoDDhFMiDgHFch53aZ9g7z0MeCQVmdupgfQuKK46FT6BIN6vxC9HRjEmm8Vv
ThxHjaxjeKy4DITLL5yCoZvW8/8kKhN9H8nAZMByMFluDOWpNOKOdVNMzmsm2j01YccxCDtrb6gu
GsmmX3IXKZy/xrayjK/rhiHFWurnPCv2Y9nf5377OVMmCQ2dRodaNTj0wcxRjXQWMrPyg7upfT65
strV8n7YzP1YVUevm+/dkt1Cydfefy5yE/TyYxY4+2JoL83N3hGGFpejf423l4sEzRTCdRiOzl4D
lfZ7bxhUhAbtUYoHPAlPs61jO5cXWbOyZk7drmpRoQXTtO8YLnZ+M+3bElHUVibwi5egx6Dxyr5q
1+JYr+6dm4YwR20cuHnSTlNM6xuAMAiTWV2hFoSbYVgQ4cSVyxv0PHWs2mCXC31yhssBwKYrvP1W
PJtgZpbP9l0LvrX9BCZELoV7kYWV8zAab34rrmk8lReleu8Djc7BjzKQupy7lovhbsj6ZOm9h2Jp
vk1uf57knl0BSzkMFSj1vEPYlCDZu23gNgbmp8JmxCn8o1uHIllt5whYlTOjOnbwEADFGZMHx/iQ
agOlZ5OdtKjuQgbwJ6l7FS0rqvm0OvjlfPDqzUKn0p15sEs/zdXHXl1PJnMi/kov2sr+2eDHbEid
aE2n27qV8VKtJ+IVP1BsYO7MAK41px0DJ9ZqZKSrreZhds2OkUsNblJrHA6Wz8RT1XuLPAWQk1hP
KP7TXiIOA+xg1D56qOE4ZF2jLN5ZwRJEJtSZdjlHZPl1mVoHs6suOSag0Bn9O9Etx34sz0W5HJ9S
SDhzDSHwgBp1eZOu8oii5oAr7duCYDio9X7mCbGN+mjqZoyRmNm+Vrclaso7B6NDO6DZqC8B2zJ4
EhtiUT6W/iYieNd7JJ9XqDo4ThTaPBiGjLK++gpWFRcruD1wy1itu3AFR8qM8uNq9lhAJgRzLoKr
ArN4NCAZntb0IB2uaMUwwtGv7fO9LruLJmP8ofC9Ct1bjYNulPbOJsp6qXCv5PVEpzFnU6HKx8Ly
H+uR5y+1n7wSb3HZX1QpXz3ILoVVHwoPfMeA0qGvLb9y+uZuqbObdcFi3cqTOS1UTIe7BjIQP+3x
3BI0uO7BDlUkSx9dpDNf1xkLw4SuRlbflq6iP50pEwLJGlnawR6t+t7L+ybqaYhCdiZf10pfuel6
aw/q0m/AT2Ua95aJnSKjeRT1llscM/9sbSx96ktGZsVVBUBltH5UZlI68xQ5pkJE03qftx7Nkwz4
SqHpQ2f012aForbIL4VhXZuWumS4rmNRfu1Lv3vpnN5n5c72NvER4eCcUrN4c81lhyzvWHse8Wrb
o5mN19LNYrISFixCS+zoy3VueZwaFbuTt69cP17W/t6snG9b0O691auJo5qXw+o7twMa42UIgCeX
F1GOqHnbOR6kPonJP0L+7rTchhitbcwdyOMhDEBBxeUopvvWVafzcrSkcueBTx8X96uRhvFM2ypa
sy/LoHYmin6Rw3Ys8x5gJMoRRfaUkqBZiozN+Lak12O9XLqbOExBcSpo6uKN6Y+Tx213lhttyv1s
1+Xtkq5v9lAz+4MgM/DegaLGNATrpN0e8u61Vt3yLuRycNvHoPf21PoRdGECXGKQH2iCHaKQpocA
eLZFMxos7QruoBXLnuBofiZH0/bLuPjjq9Rj92L3YmoOuk8zUsq0E947Fd0+tOkNbC2IbJCchk7/
vGxh9WJ2Y4XedPa8u2VWLqJCYLG3VtZIodba+4xxxqojrIxrjhVpaM6NQOjvFRQvB3ZTebdpWnAY
gfAL351ar+xu6OGe1hDmP65rgWQihQr7PGTbFMRyzSDsirS320SqLES57xdyphI11Ce3HAudLIuJ
18kVGk1pt/SnQbspaWTDxFefKf8BhO94r09t5dZfhWXrd+H0prwhwsg33vAISBumAO0BxczozEuC
y6cLSRuBOgu0KOoRCksONXbl6MJUu2l/tQwEAo3+yHdkLkIhr1JPRevigp3lfkn8rdBz3Z4oVSjy
Y2li5yLXV5QAbk3tAWZtpXVfTT1mWIwKA8ywT7VZJAWOs2gdy9U4OAZnnNNWBLl/oZex5qDCErvG
csS4c7MNY+vv6t40oPmzQqa7FKPzuLMLu2siF98rVZbWjFZZ+5b5hxo+3GXGhLerlpSj04SqM3mT
WQwUSMMXRZUOiRGHwlFDdelanflxdlsTroj6yOJS4LVh1cvzWR1wM+GrWvzBiqXdDTTvtD6K+tIL
OhCNIbO6RLJjdMmosW1j3ejTWzXKoo9Sk0HkwDkZjIExz2+T0O1N5xBscD87S4+LulqaIHy3tnOY
2zB1tUQckTp2vIwNLl5dWdsSswq7bUwPgbBPxuQb26Gb0tGKw6op5L5dQvEatmG4HeQMzbPrdZDS
uqWq2TraZrMBM+BxIZI4pDMEIQrahEtn3Zzw0jDTRp/qbGoq4MKpucimAVHUQsHezdriUIjXrudo
VSnSKw8+QbkabEJYxr5XY4FTyUo7O7HxHloXjsCrA/G6SRNsDspzD58nuhN/GHI/5eNMNPBtrLfC
b+lnFrNtyWTj0Hw0Z57o2JprrBsi6wI3cebQ9/Zeg9sEMU2J80DDCXwK+2o+pUoDqdohmkTMEb7D
ausUbsQvztZ+nYeqibZlnK+6DjdgnDK/s6SYRDvEY18r7wjIOKHJKHETcvJeQMJGo3Tf+qZws6TI
ZrOi92EFBqlQHe2cYvavpqUzkJcSrH7Sg1cVOzOVKcmvEwhSZFhTWe4IHsNxn9n9xhgzcQiPvbyT
bOgMv/xL7TTk1i5iXPZOoG0Ra9kH3Q4px9xGgJzD2zqJGS1Yl2rNnFGIMabxpxSUPhWWm6TuyqAz
+7kEnoGEPY8NPhSIaHHQJVm1tV8QjcyfJwAP2ramyT/rnlPvRORL93VQmcMhHaPwGucNOcs7F9nA
YNmPihzaxKqln+3MQuKo85xpjWQFJYz7A6FK7zAtIYzXL65bZ0Fkj6SXW0PR7oZC25+9rjVrhkGS
SXadtvLLucyGq2pm8kv8Jm2qi7qt8/wCO65xv9r1lu/nrM0+euI580oZSxrwvoxICjw0N/l0X85k
kOzsrGK2wsYfvrupyF1G4HG9XVdjrGOoRfu5YImm36tAmhEZdFqkERfYfxSd67wjmmrBiKgynHaN
qbv3ADiqT/ABtc5FnXqEwmkzBfIWVmAepVoQtNVLPb6upoFyg3HJD6NwtHxM54HzzUs1hjiE3hSi
qsV5s7Xj4at0Bf7VdvXRyaBE16yCRFTVMLyB9S3TnUbD1M32iqrAKxnaCXxHMAu7z6jgQWcxmbbi
gfzPxYpwKg7vy3DGgtFwcPtG5SNhKlqTm0ToJhsTztsxcew1R7JhwVCIqnpweqXquK+qFEZaha2K
pdjQpg2CiIhIrUU5xXat24oKtuXsbd4s93LuiOKKKF5EaqaCUu/XTqD49+cU06x2WnUvyXwZ0XgV
8o13NvxiGV3Lu1CAd+EfDXodF9lZ9OHQrlTsO1suD5XpNvecoqdPxqpLN8IoueYJNXiIBzkLSpFI
mbbHtup7VBGp7WS7pbRRELMUwcCIesavOKCScZMNMy0gaGPhtHLXsLntWt+b4sF3DD+u6j6XSIa8
3P0jdur/ozv/59wx8N+jO8f+awXh970O+PwLf4A7hvcbMluyfpkLyNALqPn5N7pjWCYEINVJJtwf
WI3znQzY834jAcIjjdi1iBkkZfD/0nyEDhDTRrSAT1oBrxf/6R/AOz9GXYA2ERaEFcPiVSPygo6q
H1XAbOQD0qW+i5Vtf/QtD7Vl19oJslpMIY2of5G8Yv2YZPDH5/GXnzXPJhED4icwqbQxmqId5tzR
lFkWGelZ1WVn9n7GqL4feWfJp+fthJskb4RoltfC42EuRrc9dkOzXo56eVi8rrykq8PaGXiUqCAZ
fpl6yPX9DvT6/e/0yMGiDR7oy/L+lEkXUk/YFFUX56J/U62Wl9JRqEdX9av+5j/fAUJU2YlNbjSE
r/1T2Ig1DdCpAzzJHErF0LbgMCwCkcxF0L6JBbPldw/nX8C/f74DsM2U25N2B1Xs/dwID0SQIy6C
B7BLbcdrsWG1K5s8hvRbryeNRSV3jOAX9/0vviQcJ59mWYQ02M5PYnOIuRopKBh84wiDyDTEJB1t
V7seeyEd6sa3v/+O9vkx+i/M8nz7eLbIbOLFEsjof07UH4c+c6q85Hi3NeyC+N/nJ2mVbOAtiu/X
AmxVRjxAxqMjgPZ36db7jwoe+Isw2yrkINzhWMrW3moSv5Meq68xdQX2kXxbdmnh+h9IXXDeJUVT
byqnFifq7C14LOrWUoe//zJ/de14QIhjJQgHAPb8qH6XRtPnAJie7BRxMGZwIrq4vKD8dmPiLNuk
mWw/+fvP+/OjT/MBtP/5ATkLDH56Rb0C9tOUIcogM1dXBrTFEVeMieBrUL9IKsTM8NNtIjUcL67v
+bg5CUz98auFVrUEQ90iYFkLWMkwLA5BkP2q9eynvE2eBpZYSnCQOJDLxuL509PneYGBE5WPMf1w
gV4Mi8gq0uDzMju44du8j7wyXXaN9LbEq9rxYiI3Lhrt1P9FaOGf3j28GzxaLi8fDIzn/HRpM+H3
wHIIdgxorSiYeUC7pvGuqqVHup4vRIoggz3+/f08L+E/vAt8KDm+0AtE92M3+SmbUdAtofLeQHVc
OQVNBDVHKmUgBx+ZGwYg8wu0pYQb5N2v4gT/6sLbRMYSy0JicUAo3Y/3F/Unefoox2LackWEMR4m
tsAhnRq1feqNzIp1aNs3hY/acZopZ8DllUVBai+/WH/+6sLzjMGUcNGRkKKa+f4dsqbUGEsqSeKy
zjl6Qm7SdtDGzlBeMJ+195mVW794jf582YlQ5EzJaovNB+vojx/pN3TDNGrIYuiF7mKdEZRvSFAu
myIDSuGcFwct0Z9yzppf3PC/uOxnwQ6bucethx766XkfgZ8UchZ8v74o4rDuu6uRGLsLp8nyZybK
creWnPA4sskk93vOPhNj99Tb/6zM+vzi8YdQHUFoNbILqNMfrwFCUSIk66DlNvdY8xq9xN4MQlto
NGZ//5T/aSn5PQWQTLcQvkr8TpV9f4crrWZ79AQR401QHpDcpwmheusvbuqfP4WHiLeJOopz6eDP
0aqrJaXLibyJlWn2JAHU+cNiKP8XT+ufVmAWYAslBPF0pEvRrP7jZRtR+UERDQSLcLDAnlyXF9It
14iI638WiX++Q2wpVIG5RNGRvvtzc09aqFlODh+FxdacEt25xn7MAz+pSRpEtAvxF1fZUP6izOGP
epIfViUCak2TkTOwzLOl7afXY/P80VFVR32VIYbLlLC5JgqUPd3ludnJXWkN+UU7wYeDnC/Z0Xcq
53WmcfSqVRmna9OtneLGXYP57AErGqDoAH17bGOCvjSKzF9hVXy2fhU261cHzOJV4cHA0uxm8lqS
Sz9EnJ/c4aKjJ/iyHLLCSfrVap55DUYdSS+QC3geFlwwVM+7bsq+HRLRjPYloHN2X6Qh/PhAMcpZ
wS1BreE+UxYv9D4Py7QRITLM5icVrPicO6vq8WuFGJwJSRnCh3HzuJXO2KxbYnPWJujHXOwgWtxR
PYeEhPWI48sMwWebz3vFqo66refsG21FqrwDnm/jnYxd75m5GWUEA416rbptuCunwSP0UyDFQovh
3m8F+GQy68w8DOz2gBlLXX1sqQBCbJGb6nOKSOzJ7bFuwNNlIQdYZzGiWqTglsvk0duudWq+o8yx
PxLraVR3+AYdQWk8kRqRboEdY90s4Jl1ij4Kpxv9TJH0exP+CXmjjHoSuAChVWGpxOqkavGbaXkt
GmE/9XUH92rks14j6mStPPYap1yTddVDHeP5hmm1C4oMtrmUKHKqLMgP09wR15x7JflKbgEwjBFa
TE/ahhzF/kF+NimFuftx0PAi0dyZ67kqqpu9ZB3m/q02LUAlwLiBQ8QSFokkdiTdg2UBOVPCMch4
k4rcETAProQNqIU5H9wOf83muviDxxG/+0i7Cv2zIqsSuyNCgj7Es7RcMTM+A+XMGbtZQWiJTwYJ
2Ipuz8HIrtm8hCQ/kVkU9sbHqgknMNcFNwPywGnTcShK5zTW0zRFgVksLz0wSIiNOVSwJKupPwLc
8RT1YbF8Ep1HJDZslrqT3rD6HZBLFyD3CvCl7F1XbTcriha6LUfJSF9MS3UhJx9cTaUTJMYMVj/t
fOLTDj78rr8n3wVktkPghSYsH6w7G+dzjmZ8LNBWpcDqyYRshYyjqvw2b52ipsOaq5fK9/Sdv5lT
zZAKtA8rVmY3dtVAeq0813qfpS0qR29U1W1X284TXgRjStbA7o6ydmqypwbapOtZh/M+xF1U0Mwh
/M+6mZsbgjBzdHy0jHkRVAsPbtZPw4DPtMm/iHmytij0JR7zjfvzaOkWUNxEipklQSUJVJRg8xWW
CLUcp2xT4dkJ5OGnKgJcQsDgJmBTwPAzjp237bZVoxIqZW7GvYM+Jxmnag13lCz1bUK6tD/FoYf7
So6B1exgDUjAWhAvAYDJHMGkPVMxz/qRuyffK2EGZwIAhp3hAjXGY13BZ06ZSVMngU5mBqpv6Cxp
jMrT0TB26+fC8bQT9YbK70ZcSEs0TgP53flQgxv7RB282gZBLxHxrD0i8dbWiagUjWug7OEXyrT4
Y1PKVD80MAL3tWaYv5g7H6OS7upDZ5rpw/nddi+wzSg/ZpWaPyLlDF+GjReKcIu8taJpRUaPBz6c
MYYRqPQ1DEbUaz1Fj1dqsbwMjo6kUtQXKucJ1DbH+CHL2sd8nOYzD9+2Bo+rPZzKavSoCp3MCm7Y
7/2zqI+VwV+aEs/jINsnlB6kIRWoL7944za+jZxO2ws9D954RBia7qzMlF48gmejTxMrrBblWtOD
3+RNF2djs0x7YDQih6oA+DfWGhndUQ4qvSWLDq5p7orQij20niryvfNSbUldICFLnRGdXua82LoP
PnQrJPKFt9rTW7gJVR2pclBlYmnDfV1la/twpLXXJ7VtQdNlclLX49oL3DHbUH6VQobXvJXdG/xB
++4XxEHvPKR1mCOIx6gID6vnq2XG6HjF8VXemoGqygRLZG/jEsy8LxuR7US9GZ39NqFCzmJJe9kt
/h2CJeYmW5vYAlK6tqYAm6zkQF3uZ98bnPgsZQ2+cTt186DH0rN2KarycVfW6DJ5qDL7S0F73Rb1
PDc78obE02AY1dsmhbntpGEtJXy+nsxLlLKoQUmMCMtoJLPildNYmbKbbN4tkTNnlR4m2vaQzjm6
y9xcCQDhXyFIVdgvp44O2hpmO/XeZyKmoENWXoaoVH5K/BV0WhATDsNZmQCnTByDmjwINjTj7G4y
V+NIc8sKua8WdATKap02lp0BJ5VSv30qfI27GMAKM6gS8LnRLDaJ1Uk1hnFhu215q0o40J3qc3wR
4ZqmTytICFnclL0VQMZO9cIGNrIKa69LsDyjpS26dPsM94aHhCd0fawnU3E18NtmJFzMXbbf/Bba
WLUmTRdUvoQ9/9VvsfzWJbbrcqwpmkH5mh8hUP0NILYUnwNBLjX7AQJR1OeECvHE9RuajM62T+RU
28RpVeevAEqB8dzFWrXLK1GWUS6xRREes/JSZvMYROPQbq8ETXa8T24FT+CuwvlWz2kNcSm70gDR
2FhaJzzfH8k1NQqyUdoA8WcmJcpi0b3N1qRqFsfVfXCRTFc4r53ixJxF8J+NbvZdKGF+9Y3G2QmT
YSoyhzn9ht25FRGy867c+/3W3vWcbSHWHAfTnq4JscqDyfnibHpMSOogjXJaoWlpcVIA805/hzXU
vjbapejZ9qqPwjeWuyBHqgqrk44KQ4E5Jiww5b4uejYZ05H7UmTtMScOh3S0tiConeAlgPTWmL62
Xb59xHbvfiDQXF/ZAjoN1HLoZdKIafioB4hk8hop1yVfz/OvXadxh0OxefpFI0XtYi6ced0uwl5j
qwiml5mB6RPNaIMFg7GVHwjat1lXbbabWJvVCmFUjeqkPFG8urQmdnGommFvqxJb+NiUGHeymZk3
mrKcF8ssYdP6TnSYwCfQoF1w/hkiBsL1WzrVNQOS5XQoimaSBqIRafXj1kJT7lS9bi+q9Q34oMVb
bwqYCITJ5cLhceIRwjE3LiEOSFc3bTSjZ/+gdMfKbC9kLuSUZXgocsj4G0LqOlLIJVCq9NNkO/2X
QQ/lB6LTzQ7182R3kVm0wxNkLlALfgrvlYdWfEBL3V2yz2UCPZtYjB0asrrBXd6f09vN3BeRqlrs
skIHyEBMG2Z2nyLIT5MCdZ0XhbLKiWdA+XdUg7nkF0Zh4JXDBWe//id757EcN9Jt63c544MOeDMt
lKW3EqUJQpQoeJMJl8DT3w/6+/Yli7ys6DM+0bPullAAEmn2XutbaMFZEF1QSFYI1Q2N9UTH48JM
dIssQSc3nzmyNz36ewmRKQ3K7Fn4ikgUX04W+ynXQaaCDTQ9tyddFRu6NcGd3gs32NstFu6VqTvt
fRfxBxGVJ+OjMTvZvteHKVu1dlZ+m2rHvCMlL/jVlPr0YHjkRKxhaukK0THGijUvDScDbKDoW1QM
dKNYCHASWIVmxvs0GGnMpLWergsAAikrVWJdi6S1DaKFo0xfAcVifveHeHwkvQZWkEom9mxd1gt+
HBsBEdZOoN3ILGa7BnYDtBh83Qyrtpb/wvnG5o/eXHM7GZHp8Z7M4ayRzaQjzhtIwWVHkAY7BWaM
LVs5RgLNjO0j4wma+SZDJ4ffsfWaXySQJxxDDBOIbZS287RqYrrX4HLcPV6Ddqdy39zYrCQgHBHH
72uqAryZvh9u0IOxU4+GFiFArVobipXZTtcaDSrUnWYcaLe2Awd+FWHuxLg/zMYLKk78TIkmvVXj
m1gCaIhSx1ZlBNEutUcSM5yxTsZ9nY9qA5osVRu3KCj+e73ov0mCKq1QH3SeacRk+oIuEouI3RuI
X7Icx53vlSku4dJI3a079ImH2xZnDNW6Cp9mZ+YkL00yqn8MC6t+JaOc02qAnwY6ozSgaJNj511m
ooXK69EfZx5wsWtIT1dTqBlSoa+el6KYNun6LdJUjM1eKmoL70RPSwEXKoyFES/kpUevvw9jmucz
DkHA7RbrPTt0/m8UpzgkqWlZw4sb21gIEZdDELIQ06AckrPcq3qUxTqR4IVXzgDznz7yoB4yVGkX
qGhzmBPs+w+50WADGAipPIhqYMDhQbLv+kGNZyDlja+DoQtOC3yaNOw7ob5HJiJAk0qT2M6C/SDl
/Mbc4sXvJIc5lupNo9nqNvI0LwKGlnsPk+viqlY1HVDqT2BQNwbNjTZ0SuacUGNfUIfAutSdPVXM
bHNqGzdxPTsvndGxxQf8AYnYKsvfAWyTn3kS++oqa+fmm1Nl/aJFobG54zY7GdYCFsZt35bWU4+u
BwgH0DBt5QcGUOhUBgggsejz5cRkHeWbhDUX+B66H7GO2mb+ip/cVue0OOkOtZmyroyicooQoQIz
cYFGfz/LiZOdYti7q7bw7GjTsudFgpQi2h19CVQtUDMiXQ111xdtMnEW8/KNazw1aJucAblI0bfZ
vG50nNfoq117wY2Cup6rILkg8aw21kntjuwqfSbk1WjUkFUcgjTWZafyn6IwgkuVVd1F19Soa4WQ
7rxkHxffRk+q2zGOtJfMFxmIWc2J8jNryBGKjeVg4uNi5wpBZZlTxgjp1IZ9EtS0FoorGjjR+DtT
eO23gCTiFj5PlR46q1W/ECBgg/En2bvr1tfSGKSUQXmBzLj42e4tnRdWV3C32R1ZoRLgGXBiGWO+
8aKZB4qa1+PYLHScffC5Bb5jcBVbVkScY9TyNPS9QIv2CZjCmg2znf+Y+Yqd9aT1JX75mKedJEN6
ZQK4+J3JyX5pUxMPXOp5w57NG6c5hbjsizl7zqNZxcwXLvKyKGySKrue2CwEIS+O/OaKYDZEnGAH
Vi5+8d82ZpF5bbUNX8RMe8NaRRx/td1UOTbFYROd/HpopX5GzcLxV7KOZ4liqWQbqfJsOtRC0TqP
W1d3tkOG3i2sU/j5O1bZolh3Y45QJJmJd0WvJbVzZacddxgnGfNQOnB+Rk+Vzmznmp+dmWQwbOp4
vMqtfP6uuq67aNNJg35cat9p11Oas1WNmSShx24RGSYsdgisooARxkaKs5yUl3jL6bH5IasORAtz
wWSGTVfHRYhKKfavbKCB98AQvWkz+GND+QF1Fho73y7BmS3H59pK4Bi3bR2HhVEsnhNpZI9ON9pP
LR+0OpSAFV6mdJzvBDhtKAoFqHNOVrHbMBANVII1akPqMoLTCFa3STvPmZD513ntP0IkK4NdCgG/
Xlt1z/QCjboF2WNwsXC0pwFgmzX4kIzzlCc+JMnBkqaL0ctOUHF2VW89e25GU8Gs7bZCTO85iJVR
L561WPMaZmJA2jBSCo8mc6R01DiA2oKtN1KKW7VZRruFCKUSO6TbE5+D2u+K1hQaQpR3k7MT3dx+
ibxWXosUmRmBRA0C0wkMgL0tBZWbsCpN+Yv8lWXQsPHLgMbp/S1UdS1Zu3GeP9GP4ZSajnBTD5IP
m/WmNnXKIuB2xBmUK7aVK1ty1lw5cJEFO8USLQ7/1e+uxwxZamrQRFk13aSxMFZ99hV0VhXQJrel
B/cjKmCvxBP6JlkTgbkzKAD+pqflX8BY4ATKJ14+s9ypi9Yo3WS9lCqBZ4PYS/gGssghLzpyNjEh
MNXa7uoyWGx/EUIa145uhCzY5cSZ6Ysz6ioZqk1rQgiG22KJ2LQh0cFAHXHXDdQXMOY1bbdYqFK2
+mqASHmvuLdqO/aajULMQ8bSYUNbC8vv7TC2hmQEC2wOz6zFPfpWz0wucUfEzgGikVcdsrpAp0iN
v8YrHy+DMnOLGKxfpp7+G3qtoVedxsulunjTDGK+G/24u/pvfKzT7JYjTdgCOwbY+sTby4J6yfbz
0v+75o5HEdmy6Pk6pmua7lJOf9UgdYUEijAu2p1csykc9NWFplk94iovvxKlFt1HGb73zy96FLdE
5ZyrYs8m3JVEF0v3lrbtq6vaokS6VmYC03xH4ICvT+MKXIPcSVtkG10rooNhCpSnlIjXaQVcWbbB
9G87BfwIeok6HSabKr57VEXXHIL7rNhpsAv05lkqevDaNB6vCkdV15/f8LvWx3IpPyAOhsI9HZCj
Xo5JlpVG6EET0g+vtomJ08QjmuREs/td62O5CpmytLsXPYS1vOtXT7V1ktYQHht+wkmRfyGW3mRy
vNd7Nnz/9n7Yky5ZVSRcLIqIo1FjOwPF2aUtirGy3lZWZCJKoRdh/utXRGdqeWqk/bgmBL+3d1SC
HgLO0tXhlBCdKepcntUx7ql5zNITl/rgQ2D3Ai6AWhlBVX9CPV49vCkntDoSS1NZd+OzmUh2sFkQ
dA2vpMw6d8Gm96R34jm+63PSyAF2pht0eOmIHdvDEGMnjcFaQOGb81w/sFcfMwHZyKmeRWRM65YG
KEYFr9h8/gL/CBGOW0hIFDzXMln6ERG8fbK6Fi0VRr5ACxMQiD1wAMmKZmd36IiWXg5n3l5TJiUz
cDF4vWR/XtOw0aH/IBuFONSceBQLJ/Jtq51f4xP/xqfoeEt40ttf5LQlrRzJs9CxT9/l5GGsAXbN
61HNL/0wDhckErdhO2cgE7RuOAw2QPrAblWYJ8uBboAn2sQNCcm1J27g0kZ3blRQT0CYeWLSfPdT
fT4xvmbbMB0+Af9o+kqF1NrKHOC5eMBmJodcCDLBq4vBGKeLtjN1WCc9vqnulBzh3Tzy58J82Z6J
wM1cpHKvv3CgDXrkd30deqZSD0UAGHqCibX/fHB8dBWfpiaiAyfAI3n01TmRahu3KWv86KZ/WdXe
Ewbm5vZ/cBHPWO4CDRdUzre3MvR89uigOUlZub0fDVHcDHPtnxrnyzh+M855Yj4yJnq1oHURsLy9
DHJkOZTogHlVvX1lLW7Dgantgr2+tmppSayMQOpbt7WT2143s3DGbAR/3cnMdZJl1b50zPTcb5X2
iMvQB1fyj9jx5j+/47Wd+E+q+PHPQy+6RI6CO4U/8vbnweggG4VDWdiUzm8dltq3vhF37jjX5xYq
2rOinWoooj3lGG/0+kvft8l0AW1w5cZ4WWpbUb41svHr57/rowEOetVlmOvof/Qj2Qtoj8mm5l+H
ZWOU27hOqa4NRgwbw83PZjG8xEWFG20Kfn1+3Q/eFnnQy5TkWNRb/aNZiZOQb/oGgwKwNr2HyGfj
GlH7HfXylE7g/R6EEYH5FzEfOVTEGB99xFSZB20WWLlFXtLkBQy+LuE7bMqCbnY35fpinQvI/6i8
KyeY8bQEs3ZiIvnTqT96/zYqnwB4Gms2W7G3778IJrb5He2JwTajEEGmuQFbBENIJzKORLPsYExq
ISi26kejdeZ3K1C/ZecaKIAoXQlTS65zv602Q+5FN6Us6HmZpXDvE1gEq7iRWOpHYwTUDquCbAmJ
wzd0BbmIn7+4DwYMpjfyM30flz8hbG/vo0QUBawJJFMOuuqbQ57TXcS+feN0TnU3e5H2FaRnfqkF
9JE/v/Lymo6eoEPS4p81jFFzrNfB99I1OlWdsDTs/hnjib7T0cTeIeTR78QUnPo0PpgcMYy7CEsc
JIVow97eaUUH2MRrXIYF2sI7ZG799VTZ1onV8IMPweN5El655OYax/MCK0yaGQEt4SoR4l6vLMGM
FafXft4YJ/amf4Kaj54g64nFy0NMiMb6aAyqDj+600uk/J2RhABTCg5AU39ugL7C/ATLuBt1g86C
zreSms1OjuUXUn0v2CNF5+YgTkw+75+wZzDlsC35s+U7Dg1tChHnPdbx0NaMbGe3CL0aNCcnPr33
4wbVDipedq9MAwiG3r7HwIynwuIbIqZEpV8ryTlykMG4r1DwXtUV1ZvPx+n7N8r1MCYz0Vho0s2j
KdUmsgK9F9ezTULFWgiPW9oB0Rae4alM8g8vRWov6x28K2R0b28tpS5bkIcAoafv5cFZFEpz7quD
k/rZiXH6wbtaRGoo7ReVJHK5t5cKctpqXsGIGYoU72fp2jvCc7QTV/nwXREuyDBFZkX/9e1VfCPB
tT9yQxFdTl6TI88rClFhp2x6hIsN+3/wrl5db3nAr84CnhK4p6Xgrki2uBeuT0acoWfbRJWnVLwf
vSuLtY6F1nJgmR1NJxKO5qgZ3Bpztb+ybShAbVfIc62P7RPSxo8uxULncOgNPCrEy1N+dVexOTbK
GOiqZU1nH4YOhoOlSuOq1jtt/fkDPIpqXaRxyOM5z/gOLBnO2EdH0dKpaF93CBsqwzSehVsjlLUz
/6ZxTSuDtyjdsMd59Zibc4cXrNE2lvTErZtgbs+cRuB8FpG/7tCe06DpGsxi6MlPfJLvB+/yIxlU
Bmo6vGRHW1C9Y9/YQKJEUAGwSRlRtI2pc5+YaN4/dt9kI+3CgmNTjcXt7WOnc4B2e/BI+0AMAgyp
LA5CuJDdckecuNS7M6yPEcZkv8s6vByYjwZTDZ+2wJlAmks6Vzmk6sj7onx6oJOx0OH0wjPicPCn
U7vYD27RplHIuujDztODo+tGAQIom810mGmVGeB+RGbAtbr9YETnPPj6jpcP8SEa5ytzsIfzKffq
XeNGJHflsc6fI6b9l05358EQ43ziNb//deigXZdfSGWEMvfRr4uDTjXYL1FbmH5/r+lxfdnr1C6S
GILn5+P+/QuA88XChRWFyZcT/dt3Lcpcp4yQ5mGhBcF308z91UDnHGebbmvryJPU+KfkVCHr/ThG
cI3lwDGYIXUKWm+vmjX0ikSDWhnrWvvoj9Z0B07QPVX0WX78230COzuLkF0duqIJEeztZRoncmo/
V8jgKfSegflDVNdTb0Xt5sNy6Rp6mcPojweN+vAqKGjUf/50P7hPikFslTF165yAl//+agLL29kI
zNIgooQZbhPUfbYBhBXff36VD4YL5RCPHgjbSf+Pe+z1VZgkJcqIjtSfyBruumm4xRtRPjkFa83n
V/rofgKMKQaeHlbphWH5+kqTIH5r1AZEJ3oQbaOmHJ49PWgePr+K8dENBVgYUPBTZDK9o+Ex1w1m
naLPQqXJfgMziL5N3hE05U1RtiYMNN64LQQO2+xoeRVTv1Hu+LNzWn8HlabYUgtCwJhNXWjgNDnx
xXw0qBhWywkMazqnh7fPAElNxK6rpY2cJu11i3YrrHL6KXML+oxGg71koUXV1svEtNaFe2LqevcK
eCwMGmZlLE+8iKO5gclRRr1jRaQdDdBdtCC/9MA5nLjJ98d8ttbsj6hCLFYONpxv7zLHgt2yICeh
jpxiojCUJDvg4IgFq4KWgpvn/j7IfNQ6Bjq5TZnMP2wjGYhq7fqNlvbdRmqF9wiJwFj/GR3/azz9
L76qVx/KEpf9Js/67EW2L9Nr4+mfP/C389T8i1wXnU+GzTr7WioE/zhPzb+WeWFJpmExYdPAkPm/
fNngLzY7MPTQsMIgeG08JdKaRgez11LktGgEG//GePpnpns9FbMxWdJn+HBYbvHCHG3lsqjP00ni
/Zc6P5B6aI2EvNDqZjPZow45qK7yb/1gJ7uha5tLeNz1l6kzGGDCyGJEN6P6ReiC+KZklkC30hBw
jT19yAa42Fepo6mncRV8s/OAAD4cOvd6omjxjkL7YaP9/Pm/g7CbllCjZbL9pyD4bgwiqThOQVr+
wD9oO16ubjIGKYZhAmJ5+DsCyfjLW0qanLfYti5NmH+GoAMXmb0mw4Pxx2BcPMJ/o+0c7y9HZx4C
cLxsRemx/5sheDSlsWGmZOAv16dviAPmT674q8V4NhuzW4oU64qy6bk3t0+kx7Q7DQHZRTdPwVlq
lNX5snHZUdHzdhasGqz2yK0bZARegDwg6s+gr2ePrx7hBzXVZez/v2/jzw/zqfPywzjjcDQ9WlE8
qJhk4NkE7ahGnFddT/IkemJ+KHN96GhImD+/4Ns1ZLkg84THyd5zsMh5i0n99TJu66NM6VbQeGii
PtSlL8+kpXVfPr/K2wobp0PdYenm9EYENeHRx4XsWbRKcSj117OvrJ2KZovIE5HqC9/NfMwsU3yN
SN8IHb3p7z+/9FGFaLk2Z28Xpw6ty+VOj+4w8i3O3Z6KN9bs5t/jsi7OWiC1KDhh0qxkYVW7snNH
zAcZOIzWJ0kFAr+5K23dvWKBc687+M3fTvyqt/ua//wqDg/U/ChRs71nun/93L2GPAQrigHxKEvb
OryaPcLnFkSoRgB2AwfmLlPjNY3d9ryZPBixWND2rjvoX2EWMwCN4BZVDsIpaRG1dGJUHHXY/v55
NB8gkZsYgY+7KP7s4SSRALdVHPhQ/wILwoktfyhQs3tvyg0E1UsUkUthbWcYGbID6SS7iBjd86aN
u/PPH9fxZ8E7XAqW4FToXHFEOXpa7gxpJlkEvw7KOXSRaH03jUz8jdfo2lPiBNO/qyv+eQBUZpmE
fBLcXPv4u0BkXGQpHodNIOpiS5PdM1d5LfV7KacxTCpYIjGQ4t+CV7BCSNJdTWAuN1jBmjMNxCI+
F3XqCPH2gPbnNzGUlzOaw8xAzfPtmFEt+j6zcNNN5LnerezAnyPNHihBRIrS39CGniyDE4/+eIIA
TcqZ3HSYlRYL+nEX2+wbqw+iNNvUXhTvfKsdCLYt6hPP+4Or2Mu8Z1DgofR3TF2oUBgEKV3sjcpb
HqjbZQBLequ8+3wcvXuC9DwXwD4teTY6HJTePkHCVAHKZJm7zt2puJyzvjtAEwNGlLOV38098KxM
K92bz6+65P29mdX5gpaGILdGqdGiUP32sp1dBeSupPa6Lmct2muJo/22yamptgtObFuOBoJvyPDk
bo6anMDtVDUqfzmPMC59X5P1WmNthFQeyO4+18gh39UWcsLFc+iErWOCqpf21NxJvHViRT6aussy
J75YjonX2ZgZt4JSqrNpOnpmKzFF7UU8WwZwrN4hCAl5dHQJfK9Wu56b2bV6ZtZXPEbHWQ1DojZd
ZTVbvOMDBjRlomCOg7ZH3ZcY3ZekUe6VrpVjtWSC12eME7ZpyuNkFOY29IwwT/N6XJm9V9y3OLr0
lW+IGMz62DfDoTAHt7olbSneN4iV/Z1lTGB88nkovneOg1A1sKbiiwrMNAr9XCO1xoC6jkZW71CJ
W9roPeMUlHKtlXCs3V4cWlLJ76HXii+EyqGlKmXVrj9/px+NJKYji40xuxUmp7evtEA7SvvEBLll
ltq6TotohzXZ3bgCKZs1F8NVUvjV5vOLvls0lnGEM9jkzOm7/nHNb4yiuLdiXBgl9MPNbJbBRlRN
sza1yj2xAnxwf+wJuJhl8A/djLf3R3JxztYp4FJ8FefGRJs5IpM9bKzGPmOcT1v0xEX4+f19dFED
Jo5uMtfDbjh+qHE8RGrOyYytg+4ynxSuEq9YE2GOycJjf+KSrPPvnyk1XpuNIDtBpCxHk2ptIzjE
IMONktu4ReKBMy4l3c6Cnbv//PberWKUuOjacFZeClFshN4+U3ZvKLqHmjEzxymY0Vrsx7hBjZiN
CLeUbE9c76iQzYJh0HCmS8QSbrOvdo6WzSigyWWkpruGSIi1mrbNdNCaBp2jhCb45GOKJO4mmdOH
Pi/NJ4zUJA/ptTRwBEP5vNMjTzU7PXdIcp4bv965i5AWaqDUT0yRH4xskuMJI12CR1h3l/Xh1YY8
wvA2al2NRJSYjYu+X+y0DVhGt2lPESE+uhR7UdTmBoX+d8fPYSAWQ1QYDowEt8KIjvqQaZqP6NRQ
J17AB+OZc/TytS5aJTQSb+9qSszWz4bMW+OwjC7Q3IO/ZL/arPyWCMaxQ6EFHvzfNYD+vHVYH8Bv
kL8QhnTcQYMYmOKEnr117+UVRUY7pXjcLmYlZe7+7Yjm9IC8bakoGNQbl4Xv1WsjcM8rcFa7qPd9
e53ZUbcRcy93doYgwci74gQ94P02gYoX4h6UlxCFLP14QCdWXqIYdte1K5xtq03dRcDqemJuf/+d
8jejbONKzOz0cd/elUgRtaLNIrHAJddeM9J+Z5VJf0W0OfqDXJxiJPFX8je+PvYtk6wLJ8la3pfJ
TvftFYs8IEbFJEYeDpZmrbNUASquDHtA9YADrEJFjRqcNlLSnLVKAFXuxw7PYdQaoI3JPcmw9vqB
3LQAJoq1cl3inVOssUj3rSgPR3S8Yd0qthCD6Kx9QC7DAzt2kskiQrx/plE97ZLUGn+3ZVpfx3gF
za3welbtwkpGSNoj6ypOaieONxDS0yvE/vK7ynS2LJpnlzd1I4OYGPS2+CYyUFYrW497cth12b8k
9ULawVKJb260zPE5qmsy7AP8bB3H6Uycc0DTf9qyUSB6XaN8bPtePOa87d950kZXYGGwSgzDHBG0
JTsdC6HQqhKWuAfx028NO1s5uqqfndruorPAK2AvZrh6bhwt9cA0YD6Kti1lp5zs3ERe2ZpUEJ21
3sMzks+kxmtd6gF6RiC/CgikezE7gWUrid3yh9t0otwonH0PHBSGryjpIaLnxWjEF31hKbiTpKA8
R4OEddw2Pkn1tMiwIwwY9L+CGKiabTdbnOEwDZTFNk8F0EQjQbe+S5XnsG1SVmet+FFMSEoW5c95
arU7/H9Ztq5FtFj9F+TBCjeNa2/RBfJv2A46PxfnzG/XHEbuK0/jfivTMb4rpiJqQhOr4DXS3eYL
27aug7iWOlDHB2JlV20pzJloHK2NV2OukSmX1sAWAF5g6ger0RLYNnQKapZrVbp3Ucwq6g89NGgC
k9Gxw5F0K8DoYqrOOhPrDoBoP7gL4N4EO0EF/pyMpgpqOvrQKWyCAGNBkIImBnJcRee8QWWE7DzH
mvTRMsdqHmuA7Hm3/I9wudI5zCKrv+p9nGqYYqX3QPyq1qzTOvf9SyAy9UFzquSXWZtBvstqKzrM
3Qj7I89EdUgJxgMebunx7eDO5gMX0otQtbL+MqpqvmNck6YUJc3wImr0Yru8Vvxas2SZBKsYiWtX
pidlq+9PAXzkS8vEp3Lg49N7+5HD7DAKKGnmWiQ67obKrdesuOZl72okpPpgLS1qm2svGiVliVMN
9Pd1EOYY2DVQV+Bgcaw9KuNXgEKWnERzTbZNUq2MchZrWSxu1QnVddmRwd3bC2IeP/C6aWVwHdi1
d23ywte+048XjUF28ufrx/u1eNHQc6Rlh8IuzDla9uFP+6NWGmxQfE4WeFHyG82H0yCSoLj9/FLv
an7MsUv/iJtfhOze8RYjwFTU215H4C74d8IDh2k90bq9WCQb55Or2h/Q3irsodhADYn9kMMH2m0c
3XzOUYIeZWKiQsK4/fyHvR8WVNZR0XH0Rcv/ru+dFtjbjazy1rqsO0jtYzCCB220be03TI95xREs
jYwwxXIWoh0eN59f/32tBwU1Y4OdFydwn6Lj23E5Z42eOskIHzoa4qsmZeqnGNgcKlAqCyi3384W
q4yr5d6Nl3beoZjx9i105va71szl0+e/B+XI8WpI2RgyEH1Sa+lEHJ/SsWcqLJVWzF5i6M/A0c/O
FuY7sReCHNk0xMSZmjsg5P0VwSQcSsyGgYRBVceMxWj+NUxUTmEYVd5B5Tigw7KgM7WyZsfWN0Ky
0wyXvLfmwMGZWa8KInUWN37QryVS3iZsYsv5kve6vjfdHFZiZYiBoKHWkHszS2IcRVFdkNmNym1Y
RSbTZThOjvs1ceLKDWGIGxhgc9OK+Kz69AovNLmtEJsx85R+rrdokzX3Z1MpppuuFKM6WG4Bz95z
5PgIOp6uSKs1GlkgpFAfDN7Dk9VY2MsIw6gJuBSlT1KkAxnkp4hru9iUU6/7Z8VEAxSSANlOCMs9
hRbV3lqpZ147VtM+uvM4d1tjtsR1zwxshRFSzHhrZxNC9VS58qH1KChsehNhzX70TW1ed45+CazB
rW4g5gEhUsqzjLBO9OKL6OMlchkW2g59BmWvpGnbai1w0lkEaXQgYhQ0dSe0ekHeSd05v7Lar7Qd
K2RRvoCt1buHdGY/+zgHiWMiLgALv6AXQQ4CfPb6M5bw9jDje75aRN3DhfCywCZgJpoBmRWqtg/Z
2Am5m5IuT7fYz6Rxi2yh32pg5wRcM18ns4XCM3AhpMnY4oo2uV5wKS6Wrmx80GOFm9BNaDvwNuMF
6NBLAL512hhibeqRjnnH0tufSRSNtyzZ8U+IGHYK5yB1ntn+LgBtOFMmYmateUIjxZJZYW79xqmS
SMQikxEBdxjoo4M/jSmy+hZf9dqGorBzgi7NVmneAmUfRdI9tC0RbMiapmLXTTUpYGNVeg+1GD0Y
gbJQ2yaFkBDWngUjSCcqOd90mur17VwxTLGC5421SpDrXGdT6pth7mTlhDm6S8gPM7sWwhVQcrJj
AlDURFCUE/V4qqBbCRn0sYPGWW4AaDts9LSheRmnoE72jd30Y4jXC8sZrHoyVDg6YnYSReJcZLMM
yHdIY9/EJ7hcx5u0lrB1O1mSySfaxbbdursm6kBDdTMWrTWDUDUXqo10wJwVA5BuiPbsjpnnwT8v
CaaWM3KcPdnqyVPsqHGvlYEfb9IoUPraM8CBzdXkfuu7ftJg5ESLdTenpbCeWozgq04BuFiOqxp2
vkmfBEOqUt9HjXLi2lKFepo1QsmwdDPSVkgb6p2QatnjxP6TVmuKJKCWdLo1WmHQS0PT6o89LBXA
UQyqMzXb2Yvjtdpt3EIaWDVFOjwDFZV6SNCKThhxoD2gjAcPw/5Suy07C6pPSrHmnk8d5v7oDsW3
PPPdp8EM+gfHyPLfI67wSxk34C80IO9qVdrt/GgGTfxcdB4JR/DQkHpleWcD0pMJ2Qh8ZyTogn6p
CwDzS3eUOhwB3hyxOwn9W0ETiaLJcwixUYBNl3bTxrRxRa7NaMFtWX1hXJOcEEFVwcxeEv2XWt+H
Msk9wt3FdEa0JcSl3sF/eNA0MVQEzcLuXZmoF3/Cq4jHzZh3uTr3cGAP25kz5k2kxPikysq1UT5U
/mPex9irhTDAkheDgqydzPGlMZApSN6TZ0yhKMiwXTdja2JRzEtPnAH7tZw9CwtyirEegSagctXT
Q9N7xCzlQ5lelZUUI5LfxT1q+YVvbKQbzyXJuW502zR1TRgv+c+rNMDVuzHNof1laRrzmR9n2vXA
LBlT2K/6Iex4sHgpZYZRW1O5/mXstAAkF1+l3AUzZc4wNe3kiw54G2nxjIs0rFUz7eoU2DbSqJwm
VuzXeX7t2V3lrn0UW9NuDoL4tzUJgk/Gute+8qaloDtgwb8VyciG24G+PwCBNNLF+G8ETxB4uxVg
rQyusZ9RJCgg8SWbIO/dxyGqWLPivi5+pcasgxjQvPxrB+L8VuCGStYGeXMXYkrxfcO1sR3YebaK
QmhPSbrW7U6Tm9GqCJeTPgnxsWvWSyKOUz1FhpifZaJFwz6pK1bRjpyvas3L7C8UeBo6Tbi4dMI9
oHmQbzWssbcD+PC7ZZ/W173xVErUU/ukshYMPqyjaJ1F6WgD+9Ui6sAlLYT/1An/V/fxX4sZ8f/f
cg/nl5/J2zS55Q/8p+Vu+H/heMKeCeWU5F5zYer+nSqMIITQHJru9M0DPHuUTf5WfcAUp6dDV9aj
8/5H+fpPy932/3KoayP4Qdy7dMCsf9Nyp9J5vNGFyYyIFEsku1yWlXfVsDj3NdcNFgRE7d/XEAGA
GQd7rJqPWaW1B/wOhKJk1PAl+6tQ9t4PkVtknU3yq6x0wQ7Yyg+IE7O19J91O79N6c/FijpAY7cX
QwM1QOvsy7l2qivHDs69MsPTAVJu5WKD8fpEx+VdH1BnkWxsNeAC1HlB1ZXAcWhU+E2drFiRny4R
WWpQQLKkviSC/Ltb6j/rMdrbnfzdagEiK+uMlNC7xBy2vb1Jii9J8FKr8yH40s363onO4hHaa3ph
MAEK66rN9GklbAgWtHajaReAWhGW8zNonvl1OHUuyZCkEmPMmzItbzqSj0k93fhMSSktjKE6TDlp
IT0Z9vF569DmsycSOe/n4tKkKoAWmkhy7WeW64+zOx/GYL4iz22lRLnXgoeREgmNiutMfptJX8Yq
tCKVdjUzGcTJGdHBl5MdSjfdQd2zseT1X+Kyob20WuhVQXoJf8PszoQ+h50Phah1XrRYe+iE3lJc
gtGmtQ8y/oEVlsQZ/Aj3EUiiwsz2hlDbidNu5UY3BCVtHLKtfKkTyNTsZz0mPgQ7x2XdZrs5Vz8z
qXblIMvVoOBNKDKW9PE6meSSV7Yf0vQ5l1uV/4CNaa1yfQFEFrTK07Vp7ghSu50qYx8MGvPitU36
J7F0ZXegn5ndxlw2YaeaWyA4biTpF5SSKD2EzXhTdGcZBtFqIICpJ6qrSILkkPT1xZAbbJ9wkDiR
vKNsFXrGTVRhgvesNTkMN7E73Es/71fCmXatxRENbk3PSC2/KQA/K8+dbuPaP7fIQwEs468qf97q
HfgLnEzbZtTvWoenO4MoYLvXhSYnTXs2fhv6i210Hhlgw+VEtFxb7mJIa62Hv2Ug88o1Dh3k1MwB
RpCx5ROT+dhGCoA25eTSDMsJLs58CLph5XQVYdQiC4e2vnanS/CFvzNPXbVBsa4kjKWu3kVwLJ38
W9nI9UAKWeuX52nfrmwyQJN7Vti1MLt17/yY+uJRxsE+hpNQ0N9y9OGmBQK1qn0co/+Hs/NajhxJ
s/S77L23AQ5tNjsXiABCCzKob2DMJAmtNZ5+vqjuNauunZne2btO60pBRMD9F+ecr8cFqaLCjPH7
fEXq4oM6fe1kfwviggBxRo6Lzf6yOWPO9fTYeCCyiKy4bJfpYjtq42kuld9OZrwjceB78AaJh+5n
HYCyI8F4p5cvXdkchmJNuMn+np7EgvwwyImIHQfbr6JfAYls7TR4CIb8JwoNPhZQSyt9VFW+3z2X
mXHul6H7tGTz22lKUHL3T6PzqdQJvScaZBLEbqDfh++dvHMZvjo2r4cwtJ/WUb5ViSottgcHexsH
RBB7DC0PEixf34TrJMyvyDU8ZbIfJtg1fm4s2PKhOPnE+d7IxXl3jHRZh3VqXcRMbycWexeVOMHn
cGYIYYvQn6LswsYUqtHQPJMGtSL85qQo2VZhRFYU7wusQMN4S9NrOsbbOmCTUGtkLv5WYarTQ8IX
LiClV9Ev1a7PEcmqklqbMR2otjQjKiMm92+lBPpyyXpjeuQQHdeqNR/VgncaJYXpAogmxE4eZGbV
tzISxxgkKI2po2/q+bknOmrR5XBlLUbRkNegyPRbiirCWuLY0zuikWxSw1wlaG8zaVQ5wRIPeVtc
kskMd3bGENkMq2UbNIQTlaow/SXincQNmlBGxh+pbA+EnXp9GVzsgRBJkR7tUp+fjFx5bbL5yt7+
kFjGWS3aVaAfehGS3jPE310kHukRdYo987sJcMGSCGMzK0+irTNLeqvMTvaNnsOGM6br0BviXesc
5pxmZJNSahDU2M44nocmqX2TTGdr5jXSRXBE8t+c47qmHh+IDa707GgZQb0Nupnkroopw5kMlvgU
5wHqEKf37BhUlqKJYSdtEnGVSnsmFS7fJYFi7mzK1ZtojH5tNVPEia2cArIK37oeO5UJ0/mFQmr0
DYb8D3wxEgR4YXwkkGQ6hDqb2LDVoUhl4L8Ku6q9LAT3jAd/WdezGXAPJumqVpeT1Th+vdCgzSS/
ih5ApgYIUpW/DWUka43YHqjgSnoLmXN6DT2yF0ZVuVMXolJl+VV14U0VAMVqARtUPhKABlyPyPi1
bKreaziqrmRf8roMjlmcG03vfC3qhl/oj1FOZfqs7nANhO5dysNBK4sz2XE44ZehvmCHI/vVfBLG
VO2mxOJgpOFeTdTK9wsvlB96oSjryJZrZwR+nlbdtMnsNQ+5oieqA6BpabrrrEL3zJ6CP5rT926K
FD9KbIJRnOg1CzN3VrRjOFX9jsjEW5zOxUm3kvR3xwjZrcSY7APG1W6ZG/aKZUW1ngnscvWaur+P
M3UzEsnn89wpBEz5K0+SmoAzlS+siaActerV0MXgGUUWrHR8rZ5R5R2JNPc/TesVstSa/FIU8lOD
crAxgJyArIu2eW0/sf24GIo9rrTSqI+9QmlgvSCYczaENGqrJpngw5bzL5lUPafDhHmbhLGV0trz
FiSlviXltV6J+jRPG4VYz3j5Cbv4Dp6m/czM5nUpiq/BDB+w5yheZOccATI7IX1/1uJ214bzKcrV
h0VYvqYV287on2STr1Vi+rAq/56s9KOsKdAEPkkeexxnG+TEG9PuCW30A/3IZofl/L1KMvZxa2yc
tIHijSJLHRG3wPZso/0CY5rxQg+f8i41qU+lke6dKb+EDpTV8VK3xrYo8ClW1SbQTI9QW3J5KNUI
1vNEyquhq9WZZ0/pcBN64uyrrLDeCRMaDsuwhCQdRXz/I2WgfxUCvlEOiI/gagZrpM47NP+KHuwI
zLA3aSgnvymGad1FpdAwg+pF7HX1gol4GZ3M05e2IuKmHYxtaLEqghAQJ7TYqrOvK8063CNEfqWC
kjFSgvLAjifFe9Mpm7Jaogc0rFyJiF4yvx3QgcAIVjZmmDm+zAGaDUNneForscUtXEiFUy+HgSi0
RzVykk0/Lsa2j1L1ODRl8kHzVt854oALxUJ51BLleIPZzQ6OrtYiZybRdEKDpuGC2DLd1ZWhbJNs
ql8bHamZPmpm6ipDTGqfKAryfqv5KVlmlWxao98Twmf85Cqu+LIbuwdHEZ8GoZJE3dVJd7Y7VENT
WFLI5DSU54QpgN/bRfzEPFrZafzo7hAp1gPJENY6GUgIylSr2hL5SVcrBqi1gbxTKSONjFWo8di2
830TS24Nq9Zmn/ND07YMMbcT8cz7wYnfZNtOOutNxXhVMxmvlkGN1q3VJ1dioBkzMArSes5o2LNJ
ZQfP5tA7O10UCx/q3R7eBNQnzD9Wat6KQ5GSI74kjvaqJXnwlmtgCTVtJLA/zxdqRDSUnwvDDVfU
0OA5nNp+M1p5f5oKkbwxxbJ3k2qwy5NjzkiryKrhayGEbzsNZCeJqPsgt17hQNTE2hK9fpKl/Rg7
xsZgskkEFNxA0/brRq6xZ+3rcLiHnU75hidJfmsoTki6yLOeXvQUQ9U8niXjS75KwzQdKNjbNfMV
ll6zIMQ7DT40ffQzVLsMIopjrKhHJ+IGnO1sp/TlE2G7z1q2kEQOTUefOJ7KJ+7VvQasVCE3dT2x
3vQY3LxDcFSZ3Ks+A6nKq5Vy8cakvUoSP1c1jnfLIEYUeq2GhyQ4ZbI8VWq0c9iFiKVkDDRWnmOG
L2UKfy0PLi0SMCo/BTxlGUV7KA+Om8qByDKS91d5qL8uoyK9fpA8fKtZQX365UwmmGoQv645x/E+
mfXqScpacVVGaU9LFoPPxozmmlhKVuD6pE94WbOukuZ5yRbnMU2hOBfhgmM2M/c54us+tkI/CBAh
1mCE3Crli3+PK3bRCFUetMF9aOm+rJzHWf0oYybQFUDBodkETE64UTwLcZ0T6aScCa8Ku6NkDWwm
FJRE6ru9mDYTIYFY1n4KSGw1weTkcRPqFrGiSU61+spwuP5y1OGLyP17vnBXrKNMafyMHd9KNRQx
8pbdUbkmD4BmYEwPytIPa8Q/jEistF/31KPcGyJH4x3u8facQ9GiKFf6axWNqhtbhr3JiFpkqhtt
KtGQKK0jAGAixNa/aCcvG3K2xRmCP5/bwjqlg5FuFhnGWyPWtFel4YhoI5OVtJq2pq/nChojBlQe
PKb6Emnx4JH0FrP0Ce1D20teCkJIcx96IB5XJdO35CZHexFnxfMkhOPpOJmvGUCgVQcF4FUj4GFj
Kk2z6djJCHdaJue1hl5xNRlmPicILG+W0cstzsjO75lCxysbKOKrNJCFREOdnLJCOLciExFk7Uxn
52GzCUQMVe9UJc5fR6iwT/esjs/JyrpfA/XGvlt6sVeQHbZ+X6vdMyiG/tKnRbIXxHt/EPpG1vqQ
DsNGLxqms4aTO2dnNLu3zpDBLSWJ9VHtYy6mgcEnIMwgzp96bdY+FlOP0jUeNJUdvKyDteYAcu8T
UrClLKwnA2OdbxfpdE6NSjkscGOoQ/iimlau3gJZ31WAjTgVxKzucvzAZ1CtBrAds+LoTzKtQ90B
yPPIJbAcoAnQvtlGU7x2KfemaszzagAefcOfE70RCoqeUYO08No7Rid9BJ2SuOgM8nWY6B4i6NIT
RsLSG/nSFMYN2OSukY+TSs4uDW1vrCUEWh7NwEVtt86KqW30kiW67tVmEV4dELc/PQIT1W1Dnfzp
oFx6vlpWhA7WqOFpBFL1l96iRSRFfz7gtOOOcFIbAcrAVqUsPCA3mpeMxTHiWxs70069+yvbhT02
CzASqUZX78ynXDRX7t3WJb+mYfGGX63Xb0oe0cekwToDf7lVJ/jqlJwRMIRF/QLua7paE6wZAMUr
5sb599zH3XnIkl0c5INX0Kl7vUH2UyDIdHTStzKQ2UZakT86updonOFWGj+AxXbcyB4pw9L3opwM
enT51uT5GRVcwbuuhE82WUyuYiA7HooGFIGF6LYqluGQoarNo5+FaQmmTuL8ldc+CnZOn3mjrvau
JEHfbeSCHhIzcJdpewLH2b+NC78vG4+lzHyiTRoYlbGrVfmarvTeRz7YVorHlG3I1gx6Z41L01ye
E9QZc8bYgYmSTQxv2UdPStwxJdDKEu7vslOscms0DSH9SE/o+tTqJKvvTl6WksqLTYmbJTldNhxO
NTUNlnOEXoiRkYZVEz9srx3nENc+bouMd4hlVKuE34la+ElufVf4np+LXJzaaWw8684vcvJA36qy
peqW9FdpUl3orHY8yi8BxBADbSC8sO38NJw+TWleOeQ483HO89N+kQDvKdVbIEhYxr/IUHgYV+iY
IMbW9yYtIRTezlJjAz6Cfz4TbC4q8cKixUOeQmPqVIe+WfqDkpqqf5c8t4HpeI0dwlBN84GUe+aF
RsBn17DFtI9a5odJ8l6b6iVMq98icsY1pnLgHSKdMTVjyc+LUt9wC5FnmRWp15R570cR05R6rgjP
KfOaGFMSIHJZtg8h2eFu3docLRCq1fYJlcgx6G2qzLR8acCLOpX9CcuHLUJRxBvAyach3Tq9devZ
y7kyXU5qo7gRaSBR4pzCQNEIDuiAFCUsR6sAPXarVcxdnBkYi3JEZ2+eObNHLyzag45UByFC6XiF
I+GWESwNDe6oMBDySBtOPsMl4Uto1uXrUk4/4JANf7k3okqTJR4buTPbor0D2IWhxmfGUuyoh+ax
b0XBBE1VL31hEmE7atMlbRtrM5YIiaP5UJLt3ceECt4vQCgFXDKWczL5HmCAujlNVb5o40KQbMYo
l1X6yGMgBXMaksZVoooNQjYZR8Ho6aZpPJsQItWqwyDRpMvGjMOHvKDE1wb5MtN7s+N3zpoMeV5F
viiMZlrIQIgs8oEs5zJ8RraRbQhENQ8mYVPEjka7ltg+G5WM10TTVc1y4ylnzhjbGGnCHByHnkXW
poTt68tyTjZoKzJAM6X9ICKCe8fwKhd9z7/khTvxdJdA5Zb96UBk2ZKgwFGYcDfCxyZyhM2iinxy
qgrFM0R5rQOHOaOB0s1O4w17NCTJQFgwLtoHhwqoLqb5g8tKpdaPvYGR0LFPVcaoUoFrAhf5OsRq
daE0OKldezDv78Uw6mhSxuQhdYDHt0H4rQ5R6iFc+k3Gu3TZ0du3KQNgjDrtgTkah2QD+SIEbPeA
GjGl9ij7e/z3YKNxW+S+MirjOANwuZRCxttWBYMejz2zmbkgBYe8Hy6ua2YiEosr8wXV22acbWjg
VlVduXg2Ra04W5Xd8KUz2NsWnMGWkVxUM7/ZBjvyQfsaquWPW4lPJIC0wleU3ABKGyDu9bNhTek2
1DlR585X2EblBJJ1ff2imR8xQTOXcFK0S9TvgMOsLfkwROwwlU/BPO5ml8a94SHxVCVA26UT02/s
kdON3S3DUxEQZYuJrL8khSaIsE53DbqPkxH1cJ8S+723awrFGLYCczEG7Ry8rMZQ1IxZSAgW2g4y
DPhJWUEnCjHgDghvt5dReoiqAOLxZZDGtE9EWZPDT9NlDZ4cBBPT2lPMUkdOywuRmJpDyTtnFCpM
Z3EcpE6wU1RxGkN0iuwsKhvCQvxMESzJYUHb0IjEM4yO4FgaZOavrwj8W3BUkeHqkLtXLQme93zx
TcOZmyYIQwLdrleS7l/Ltw2p2lNlsrF4S+uucI26NA7FneETxL2+LXQnYoJA2VV2bUssdW7AGJy5
B5PqJxL1eirTGomZErEqWRLflGRfM+0Wxp79JTsJw1L8tst/y9A6pHVxZGSn7dI+fWvmUDkMvdns
03Tc5XlYbRMlt9w+AMvk5lW2ZmtBxFnfqt+2knWbUfbH7P7YWdqH9NX1foizzlNnco6lxrNsfjlq
kLDVCdhPFsZ4HG2+5HFg7VnUNH5u68NaA0i3z9X2d4//7ikJzO+oIOEo1Pc9o+QxKoRPKDw3UuiM
pAf3XJJFp6hwkfP2V20bn2kFDyp1Bu2psscnvgbXPieMtdLCb6ofeYSntddG0zhMhjiEQ5KvlJBR
sINEw8PpQs7IFIAFSRExA0ePejHuwkorVnKhoSxz7ZQm05Wu4WKG4avoQQjker4xljDZ1ImErB4X
blNTC2Q5vINk3Ou5SSSnRMlLcnyOqovWdiKPQM8ML88TMGSj42rJKer3Vr610qciPbFVvdC2olez
fBb5Jne/mfkWECfcQavCErAZGvR8Od0wM0TfrpoTIKvLoKsPvWC+Cd/M65pFUNw4F1J8J3eBMus7
2beAYp3zxScVS7DOJjOTuOytpnTXqUtuRpeHOxR/F5Us62Ys55Uu53Ofsjiqla/AjDnp4xgJY9yF
q4T/4GL1EMtSE8A46hjeM20GmfChNMoPpfbWEvZdiIwsZ7ZvTp0caasuXdB/FXqsHe1Wd5Cf5pUn
Q2O8zCI8IHNNXdAMr11oYBaqSi7ucy6yByfsXEaHq3hx9kKbt0WnJ+vFaTcmOXOj0zprHn+8IjMO
Osz8MNjKBWPvcVSe4aJR3oF9ycdNnrb22shCL2/aGx+rS6GUr4KBIqkNnOt8XzpWOB4HgurDvEkv
erkc+hmPLJ9mGDIgA/wTulaA/jRCzYAfExSFZCCclbvQcF4trk2X8Liz1ShIDq7mfUivilfw5Lg9
5uQylETP2xovf5+UywW3sYUyugzWaW8ZO2Ysb9gOH8qBn2WaHJR4bKXCTb3AN4sITcwN5x0sgdvz
nR61lK1n/zUgMYP7tm4MPzPPjkPyoRndI51PdVCTmhf5GV0jFnkwE++ZxPqVQ9mKgo+Qu82sRm8p
EEqoT3NzMgtx0qd+z2p4ZSsC6pp1iePgUAZ2zVWcJJSA8SonssNrmL3dcG11G72U9jqq6ztuHH16
piw3hx3vE9Zf4wbqjZAMLVSftHJMIpaIYTC4DLDKA83yXofcSKtGdEXY09/hxhnXmHUeEvoPJtZ6
u5Y1imR1ETuIMCFOWfvbKTgaoeuRMC4XIEtlxMU9EMWc1A0i/VxdSX1GvZPYZHLQBJHvR3ZRnqyd
ob8gpqaiUmaHOjBr6X3EQ9o3e5GFD2QKMF/XL5HI0n0T5RuyzwBcON1BSjvaO7oYfSCNr4SRX+Ym
3akhgIcqmyyPcZ7lgtXuV0mbDTyf6QDsyHqG6vKjKIxYZzT6d2ZhRFHu3CxOQPTMHUOvItM3GPyq
g5DdNtGzdTksj7mE00en8jDAMnmIuohNmiP4maqYYko64lhFrZ+n3WWpJfbghBpnQTj2u0O/rBiP
RRls+3wA8IB/lUL6bGelL1u5AfDwaDeVKzuHfu6rhehCWb/t7JSThaNrFyeJjzZmQ4ygHzN+q8Oa
PbfpO4h2SrUBBYVPEfGXOqys8tAV1TrSn8y0vQAwO4ZRfY6lWE9kkFvaWN0/Nf0dZXjrIavSV12f
yhfRmQDkzJBeBsYgcedLz09HNpMfm09ROK/S5kXPZh+V5hlakh82uwRiw3Qk13Ojh78d2nCgQ2Sg
3+UBaCsb6RrZD7Z+blvifFIHYFv8ZnaTr3W/I91XtOoNMd5nMIurMt5lBto6HO64PyZChJY03TFL
JSyAzyLKVhXtZsIxXHc++eFeR2ovHk03M9/zHHwqCATiVR3MiPEeccy6svBc1LCNnqq67NnjM8lL
ddVamX2m7BabVhucgak8JpkV3pqwra9IcfiLCSPdtY1wNqg65EpqTfyLMB19Aw8wY3XDObRqWvAQ
7OrxJdSMFthDxop9SO1Av6sJ+FFJZDpVVQ9JUyvGTTcAuCrzQn8pYknzNrUc9QkK1bXT6Lhro+pC
ILz6bli8wUY1dwxys/Cn1a1wp6Qc0YmulK+92qGOHonN8JrErh7JBzZXS5ZcslC13TQmZNlNdHve
g6YB4CaBT1IOPE0U9biis7Wmtiz2AG86wRZq2C1pxLPVIQZitPqO4cSrAH+srYxDlCT7h1bRbS6r
Fzbn5aac8U8EYwE4kTahiMWKdFxcCnyd96Cr63UaZL9lYl5Z3r2Qx7WTUfSDPYIWA4pCR0ZhRxg0
JctjZ9t7J2DOW03GxSEBgN2kdgHcwqQJeRYGct6l4I1TPl6DlWNGrK1z+pfBYC2ICh/2l8LbMqKB
ZKuhy3IkraB7mEfcLXaZX5ux2y6Odg4z/QIq6kNI41EbxT7ROtL/m01iIOQnvCHlo1zENkyTawaX
l7owvE1Kss+17k3ndoVks3CD6xGit0z4zEtH19GjWz1p11yBGSCYUpeathon9o89axs1PQVBCYfN
6n8Z6U+j9mKlUNyv6FLRkjDy1WBIuXSiPx0aSx4nVxvEMWQMFQI1/sc8UZxmIFQjEZ11rX+wO8Te
wRJstCn96J00ASFUffdB9EtTSspr4KoYfwtIwmILIKBzxwjPuVA3ml77+Bn3jskaiJAtNtvhAUbq
C4XhWVOhksH4uk4KYINoPhOk5M6BAQw1z4+JxnVaajZvXxMyI7ifySqQNvRswTjPboFWdgtMRnFx
hr9Vi7Wxo2Gv6tN9wRi4VeGsFfKhNpVByxJ0H3OVX5Kg5e63IzJfTLGqAVWYQ/DYE8OpZPKj0Oed
3vWXrkj8kFkFFpAfqQvFD6XzdIeRjG3NsNe6++qVtd7XG7uwta01F7Pf5ZPmLYkENIq50yWl4zxR
KXa5dh3ydmcmeQNGJ/zEVmi7iik+ADLiAWrVn0TFRlYk9p4tOMJNu79Gk3pBznqWSnghe3Ztth1w
x/ZSDI0vrPnRcn45vY9T+sz6kEj8LvWAqMc0MM46G+9IRISQyrAlo+DbYD2qIo1XeScVKIgSm7hQ
T7B7Xb1lxJLLHZ72FWrwx7m/2dYO8fwWt8nDlN9kKtZdZ971AEbI2sxoUK83tG1Bugud6VCTPOFF
o4SyEkHKgLZ7D0vJvFoNLkkMuBfMyOIu0F9XJZ0tE2WKW6VrkSrX1iaxYOYhgTyYDsA9JUFZH+bm
l1jyIzKQm9HHnljU3C37QXMVpnVdq7GgSWayKpmbQ+NJVmrYgbed90hMv8Km25MR8ciqbW0l9okZ
x552dXa1mT0n/aVbmiQEh0NOYguJW1ZRbkhl2AB6g7OVNOo66Qj2uKc6IpIfABpYbCQpw8giLodj
bytfegJ9Vdee6yr/FVj5YXaG7z6rv4QINkofhDBTub5l3/zu7ORBGMBpuFsfbYNqezB3cQVVS4ZH
J2lZS2E56uGRRT8Ktg1Pt74B/DzDnjrj2rtPvHJ5brL6CF/mEo2LssqhElWDk6+cknO0J0Yb+g45
2RP+tCrJ3ihyd0rdfGZ99Da2gbahczxMo/oyD/VPwWIXIlQuGH+LJ4VXW2UAtVnm78VoCTgoOSVD
aa962/xkfExIQKz3HhEXV+7ivbTnq23jyYOjcVdpWJnqs+QfUaqT+Lf06QKj2bozMo9JkV8Y2VlA
N6LSdcbqKACa3hEcpBKq80/cs8dqqFS70e7XmcKmNmurdSjCY9NWOHyZmLmt7GZWG9h8rZ4JXgkD
0q4HBegQf1OtTvuYoBZypZncIlBR/cp0LsRhKscgjaIVzwiPoJmtSil+LV2HMip66oW1UeOBP3FI
Ik9L7egQRzOPr2JLFkqt5PuoHgoWD6sG18Sqayrm3byrXA+YEtD4bBpz0FeBjH+MxLnNes9wOpHM
7fKNEw4fndmvbf1YVKxg5oYHHcFxsMAKFxAwdfqEyK/0OXD1ComGabwg71+zNDWYcrSDNw8CFFQR
fcL6fDYQyB8KIg3WqcyMX5pQfsCBcqaqn+NIn5VX1buMQTXi6GAbEd63Ur+6Vr6XyCANNqlJZ6wE
7wKqItCmw9viIJsYM4ooTeZHVNgIG+IdWKArH9dBOGjSWCldk0xfV6AkK8lOIkMDgVHQnaNL356c
6Dx1L7GV6OvONHeJrPYhALO6Hh7tLKt2SsWrZajBk9GZiCV6RDGziqzRGfemNr0ZSU0IxCSxVXfK
balmEiLygzoNZ4yVTxjPNhA5fCtqfJ2JmDvmpth0gion1N6D8qEB68zCbvGxq4Jp6Nln5dFjzWya
kZyrR86DirKxC6fX0Mw+6iXSNt2Y3FqR/h5QHgbWt0bZ0LL0HQ1YpdT7stuIcVOlu9kAMRizhU2z
0/21SEo/i5YV0U297H2nf4yZB4xeqq/nhr5WYclRJS6+FF+b0RzOzIy6PJb7woCTao/pMbKQhtmK
9xw5K/Vi3DfuecHI+aGGpPcU12CbGoUfFFGqspdzF3/jw162ea+Jb2AYqZdFQ3Fb0EH+aJHNDSNx
5aTcRPkYR+c4N8Z5LUE3sHqdu1dMoOMZQS36fEgzKAz65DCLzt7NS635dlS0x5kS6JgbafQrKP4I
RKNv1QL8RCo7TT8PlGYriIx0R3akb6MZfpJufmqM5NOq2SXJrmzZtWBUcoUlPXSB1XGIluaUYa06
W1qu7NR2eGkLHqMSMAX1NFG8WFUKC1jKXturmR2y0Ey/mrBZceaCChL+ot4h4uY6KtRL2Uav8NoR
s5kvbYzGVI2L+t5EXa1CyrUoON+IzKie6sQUD73D4FP7LCksSGIARNorp6RKr3VquGFPegoDiC1z
JLFhw5x7tb5o23jornVsPSJkix9Hs1rjvkY/JYtp36CZhvXbRq6V9efSVN/iuDuU8nfSK5CT6UDY
zODLGTv280m6SWc06+yosLe92cppJD5yGI+qGfoWO5fQvJbWsGVJ7tYUdpb6LUZ2i5HYJr0AZ1F/
aMkvxP/MkF94b1fMgx3EQ8sHoPPZ7wXTvhC0+D0YgItmXj41626HRXtqmKUJLGWsqBatPThUDArJ
OUzuJjWWuHOIcFDGr40TdPfupeZUgf+WtJ6OqwL/IPIscS1tOgYOPhmvdbkDvH2t79YMO+49LVOC
NzBJua+VFNYQqyaoKetpKV+jYjNU8aGM54fkPkwCaxd4o7Db3dw6dLgTdPRmuGW9cwwG23FDAGU4
h+JpJ5ck9DKreW9y67PDaJ7JJv0VKMJ+YTYY+driUPlXWPScUfGH4r4JQMmWVimqUF2z1hhWPTW9
Vy1NbK5qm8s1m0zLzTLsHUZ0CtPFHyb1demaQ9sh0y2MTTyHCJYT58uRHJIMWMS7peInBrMTnhIT
9KYtloMoxw1Gj00q8MmLmDDbOJkGKi2JGQo7s2s5wRcwI4DxSF7J9j/VfXS0uu+4VZDq6BRJujEv
K9Dpn1y6vDwjerhyeoN465UFalebS51leeqOTlnhq6c0y9XfVvK7qVqU6NI5jRYdQM8vDMSjrkGZ
nVVNt4I5yMw1yxKOktH2Yq2KzmjrXE5nXIbYoASQdi90wqe5C0uP3GTrG7oNjiQmbms8ynsEAKcm
Vl7YcUerXs9GxNdGjvs5a3P+FSxq/7AZ/I8MF5fqu7h1zfd3d/qs/u3+W3+XbODjMOr+/Z9/2f79
1+F3eQ8N/KdfeEUXd/ND/93Mj98tRLx//zf+oH/8l/+v/+c/ojCf5ur7f/+v32VfdPc/DTx58edE
TIs0jv/aSuHHRfZZfP31N/zdSqGpf8MNa+EUJrmQKPW7Vfsf6YXK34jAIvNcIXbbxs6AyeIfVgpL
wWUhMYXpUtXuOgF+0/9JL3T+BmiK3EKc30RaYmv9n1gp/mqaJtyT/CrsHDZ5yZrz1zQpTSOYzCmM
yEMy2rMhyexxTw0XPTul1u3+9FCuf4+g+DPj5e79/XMwhUJ0HuQqko4whxAm85fADSKkspTOMPYw
7Oq/8KC1JjNtEzZqrlqIagQLpWVBAuwih0z/RdrHf/qXE4th8JhVk/wU/nF/ShdR9LBLCkJlOeNF
fChEiirRqbW1DgkZXCB/dWcH+R7r4PQvfOn/lyf6j5/bxi+OI1rnX/CXqB70gAL9qxZ5lRbjtSAD
xJubWZA0UI1n0vwpAcwJnXwb1tFmztHyh2ihd7JM79nwI4qB//5zUP/qif7jH+SQX6hIHgf/sn9+
FoJFcsoiMPI4m4djppeskRKj2/KVXPxgqcuf3JGE8NtK3yJESVNfGqnzYDMNOP6Lf8r9sf/lO2GR
FSlthWQbsrT/ElayBGqT0/Eho5xFckoK1siECNXOzlQi9pA96/KrGOnBfZbA5TvfGeUbxlqPuhYT
AfcwLeYRCY/irBP0JMX/x6OCxQWXDFv7/Y37S+pOYIYxe+wp8XJswAfy2KyNrgwTU7S7EqGxDa8p
onYDnag5NMVkoCtAeVYgcl3/iyf1n3xosAoI1dV1koY4Mf75Q7MJesM4bCdepDfTpY4rnWiwJjtj
shA7wkSt/yDtzHrktplw/YsEaKWk22mpp3s8XhOvN0KcONr3Xb/+PPQHnDNSCy1MzkWMAA7CJkUW
i1Xv4s1WCHVjDpv0OY1SUrAJXY2/bAH49v5vuQ0atu0aaBHhWMj22Zr4QRjr3QJRL79oE/0f5CXS
M/jr7rEDR/lKUSC26suhrM2sqyAKQqqhqa+rNayAGbjkU60EwQ9uqPkDrFP7QEFBbrjNhpSrS7wW
WBSgGLBe5lhzEyWr2sQ3IsC/8Bj6xxxbA7pbHXXPSjuKDvLw34wnUPKyDegPhrUZr7ByXVE7NfFR
WAH3k2KNuCwWjyKKFA/wb/+yU9M++H438hWsKofVlZVgIhLaR+tJJsqsxAjTJL7Is5x+oDN9zzOl
+wFHOTpb1UT/D58onvcLld0x5FjxkLQ/pCh+PGrIKZKsAyX7vAwTNfPX7i1CAQ5QGEUgrI+2yfqn
EbHQcoWb6rdlR3mlrhwS7nikBmMGB0PdfmqpoUgINLgSUOLfxB7UDruxKU35qa3hpECIp9xuq3+G
dTZ4i22HB7qUt8eG8XBeMxClZI6W/PsXV1COK3GLdxRa/SZtkqIWFqQpdbqKSnX9168iIrUmc+PK
JYVYD9WnDfEUg2CfXBF0TUNv3Uii7DyN05Fzo7Y3La4RQFroUQKm2FxvqdnasRrVHNHUBbKam8r8
1KsO7ZNkrGZeJmg7vNPKZn4uLcBXZUMt45SXs30FbuDy1JrHb1mrA7YFpjVSv1WXy/3VuD1j7HYV
izO0QHSdwLVeDXvUNRdUXeoHlVaex443gdaH2ZnQhhSthGJ3BTi9+4PuLYtAyh9cEk6a+MysBwVV
FmDzPac+0un6v9OAMzNNXTvCCNpQfv5/jbVVeq4dfUEhW9qfo2D2RqICsygTF2WZnIMzszsrXL/Y
UugbGu5mYzkCud6AP6AIpaWXmUh4KQOvUbOmK3B/UrsbCzLp/x1rs4IjjeFGwzDdTwNAhlENRSk0
wCRrIc1ixwCqcartEm6LAylemnKgSDVNmHHYqD08qVFaf1QmZIdLpEGfKYTYH+7/wL34gdoy9xPa
fxY41PUXHuBizkNUAq8isb0YPbLQVeeIP/rILb+Oox4cbOOdsM0+thBBB7CNQJ4U3H8ZQEq1Qqet
0FIfUK39s4On/WsebNmnnDpLwJdxx2/dEBUfitFy6MKY/XRF3JQ2b+amC+1+PVD/GocFGKOITetI
xnRvPXB1QBJXBgPSlPXPG0OX/RYNeN313fjHvIyKgm5HrXwhvKZvCjGXBw+KnXNNCmsLnWCKAvs2
p0e2zrBHe8r9JNSA3eQaN0YMneVrZ/NvXeJOzSkZCvfj/e8u9936ynawZUPH1ERZnn82+zKNNNxN
8y73UzYd9YE58Gt0bM8InpfvLQ1A6KJr2UkzwumhDG3tYBvsHEGG5x3xO6JhEL9eZh0WVN4CL/V1
p8Ca3FUbOo0QeQHKTK+PYchnsufQu0JMeeuuYJXkxFk3chnbpeK15dC+SbrWpqQ8duHBcd/7mIaJ
oCn72kR8QL4UXtyOlO5F2aMJ448IDFBfy+yzojp0bC0obpjsoSbc0626/yl31tLi1YtUvQV0EPrp
etABgHlAuSr0o6aPPrWBHXggruc34JOa8/2h5GfZ7BqEJllL/JAcTJg20SJF7lAbYUb4QZ8Y8IPA
cASZ3ntWFKFfzwsH2aQuv0Jk/ff1A1tyQDId6a95u13HgBireDqOlN8yLWq/FZEePRoSMoQ4oo5E
iJN+lknv0fNpJyI4qoX4FkamqgnFd728mWk2JvJH3BGACt9jZ/jvgljpuZ9Dun2ITvv3Z7o3HKNR
0CAakMFvlngo+nqsR402JP/Vx1Cb7a/pslRf6qjIPtW9Pv/8D+OhjqHiQMI1sH2c1EJBXUsZFa+a
uva54LJ6aE3yyXCQFO68e3d/uNsd5PIdHUNlMPk95fRfnBD4yqBM+iHyFxTD5Mu3e+pSGqhLpvaP
StR8SIG8FpFVHyzrb9G29dZlYDwdkHDW0VXfKqXGiCpOvatGPtpyiLaILAf1BIR0erSTyf1YGgge
+lPIqUY+FHD0CcGbOX1TgRK82gmZ36m1VArJ6hT28MPV5p+sxH4VuFnifrHhV7xHPJguj22ZI32t
sKNfH9WFSqc4tdQPM2A8VDYQgVS8ODTUH1oVgMSqo5l6b+WG5kEk2kk8gF1jekOIhf2I3sF6oRuz
h2m8AN+sOyC5WTVVOA2bFZihKfFSB0b9sFCvhV2ceYNE/yBGguon4mlnHfmkk5Lm85tI0aCj6sqR
+dhO9Ybfxh7H7wR4BUZ661+nx1i+j24U+5BG9VNnLfqnUqP/kGLSc1G1iFaNLrAqzZA308exf5z7
SQG3BkD//n68DZ6uoJZHIQmIMm57m1dkbmgzikAWplka8vFopxSnrlzCaz5Adbw/1N4n4ZFMJZQp
Gxb1mPWkW7cDCD9ood/S+2wftNlongaDDnAMMUoDE9/RCG0lMqSGL/m3okTQ3cZpdDwhFudJ1F1N
jzKnb2Bb9hmZBfwm7v/E2/tL+mQK7hKBIzTibOtfOEB5j6oujHxaXToGdHpKwzZungHQO76uhNED
fOKjXGB3ULkqpMmoUBqbQcPWGQADBqHfT5xNymVVdMFDDfRMg+/hN+DQlFShOR58eRm3NwGBAu7/
G3YT14WijhP8B4IcdgDXzDGknCywltevKMhMcjuNG5M32npFQ1BSyAASduLSEFdrgfDVp+PgO0Fk
0bNBQmWakLa6P+jGDRsxb5xVDfrHGFTx9HC2h19foiXTSjPyh9wtP+ozKHUExpAosJTlkwsA/ezI
1D4tQAtD4kGYgSfx0XbfW2DiDjUhm/YAjiXrqbtVwMNF/ogyzo33pjmFFxuOxjuRdd1HPu3w1W7G
6Mki0lw74A3XMrPK5zEtFBrouv42NfL0u2nroXd/dW5TX5eLhyoGSTeGM9sbVhM8NRubKjrJeOW3
U1OAB7DHczw5NrCSqntGlyV/7GJaUT1l2YPhd2MfLgLSvYmLkNr1el16bQoHJWD8VtTteeB9fc4h
OT4PYzt+V4x2RNhMy5KfLcrwbwFW2423BJEJrbwyDm7jveiHRTRphoFIFsX09U9BwLIe6gYbGYQ1
5ouG5s15Cp0vTggJ+j8sOpvydz0SNfHNZuCBlxuzOnEO0tS64HZmfh8onT22o5rMD+ksEg9mvXFB
ADF6FwyT/v3++Dt5Bw0ifNZ0RJRwBtzO1IDYA2CYyGZS7pvr4BeSyP2fUzP2F/qxyVUHxX8aG5Sb
7g+8t8QWzoa8KJEa5sWzXuI6KCnp5y1L7CzkAiEeJ/1QfDSC/sgMY2+KtOJQrZVNOnzB1iOJkm4V
QqfQQCU7K1ZRAohaq/FaPaThGs/aA+AtwAoNAJj7c9w7UcjPkx1j5AAJX0b4F0mdsrQSZ8TIS6zP
TxDvulM7mBqg0BLoqUJjmR46en9vSXmys5on2ZE/094qC1bXEKplgX/drDIM1FLwBEp8x+4sL1Jm
9b0Y43/NefoPCSwsNE4tj0mm+9va5sVcIwXMesgLAKGMZfScJRCkrLPde8jZiq9uJPGsiuZ8bPPm
8BDtzlLmzxRFDRTjNjdlbEO3tt00RgmtyL0+Lw0koJrogrmPeRAZ5Hnc3o7ixVCb27Eosikf+hxA
ohR+ckRjnaTgLcifoju3WF8fRMW9JADfTjrMFKPoNG8+IDUXJXY15OuCjLS4WRA1r1CYBG0AvSfG
iPchn7Px8f6+3VtPhqJDQibK1tlE4jrlAmwm9E9KyDFeiPvXuS3t9qEfoJTeH0qu13Y9CbPEWHyJ
NGcr7J3Cm3fJougRUnFDU4Am5VyxX++P8ruzczMMPFSyOIIdZYH1SUR9tO5MltDPGqO7xLgjQXmY
apBMcV1dwCU9Dyq6d5oNiN02wRG6ddX9i/xL/6ijSnohJ4RpMsD9TRWNLhVyAJ5p5KNv61Z1EJL3
PjndQJr2to5bp7XZzTY69xhi1Im/QAFDwwdGW9VYBlBjzOARL1yAcwrjj/srtBMkAQno0k0HYx1z
+9ydJxszzaaJ/Rzu2TNwra9GFy9fZljZJ2VmgyMLZj3aDRJj9wfemS29alADpgHmgSbo+ssobZeF
mEZFvh4XvW+qE57hUxNfXEMx0RuyY/SLyulg0L1cg0qNTpkNtAKUZPmrXkSrFlmlMGp4cvRW1X1V
g5CX1WBHMDGWAlWUbEglMC2HfNsN7xStkJoxdZycY9q0xkEKsHPa+C2Wiz0Kips3z5/e1PMJRZTQ
L0Sonk2tnN/bQ2h4BmLqB10quc03x4DWFGYvID4NkuHNwe6z3G0Vowx96tvgbXMUn78bucg1tB5U
7bEIo/SXEmXJU4VxnUJarAOYfv33phDIlyPJw8pNrsaLlZ9wDuimvox8Wk7mm6IvjSuWIfEVxsi/
NUJ6oLmH/uCxsRO0qY0xb9JuXb8BaWgTj2QwiqkfI6L7aCThcMVu2LlCv8sufZVGX+7PcecwuVz7
KoRLLkTU+tdztCczqAoL3YAYBIMflnFxFh1qATC4/u7R4XlOkeY9uCh2dhFXBCeI4pgAbrHZ0Uhj
T8lU0FDhDkYs2Rytx8xQ47MxWenH+9O7WU6eLSr3PE1ty8ZmdTNUTaNt4S2P/LACMpx3WosXFEGy
MBWUrQK1Ppja7Wllr3If4SFOFRcm9CaDgzut53UGBSEyewgU2mj5oQEMQvpZu+/jVJuvHR5lfqui
Z4XBTPQV1hWIT0hYBwdoZ+o0sHWVW9HU6ThuolWL5vmgdtSqShXtRlNtCx+pN5hXTtnk5/vLfHM1
ylljQ+hyB1MQcjYnJakJWyFKdB6eeyDeIdXP4jRXQNgPAtD+QEA95EC41MlJvziSmJo2FrKLigeJ
PbwGGhDEIkNx+/50tJtIz/OGDcrWxNvEptS4HqZUNYTYpQCK2TfVo9U4lWfNpv4cDWHwo25p3Cqp
6K+o5IdfwIt1701MA77namWdw3YAE164WH8EEak6kl/Qy0ql/DUMTX+wvW9Or/ydZD640NIB0rcR
yg1RQZdKRVDmp+JJV4zoZ5uGwVcnUN3kVCGs8r2ci8qHc6kcrNHNIZZDG/g/ygDN62iz0a28xgoI
IxGvtBP70kyu+Dx1mnntlbT98/7n2PnoIAxJvVDNd+jrbT46gsqpQNZKdlDn8KnPsLcINCX+8vpR
6GL97uFhCb5FwCzBWJq4/rC1Ar28ukvdv+mr6qgdvzMXmks0XlCOlnrS8tp7sYEXyMooFc4BiOha
XGZePSg1WNn11XNBuopqFc91lct6c3nGmCHwbSBhQS53LkWtJGcHIaCDB8bOFuANxcPY5VnOdDaj
4AQAs1t0slcV51cwtcYZnmHmNVWvHZz7m6Eog4NZlN0NPLN5hq+XTVS2k1MHQjB0nhp/Mo34axot
BeW3PPz7/trdnCmpKM55UqmeGrTKNkONJlDmLBwZqkm0J6Q6Ar9JrYjMGxvFFnWL95D9/szHTvfu
D7wzR1TLecnwxudQYwe+2hqwFdIuAQrpjakTv88KsPAmCEPkNXTnYH/sDIUhpYsRnMTuksCvh6pC
NXRCNFRQPZ6cU9IN6ORYPIHf9G6Szv79ee0sKH09Gn4g9RyLqLEebBDA1/HicT2FSmNzYnbOGyhn
8x9RYMI8Rim2+mrBJJWg7/DIfnNvptSLUB5RAdfcAEVSGMRVriHJ1XTOjzigWJmHeIQ4AeCU109T
WJw5QhXu19tYvLRuqyJQAgA0UaLhocUywaM6F30ye1w4TvQNnDdwBvOvRM7h2/2x92bJ0xvwB1VA
3ify719EldgaMEAZhETrk/Oj1Gb7xkAVxdCiI9DeTQATKm97itN09OnHu5uEMQBnaqAS63qoe2jX
SV2Gp14R7ff7E5IhfZX9y9YSKFODUoJpwANdT8iZtBDNSkPKe+XFk8gwp5tmo3gHQEu/hFMrXnub
MR5pPshhFFSlb+p6PAskQVM2qD3kMYxrOwJ4SZdcucCCsA7umb2pgbIHD0d3+BYTh9a1HqlKj44x
9eWnroSUj/wMygKlTpbumWM3xJf7q3njkwbsjGe6bJpSEHL49/X0UMXiOUdc9eyOus8DNq358oCl
nuaXczh8yjUxQiLL5sWba8NpoBAiDqm4i4bEPNptrigNX8Ah+Xz/d+1sW36WC2SJZwBNzk0YGpTG
aJm/w8UeFT9UrvjBwy93fgQJuhygpHbGovcv150iss6Y6yWwSjOYpwLlMHybwRuUEHXyIkfo1sj1
8/1p7QS830A/+BHgR7GBWw/VRLhF5x3SbA2sXlScUTQjhmslwiNox0ZGM3xx+uVj6+blr/sj706S
bwnGAtwTsXY9co/hYeXMTHJJOu2hHtD1rkD2Iog/1Ed7Si7Y5og6Khk4n44nMnL467GQ18CAOJQK
fDmYytpstSuC5ONjio7gFa2r/DwbQ/BYm2AvdRsCdOiaxevvMYeHssQ+EJVw+1j/hmTBEqcisHoz
5lBo8o/mU1ZommcVg/nt/tLufVRgMxTkeNnh47yZboiFHVKH+KTqpo3dTjxDO6brjIB0gv4pxuS8
ZmFemQlCeq9PfgDPqlB2NHlMtuSYRu8AmLmN44WW+U+rN+M5dBLjkQ7LcsCD2Ns/5PKUUwEIgRaV
wf/FPVKbbj1jlOqQeCA2uaBOdxnS8qcYR/fgy91GQbr/eDeS69DwwN1gPdIIIA/2Ppr2SQ5wsMTR
1LPGxkRvvxTP3TwcZcS3M2M8Oo0y1JDwbNFqvSjTuZKM3G5sfzWBk12GPn4/1eb0eH+f7A1EKUWY
rCJFnN+OMS+WEKlx2+oqC0lxEDAXNSSmFlL/vbaPLpLdkXh7/T7sKi2F9RIWs2tAd0ReVmQaYjmx
hdx3nU+nsYBH+vpJcWfxyLdJFzGbXA+FdFsyo0sE9RX64ZWmQgqsEVp63CE28PqhSEjlhcB9TNlm
PRRELFkKrYRnBIgTp60ZnZDqbQEx6MJ/9VDQB3iN6STDdL7kkX/xqSqlpsC8ZMKzasj9D30faJdK
L8r3yPCMP++PtbPfZZmNTr6cFlC09Vg9LGOUEvDSqgb7G5DZ6f0Qath4KFJRFKjJQXS+zdJAhf42
XobEJpsJ6+Eyu0DSS8P/0rXbwEdDAycgO4tfW2Ii8POp6D6DyOJkbSbl5qYxU3UWlB/oVOa49/GZ
mvYaJF15AQYI9+f+Kt7UZTYDbqZl4vbOd2QfaikqCJqJTi5FjhqxsMV8F49G7LduUR2spUyO1hcd
YZfrBTKOKk/0JnOAVxtMDXrLXl/k4m23tM45qrvh0Zmi+IzYQHGql8m+Qjoyr3kxj1/uz3lv50DO
pO5BKvE/C6yXu5RnYI/ugSk8ZVoCehsagvkDJix1XfwF1Fc7wNTIb3YzWxxT6XBQDFF/23q/OBRj
OXDwjJnzpzbW9yToFIG+/Gg9OblTHpXzdgdz4X4K2BBwuDYbqOZ9mhotc5uKjObNGE5XjF3mixpo
yUGDe2/rcCRsCJ+C6ambFLiwe0yjFpxQRgSI/TwzdJkvtJ6aOc0n7m+EjHCGe/0tJ3k28t7h2qE+
uj6GXagMrZNwQOq5TS90hzoPJ24IXFOjnYYuUV8fPHn8USShcUhVZpvkmg6hWY+ZZNXl1XkQdg3k
0VSurlpGH+9vy9tKN2eRUhZepjaJJqjl9dwKA5fDJmajCFNxp9Og9RkUdvzMn0za+O9sjA0/Tw15
kQpc4zJpTefDh0eqmAfGwbT3oh2bh58D5s0hp1j/FJ6raTAMBtOu5oTOLFJ7pR0ZB8nR3g6yOBMS
7sirxd2kLErdRtbSDBYykKHj8aBKH7BzH7CWmoezCKzBa+PCPrh5b9NOCW2kC0xvhtxzi1Uwa1Tt
rEDwlK9wXsCJdMLZUhEXdJKVUzejtByiDH91I/xG7n/gvbgjHxI2ADvAiNve7pxzNTa1YXmWE+WI
ZBc1yk+z9AClmzygLkGRMT0Yc+9D8kKlu8tTTbDB1h8SayQFh4zZ8kAahedZR8kT5WH16f7M9qLO
y1E2UScAkB1jM0OFD28CH3PXAYdIdznF4WB6rx+K6jyAAfIMnYbeekKjUavOEmuWp3YGGDA1WHBa
AedfVFbs3x/qFjHIekFi5tEpDa+1LYRnmVC9c7Ae8RoR9ao3TdKoIbQC5xuC80VynVFh/FdHwvPT
DNYP6dDUHr87kuN4/4fsfUQaXzDspTQACcJ6znFh9CXUFDaOAVFi6Dobgx5n+Xp/lL1bWSaINEsB
R5OYrkcZuwnwbEVFGH84KY0axco/dZsbP128sFEy6Qa983mbIQEX93mBQJI9/JermaxA0vgh1SNH
tP4NGUxDt5xTXMbdDnM3q8A6GylzhKgKtGEQr1SKMD84IntRCCzQ/xQMgCBvVjfrp7xOHebt4HV8
Kvt2+VYv2sduQnoj1NVPLYDx5WDMvVAAGA0wscrtCdBjPc+i1KdYIDvvFaUqPrSqoj6MJVE8RE7K
72IYngcD7m0hiSWGOmYRen5v9RdJiKIMQd/EnfB44yan2QzLd6M7BT/ub6G9OODIOEMZA56YvYk2
iQY5dBLclrPqhkgxi+k8YkKLLIptfb4/1N4KUq50QaqjLkDWvF5BQ0dgeRgJ4yIKIN5aig7dVsFn
pQK230x8yfvj3Yo9EAxeDqivByx1ZMugnFleV6fDGwz0XM/ozfwkegdv5BopadMd07Oqtc7bukp/
OGMjfOEGaBaimnRwie39Gm5nqvAgZyhFis1hFY2Cx7DgpbXURf0jAUKGXzyxbMaWy8p/LSiSEhPr
Bu+NxS409RwDpH+esfudoegq7LJ5QUjvYJftfH8LNA8pvcxANXO7Rngxac5EYj/DZ/SnjkJo14jn
eSrt14fE1UjbA2Rj5xaXjITjOOJQvWSPoiFx8Bzbnw8ZimwGM6PNZYMA36IaSA15AU3yi9nMZJs4
kXgtXioH+2t3KLCFOqxi3tD65ugsVlEOfa/yQYuke0jpsTxVaf3nYqBBf38n75wcAjyNFVs+1Hkl
rDfymLglDHnqAXaDK182Ihyugm672E5q+zhZKK9/JwC/ocFBoKOxbm4+VZ8oTmWAM8ATGqpN3NrG
adYK9YIZX42QE6bYn21EZI9qfLvThC/mUGCBaLCt3Gqj29kTFvCeVS7YfhgC7UJN42mZLsE7s7GW
gyO5c33SbKRxL+s58PE2HzCp5wbp3YWXl5aMVFgw0bKaHukdjkRxcoo+f2zC2Xk7xmZ7ilzkJ+5/
VnniN8/M1fhyg72I8MnQd9VCRPRG01wuaHamfpvpzlPXAOM3gJCfrDlpDw78TjJNUxcuBdkJTYdt
zuCo4VSYU4bbW9lWl8jGyCAtVdAEtRtd2qDNroaWVlyqhX4QAPamS05EGk+s4QaQf/9iunNSNZlN
XPGghEePXEUBHg6xcYrnsnm3pH0NxrN+Nc6K7jXpCeUyup987E18A76RcktzSBOHsiBvBdx6siJ5
JpIeyZXsxQMKJBKTQ6WC1/x6fvncZMYwU/VcRAjveLC604xiz3lQERW8v3P2TsrLoTZRbh6ENliZ
LbxyYSmdOtEumRaAjK9MMPK4EJ7vj3dLd5cgABbr931KDXQTgewwUloqd7wug0D5VY/CfHIwTcGn
Yony6qQ2GPzhcjcMb0oDe1KRzjHZRIKXixKbzVdMpNJ3Q9uLdwgp29/u/7idRIkdpRoUgSnVQExc
r7tjzHWG6ILthXnQPzd58PcY1vVBFWPn43KjcH3/Lj9RrF8PYqp1X9ljb6NgDKEPucTkcUortO5j
+4idvLfYq7E2FZN47ia3D1AREnODxa/bLLbmKaKY/9Yjt/0V14CM3iuxhuEuKPr0uxhbE98hjIgx
hEUeGWs6+gq2n09oM3WVIprL/RW/XQypN0QXiAI1d982htiugmYucBhPJEr3NCrNdMoaZIKjsXYO
3qm3H5eHBZcR/CbqOWT863VHYTtVnSTDJUSx9HdjgloocqLdq4Mi5WUSBvnOl0nKJjVVRGdEi5Lw
RCVBOzsTvrmRQCj5lGbTDM+xKv5sx9HwdFoNrwUQ8XLi8UbqRU+WHuLmZDUdXBRaeBa+2FwCraZX
KA9Ji/UuS73XfjaGoktG5OfBxsNivZZBHWRGktWWZ7tF9jaNEvWyBH2OrY7y5T+MxGtCkpQcOeh6
JIm9nuK25Ku5+OgWAsVd6NHKuZo04yALu71V+P+TGpEukKzcUAXUsgQyngWmZwdFcgnb+DuhrDvb
U5KQ7acjRqjpET/hNvyuxjQ33wwHZkQ8WsYcLWXwVCfEy07o9SnGqPscp2N+MMe9Q/BijtvtiQNj
N9LEYTzE63gd6PU5jAz34FTvzooLWpbYeXNupeiWxl6MIrCA8Q9jehpdDJdwSxUPZbpMF0U44eP9
TbI7HlUa2GyktHDq1ptkHDMxoLxkehES4p+0mZ6Co0/WQ41SLm3e9qhqIEP0Ot3iq9GPpBxDegnw
ej1e3+VZTIWUnQKT7axaLRpT6Mm9h1SO9LfeOzQWBF6DjZEcXB57M5VcTdItWl83jxLRtMnYJq7p
WWkXXnCD5g2qdAWIUbW5arPy/f7C7lTBIKvSK+e2JqLwDlrPtG4GrAANqmB6pARXcDblU2B1C/jr
EfEpK+v9AIFDbAEi5adjFN+0VD0q+u1NGbSqpMQIqW22idvcpHOj2RNv7wqp+dpK7BCLRMW6tihO
XGclPcL33N5JzFkD+WXTSudtsJmzMrvjUELP8RQ9rN8Mvf1NC3rtrMR5d3Aad6fGYFSCpN7Q9nVU
Z7Ho64o6BtphlY8zcwEXBS2vXkzZm1LTw4Pds9NlYDTe6A41TQSit4mzoTfTWKKbQtyWmKxwQPw5
FwlV1F5/0N24umZKKE7aPJrv0TRrH3M3Uk/YRrsHF8herOWmolUM2wlkloxTLzJ4HVRoR5vRIpm2
g4vjhPzR4c811BLZU0PjvsDUUbqDYff3syzrOkClyEM3mylL+wzDb7xP+6ZzKSE3rf5ptIzs2ulx
/rfRK8o/1oywQob2/QfdDvrHaVSGo4Lc7g4D1iDJb0gsbLm3Im6NaQkry5vctL/kZRp9xyjwjxAL
v/P9A7w7kqwsgFlzIC5sIhUsVAoBAelI3jnGp2BGoLk3lfa6UNs4WNu9ocjn5Qml1EibfP1Ja1WE
s6IylD6b8yVGPwDlfvza5jg7uql3h5LRF3QoifqWSB9WitmOMVEp4QF2iuBSf1vSNPECMcR/319A
uRG3oV4iT8g9QLyg67ueVZZ1TrMgte6Frtv8pfcx94sZHZE9dwIBOjrAXMGBSnDSZu2aReu0nma8
l4xR44u+sb87UzM8K0L/1PXhfDCpnfVD/0lCeCGfUa3dDKdn4zRoiml62VxB/koFFnKweP9Syh6p
lvsLuDsWzA+QvAx5owBltu1o5kXMtoD8gR2jbj91lvnTcJf08/2Rdm5l7mOeb7zNJSRx86lwWEU3
zSaXyvrKMM+9ZYQfscbELiLrl8ZAkNiJwSu6yhPs3fFg9+9FFhNctqzI8hlp4643SmuletXO5ASj
aifnMTGbt23ccVGHbvWHPWEk0NkJnoohcempSAa0+0tEze4vwd5iy0PBLkIoic7q+kdMJaqfzUS2
3Clmh0uCHldYsMMuAX9QtQexZW/TSk3V/xX2KJGuB6MlrY9qkPPUSfHRDRP6Cg+jNXbnBrpw6llL
rcz/YTO9HFJugRfXxhTNg9PNreW55tBdWy2f/E6LnPeBFh8pYO7uJsh8qLfaJHtbQKYxlWqU1TwX
8bFGL5XnVv04QU7CNsyxFWxLRfo5mOzmiyJG7SDt2hsb3QJHNofkhb2ZJt2NsawJGF6Zx9qzSz7i
h7qG64toDJ+y5uj3Yf5XHFbZwSfd2z9sHq4mOqwU1tzN+i44qFKaNXEztdVHO8b3pipr6xmaTfn4
+q0Kfxw+2G/WsdjEoMJE5mQRVKJF2f1T2Kn1IRdZ+wjjxTqY1N4+NTXq6qTqLtqwmzeWYlgJkncl
fUWCqze0g/lhmBoIi7MqJXbsn/cntpdkIT1Lix8mN13bbYFnAjOcZBIbQ10rwoqnqa5RneAkGujF
T5c67Z8zhDxPKWGaxcpofcxnDKtT/DUPOhg75R+ItoRDWe2Xk9+Eg9gd9F405JcY94UPSqPMz1UJ
bn1ptO9VtVRU5UX8pjab8FoEoDldNVfZZKKivJkiCRbiXozQ6REoUQaGzZ1KiISGAPsIVN2WgRaU
ltUHI9c3dnLjGXiI7akqkhxtSM4wTLDS0JxsD6ojOxf5atBNtKoydA4DyruSpDOcSltvHwMg5wfX
wN5ek/gdA4coUsxtBTEP3CAex1h4caV/6W0sUJfOzU6WmjxrgVp8vL/V5HHcLiT1ClkEZ0DKO+vj
Oiv6CDdOE54alNqDGof6Q4ON7LtYG/JLqFaTHyaj+mBE1P7GII8/3B9+L1pYFhsAtBAkjy0K2HKT
wQY5Ax4rRrMyaGOEIvDlPeEIXfyHaEGHg6wFmgdoIfl1XwT+BXRCa0p0blXiKodoeuHz4q/fJ5p5
lJzvfkLoJFSc3N+EzPVQVpBWOSKjwmvGmF5OEerv637UPJT5Mk9U2Cz+h1V8Md5mY6LXWLVjS6/K
rRR8OKGdnHjCLb6LvcrBULtTo2suNZZoNm5fP44zx1NLQc8L2zF4Q50imzBDraTvdVEPby0zfrXW
KLoGFNOg4BGG4MrILfTiu4mcgl3UUe2Hxm2f8j7WH+oAuxU3CV7Nmt4MJSf/Yqi6dbGkx7vMA4go
HmKt7722LoaDKvLekaPAROedKjJVkc1GbNtBa3AltD1DcVspJ49LTxpo7lOmh+qjFZEAZpWLE268
VH/p7tQeoUd2f4CEQco6L9Kjm9sMJ4K5RcReeEiFID6dpJi1G8Pg/spLU8H7gfMujEE5K0qYeZoT
H2kA7B161Fnpg3GVorqzuVNKEyFkEjwZ4fpixgmryscHJ3KMP6YlToLT/cOxO1tJMWK1Ua7YwiLh
jGaFFTCa3iLSj+Vm/35BS9OLOmSqRBznaDNiG2dXmni7WNNRr2YvEaNTQKmblhUFoc2eohOoFdKS
GephlCcP6lh879VE+UOzgu6sj3zcdKi6U5O37UHA231PSDF/Kl88nvRtjXGy215tpD+Wq/XL34M5
dWcK8eXFKQcXe+OJSStlg6mPcEClwvWgmlIddTP2Lk1pYcCX5puLLSPIUFoY8TN9ZWpY7+ssQBAz
xHjzyLtkLy7R7UTkVepXwCtdH90sQRYkUQGiW2r7r5m12jmqcFibMrPzqVQcke13Z/X7IgEYSa9m
u4WLzImDbra81myS0zLReRLLfFR62du6MgOg1gajm2RwPSklxBlr6nn41no4GSela+a3TYaw5Xke
lybGig7XPp+DjsAqT2QNhzQ7m/4DjpHrGaA7TRpUflDvWP8MVICdMdaotOG2Gn5TuWkehnEsnpTS
xkU6nGwMRfrqrDql8WDmWXkxqj44QMHvfd+Xv2EbNNWkjtMW3GY802RWlqh51tpcv6Q9lqQqUPjL
/aix94GJUDZcNghKNzRl0U+msENKxmZZjpfS6vSLiyHBH/dH2YuElBoQ74Vfwzibi3uMqFrScLS8
EUONv4OuNvMHJ8+G+MEdguEI0rIXihxT1uKh16BgtFlDrbe7ucB/1VOMpIFeimndUxVj0HZyIgPP
pU6LIRQUokvChw7F6KOK7e5syRvQIyUYoFq43kdmMw6Z0jaUFqzROVd5O18W4EoQGabx4N0iF26b
1rItJY8IQQzQZOuh0nEWxULvxlssNQ8ftLRzT7YyF14HktOPkWL10jk/Yk/sjvq7M6zTX7nZNOgR
Jz1wQqJC507XUqR/ltDNHlXUGN4oIxKBXWeqBwnZ3qJShKMQ/Btbsm1/lyaP0d/Fsaic+rdNqC6f
tSHuLlBND4Ps3qGQCS1ldwMj1K2/D7XNCSgmmmJZg8FlWanp21Erw4Ojt7dN5YsNGBTAIETd199u
yBqzR0EYyUFaKP9aRVuMXoPa/OMcF6YH7Sl+6lBXAymUjQdYs93FdHnrShwBB29zWZt9qEcWjDdv
6iNc06NMfwhYjaewCY90R/aHgrxABoSe1tb8y9VqIHtIh3moxeX+bHd/tVMw+CgiHLWIdkbiPYk9
FGL93MTbINOME95RKVhPu4/NEyIxwdMwOpgJm6I3Hl8d0JBQp/sNBZji4TbEtKE2TEaZCK+bw9jr
TE1BkdWZ30Ypr8v7Q+3cCAwFvIktQp9tS8IVJlQoI6FGEpa98ivB3uHB0PXoR9/UNoDa/AiculeU
od8lAygKt+RVct++eB3YTmiYxUjlEGRVIc5jrqh/1mQZ37rEKJ67MLBwtI2rzMF1tDHhLC529qBM
4/yty4P8qAKycxZ/GyFRFAcowmNs/WucLDTImykC9aZIPg//h7Pz2pEbWbb2ExGgN7c0Ve3VMq0Z
6YYYjTT03vPp/y/74D+ni00UIQ02tC8EKCqTmZFh1lrhDGvQQdX8dX2T984ONX4ontRY6C5snv52
JZFV29Dwl2JxHuBkON/zNP23lorp4NbvWYIrRAWCrBlvttndvHI6Zg7OOqPj4/ZGsxvzuYyIcUz5
UNJt1xRvAyMtAR7SNr3cukWmzjxDEmOucr0yAjOMb7MBNvdgRclB2LLzlUTHwkEtnisBZuvSlGm2
A4xSpgmNWjKf4iS3zgnqy971r7QTJxKW8QjQyxLCP5uETh9swCUCMUSy3AdTXdnBMi0kO3PGHJJx
Kv51pO6HHmbG7WCEvw81BOzCqANqHVBMCCwu19jaVh5W1FzROunqDwxMYpy2M0yBqkxHEczediJC
InpczMtStvgkXqXeUFa6TkmrKjcM8x6CJsr0g+3ct6IjYuAQrJCoXi4obLK+prerEyJU5Q2xivpg
Q6b7/QNP/g0CVTgxCGWbZy5zeoasNTRaIiasAQ0YV9L+UX4crfSf68dj57ybkGHw/rzbyORv1lPK
bdWjQ0NJvtP1J7lc1Jt5iRMvM2l9Xje1dxIR9UOpAI10srGNqaIsafJ0hJilkjP0OKo1Vwml+EaK
rb81KY91l8kq8k07zMl5NDoC3ev295aKwiCcS3y06FlffrpCSuFiMW7Rhxksn2F1vlR6RU0z1tbl
63VTe6cEGwxiRZ6ZsuKmciqHZVYUiAj4OjQJITu/IDbROGp+sKS9LX1rR71cUlarUwM3jsu9dMM3
q9eS23WxG0iPaX5qrLU/j0VtBLFUhUxb7o6GfOzuqEiCQC1TkN76lj6tzanveAHWqcwfVCZafLbk
dXGNUPlyfUP3LDFIU8SXEFLeCdjN60o7JVHpzA1ZdsNAXOdT3JG+o5drHuzpTqDOehAOIcgUmEDx
bd885bMzM8Cx4ylHgyL/6Qy6fGf0cvZPBNLhDr2z4smYtfEPLjzdChq7jhjWte2MdeAn8hRJTX9J
M82Ne7olYxn2Nw4QBP/6Vu6tT6DaKbkg/sgR3axPU+p21SBPtkmsWl5itpEfMwX81PZG/YxuvPSf
I2dHpZ6diIzJBIgAY1CMatxYbVW1HqU4pt+Zqeq5QD3cK601c3ketAB9zfYg2BQPyybJAyFLwQfZ
Jv5vW1qTErNfTAJ2MPyqcTsi8+Oqc9j6pRZ152peVLfqyzZI4n4Iru/v3t2H60hnRIi2ob97ub8j
9IRm5db52Gs8Z57jwpWdsjlw3HtmiG9F/Y4i3Dtpr6bQ06SoRS8+K/R/KgYsnGvENQ9ilL3DQvAg
JFnpWLCiy8W0MbySKEScbNWb56rIjHPdFdLZqqUSBLdRe2koVQd3YXdlvEQcUZR73s3X6mutU/WE
ldEpzP1JhYs+rs7P619pb2G8Q4i/oexOjW77lSopduguITGjyrRhqql3UezsPCdfOjfJi9odqmQ4
cC07KxPvnkAAQ8N/p9+L3rVcyYsEG8IYhtG1Urm+b+dk/v1eJGYExJjYH5ThZm1JHDE7OqeGbyud
9KtejPxFqa3198+5wE2CdxeeBBzD5dGIC41GRQaP36pN6caMpCV1m2HQD07gXqUaIW8xs49SGxiz
zWoKiJGJECXzmRf6qVST/KZUpB/FMMePThI/5EC1PvTt+B30QnJjFO16e/2k7Dw9qDzSZBKK9YgT
btap1KAlijAScmyRc192DfqyembObqvMunVwQnaNIckruF68QduWa4Nidasnov9DTvUsh70VqEZB
H1ke6moO/mBl7CifEPouEeDlFxy7KFoAX1p+1dS/8JDNZwaQMudgTY7SgL2DD8WV9XAuQRBtLJlZ
lGbq5HBWeLk/O2VWIU+gHTasd6TzgNZSfBLkXZzHloSRTzI1vYZvJbdIWNaLGj+MddkFyWKNN3kF
pc/Pp5WMy6Iu5qFeZ72MSPOfEmr2kddOeQM/0kTI27++0zuvkYV+FvAtLiYwro0bVdD6l9YB5o/K
8/o9a+PhzhlzkM29NNnOoxiUhQKcJmeJZ2ZF3RxE3juPLzgYLutrcRfy++WHrtKmmfKsBYFBCvBY
TMUAzKiW3bSFRd1O6mGoveNdweejpAJek3rZNtRWEiMcNGocVHNj+7bqK+m8GEPrmZy4v5APnD01
Sro/OM5k7AKcRiD/Tn1DhpdsSQVgw6wzl6/qxBxbR8mH7wX5zB9cU+rUVOZshrgBobrc0Bbwc46U
ND5BRaDbDdXQ+i9T86I8D00r66frp2fv9qDYC8dVjNIBpHBpbdSjJY0iTk8MaDt7zu0a6Wq9sZY/
oG+QbyLPALCIU7J1CAOCMBIJFNyxtf5gtYr9b4Pgz3/XV7N3GFFEEJTn17r0ZjVRbzptGOLiZGrE
96jZK88hDEEvTtSBmeFzcpQk7flUnXqjKD9QudkKXzHDOXIAEyKI4LTmSSuA16VZP5yGMswOLtqu
KQo6xNU0RikPXH4pWtajwgwNwB1mrd6WxVqiVBCFp8qOj2p84s5uAlyU1f/P1OZOa62OL21wqcTu
WdCb9C/Muf/WM1YTiefZcadVWYNYb3u3SK36oIeydyQB8SGOBk4Qh7vJpas+NVSDNpivd7rxMYOJ
csKt9AeR4N52kooRLlHH5BMKN/M2FctJoacUzEW2RO3NEi5MXAe6+IC++HS6fipfqSbb/YRnLMh1
rxnt5tOlUQWWvolMv5ORWfXUZgo/OHRx55skDAEHlCEsMjc2MkCho72EKkOtgCXNEWXmJ3ONmKHC
uI2qcc3FVL6B/J/PatlMP6del6qDH7u3+9DeAQ3AfyKr2nz7DrJTrmiiP6AX9ctSgQUBDPwH4BqG
elBRAxIl0kXtcvejuA7tTIFcP7RKGFh6908lN9JNpKx/4k4FdZJgEqQSVfRLS0TpszGpQCgRKGa6
hVm0aCDkssLE0ozq1YFIwe6ponKnKEhvkamJv39zqtSxnGslE7p0RhN/d6ga3qS5rH7Jwtw8gPPs
vYNCEoVCAhoFaK9empLhX8R9IdA0ME4DlSzYZxBN93Fu7efJmuY7yYyll+snWfyb7w4yLz0zQsQQ
wG2FUlnKWIdvw9Vs+/hhNmrLxdPWpdugee3X3XgEnts1SIRCLvWKJNnsZ8jwBbuoZjTvGLKORoji
/Ggs+D9jpzEwo9KO+ki7m/qqjMzBEHYvN7UdW8lZZBpxEYMNn3KtN14UqRhO46rlyKI0iez1qOId
Ael2L90bsxsHYUCA7RnehMOdZNVrk7ymX1Yfcf/2N5OnClQMHY9tU6DQTEmNhdRDSdpBEmoozLU1
0KD2YMAko0e6iD769ROzdyGEmrbymsbhUC43NGuzbgQMRGcz1s2nbim0IJp06xHt9+TggdzbRCCj
sAeIm2jhbkxFMiNHZlpTvjEkWewWMnAvFzUF+w/a7YAIaPiCjSF83hJ7l2aQSqWABt+NFRNAKrNf
T6EyNXUwqyWNj9yxA2do+r+vb+Xeq2wBlbXAMDCOZEuIGoD+RBmZlh/DeDmndt//s7YpkI040e4N
TTJPJvAKT4WDAz1Wdw78zW4CZBFWCeVSSijbpByRN7MkVwf2rk6D4cHDqZ6NeJVTl+nrSuub2mB+
AVIkra4+TOAzJxD0k1sPtl565mgkrcvslAE0t6wWB6/53r0Fto5nEuEfo+cujxmi2nznXMRhVa49
gACPTuTSme/0cpm6q9UovoY81cGW7FoF7cF/OENgqZdW4eWP09ATbqaaLOqNlfYrzeb0HrHH9alK
KM7VznSkQrrXD8b9KkIWTxZUyI2PokXFyCn09/wYjNgJRbfO68o2fkYqxvJi0MbfHFB9DyXPHiMj
ZJOoIUz+sjvEuq4fyL0LJwhLHApAWvo2VFCt2GSwECWncozDM1kE0k2ydpRg7luBrI/cMMXWLTdK
mnPAvkPIsZvW9FZTp/zBTA3pwE8JD7t92YT6DWeIDjsokMtPOaeSprUic3CmvKMcY5rndM7m85Sq
620/WJVbhajkm2ktn6/v4o4mluikQ7siawHUt01orUFBtLbObKxmw7NqS7IX5sXyFen4aQgk+OHD
Ocs0tXZHw54emH6aoeknPngxG896o6RHQN29c00SRYJNBEOVbxNaVGGDEERnWUQx4fJDm2U1AR5m
M8xFrVHBvQMaMd+gXHqkRbRnl+SQminlbbr/m1sslW2UMZIdvfyiSYoPjcNcu0GyjA8kAUvkoroy
WM+UZvqjIcu7hkk4VJnijpghefn1CbMSo5tY8BSGjvGY64V1HlPV7D6pc6M+Z0vfBp3RaAeZzs7j
CCcAjwVOV3B6xdF/Ey3qdbuk0NBAANhR/qQyOPe/rpX+Wo2xPLC083Yw9IAklTEaihAQvrS0ZFXW
JErOGRs08zlf2tCfoaF+N8NSW7xldPR7pG2UL04pRsiv0pEM9U7ogZv8H1oCR3yr57nkbSSpuW6L
/mxYu9KIyIGbzU7+fW0HR0RW9vrz4F6JPHFzpcnJwQgIHTTj3b1qiwV5lra3/Lmr469dM6pna8qi
Z7g65s8kGwp3Mfu6chND+qEtWu+j4K8euMgdt8JvALmD6C9Y8G0LvDNThjDMC2VQq1zPZO4oEcBe
uwlXiwneJkQ9uOtWccraIj3waHuHS4Ny8ar0AM13c6aHwjCBVWN6KZLlU9PX9ld4rvatsjr2fwdb
Lf6td1sN0ppeh+jkbEE0hUYhJEYKxR+dOn0iGnB+ha2YxFDk0uq4rWX1+ksS8XPcUk67KkjoLmle
3hUxXq1V66N9Fzfn/Q/iw1M/4I3cdo9NaYiLIUtQ5w2tJWcQTl88UEHWDsKOPTPUzAQqhP8xweDy
WjVGVchVwhFTwjiu/CWpgNI1+Zp/vr7Be9eHzQX9BcKA3HITaBhDlfaOhl7ZhNRR5ClD2nyROzV0
e1IURF+iT9ft7a4L3gvyDky55hW4XJeiZeiW2oTSib2Uf4M4kH9a5nCEd9ldlcBCgURmTVtR7K4u
dXmxkHgq1nV60quUvgfK3H4jWf3HoXaObsSOl0e4QOcaUtsAOrG5EZVN8y9NZ8uvGRyYe3pOtfhk
5GYae/E6FNG5UkC2B7qcxH9d389dyxSryWIt8cfmYTNr21icjozBlrL0y6KH0RdeBQ6mWps88YVC
2bCSlgMPsOf06fUIXRkagu8qhmND6C2lSFTXo6MNgKPW7rHO1OgD7D4ouUqqSc0pSbT4V9wmTuzR
g13+oPyCWjXQAyHPC+Rts+fmqpTof1M41zuloeEkl9E3ejTO4upzc0S52TtQ1K6AAQGjZbTC5pp0
jjEQrxFJ9XmcnZi7mbmhuTQPZRT+WEnjD/Z376si/UW1mSiJDtTmUbW1aVLp7toQYLWHNdTam3KQ
PxhL2ZydBUR7OzRHYNB9k2S4aAUQ+m9ZLTr/JArnDJ+JzWQdXZJOqPK9vaDeCETS7p3yRxTRO/j9
4yskg8BWsK3c1Ut3oOY2w+BimRaTRlGikGIpkIyov43W1PlhMuPEY1rUoeLL3td8Y3UbF5toDaN0
RmtCWjr52UEe7NTao41CLSfAI9KZVHcYVKoXZmI+Seqgnxr0HH2ln1YT1SaAj2Ysay9sY/c5Sqvl
idkC/fP1rdnzlAhviflHDAnkib/cGk1aoq4CIe/Hc7SeK6cMn7phrs/Xrey95ch5i8ts89Rsc6B2
CeXMoBHkMxgBeHNR6p6cmbJPyNafft8UVA3KivTYKI6Lr/ImJlUq3L6+EJNma5+fqzVCuzFD8JRh
5Ec5197egVUQaEeETt/N0yhMYrIys6EtpHl2YkiVdMpVa/x9bD3vmNAbxvkCJRC/4s2C5jRjMrYm
amvF8gtQXnSjtut3CsBH2JK9j0TmSBClEgEh2HdpqJaVoc4bEGtSS/cszLTJ00vEnrKIvPy3PxKj
i1gOfTvSpG0zrVyzNB8F3LGCMXqPUH4WqIDSPXiM7UEEu7MqQjrCG7aQHGUrdqCrmQ7BHWT9miQh
cvVDdqqop/9YkZX/A1Mk3+Di6DzQG9h8qWhEUmCC5UuUY9VnqvlxYCVIHnSpclTn3StmkekJko4A
saCSc/mxSHtiJUtry89TuToraiN5CUMng2WMBreksuzNmdUEHYMc3XCJ4NoVSnOO17l0Y3lYbrvS
yA+gNTv+jq4Xs02FNjgd4M1zsthl3qoly5eHpPF7Kmb+VCnEx6qZeMY0HEnR7toDygOBx4Q5vQ1e
ebIZm9YA0Ygn9OldXTHWYGln7euihdpNGLfqQRS7d5Qcygk6U82hcG/nZgydhiYiomS+NNXTrzSt
otuJSCBgwGNzgOx5betsEgDqRbooBSsi8d1sZjblIeg9nixJqUbTq3q29klS2g6JLhrsH9NMMv9L
1K4dfAl3GrorkTVSMAhaNZAJ03l0F4P80GeMCrzkqbPqT8TCihXEa1vIbmc463M9NXTG6lUdX1J4
EaW7Rjn0d8g8cevmxPKxV+hS+ZTmQo5ElodedaOI6SE/K2WWDTfKEbk4xQT1EWzcZqR81zTtx3yt
h1/q3OaS29cmGmfLUsqNJ7d9tXha3GQfp7Ua6jM6e5ocpHWnSr7ZFu3nNFWNf9emMj/FReR8auOw
Xf0OLbKjTsL7yFI07hRSU0AR/CnClDc+VR9QJjGUEYyCrdZ/d83CIJ3E6M+NYZRnx0K0s3aIbvs0
VHgO5S/Xvd/7gyus8zoRAgkVls0TNTAIKawzcXe7MHqcnbrvXLJP49E0xk73pli1f/6BRdBFjAZD
1ZgX+HK92cK5USwYzTYO+ckECuItplY9K1ZcB13d2wee8H2YR0mVRAVpWVZKDePSXuUYsbqM9PZ6
pr4hcBL3J021e6+C5UcGrSynFFLVwba+v54YpS+E8jjcX7Aal0adLI0KDa/nm52Zf+3XRKXsOBpP
IejhgzdZePLL24kpxIGoMVI3BgJ6aSpKB2laQvLLmMvoFYkUfohS2Tgoz++dk7dWxK94c0qTRZuT
0qRQXq+SdZc35fCArlPuMdYZ+WINcaQ/+Wx0noD0wb3h2bw0GNpKLk14eDLYvg8qdc09wOXzOU9b
gJ9QYG9T5lP+dizAXgo0pgDAic7QpdES5RkDlg/dqD7uPpl6ErpDOBbPU3NIUNk7IeiEwbNAr5Rq
xCaZq5qh7ySDaz/oJVIm+th4Q5eaLtIxR5LHezeA+clCNQV4GU/15arILIQqBiivqGeScjkajkcr
LnxBur1+NNfJcE27OOK97x2YV8o5RVIaAduwKlkbrV1VtjJZ1no6z0rSfhxzWw0QEmh6r9FKxAqu
e5bddQqJEV5F5LrsjSeVEfvoOxtUYdMk6i1zYUcfImPzUCwQfzQmc5wRLTgSsNo3Skou2LuURjfX
T+/tBIEksC9dLlcw+/vvg0PcHUtS70lLNnlZqRwtdLu3UKIFOYbQDho4bntzdlCgqewyy9YglKvQ
N40q9/WwjL26qGdfLZz1oDS3rby+2iNohROA/yR2vTxAZU1qOdkxr/FiC6eZrUuN3MnS3IEetM91
Gskfh1LTvayel3+uf9S9tbJcXkYhxfPOk1r1EJeqOa9BZsXfrbSdPybwzV1Tn24LLZ5+Xbe2fYzF
SinwMCET3w2YeLOzNWnpGtNDCqJQ1Rnm3MR3aV3K5anuluazLNV9oChL+y0c5vyhn231+3X7u6ul
KwzxFmoc0fvlTjMNUBrbblyDHH1kNCmMzNfjPn80B0VxpWWIDtz6O9T264IpbTOh2qbruH3/J2dm
LJAOhTLrS+VmnVbrp0jIzt3QKwG56+RLtaQGw9LI97qSxZ9jQGsHEcHWFfIbuDcWEAD0b8Ghbh7L
mQZGx0deAz13Fn8COOGlRpp7KRyl4Pr+7priJJEbAMmiRH+5v+sUFWpFfyRANGV40uNcPvWlXL+M
c3nEc9wxxVXhgpJb0ljewhnXPjHsrmMECLhG85OpFaQFU5beF5l0sH9bF8T+US1Bqop3BCTRdpDs
GKUSgI1IDtTcjH1JXhEGnBfpR0RI/5SiQam5pV50B0dnb30mCTphKf/xZF5upUb1Uy0ZQRZYnWx5
IfI0NBWb+LZJD0cR7p1SMETcC/AScBK3Kwx7lmgo0hqMjqB8zNa8UBRIzZuCpse3Rcvyf1d7sVDp
NdSTsta2jEoOUo2/+cCw0UIoVbB0QcW8I2wwDWSw216Sgz6bvkqRLt0ZJfNs0qlcTvE61shBwtk6
MLqzz8SuooCEQiKkFPH3byKvtTByVc4jJSA1Uc5KFEmn2JiTTzNZ7/n67djxfiRS9BBABlD33VLq
ipKqu2JmShAqjR3Y/HG2FdSok0JdggZFmAfHRjuRCR2lXw1M4Lhu/v1KheIGrEFmnAs/sLmcmlTN
smSUStAy78Sfiyj+O3Ly1l+i9Ygs8t7PCrYzCZcYN0HNQvz9m01NijZtGS6iBAUAJM8q8uFukNX1
rq6d2tXarn+5vrT3O6vITC5QKW5ykHck11rYhCioBzNkMLeVp/Gms/p/taHOng2lqu+lzlHuZL60
u9Zl7l+3vrOxQveSSBNqPqXuzaumhnkYVfo4BUjGl/dSEv9XGE30bHWZfLpuaWedRCbIVFHhUET7
4HJfF3NY7MXGFc2tOgeVo2afUOVfbiOjpNi99N19FTHsUlLTytfTyTkoVbwSNN4mQzS/8LWotnBS
AaluoSdDQxO+K8clMDM11s6aGWayS7anomZuRvFjRyHC8Rjdpf5r10o3nUQ7MPUSuU8/5qRNxYeW
AZ2pG6vo9Xq9kTDjR9BNlvueOL2+H8yip36FilVym3dp2LpNY1PlyqwhPOfFVNYHn+69b6cxQTOY
FhZro1NxuaE0whsl6ituf2hXZ72150CpZbF51EzyqE7whmFl/rr+GfetcgNVobP4bshR0eaIXctY
TYpBPUO1m879MsxPzlL2/7UzKTt0r/gg0ts5pYCLbSEGisQ2RYnLpepGjMwtHPhgmNh7LXHMW8so
58Aolyq4vr5dUxZtNBs9Qpmq5aUpEH1aa/aWHCRdrZ9rIM8ePljyEJgsDj7g+9iZjgW6LYCuYGsw
leLSFArMRVnFmRwUpp2xqnQ5m6GduLJkmx+c0JECM2nvqd23f7BG4jnw4MDpCGo3UdXEZLWlBt4X
yDOcQjDw871mjkh8KUZ0cO123mduGw+0eKLo3WyHM9R4dHAyKREIrJpbUHTfltVpT0WJ1HYmz81N
3/bt3awBg3fLNm08EJb9wXp3XDo3nswdEDw50RZSmViRCZeylQNDZux1OhTDXTKm8b8tyK+HqjEL
4+Bh3jEoNFWEwi9YIFDxl19Ws6NI1ZpmCQZ9rr5EVUp1m4bhbcJ0uEAi/Tyw9/5SCmYjzSQiF/qk
2yEcmUktjq67HNhmEt1LpT2AWtNC5BhisztV+Tx+WTpL/XL9qrw/vwQ7YoCeRdxD11J4/DcvpT70
mh1XbOsAtsgTRS1m0kvl17hsy3tYJT/KCpCZZEgHzcD3VxRfQIeJzeVzknpe2tUygrql5cVUjc75
mPUZzdksye+SLI8PrujOxl6Y2lzRaB70NKvwBo6dFsDWkK/MI8P+ILfadFrDuvYUbe1vr+/r7vpA
FMlQtoXS2AYWYjAuuFEGvuakjeELWOvip2XwnpBRaAeP8ntT5JM4OSEYB6F5Gz1PtRkZfbe0wUDc
5y0UiR5XNf6k15b0B5aIVF9neQto3OawIKCRmF27AvAL29wrkOw8VZ2tu1YiSZ+u79/7SEPAMPA1
3Hkha7F5LeoErUSIa5iy1OG2nsbelay2OCkzEJSa8+guJQPzEM6BAb/8/vRVpIdkHTFbqj5AYKDj
XZ7PaSjWiinXXSCvSXPbl7P5NR4tzaVQpDxVal96BEndTZnXw0ce0fXUw6T0R8ac5V400+048A57
Hxk0uyLiWoHe3ngjG8XnNkQ6PSjqdUKwpZBfaIzQ8VLso2lt7++LrfBuktLiFCiXbo6uOZphoa1h
GUSGVnooXP6czNq5S8e+C6pRWz/FS38ktfbeDQmbRJYifhXx5eV2y7kVNjnBXZBJYeTnjqS6pjQu
j0uWD34iRgQ2y6KenC4+GjP73s0jhoH+Pl8bbhvN20vLK3DGqCjVKqjy2CByVZTbOrXnMwN0FXcl
UPp4/WDv7S7pJb6ekEGgWS/t5WkZVr2iV4FRTHaQyFbmIQyWBPba6Tdpm/1FJfOo3b63RgqKkMuF
ViaO99JmRtBOyCdXQVjNqpdaTQzGKOYyyXPqRZVt/rbz4+a8sbfxE5NhdU6VKFUw63Xiqk1tPVZL
X55luzYPYpPdpVHVY3gDDye5weXSKinr6rCbqkBvdAaJzzRmx7KWgEFHQrbY+f0KHksj/UGtl0AE
gtClvaXq8pgcha2cs+jGzqpfY1aV57lFs7IdDOdgJ/fuxSuigBkRxM1bj9upZqtl9lAG6J4ZXyO6
/Z5jJYlfMRTM7xrFejS6NvOyVCuC6+dULOQy1aJBh3g/i0HvjbbC5UJ1iM55DkkniMO4+wA5fXkw
izE7qDK9AxfgZ9+YAQ1yaSaqa21RFqMMaOknyDz3ka/pbfdgh9HH0C71u9gq4iAGD+21EUysOGW3
9WmYHhgw1xPWz/oBL3HvRNEbIvSj74bm/uYLt3ZNrt1bSM+vyxQ0ad8Ea1cUntys08mO+6Oa5a49
hxABZrQolW5OcDeYzDiFexO0qp39LOTR+rtW1Un2xqUrMjdOqvHf65923yJJCy+4KCxuXJCZdj1p
Op92bjrdbantBUMSNidFXyJQ5/YRn33n7UJpyBBlNaRDSHMvv3G/6GB/Tb0MlMJWfQYj2569OuVt
XTf9wXna866iTMpjQqMIKeRLU/ZQzQiR2Hw8O3Ye9WmZ/KasrM9hV0wPyH/h85YB4Nv1Dd2xiu4W
LSkkV4WY02ZDR4qR1jxqVYB8bndbzaN0U4x95FUE/N5QmYqX0qk6MLrjGoSQBbKFr92pre5jCjI3
XZ28CXrFGqlo6OFjVuo/jVEbfOarTHcZOnyfuknJDy7IzmoRcqLWxENCMr+VtexQI1onDRUzZQoH
r2xgB0xOhEi6OmZfLLNVvERXj4Y/vqNy8UCjLkP9RxO6tu/2uCwpqplabfvgg2szoIkCq79vRuMH
YbF+G/VauAQF4+Q+FDNw4fsl7cO/nSpKan82Jeng2dnugfg1wjEiLwXyT9U2R3rR6XIWmWqLuZPL
bdoNQ7C2TRoYfdsFU4ayaVgVvwsCxCjZL/x2ijYgAbb6ISjESkac5aFvxXH5ld0u/1raQxa4cOxv
Hf+rFXBHAHWpnr7D5imhQ/lrLEK0bwrtQeu7+Tvq/Jqv19EKk2nMT51WG26fJNV9OdoHvmnrK4R1
ipmiPKwLzQGx8W/yUW0YDCbF644fDfX6EJfanRbJ4109Uae+fmn3LBEMUbIBfyBoL5eW5rbSJgQp
gHyT8EyuUVKNcm27ab7J5VoeoDh2jQHBEUzpVxbTxljjGNO6qqDajTXrPD00W2+iKZp6mrouX66v
TLxQ2y8ouLb/39jm6S40Zyz1HiD5HGbW96yL1Zt+WczzH1gB5wgZS0RE225CaS6aEo4CaAt/5qQm
nXET27316bqV3Y0DB0JjmieC83+5cdZUM3MVuLyPwmHxMZyiF2Bww2lhSu/Bet5VucTRE7qYQHrI
Pd91oVC5sNS01qCoAk6lFqrl3xu9dDzej+G+bmPFa0KUtBGk7c5aO9rPxEi/C1p//Q2vMA4gTZRL
N8HAVDdFYnfA8pGKTO5mNVNcWWnMW8SuF1+JpPVO6vXp4NHcxgMYJfCC5wFuHZe+ZUv3ZqrHcpLi
zMx6gGEyyZXbz0X5UoxL80Eimz34qHsGiZ5FX5GaKYoMlx8VNkuYZCg+0XwOoTk1kEfZbtW3V1O6
U9LDOaQ7hwhroKfQACXK2moxjFFep4PuQB7slerGqovxLtYX82QRsB/s5a4pXigKP7gWpnFeLq0M
x9wpJ9v2Q3UqfUWrZbehEn1qdLh8v301KIUKEW/BJgOheWmqm00SgHxkVWkz3cZ19KOGA/BR6ciB
rlvaeRKgLqNyg5IU41G28U2fSqPCPBjkAtrc/LiMavsXreDEc2Kj/EIGa96X4Rp5cjSFlLun6MD8
jj9jyjS3kk4JGnRbLJU6RklSKgCcmiVMv2jZ0t1PdnYUxO1Zob1O2YPXlSrcxtPEzCqy5hl/5hSw
lxtdcr6pmVMfPAR7Rx/0GfcN1q4AFF1+tNosTaNFesXv26n43LdFfJtE6ejp3WDfKHTsvN//dAA/
RXMC1jQyHZf2BgaOWqtBvzXvxuFc2Gb9szFq9RkFeDV2wTpnJ3O0y8fQHJq/SquLjsawvMvwhHcR
2piC0crle1dhThCco77r+BDs5eg0GW3ohc2Q/wBNLr+0cV2eUiWaOr+vTX1mwE3XBww/dD7TxS0Q
yHYS62viROPBodq7qBYZNYMERBr0TgYhpK/Xl6uD1OuqnaDMLK6thcZtQyPw4KLuBItcHaCwTIwT
g0s331yPZDtFfsLx1wZlAbxc7Xxc4sFWXCMyhqc67bRgaIz5x/VPv7vzoJyANouOP0COy2+Pj9Xs
Dka1n1dx8pI2anyDWFX9oYkj80xCVE2uNqtidnotR24kG+VL0jO9HaD/uFLVlYfqh2wU4RF0Zmc/
uGjUMoEF8fJsixp5pOfDEDaOb7cKLw37drN2GIwX6pu10leJ2zLl9XR9O3Y+OH6ZiSOirimKN5e7
YdRNFpES2T5EypVMQUOG3TBGBgvPq3/d1I6/pGYCqMNkbgznX/yUN0HsZABQVwretymR2oCx28Ad
zK6GPp31Xk+KcGvm5YveFHlQrEhYXre+48g4ZjAn8WPko9vGVRV1fWo6seODUdRuWma6kyJO8YFj
2dtOhnoi5SFkZMgJLteoj+aqhRlvKuT4f0qjjF4izuA9Y1OTg93ccZl0RQQ6UOjfEqRdWmqSJprL
gj0cAax5VYNUTYWyqmetnZjt3aQ31/dvzx5UeB5v0kwYqJt3VU6aopW1zgGi0hew0bMvXRc1Z6mp
Sq/O86MO8jvJMw4I419F4w91fupNm/V1Y5TxkVrHH0pItkmcjMgxW53XqGp9t3TSehM39ui2jJd0
xdhfN0Ew9zHXOLbO1Jk3g2H+RFhP9WaT2jmz+H537sP//ECAUZSrGfK3DTTUATiq4+SO3w6JxnGO
zI9toecueMUwuL73e6cKT/W/pjZ7kfNqdkWJqSmXi9tUsQp6dVrybKgwx6+b2rkmxPmEuzAFafNu
vVAcxUM6oevhN3oWnfW1pNO7StXBNdk5TORHKEaiEocs11YuIwLl29cMDEXcVeK7lqsduVbUKUGt
T1CVetv87/qytmUh4W6APbzW2WQQEJvkj4brGpom4lQhk3dfFJsylBXmj1KdLH8vVP2ekFPo3XJN
8oOV7nw6IjSqe6/AHJhEl9cU3bhCdSaDlSL0ybgqtXAdeuhPetQUBxWo3TUKYSUMioGBYtPf+Nd4
WaiYqlHoj0jq/IJzgaxaLMllg4J0k/69GJH6ZLVSeNs2fXu6vr+7y2TAsGDDAS7Z8lvEsBvNQgWE
AD9VvzYL8KLFNsLcdarxiDu0Zwu/JzAXSB4D4b1cZ5Va2mLOJp7BLlSXyaj2Xfr/OPuyJTlxtdsn
UgTzcAvkVIPL5fJ8Q7jssgQSCCEJBE9/Fv1fHFdWhjO8Y0f0vmi3lYD06RvWwPlNtoLR9O9PhabL
VgVilIxU7fVK8GNwqDOHGnpnjSK7kFogEu3USVsyPjXLlSvqUq0NrAMw0MCXgsJ3DtDz4gbGxBmr
q3mSAS3yLjbfkqC1cADLvIKsHCyeOvm8GiVgydJFZd/r4cqGvRAA8Bs2pAVY6Vv//fUzs5pG4H71
eGYfok8QfFaflB6vDW4vJDto6mMqjMbdf3S+16vg4iQykSmadlPntbusYxJkungT6farCNJB8Z74
2v9Xn1SEATRMsEfRzkDGea6u6AWS8yby6mr1x/hb7M3Jx3amH/9517xa5Owc5i3r18HHIi7UNVgm
OGyBZHTfqXm+EtYuJbNYa6PVQrUdCodn4YXrDs2s0NZVDMHdG05dPhY2NeJTEPD1h0+S5mYhjh/U
HLafadC6Esi6gd3obJRdYTxg4Kdpkdc20faIZ702JAronKAJDCj4+WyDzCy00erXlWV+e0D71u1h
mieLWtWqEOqaisql3bTph6FG3Qb051VLtvhTDHsBLBdQVvNiBMvIFgPAu+PJqNp/gUxOXd8BOaGv
5SkXghFwe0jccV7QtXkzRO4jl4OgQaqsjoBHguz9U6OEgn8WX6IrKdiltbbxOKTDN7jJedePkFTM
cwgWPRG+LDVXHlrBjdrNftec/r6HL33AP5c6iwI++PSZ1DOpWN+FlXC53UOGdNrnxJqyR5F2Zb3L
j4ZYjqtjy/bO8mY/V/Ws4oVAAUdhQF770a+gcV863yaf//5kF4/M1kaHmC6u/TfQ8ill1PgBvtiS
y+XHGkIItAi98YdVkCR2QRI8bWU7tHwFK5KOpifInESF8gCK1egioQcZqervv+nS295wrujDhWCm
npuJh7UhIiUeqXSag7UFsuH0oCCkUPSQdDiBqWv/1at9C4TpBuVBtYl6/xzfsYhBEW+RpBoNN8ik
U7hs2WnYwQTr3ZrH3f8QEtHtgPAQGrjoJp193sbWGCb4Ld551nfHtrOwkclAe2k2P+y/v8tLOylN
oGIPnguAoOezTqTknM8tIiJ44vUn0cqvwK3kez+l/8ueBfQSnAhM4JBvncVeP2/XrkkcqVYXpF+X
iT2O0ThXTRNc4ytvf9N5OAWoAhh6gIEAOd2e+Y/MbkkZH5Yc+4O7QFcDj3RRE3ftzV3ahWgDg5GE
F5e90Y1Hibmiy4MzGCXLeMj0PH8BKrAuiDB8Tzk40n//UhefCv1gMC+AFU7PK3LipXaZNyFGy6VX
ubRVj3ZpgUP/+zJvNwQKGYAIgGQCh+tNX8VboUXYQ8VoF7NEfhEjcMPlAHT1I2froK9kTxcWQ9YE
/hMuI/zf+Z5wJnCw4ZR0t/rdWoYmzw8ejOvKKQ3mK+n+lny+3hRQJYP1AjAZm6T7OUZkgMIAiBcR
ztQcps8grdFDP8yeLuAjaU8M8N2jr2IbF2sc5a6ow2W+cqrffkD8go0zA+rKf2S219sSTicBm1VO
Kt/N4taZzr9pe4jl//37vd2W2yobq3ajs7+hsoeTWXQ7CgrIDYXmFGm6bxANFe2OqYF8JH7fBNXf
V7z4EZGXQud4g4KcN6rqZYAlEzcUbagxP7VrU0P+QUU7hvnGP1/peLg/ltoe/o+TbRc6yzwa6W6U
XFQm7s3dUKNsCmhSf/j7U138Wgmk6rFpAuTAZ00EWAsEWcss3WmXwYja1/rJo/k1Hd1L7w5TpS3W
b02RczqTVVHeJwxCrrIZ8wOLh5+0o9O+gafJv59ryIhvI9Yt930DuBjrcA1DV1PQNBt6Svza+9AP
TScLr0EL9+/v7tJTAeC/MXFxa+IOe/2Z/KxpPWcIqVTi2YoBS3fUi3a7BIC+fx6VQUxlKzrxjaAA
cC74GHXhwBZi2NYK6Y4rDelx9BWspmJ3DStzaUfgQgaW978Gxbnxi5fM1Jc2YDswUc0OkAZ/E7BT
+7+/u4uroK299fkBxj5nn8rMNFnKRrar88TAPW5W93zM1iurXIgSG3AU3WW0lzdu6OsvNLmczaMZ
mt2KM3VnYKSzD8mc7lTXiQNwSMn7f34qUD/QxMLsD+yLc2huW8NJt2YJwxbgyTHoW/vEbH8tEr1t
6WxsJLhYgDy3QbfOmq4W0Pyhd3kDd+WBlnYMpzJria4a57HdTKN+H7S02fHMp1doiRfe56uVz6IF
5Z2iE0ubXTJKCWBBP73vtbYn3YSKFtngzJUFL2wTyCeDb4H7DLPoc9MOOwc6CCjCeqd1WOJ75icI
Ol7zOrrQYtmU9jbPDijRYd+f7ZNWblITkNjeEZ4q6IZxCMunY72TCCdl0pLgNPU9PUCvqrkd8wjs
loDPu7/vnQvRBKRvFB8ppFU3X9PXezX/P288Csmt3svLxBvGinDCHyHUnH/996U2btA2Cd80K88+
o9CYv4EX0EI0oRtPgyNNsfrDWuoxy67c0xf2Kgr9rdkJdilGh9u//+MqA5kv6CQTcMiAA8lNirvz
EY4j/GBwnT4ob+s9TFI0eN2d/FfdRjwd1gYyCP+D49H5V4U+burTuOM7QkmyC1cnCwjI+2WocIsH
w3xNCPTSF/xzva0h8cezKlp3SxxhPRCFdTlkSV/mZNQ3UCy4Bih629vYlJ03DAogjcjngtdLZXNn
PBHm7S5YmffDdZjwu0i0j6qJ0r4QaAV+R3nXHf6HfYMKEXNBhJ435FmLQx+3kNvYqRiYSfw5cQRa
xL/JlWX/XPrHyM7jTacII2fUUa8f0NNbNaJyfLu5mauats3ngIzqMEJh+cpSl94lkh+wrdEdB0hr
i0F/fDY5dmLUGDfuYOnQgyGr5J568D5hyxQ9rDOXhwQkhSt514VICoDB/19020t/LJqaOCTw/sC5
SL3hJjHUL4dGyBtpbXOTTeZfhW+2s7AFUBRUIM6Dsv96vYhBxofXTOxA0LvvuhmXumUH5F/JoQY3
uZR5di2RuPSIuKQwT9/uDJRzr5dsGytFl87NzmIC2RRQyaxLCyF2Wk4Ni0/BelXf6tIBBOxtA1Fs
vjznBz7hHiV5sDQ702u7m0bYNZA8NXfGxr/+/SQAfLnRATeJ5nNjaNJK4BFrr9mBKR8fW8hUl40L
bTlIov+HQwfxegDAAAt5i70MbD1OqdLNTowNfYhpL06Ajy/HZQqvjf3f3raoHQEnRT62YZeSsy9m
2wzz8DVtdwCi9e8BeZV3kVHX3Hzf7gu8tRAdPYDoog1r8XpfQFJiqu3GmQrhdQv+v90nmQUTXXrP
amnC6u9f6m1BjGExdNJRfqDtDNnu16tpf4UZ5wAEdtqz7qBWke0HSh5iy1WRsmk+6twISOaZ+hBG
7trw5m1sARIMDXiIAm68yvNOPLMwLvQdyGC8rmNo903LDVwm5FOUWwMRYaWBmMzHx78/8ttjAAnK
AO0u4JIhdHU+JM94m0Z9lusdyp+p5FzrA+yRSQkHuX91fcesDfwPFEBYD5D+cz0tV+dsIvnU7cCD
hD1saynUw6nuc1kESdpeQZK/TSaw2n/0j00EAKH67FvmiGHJyCGnWYfqZgbkrFoh51AGKQBDXdZ/
6OowPAGkcvz7C720LkDPm+Y/eG/w4Hq9bj+CvmkCIFDCtkvvJ0+0D3MCwyM6kyfWBebQtwEeeMFW
/vvCF74kUFcb3QWaWhjknC3ceOO6aWyLHR3H+eRPfD0FqbUtsNfCu+a7cvEpMzRVwJ2EPPu54psJ
nUqsdmKnQZXApML6ukh15+25XR64mtXHPu+Wkk/JNdzbpcfElOT/PFJwR51918hNAVrvhO+G2EMq
2E3hQdWrO/Wj113ZQheXAiEDXBDELxyR158SJoCIoo3e3mgWYgoGulhMRvoQqaG/cgwvvU8Ai8D9
BUQSGIPzyKPaXLREChRioEeCOagPA5kkCMGB/3kKh+CwBLGtQAW5Zs2OcnPLj876gEh6UWCjS4Y0
6lyeWE+zprx2cCqAa9AUFig7fFrMAxzjCs38DtpstVezsg7dgiCE3aAqS5WMKuLaoKIwvHJFaFaX
FKol6snHLKIu2iRUspjnOTp1xCaq7EFFHYoU5J3fI8H9u+uXiD4vKWhFZZq7vCu0zJUCSxUOJMUQ
pQbWo3CxnMulgRkhFNpYg3Ua5uYjSAz9gNTShN8nwVV3clOdzVVgbGhKO+BPYiEOSVnWAaFczOPA
jx7MDXXZDTT42kCle6yMYcs7yEjQ9mCpJd/jJc6PfUK5LnzXNNmB4ql3gW1AkjPS2aBEJ4rpXbTF
liqHy2Y1kFaDD6lHH3AhvMKTpyXtCoibQANxziGTUmgIhd3rhkW/W4isjmUPKeiXdF5afuKdNA91
ROeoiqIl/Jh2beudCPAzwHhMKPKKRaJdeaiXTDxN1IfYoUu95nbNGj/aRwHRP4Gp4lvvz4gb25o0
uh1U1rBiDpJpLuuITCc+hMp/ly2Jd8cTbw5vmVvpZ+T+weO0NvOPvmvEN4hSjz+AnBmApWnE+J0S
n3c3rTdHTdX3TP/yCcADpdeI/nYRNa4Kb0QxoX1vecDFMg4HaxV73ypOaBHqLn8egMH0qsg0iSin
YOpUNSlIURcedA9YsXYj+akImh7FVOtxuc0hWjCUxHrBexMCPnRc11rMpRE2THcuTHs0+eGVCZOC
yAHZp6EKlBXQyDGffabrd/7CTVONQ2S+toy4Dd7KU1pmbhL3CpXIS9Ai2SuaASSA4wQE57NnZ8ZL
JV0Y3gcWBs4FtJchxxlnvLeV38juyzTmtSyXfJ1uRk3NUEFtQJ6msE8iGIjVoOAOq+0/iYlCMkur
2pmyNgpvnwoF1zFgI6KXCDkYYEFgCY9FYqn7ktSQz7/psNhP0GTCroTrA7BEqIZx6QNcszzPEG66
5b1KfkE4C5cVz+t12HVdizYChx4S34Wple91HpK00F4+egVNDNtrdLLToq1j+7sRLUhaLswOTbpa
sg+UXb6MgVibksg+0XgntYcEFLZoe+zV2uC10mYp00HkFIr2pNF7yiY3VnPX+c1+8aZeQkg44F0J
8TK5PK5NuyY7MdOkg5CXTO5GMdusiAjxftDZ6zFCB4L2NIcBx203cP5zUrDbLJauI7csnOgzNFyW
p9gE6JpErVv8kvuO3rf+OsoS3Nwm+umlTZ6+Xzh0/Qa02acqSpUBST8anCrXeg3bvnJcDmy/AHTN
8DVQVJc9nYBysTaBFzSwMPm3aCB+9FgHLoS5hzYAAhYmnWdxmgJ/gDIf0YqZAmSU+EdnTZruhzQR
8jdQQUDvjpCw8HYDUvgH67fW6+HZweqoxI+o5Q2OyciLJjVsfke5v04FgC/zXTpyEkE4WQJFOJNx
bL/GJAKGwvl9P5djStITFHPGqbC+p3WZ4kDpj5OLwuUgR2p5MZM1foF1J72H1l7CQkg2+8t7ypHp
lGrWOGPZMDuKrFR0/EcOzthYQCXatg8G9hbZWEiVMv8Dz1Dsl2vSNp8G65O8SKNm4nDr8ydbYKDq
QaloIDMwkNoZWTEqwrDIFrY0hzyc7Jc4pnVSpJxmwdGtBIkarvaU7bulcf5+XaGbsV+gYh/cLVDo
6V6m1af1UziyXn+QtYyeViDQYdeQR0a+i9sgaO5Nxmf7S5Da728hXZCzd6nnRPAVUnVBdp9NA/cr
9NDIh2Fgg0BAoFEC7KYORRkmLgjLaOFtc9AA2L/kIrV38cxnc1Q+Ysw+HaAMe8xTqZC9N5YpiFAp
uZZ90ib4iA3RYeEnszmErJ7bPUzCoS3R1al9YX7jhfdz0nW/XSPjFQyaxKiS170N7ttuFZ8G4kx9
k1CwmKshabIPqfX8bodxWTfu4Skofyc27RNgrNjyiRg7idIi52vumGlcss/xe8JqtTkM5KLFH+iN
l9RTVjiBevcoSAQRfVhwIViuVOvbMGpi+mMxk2yrsY/XtYqEGIbCM5oHH7RqevYeG1DxMjGhIKrs
PGy3dykSLkjJNymYJGIRQX5IBp6ooh2j0ICRTNP0A6ALxFNlom0H52bTEFdN0HeFvJjm46L3Ag+j
7gdNAXr1GstNV0KhYg6LZrTJLRqiU3fMpzXN943XLQibxFkQcQnujnQP86HBPUJTAsexWeMRWy5Y
6mwnbRx+Eqk3j3dQFYejQxGErfcloWptqz5K4ABTjGg1THe0JpGUJVFrujroEeV6RS6SMdyd91M6
dASkArhq5xRqe8zlv/1QMO9BCN+bvvg1oWzXonmg9g6DxTjcJ3CpzvajTmaxwVCTcQfpVahgaEMB
o9jPnb+orx6FgicpGEBHfE80maDZ1UdwlT+YtuVDEQFZ374gRYS4KW7ldX5WMMZTB4ydZ/MxId64
lHpQDMERmqB+Nae9BB6erRz3XbjYHCffl+G+zWyqAMobx6GQQF7NRbqmg/c9b7JWFpsgVQjpcDfk
6NGDR14iiPVzQbPQDaWD2YEuHcyk0tILOAKB8eCvBZNR2DjfgfACDZ5lqtmDnZJu2TFbL+w+cIO8
HYkQbdWMStz5OSfdsYNwt1f6s6DPU4tPCR23jAug6AF9KttGBWiKCGNhmkXqeKmY7XJ3YyLEumIN
6LyWTjj9dYFmycPULzmw0WPq0K/pG+sVNdhKJzRukNNo3hjEuCkwX+zEcguvkISGRevM8tBPJiYo
Nb2Algsi6+d8HmG+BNMc8QBJc0TeDkgoVvmICLyIbRQ07xvPoJDxI951BaemySuQIWysEMpMEJVj
FKzd3sDgmleGzH2wX2qB0plDJExUYbgsD9r1Y1j66Js1hWSJi6BkbsRUormcBEWerhN9R0GKYb90
1xonSjnVHOh0tN/6MhYZ0l+/hXhmgXORtXshXbzcwVlJRycdsTA4it417hhr3wwHSmqD3w4QSbfA
F2Ps8uSjGpZEcaQ/Vtc54OgqpUXUxn1+ryIpzP3Qssjitw0gsRZBui5RVixRStRXJKdq+JKqQdYP
dZdThEIPWfsML9OY2+F2moMVPevAGXP066R7RwHSoFWqODOnqM40HSv8gzQvI6NdjBZ3r6dqgmZk
v0sI3A2Lts2QmSFGdFFBRx+jcqh+6KZY8g5SfW6ymTyiDTOQCsL64fwBrsjRJx9/23pYgcKghSPB
OEIaknXDPvCW7IdM1qEufAOc5lFpCgMCFI6N3oU5MsjbOcr1x3RFP3MXpXMKvkxPYWvQxtqMD4MR
xCtckv6HyzcwmkkRJljRilgjIBFIct+7hhFoDuKGmSp/rJufsUuzBeeljb8Hcx2rck5z+qiRmgQV
8BbRkSQe5MYWkYuwRDHDDCxFfHidGxHpO+y/mmBuA65qkWMS8aDDXLpDr/Hv+oxFvOJAR/+G8Qm8
KAdMRT800ey+mblr3ykRoh/ccDDk7/ggIqQhqqZxIfPZqiPzNAVtRIJ/GtSsnqrE5yHbQXYsErt8
mPxPMWfpWJhoAXYNVPD+AT4cei6JiMa8BFUheK8cuAwFOFW5OaDgUr/W1XS3uc2y4eg6MX8lAC7d
t0veRjhyQKsjifDxXyRTvuhjw9O95iF56KPeIhCzMDtZ+Ir+4nBm7R+z2QYP2JjhiJqBkicgG1KG
TE/wG4Ab6k9RRzpdcBQSH2peU+T1zSg/4rEidpuynmKZJvMeHFlyv+yJb+7zxHkB8l691reJdNEX
7SGZxaPUizm2SyLDSocx1DhQq61fYIeBEx/mdokOqAbG+qQyJdLCdfg+VSbr8aFd1JgW3LYU2ghy
wtv2cOXdenPg/ewjynHdQnDxGYZbwS8iKVQfF5O3984oXHCZnbymEBPCzw5HIfraCmX6nQIFHr72
Jo5F2eQSiu5L09oDDp1ZC582/ikbg61nNGcUimah0GXuvCkow8jYdMfDyb+TDfYodLXjuitaLdau
RAu27o/5HEU9FAUgjb2Lg5bcoKwgdJ/IMfnJLAGiZ53GrkH1vAqOG2bAHbKGfa7fISGzfUF7Hft7
jRsATHpMG17MIh1sBCcoHR14zOtns9oWJYNtw3gHZH6SFDIAKClEVUvB6WHBWOQLSZanUGc+0k6o
adwOgcbfDXybJyBu3PdJCVFycVhtPbuib7qw/WAn3/sJg8XEllSlvN93MQxRcTsPtMX5bRKNeyHx
f/I0F7SSsY9cn9dJ76N8j4GbkOhSutIkIhBVC5NsXvigyc0Fc/0UlUICUYxWEQydimSeAUUnfQTC
jdLJj4nZ0e1wbVONi1kov/BzT0UH2cYB3/VOtdPOxikEThpp8pL0U73gA6OpcmRtItvCH0eblUlE
2fjO1WJ410EAyxQQw8mz+xp17nESXfgF8KvaFnLWUsMuJQ+fWgYcM3o7zVoxsd0NoQ3gSep5I7L7
oEUXrHQ2tR+SSIPcaRMWtTe9wiSxAMU7+gjLRb0c9dDmX1akkXftSP3vcHjoxd3aQF4Md+qqhnLu
RfgY9LBAf9/2yfCjjYjo9yuS2xe34jIuBX7ibwnqDCLJsqb3c4fRUoFk0TTHJZAW7zMkjSwAXw4M
3m0cI4GIx/U+pumKXdpESFv6NfmOif9Eb4TuYdSYzFk0laDVxRiNRXGXQr3JaexVmHnjHku0yN/Z
fl5SdHDQYXmASCu3BZgF+jGgXb3uZ8/Jl467BciB2OVIqVwdow3kR+x5q05wwyFsz3uUvtMv3AZ+
A1nDvoGQnLB4K0nmmn2sHJzC3TKvVUclyW8jw4IHYJ39p37IPVZ602JPmF8yVFBp2j72UbxMxRBA
rKxIoA4dFVks9Ce/jprnIByjF+NMjkl0PciDM1AaK1G+oSyPUAnHOIe5uuHZOunC9Bl0Mxs5iBpB
3V9ecAFksuSjnb+H0iMCH8BSjHgNzx66TUESyCnW/ZTRbOZD1OVaoQGyQr4/oUnwoV5l4BfOrWFX
EAl190MokBAUeMfjj8Fre1u0U2Id0ttMfkwzae5i8ANk0WM7PIyyFV8aCK69YKhVH5HOkhk6tF2L
BEQnJz6v6us8gRcC5HmOhkEfqg4tclibYk6bGtIha+T+jWlE0xzCLqBop43oahewb3QQy8opYl07
j3NzSmBFPpQYBSm2k8ZDVeB1MnhnunSBpQ+z04gHj/wjXkZPYdATRsMOf8f0BL+6GNdsFype0WWW
2Po5Gx1yATM8o/mSekhIqPvQtjToYRwEDaKinRPvV4xBNi3Y0IoMBCWhnzsQwJJiGEfUr2502btx
HCUUY7vWfwqJ53/PBZv90pkx+GlELh9b7Pq1jFUw3WQLHdKSGKQhp8RCdxjtyFjewIUuz0rSmmjP
FtS4BeQg07ngfuaSXTrUM0GWNncLItTQfI2BBvmicp9/1a2HNoT2FhrvTT3Mz3pi8kPeSrQsdZ7o
oIqHOPlWMyfw0tB4WjFGDr3nJuLh3QzU21x6jMAIa00n+iubJZJCizoKwSCIvW9JyAb0tOhEkT/N
St8lEGkjKNr5eheAFcvKKV8BwwpymXz0dRudAj7xr30M6a0d03HygpxrwWkkKnnSKfQHK+Yt/Au6
tu0zxs2a7LE949Ncp6YpO7oiEUpgLs/Av7AAdcGWXD4vPgDZBceLnosa/cZ4D8+gEDxgRQZ6pIP0
kUPVHQq5Qbvp0NVB10CcL46OKm2oVwguFzRIMktYxetxi9uwy33w86yHq5T01C/HlH6ZwATTRZ9l
sHYJDRrkZQpVog8graaiXLRSPz2N2LvDvopfFgTnz4CFy894iACtiCZGHlETiTAqhBrGMm04mXdr
6MMgSqZtZ3A0tZehI4EJHWQD84lULk/UdiFmw2mYZsSC2YbNQ04oJCuT1MwVnyAQWU5Rg6toRln0
4hukUmBx9vGpsx2sfVHsRJ9NC5zOu5ijPCxxbZsU58N0EEo3TDhotEKI8uQ1jQve5/4qli0rDAYc
vyFbgPPJEDRDy5rsOKLFiyJPJhG7CdFyFDvDWnEzhG6a9p1HTF74nRe70kI42C8z+F9gXOGiZCoC
naQ/ALYY0RRxk4/MEz8KavHoKx/y1p/DkmKYAdUczvitgAkauQ9b1PzVFOZkKDIToouT0zhSh7Rt
6gYa81OMRrhu1dM8ebyprIycKUyXW/aAhj39bgKocoMyw81708W+KZK1Tx7mxsbzh5TM7S8/03Wz
Z5htonOJux5eN76MxhLWAP7BaNuKnVqm7mk0KapU61Lk8TUSjhFonCS/l1C3hlaoMfO7NkxgMd0A
eYWcR8SAR3ESrnxrzEVAVfrN+iHoZ8KOuW7bb0iCUPyRekghE56jIQMCZ6efJHYmhX2qS23VDq08
0T6U35osqj/Zxc3J1kGWw63BFCIr5xYVTblqHd+kPR8mHA5IIOzyHu6nhUOC1h1cF2fuJNGw+wYT
pOiRkpQ3pcJtn+Nxh1hU3uz7tohsbe9p6FJoXKEH4xdQFkGjrc9i8s2hvHhga2w+qmnh7yUfkFz1
mcw+4kDh6wxZzW8ljqcqKPOz9iZF42osvZyQ5gS72xB4XDP0W3WRTPiTZLrVFDOWxReQZtAmQmUY
oZRoJ+RyS4zasqqzKY1KGAEPbYnZUHyI6BTAx6nneJVdmshHhI/+veyFa3EtgDBVjXXs78JY9SGa
WpN/jyRuwlECgSrO7sYBDdO7EZUbpP8g33WMZzc9xrO/fLe9Nc1NbjTiILU6OOouYWk5bw4npazj
7IWo2H+giDU4wgM1fCdSl3+CqI6PpmzTp9+WWgFZOOcmw/6qbfrE9di3MJtIwMjru3FIiyaHNk2R
wTSNHZo5sP7ey9AVwPlSFCjLXnQ1mnsxWkPhmFq9JbPZQUj08irXKv+jjSLxKaY2egfH2QXmWSMU
sktJ3XIAFiHC7Cns2wGinySHilbO2NfR2FofgX+lML/Jxc+lAQmiQGMJZRG4A163z8ZaeLukz+OH
3licDeZwqnDVRw5dTmScXjUlbHhMMQr7HQVqagv0Z5CZUIqma5HRDmAEsdL4WUSmfYZXHaCNK0Rx
jhQ2jfxO9hb1ZoA7AAVMkrob9OEgqD3SVDePfbgR2uJ+lFeQpW9BEwD/bqAJzBIBaD236q49NSoo
d2MEbSPkXjnz9oOnffhHsvhjS7X79PfJ8wVIJBaM/jO5h5omdMZeD0q1MBAZgNsGvDL75V1Ya1dy
rRDLNIyzap+jqYbS4tQJPVeMTPnedu01DeX/uGuvp5j4EYBCbgD1TWTtDJCCzW7A52cd0Nz1eLti
jzzZ3PBfzTqkZgf5dKSSjEIMu5hWhvsH6bOiVQyxvRsoqKBd+/eX8hYfAxAV8FOwKkNfEHzc1+/E
BL7smIKdJ/jU/R0KeflRhV1zhcJx6VNDZBdjYxQtOeB9r1dZlz7jdPK6nUAFfARRVu5TDGv2ApDA
Sif9Ndmbt08FyA+o/RFQOciFz7cWw1RUCZr3u1xMeWHZMN9i7uFdGbxfQMJsVFSIEgCFA4vF7an/
ALzJzqxh5rpu5+kRgaBLxYtc1fgxrhPQT1f4141Euae/f7AL035QIj2oD26UANDiXi+KBvUMwFTW
7Vam5lJmLjxGuaz3msn+Corw4oEBxG5jnwOy8YZ5QGB8tgI23+8iRj8PVk6HcJp0idlefwfTjfoY
QCFxD4FL/VmG61gKEchr6qGXPuWfv+Fsg9KA0HA2OZ7XQTEIOZXo7xgRwb8jG7BNgCLc6PZQTjkH
Z6awPl7QFtlhraRALWBpEddoj5t1ip4xn0GW0PKJfQOa5ppe8qXTgTe8afbB4Rmqs68/KaiQK6JS
2+96Edm7JlUATi5sBJ5gGL6b/8fdeXXHrZ1p+q94nXucRg6z2r5AqMgcJd1gUSSFnDN+/Tzgkduq
Is0a+arXuO3uPqaoDWzs8IU3CPSUP19CH46H+I4OWBpRFXlBefyybqMSRr6Q1kjOiunkUbUfHE1I
9FWv0Z/rFg3ez8f7gInK6aIBuACiYnAAL9/4lwHhZQbipKW552dpGW6TiZGcQtb8s2nQ44t6VNqb
pqFjl2NkA1p8oJGsJMKs27Lam15QZNou6xL58fPn+nBpoWeGkKfMJz8WvuuQtYx8lCW9sTGSb0IH
kVxA19n+fJQPZxs3bSDbQGZIzQ9fPuzGlkRQBk82UwqILKG4TKSBZjXJ3jk27aeUeT44lbB1QR4D
aSeKxcdI+FCvKq1XjczD/dTayl3Xruh0alTQQHuJfqtdz0Zd9L/7lovJAXp+qPQgmiwfi5POVSKp
RLC51+Sl/2pocfIAFWq6KKVx3k4qNNwTF9f7w+ltRJjUWB8BCTzmioYZEgDRFBaeobUxqruaeqem
FmU0czacCGC3k6cs72lqKeFJBqiKDCTM59/2HR5qeQY0UnVwsyAij3HWbd2rcTwJLGzR0BGwms1d
oi78tp7ae54G8soUS9OJq7T7XSE5RoaNw5Sj7sADHK0qWmpK68cNQuTYa2+6tgo8sCmNXU4DRlC9
ekoP/N0qXsaDpoX/POfUu9iJK3QKpjkrMLqR4ycz1MvUNcirvs8orFaOPNenLDTerWNGXAjHix8K
SK5jaYUxs2gIAu2GTtVjPmfozWUfgleJ8NzZg3YwLoBUGCeOhHe36zIo2HcDNSYQtsfG21HX5yYS
cIXXlWZuWxb47oIuJgjBNFx/vnY+er/l/maUBcLwXmFdkFU6JrkXGWJa2ZqQVdkGsTDJtJVZbNek
D8m3nMk9Me7bxjiIQHlHRITBzbNREQs6WjpFD7YEhFDpCbDFblrSWEpjFtbfaTwoSKOhUPtAyS/2
qjIwH0Ei5+T/vR+chUCyaE8E5EEhEI/bMJR8005lmp//wWkCP2qJFGlJADU+PDOJQJU+1P3CM8si
3wjU1DwQxzjdW1SAwnnqLz//Fh+tbsqqoOyJ55Zr+HC8wKraTB2q0iuHanK0KQ1XoxCqe5TqEhSv
4lNs2LfFe/wNuA0XrhssBv7P4YClntEVzdrS8weV6rPoz1cEF8G493GrujQmfW69egqVr60gGxex
mGdXutzXvp3Vs3pdNsDdf3/K0dZcRNYWNibmeYdP1Ldl1Te5X3rY3Wae1RTlJsvL0EOOS1oZNd7q
n0/5BztNQt/DQgMD03nlWCmByoWSB+LAlMdKtOnq9rs26YFnopOz+nykd9c88RxseJIt5NwgARyF
drPqh2og0zmJiZYbWxcj5RV9vFOyhu/vgmX9oL3FJ1WXtOBwAoMBkxaMviovyUtxBegHOWlFEXbm
nCK0qIHVqHxD2ZIynNKkep9TLgQRYLmcJHDCEPs8HBqrc6swBqXyFLqSJNEJ+AzDCN0WFaveKztV
37bF0HlySJyjtlZ5GVZd84UU6ZTD7vuvihOiApQdXjQ76VhVOxlIJkWwGcgCmP5GGIfxhwVN52po
tao7sWI/HIu4klSeuj+6jodvTf/RBPnMWGYltnY6KsjsSvFsj9OUeJ8voY+Ggklp4RouAT4+VlXL
O60sZlOrPHFqVJcllm5lP7tPpCo+cTq/X6zLLkTrAPVgZCqPTyI6JgpwV4tPOSZzY1MbBiUaNkEZ
nJi9dyQS1gwq8hLTh/UX98Hh7EERqwa1i7GNqqeHptXvBHgP7tzHjafpGE3PCkUoY8EhVEKVnNiS
H80nr0gBZBH54cI9HLwpRGUKZ95yEFJrVdOo2QJMijZJPZcnhnp/zb5ZAGJRzv4nljh6T/gGUglS
pvaMWGtXaSnqVxORkycafgnGhhxJo+Nm1ScqHh/uSYP22T/HPSIAyHoVigl+qmDKOBOGqg+2WWZK
Kzkvm1WO9aSLvGG9zWLL4oZp69tZrc2nHIPqUyf7B5NNokediJiQasgxd2ZWA2SGk7zG76PTHbDo
4s7IytCtausUP+6D1cuSZfmi1KzzaY8mO8MOISRBr72J3qpLzandF5S6v/32blw0Fxa2KANReDlc
PSiPStyPVe1h0JWvy34KPWzqZHvMpfHELfU+MIBRTEZD9gZ3jCP2cKhCtKTArGR2SZXWnpliyBk0
Sv46sqlsc0QX58S2/HBA/J5F3kGGZXx0DYfmKIENMWp6TYg4DlCo3TTRXkAWwDvQkvTE7vhobXB4
oiWGaAxI56O7Eetl+gBZ0aCMEChOlGsiVY9UdCYm9cSO+GhtaHi2wjHkdkD593AqQVAbY2rhj1Ez
29fSgN2Xa+noC5z4ZB+NQ1RN3oBWi46C2OE4mMGVYZIECO+2pulZfnsBBeSUSdpH8/Zmicm2MqAW
Hg3SkdAKgT/U3hBaiMTSMlgFRje7Ws4+/3y1f3CA4du1uFQQWvBiRwdJI2ltX48l1m+qsnj8IrDn
Rw14lz4az1Gb150u6n9bEJJlD6OIAiNIWZKU5f1/qdjgqxWWfTw0npSRuVv1UG8gqFyVUyOduPA+
mEnOAdFcfJOJn441AiT4hPlg5Y1nxhh9DAl+djFcYWcwq1NZxQcrg2lED8hYBAmgEh6+FL3RPCF+
arwU+5YrelGGrbZaf2Kdf7CDudYkAhPKppZ2bOSp50h9jbPKOk+TyYvDItzk9OFwV6AFSC35PwiD
oIJSD0ZLlsPwmHsq+40ipVPXekUIzbvDD9aucsLAOMMT9m0p/tfz+H+C1+LqrwSl+cd/88/PRTnR
FQ/bo3/8x2X5mt+29etre/5U/vfyq//zRw9/8R/n0XNdNMWP9vhPHfwSf//P8d2n9ungH7y8jdrp
unutp5vXhsLj2wA86fIn/19/+LfXt7/lbipf//7Hc9Hl7fK3BVGR//HzR9uXv/9hsqv+69e//ufP
Lp4yfm31VBevf9s26VP+0hz/2utT0/79D0H/U17KQISIeOEiAbOc3MPr24+MPznQlx3MTyE8LuXP
vKjb8O9/6PKfdA6g/aMmwWlFxPfH35qie/uRxI9UJC8JORERJ1P645/Pd/Ch/vXh/pZ32VUR5W3z
9z/eZPb/lXCSNKJBTLGXSvpCbeViOVz72KYhlNXlqhMZUXPdxJa0RY3pDkhy5CGM6W8ppuHv2I7K
N0Xq+j0GXbUTx127i2LAdRJ6b7j3hbf4f4frUmpAl8BCB0SQXI+ScfXL7P58+l+f9nCj/vWwWNJC
d+exud+Pjrw68icgD5YCWmrubhC+gv+G8/eJq1Y5PFn/GobZ5zSA/I1W+xIi/3LIDWbpx4WQKw4y
jM2DT6JrQDaqzbtSKXQQgirWqlRGtghxD3Qe4BvchIAhMSkwYmkLmwV/UGQeslUMTnWjwPUCGJ62
BXWjLg5tLYJHYVMefEWGpb0QAeNfxBWUw3JSk5DSdjxfh7oMY6yYtVt687TiDTOSZ2DNgwEpxCTN
h+U4KdchgEhwt/HVaJbCc2FZcevIVdl/s+DmnQpBpMNMdpkX/iMTv2FEsZB0j6a/HdIZBF4lOwtS
R4vbaWVBOfkKT0NoNuEADi4sI0OB/zko2FfIoKH7UdLuOhQZIqwsjJz2e2R4qTiFkgeGUL6OKoi2
QMA10P+qckpk94ga+vbEbJ5Fc0nh2a3jqImQA0xaDqh3GGDC2n6O1gXErs6borm5gAlXASqcwE6O
ZvoI4mNyJGQavaGQQMxFpVjui3qaXmQRLh3NdUguTS1cxv5wOeu1AKpKN6K7LsrSDHqJ6d9MYlXt
qKHJp8yK3570cJ9CbEXli060aFCFOZp72tcNpg2a5NQKAOc299OtWGgL8szMa7uOtHAnyqV/DwtC
gw3W0SPR56BeGfDUYcsElSHYgyJOD2KltA9+VpaR0/nJAMTQb8KbHlDVNRj5DuP7eQIiSKBXOnRu
YPUNyhh/mxEKqkH8p7gGoGdIeU/Qq8iWOin5kXYCcNwpFlKHCjN2WeKQm043tVPqNuNYXs9D23q+
UHYVQs5TMsIwCe+MfPC/dIoUO2AUsps2MsqnTuThY22GljtbZbfJxyAEu5eZwtdQ7urNBNjnpSHG
wogoRU68K7J6cvsZHA8lVeEKSmJ5WWRTGtlWK0XXnx8/y+H/C9P4r+UEu18nB6crxFseHgwCbNXa
FwWWk1JF69rwcR8zYuZFSU0/csagRuVkACNvC7luerkUWJgJdeoNBdRUcwSBj9Lg4KjW/VVkxIbq
0WOVAOUEaFmmplJdQlWzaKQCgtZscwjic2sqqW1Xs49+2CCV03nnF5syzOvBrtFul2xRJVIemy5w
Bqk/m/wGfQ4t7VR+SWDXVRNCKCG0lKc8F7qHaYpybLI6CX5fEaTnOQawwKb0JL5t8ayA0OVPtaOI
yHzA/A2KhJeaoI2ogzCdQcawpVIt4eT7U4GmBT7ditjgM9rI2V4A/XQOs1PT8euUy4tZGEUaHkO4
K4YBkE80tmnizqlanYXZgu7soE1dRbJ+KTTm6ObAeMJNlVzLXSUCL5vDlUhvYUXbyHjUp0xrAJ9r
4W1tjtBhjEjYC7KP4XAVNG6dSeaDXqXjGepx6Y08W+aphO+Ds28BRFgkRNQm9OM+VirPsI+lVgam
z+KKpho6MpHyRYV7A/wRRcfCDdBoQZp+Ak3w1iw63vq0Aij60AbGJ265rn65jsBLmsC0Ytlp5BJ/
YKEcv8bU+/a1Ju8bs0+3oPmrNZ4lGRsvdHBJLl3IlOG5YKHZaJUslaERT1nXvYnjHT0WEu1YJKA4
vSjoHaU60qgWnJoQX61hsX9QjX4dl9xGfmR09hwv+nOlQl0B9pKt9ULC1g/S+6DwW6cIYTLqSi+u
O1QMcRQM4u1UKZ2NwoZCV9IoXBD+Y4YxgvJM/FQ5VaOd8kN586c4fgEen4rsYopC4eBwXqdOhXwe
cjlA2YvP9DyeRkh58pRv/ARgt08MTKRTW1+6YZIUpzUVT6/8bEVzGPBUSAumsPs8KqC+DVzStlaL
xUWtJoXv0S9aaJaldMZWT3K7XpA9NoQW4zz2RzjpZpZulVj1bzTcdC+yPGI5iRP47xoaBPj7PcQH
KH3CYJl7CuVq7BBsRKsGx6BNnXB8qKCvvsitGd6mfix9ySJJHu1IDvveESiE3KhJUzhGrY3bdJ70
M7GN7is9a58M2EOuNDW667+d6OTz4Xwi0z6yLnk7JwHAcEYiebMEUkcJVTxzRUySJDngxOY7X5v9
zVxlI4WfCLOpWYL2kfN2lGqyPfrBkzd0I5QuUvct/Y+FJWWI9jx2pdcapQS/S1dPZJdvtl1HHx8B
PC7MpdsiIiB7+PGboJ9Aw4oc5X2WPFaVYu4FAOpKoEqrPNb1VQpYaw3wHL+DUA+cuqq+Vn0y7Cxz
iNcypVg7RebDaQVQvDna1ls4s9We8jZY+SBeSTCu7qtp1txEDbvzVpwHtxf01itF9TtNZ+1rAjkW
QLseriE0ZhsgQae0Ro46enyHpQEMboRqJfE9yI7DlxSiyDcp5/KSUiJfBazNndipnSPC+IBtQpmx
QOHgTCqqkXvEBebZWyOKhzrMXmrbEPM7/UXkrjm1946qoH89mUVXgoMD1RAkmA6frDQzPxf1THKk
XI2vEHLrPWGqO0cyUHwwpXQT1bllt+YXHVgeGcpu7Abrt2pcb88A7G9RLEJnZ4FFHD5DFEGRRK0V
Dlc5PGuRqm96q5dW8BLmE035t9vhYLWR9uHIS0Ihi9aSaR0ONTZLcCSix9cEY3rVZ4b1wItVjgBZ
ZI3slfAtmmExOm2ulVeNnDffCkMJHuiCQ3v0R7mxe00T9oinR4A8QfC8QlIyLjo/zzI0DpKN3+gv
42yAsmqRFRhWILfna7NI4zuxikvfSYr6KYeDkdoSRkY7I7BG01OV+ES/9K3+c/SiNI5pH9N3Wfbr
0Yoj0YSplleiMxB9uPmIMxO91fxsCM0Z/LOqej20k5tplOl4xUHc2s2gXhYLLsUtuwE9CZDAt00M
LwgSRx8HEHLD8hk8/3QbzfVeBL9xl9Uocdpp2UOunDKzfqrU2Xzg6tZWvRAUrS2lCUGvhkrAQCda
8iB4qPZCYXdViv5ODJ/rUsnm8mVAiudFtLLoa1Do5peUMtNeobP6fWhV6MIl4KWzpJL1ArYM7HFI
OgVSGWGyleaW3nxWUYNFLeVOb7vxS4k+Atjt4p70rpfWZdgUa1WKGUn00d5u5OivBfxbZZd/W0w5
KMB8Wpz5X1h2WbpO/77sso6+109p+1T/WnJZfuVnyUX7k3LXW0lZNGg6vm23nyUXfkQYC46NngeN
JvCt/1NzUfQ/sUXjSFJov4KEWKL/nzWX5UdkvWBwEbxF6Z5a6+/UXP7C//yyTdD/X5wXlqL3oteG
Et3heYArZhjTOvwhSXa4nbflXXYjfVkKBC2aL3bp6t5Lsst2oTOfocxT2cV6WCcbY2/tp1ftrH9p
txwTF/lduhUu0xc4EK62Se/m0DOeh4fWt6unxhOdfDs5lWdtZKfcBhtCwf287V9CWHeyXTkw7Nzq
utrpT+GV+iPaFOfamfwEZx3lNAmqx0N91541O2FFMeOyddNV7hJcbpMH+bo8Gzz/Ot4qq+JGdmQv
vZq86roOyTtd8y7zoo0aONYqvyyuh/uBlDK0m+v5zFyPZ91Du61uhEvlWd6pTrhCo+BMXycX2qpa
+267STy6UCuIMT/iq2LHU14oe2PjP2Q3C3Pk2fwhFCC5UKB2gk2nY35kV7qdNq65q3Y+gyITcWmt
tI14H4yX1a60rr5359EOLO4uuAivpp11OT0whWe8ww/Zy1f+drajne6InrbPLw3bsMtVeuvfyVt2
rxM6jXMHO8/LvPJM3ClnoYt20Cq8gDqxy1eJVziq29rZenjN/VXdeeEXbVPspJW1IlHedOf+dQ3r
RNj734xNskZSJHXH64VJrtn+KrIFxFNbJ9LdRU+KPx+e45wSfE+lvZI7w17bdo7u5Ktxr/BcI7BI
J3PMr+3tRBdNdWCTaF/ms2wTXZf7ak0rKN5WG83VnZj3ovfNtMTbcGussk2xDvbyLr9rvgkX2bl5
xQiPuEL4tuiFW0JPk2lP1tFad40bZVM1dvwSQFJ9TPb95bA2f0zndWv3j9YNRPlHZd/e1pembkvh
GtUYVdxYPKhmCxvxIlpJnuiWay7zVfdk7qZdmzt0dLxsL10Kt6zP3onC/DLKNsZKsotzft+NHNmG
XbynkCKuDL7IOnXLrwQpdnVNrlwhm20rF0xaljsIFm9CGL2iK92N/gpzPCFbiZFTnvWrAT0iO/uu
uaNbrQE6xE5wfpU5tuoUN/GKJHtlbNKXVXsXBLb+IOcuKfaAefzuG5lVaJseOhAOXS9PwLGAp6i+
ZefzPl+1lwVWmOg28Fe8xCwj0Rm3VNRVCd55gEbD2ZIp23W3kvQvHVx4q/3BPYL4wI/U32uZrWuI
X2xG5by1r56bFbTE0cs3lau6PhanoqPc99fTrXafkVzndpnt+e801Ekmp0id5hnNdXu8h5YmOfC3
wDw7k+zoLMX0DGmqnJsO1lSukbMj27VLRbudNuLzqDZOxNIVPX+t1vb0VO3mxxyNAmsXeJWL7Em8
85+Lu+4KdCtwbsg9zrirtrmXGE/pLrrU7ipcqfTNZNz6FwbHUruadvmZusaHS3zV7iv6g25z2d2W
bm44krICi3c+2Yj0wOp9UFeSEzmpi+AVBrb5qiC0NqjvUEdScb1Ef01N7BjmbrgNUmdoeeFzfb5T
S8MFUX5X79jBtn4vykhe2H1x3feugSJHmtomQlHnxZX6YsJh9sYVKkTyroIFNm6N9Dx9im6Frb62
5FVuC9V6/IFHhCNW3iPKLJZNaS+5Fjz29BaZF63xWuWJ+RW/4Bspq4+6a/lO9lrWj4KXqG6yLlGJ
gd01b1TdQ+RHSb38+yDAPd4YsGfg29R7UtXmK4UqG5z4TeVgmS25erhXpI01e1D3F3EEpq+H6vlI
KYNw7FtILQXe2eCm/rMfpStlpdx28yYLr0YJWN1O9pIHyMnSV3VvyOf5PSJx2WP3iCqNDebD3ADO
hmI7rEWwwrrzzdDXiwTOQxKudP0BvxJLfITPWmyG0BZblM+8BqZY7s5fOsvV5nUBdnE7WU/M9XSr
JPyFw+1wazywphxoF+NFeyP2TlPa1KzqXXuduLcYAWkOqX0Ou2A1DS+heRZY8NHc4bF5FK9Fze5X
oowE7gqi/boTnI3Sufm9cGXeNJsXDBVzOxNdNPnKc0F9Ms5FoXO6L9UlMjR2s9L84VwKbvKVckkt
a9Ts/JvR3XeIzESVsZbBmRW94IzP+OqtcyhktrGlBe60bnQzeJOn+8h/nccuJarwjr/nS+qE16GB
hMWwYnNIrhDu6NaX57J1rn/PbP5aN/Z61B/DLceGHeDqpD8qC3l+Xem9J1VeMSEmZ5vw2FWX4y1D
rqp3hYdUt7Ovlgqv25az8+iLmH+RLuv2G1RfA/G+4Kz5obSjXZXPWn1vXWrJvttl1pkqrt3K62w2
Vef2o3Pfe97wnKFcGiMK48T2WNnqYzC/9OcSkmtlCZmNc9Irz9F44GyHRGGPBudqwg+uu1Uby/bU
w1COIvGKCyu39efGtGczf1AjdaUn2SPmVcM5anDJrR870C+t3svXULbjXbcdXJjC380b88KgNOe2
52gxNUhCf+d/tefpbjrzLzUnc6vvsDm3DMVHLR0k085MKoMQ0DblVudyUb+F2+57WdnoP31XroaN
utdguPZon9gwDc/MyoUUrl1JG93tXHnFuw7Q+VfGuOb/CVVbpJ5h+yELrVjl4Ya1SmU66mxj2Gim
Z+DcVm7jaOfPtEM2rfY4IGP40m392h1nSkpenu18GV+gVWGsd+GORcZq7s9x24C6120i98nchCMi
DivdXA36zm+vxGKHNt/Yui8iJMefpYXfisrviox/H/c3D0Ly9WuxNBGb4z/0vzEaJzz9JBqnD5s3
r9NBMM5v/AzGZaJqut3010W8IiAn0U37GYzL9D+xdOBfOKGC+VpQ1T8boKr1J+kygGuVaFs7aIDy
I/o5osxvWUT3lA5+JxY/LukjaG2oyLAiIEpZF9Hbw0icKn9L3hywQOrQ2uuCnzwIVRdfGIUQ7jvw
xm4baYbjByWiMKjd7WpSXLvQIuNENeJd0Wx5EhN8FOkKM4GRx+GTtH6Wx6acjzYqlGjco/TE1ZPN
2vduHsSHrutQ2O/Nc1qEQWsjK6mta20IvuL0pxEyTq12rc6Numn7HvBRpUvRjVBO84kE/7g1ykNi
9kszG0TrApc4Kvr2eqP4g8J0VX0Xr4RYUNY15QQi7wXh6WSmX56onbwrYi1D6qReQEAMikXHRvE0
Xczel+lnFPR7shmzcrEIbwVJFGxRnxCw1yfFFfzuS5ToCLrAVkYKZFTsxowQpjGnEieEJFoPiVa7
b+v8t3b6/6f5N9vgkx0PyuP59WC/8+f/2u+y9SfIfDC+gHz5WLBf/rndJetPPuBigQOkweCPUPP7
526X/kSmfzE/ACNNl3bJyv+Zeqt/AkAjmV86L9STQcz/znZfKs//SryphJpgKjQWLtA9hjxmSWaD
meU4Vwg2hjX5NUIM/RkaPSGIZKvFYKLuLlRj6K/LQBHWLTprm0FDU++XyfoAxbDUNo+fYdHs51Sk
kgDe6HCjj3pEnauuFuE4FEyKWawuDEmo97T/zb9WKBfJx/CO5a86Hop9CnWFU9SgbXk0VCY0Wg+N
364NAr1WrlAbyasmOWUx9waROhgIZw64wguPjaIkX/FwoKRFvtgUeacCdR2UCotxAyGSJmna9vrF
gDKwCoCwihUwSJFJPDplurCtjG561rQpPu/HQMApPtXpBuk10DKTnu5dMkmjtBn6nL53NbQKCIgC
vVxa1n1DK9XoE8oFQgUxcxqW0K1K9PLrGMmaV5RGHnljKimNF1Tt8IK2peE14xDkdh8vvZEQR3rR
lick8LzZ7PwexSy93Nd5q86rWshiH4Pssi2Rlq3E+gapgOiU3+C7rwO8hP4D5yjXI4Y/R5M2KjKG
7oIYOBA8nvVqBMBHn+yEndbR+YnU2VJyZtnj+PGGezwapaq6QY4EpJQWf/GNEKjDfvJHlQRSMu+t
Xqk9SdCm1jaFIt5YgSRdskkIPWu8pROp7dwM+ye6X6VEWMdisj/fDfrREsWtAJoemO/FBR319+Xn
v3Q3azlpkQbl8eZGRiqsQVnbLgU44FVVU5pAVvzu8wGPGpfLhLAZUAvnLGIPYkR0OOKYjVqk+OgI
yUUf3UsZchVOKM7ZJijS6hmV2nJGXKzPHg05LAs7RgjzWQ56LJNG7ATvUFczERuSpv5rnk4zt00o
omTSJxk5flqrQuzEaTk9mf4sA4mSE9JHAgekIsSyrMzfnz7InLwEBjkLSfio4N7Nedwmc84aErP7
uU7bdYQUstu16nkpWy+fT93xycXMWWCCdbhdJniKY2qaQFMmnRWQJOgK+ee+OqtraECoYQq+cgIt
+Qb7/fVEWcbiE4FyIx4CO370YmHuJ4KOxoqd95EIvTAtrWjVs9c9LZGEaVOZCHXYviU1sT1pavC6
yLVegVYwDQeCEj1GMQ1EhFR1ITa3EhCI+4aeyZUeG6FGpaFSZBLjPtFcUUX90BVRhbzIe3l8FfuR
bgTUvBpJrywanSHq+6tCK2vV7pURPAUa/q3ggLUQJ+KevhLsIsjlK3RQfOuSH+rXwzxp30fNTAug
pEK5K3L6e6grN5xb6EnO1KWiULwAyjKFmz6swuFEg1NetvXx/C1XKutC5WDWlsD3l32VmFYlLyAl
Ww0LBIMkucxq25RHSh7Iimv3eZHWX1DStCQbgJqPRjXqfXf0WeKXMW0A8SD4W3+vC8v/0mS5fqVX
sX5l6L2ak1gNibxKkd2l5xQA7ajQxn76fKlJh5Hm2y7FBHCxPsLdgxh9WYu/PH+b1nArNWTlEOSL
s5U25T2tGb9wA6sBL5uHBrAClCvWMIhat1ElQngfvQ4kpRW0CfOYynDQ66CizO5e0UvFHQQuIDdr
Eyk8sQmPD/Jlrf76rEdnmG/Wkkr7LnDiRBlcKfZTR2vwljkxJe8/KXR0yJkL/hPb2Dd40i9TAoer
78MUH7w2C6fvla5Ergb/9kLVwuC+CCBYECAriJQPKdIygiKANABd2l19/hwL/PFwZfEYiJRwXvMo
1nHftEQPOvCrInAkoDlO2ubDTT3XwbYcB+Ms07LBkeucCrASIDyYm3p9Yvz3NwZxIAAXLrSlgX8s
r2FUviZ0KkGNEM4dwk9xdUZbDpnjKQdqIebSbxqwcmHAulqI3AuGVwTwcrgUxznve3BOgSMvkqs4
5+qbVq9QKR8bkHKtccos+v1yWsbDSYpeFVMMwvdw6bN0QtBz5FRp1bul1OcOOoSnLt4PR1mIXhiw
ctIeh8JYmlsoy/JWYW2pm2YQ6+XMMzafL5YPR6HJpcMYAPFxHBgOZo6mrcW7gOKBQSsklSsgTOn+
/ihvpCp2BWSm47Zz5nNC9ypibkkloDUOXM7TWsRr/oNRoEZygIMmlY5nTAsyChOL0qVRdmlvw5hK
NwOd35vPh1lKDof7C1gEX0VeAODKO6iZKI+Rpmd8GKThh1WhjMqq5I+uEwA7W7bT9IBILt2VJFdO
vOAx/ZiFrqAfQ2pGVYac+5jPyA5WqtrnIMOwRPHEdi7u0N/rVmk45V4xW3QjknZ25rbLV536jPjm
XRxpvuP7UeF8PgvL+X40C4v2EFA7kki410ebTgP0gOlIFy2TXT5h10IzBZXHDZaUP+kL/zZLekOb
HI4FA5iaBrQW+rK0gA83nI6vySiqaFUWCG09tDNK5nZthWBfySNU1dHzaDBW0SCKO61OIsM2Mag4
yxQ8M8kauvAh9mXUdhuUJNA4Vzug4ITimrDKOpCXbld3M6fyHKFFbylNnNtqP/XUUKUEHE6DLFlA
+UnsW8eqRC1Yq2aPLvbvTudiygUug563SewrH77iWJfhMPkyemU9sXUeKJIjBG23mRUcMD4f6v35
TNBA5AYzDv6oJh59OVKGdFQlutBCVoqvQzG1Z0IbIGouWz+KKm9PRDrvF4oGAm6hWAPPVEDXHL6Z
pWWZAsDYtydkNuwYeCQV7DaW6K3CAD0xjUfApSUs4aUM7M0WSBXEuKOrPkMcGWhd7CNvUM92KRr5
rjWbcjej0Lry51xcDaliPGSpKd90jVVvRSUR3UTSku3ns/z+lNDRvnirj4ILRSTo8LWV3ox6ddFX
NUBqP6Jr36BcWJuFXdULkrIjpNumqajh0JlpJ4Lz91O+HOe4mnGkk7gChzi4oJJJlTK8Rny7LZHR
jGeS+waBfgfrmlMTfnx/LPuRyvAiuoHyBv9zOFTnQ1FthJj2S9w9AxYTXN+Qg99cQirvokrYRSqg
MoCjHQ0CwLWUKuB7TmzMyUUwx/1qGkPhDDnD4sRQR5QEuAjLGAvoDfESVPnNZW5/CeLiRCsQZxdL
p5yzHqA4EPs1Hm+UpPppRDpTVxJN2cwi4vVbA3iqz6fMhckdFyoF7WrToqWaVWbqiEkDeLWs8+qs
ahOrxABi7I1rThs6TKi/aCJ4MiF67CEDIutXz0NxFXRVAr6hyHD/+Xw9vv9QvJdOLsrmB0/57r1U
tQyyWcAEqcnazSgIllv0UnpilI+mT4XOBhZnqQZzvBxO3xRSyOnSml5x3ldfIQHEMf4JgxCT6GnD
ZR9rmQmbru9u2yZHIDvvBY4CPof0JQlSoPK9qqItb0VECBp07zSS0IutqxFGA5V1jm8oUDSjKR2M
lyWGlAr8ByUHViJoMFVkCby89/nMHSsWLUtiaXFQn+Fo5j45eifw0+1cgTTGLiq+k/DXeGqGBdsy
RcZObVRu3lGTb8Yyi+78sK/OdLlUTtT13389NhobjPEV8q23Y++XVdllqdGnPhZWg9+nq8hH7wO5
01OCXx+MQhS4hDRYlxrK8ZkV9PiRDEXeOlIVouMLe3Hb+714aj6X0sCv1zklVTRi4MQiwbRwuI7m
M5l7InZprB1iiOGxMjLrRxcZYEor34StoyRuLTfF6JXoG7qiXyhnPuq5rtFr/5ey81huHNm26Bch
At5MAZAUJVFeJTNBlKQqeJewia9/C/UmLUohxo2OuJPuKxBAIs05e+/lHjJHyletl+39iZf89Uet
qyGrBjpcMna8dT7/zxOGQwc7pyJV19Dv8sgPiOgfyUxnq3XiE/lmODGRsTrhgrcYpsc5Po0kKiVW
wII4Xm0Nl3i2FvQnWLhjqNckfcBoGeMqEJAz5abRBzsL7aF09Bt1iPWHn2/7yxtnp7EKQRnhOOUZ
25/vWjXI3c9gEAZ9H6WX5CD3IbXbUzDXf8a/T2+cC7BKrDFyhEJpx0dSyU4WAlBdBW6uo57BREOi
gxQfVqnrAWU471DNCFQWQXQqmev2oZ2nKYU5VaJAoXSgkAo/xnSRNbgLau+48LmU5SKpvOS8KJxu
182udW/actoQhmuHPz+kdTx++fW4gi22L1RD7aMdTFrrnVupLYgWU5qUrkl6MKIa6ZlFQ//nSx2Z
SVh+qKlRbuV0wSYGkePR/iVGEqS2EeIyhePHSBDymFYEnU6eR2xsOvztHKubd6xHRROmaqpf0B3R
2q3pNOUloLGx8mdDTX8hpDQNX+rW+OvnH/j/oM9PTwPPAIuxDbSbvSPf7+chM5SD1sdxCUlKzzqa
MtFiUQT0ikXbzsVkpRuOAe6tUUXoiADDTC9ZX/UwHHJHeSlTqT72Q60/mUCz7ksixDezVxWPxaCj
vCtVM/3dSAKxcVqkCIMNIbWDXiQ4OdgbQ3YAYqY8mBGIspu6I/jRn0rFroMWqbR7TuSwdQAtYrzm
qab8LQ2BhHvUrTWx2Y2iXyviAuBCUzn7Tuu9d/bBbgPywpzxx7gLLJy4rA0jcL3EMf2EnQ9NDPLk
31Y59XlErwO4i473EC6apfxJ9XYCQdab0cYE8USGfGvVDQTJuX+evCleUFMl1Wtrdcgt1EZD2Dmo
BcVr3RbOuNVaab23UC76ULou2meId8ImYkSqFPZrr0C4SPCRyjCDBnU5j2qR7l2aY69WAl6O4lqC
lISGBGir2MaD78WgKv1RX78crPhRs9PHxM3OMsL+GRZjDuul1DnwhxG148euqqSyS+HR3A1GLR4j
jIjowmi3of9KiI7262jIr/I57X8ZLANNOEI3/IPdrX91E5ldYlJIpoDYZjcJ7XKp3tXZrjZ6KUu5
xyiTxr431Dbur6wVFx7VS8JV61r50/akqwYirZZfNKgL3QfXp+j7ztJpZuRVMUa+3hVuugVPhgul
NSfnDWbafCunyLu1nIGkPFdq+kiFdxh+9xpjx69JEIoDoxfF79KqGgluaFkOFUjOZTcOan9FRah6
TozFeLWrmu8rlkITQTPQgtsiftA5sNtKnSBkTM1kS4Us+0BYlGx6x4jKA7E73hzOs24PVKKjkWzt
oSyvvLLt3M1SGWwC1KIexNWAJkES/VFgClZkBELQcrAx+Jnbtn0goo77Ve3F0zZ6TdJMWBteXoVl
Nzhk0FrKGJi1PpUUVUnah8o82DbIHKro10U1IcWzq04zz0ZIVzYeUIW0YasVeR9IyvxoqzKN8+ok
sf/qbmR7wbCYFaI5bvhqjV1cn2C14BbXejXMLHVxfFWmUx6aCPYvlNozW7SauTNv5zLqHyDajXRh
yix5rkVDnv20LONrGRUCCoozt8l2sJ3oMEUcgC6jJUseYXEl4tcwqhJSgtFM4Ltzc+iCtswRdBqJ
Ww1kezcZXU4r8+wgyTVqFuNse+KCqnXzmKY0hAJoewYf5qI3t7CEOIOz1ZJ/5tF1LvKm04sd3tTx
IS8r0aGbYjvNzymrl37UkhjnqdNdxnCLcv5Oqew19CEvRZwMz3MD6sxft1JAJvBH83VrPdpPZ/Hy
h0GVtnmRS7vX/aZ3q8txarxkV+QDzYA0M+cBMIUph6DvVESV2jzML/gdJWFLJNncpLOpws9zxGCe
N02hq+dEw5b9hRrHFn3UbECLPbsG0kb8Zncpr6feT0D/bHSIlWdcECnv1GT5u2SAR6DGtHB10u96
BTylX8KNmLadPRdDkJCELkLIkvVBFjNtjnnKPMlhegAakAKC3xF9oyHRzppJBi64xQ9Ijku8qdyo
22IKds4JJFcudYOyXyDJx3/j/ILILKLAelPEY+OFtG7Y7YJ31N/jBHVOYDSKgqi7Wh0derPOslkl
tkpsJUbQzmNG1muszZLuZZVF28F1kmavJj2s4d4dy+ZMVcv0se91MyFppaRP40QGYWfM4xN57F6P
qBpnE55oCUUHLG3CAS00eyilW9MT2DsivTXoFzdD95F66spM0idD+CTJ9+rZ3OaIR1vDqu6cpZV/
ispBsOn0vfFs9hLZyxAbrCBTl3ogomadUOLcRsJT1GIZw7KUNSiw0QGu0i8ALEOCfMzlBs5l8jY4
hTtdWh6r3lnvqt1IDtNEoyb1OB7igMmGKATbWaMPH12sP0O6/F0IIbifdYXDoh5bsYfUjjaTJpcw
VtzdmA3t/aJm1jZptUMNDdKX0Moc0VEaKFW+05SAx/hNaZy3EoZdFRPmhykxLPncUXuyLTYVv8yH
hyp1bua+enBHxgyNRpSf12kLhsDM9xwCN1Oe/1HTDFaaubdGNaBcAhPHvoqgnQ29h/hcK8OSsexa
9eDbs7dzEvs+a8unjtXdbLoLic3+vs7Sq0mOF5ZdvGUO3ShRHxbtpR4e8phwXOMdGoZfas7e5C90
Mt0WfbIhj33L8upswS/nYWoKjadqA30whMUUy20A3IiM1zhh+aoa6s9NpF7jU8danJAtcxdVDhQS
tmTzGR2DC+qh/LcEEBB3Ddig6NTyJo6cOcTQD4S2exiIH1QxY2lDWR+iqWDaBXjiOc6tORf7HgAm
d1gSkCKe2HA8dEpOlbBPple1csSZKp1dLZdXO7E2becdYh2zgSvuDL18tJT6zEpH6ee9fuc28S1J
+3srf3RjPO3gPQbObcQ7pvEFowz/4PQ3b2MkVyu8ASka+N1HrVlJq8A+snladsaS7LvZcGkxTvcl
wTzTqGgrkHovVOMx6rLfmqiCttetsCAgqJr0bUSryK/BOdF0eYaDd6MllNISeixqrd7raR96XgRI
0LWoQiuosIVYUaH6rkeKZSDGT3Akh8oYZz48tE2rFDE/48YuredRm56U9tnAhRgr2XvWFx9dNJX+
3FV85fMl6OKNh23Z9crrqJiHoFC0fRZrxqub8uJnWQWGMs3nWoJYP5IXE9r3BOrmpKsfNQNo0xbL
R2q8TjTbJ0teT7H1VPA9+djLw8VWz+LBau8mlH8j9SkbGX+kTxvVrT9MLT+T83jlVPHOIhwZ82eG
LLYXL7rS1Wt4002RirPaYlRksRqoy/DGh39dQ8nb17IiDNZhioPBfDcQBO5HRv+eDzla/FQBrg1E
BZIRmt0VNFIdpr5RL4UaOVsWZvcpYeiYe3WyDoZjnkFmPFMjDAJuIy7zkU6x4162FqiMHsSpXxjK
lZ3hPYhsg4YoiMaIzcwu6fKPKsPvD476T6aXD5OrvTiCxISu+z3Crm/QWjeOup/imSOn1ZtqBHyu
ji5zoGi/7MpQXnUUHx+lXsQyINZBDr7KHgR6JRY8xS8IMLj13EbPfItzMxtJdlle2HdY+MAqtd6e
DEe9hjQmpRPgcNPILiD7B3d0V6RGkOv98pwtpRYFK5W3CseoId5AJGN+5bhoFDcSfOxTYaxrSweq
LgpUNu+YPvTZUQIjq6eRkKlaBWQam/QdGkULzU5LryMPw2YAhBhcdW8bis1rsFmnLelV11aWoSdW
1bol5cDoFmIWylEC+XNXPIdWp2x91Eg3YgaR0SL8cbV635Kw4GxGcE5cvq1lunHow/EHenf4zcGh
um31ZL4z7WnMtjl0aST9VSaISDdzKJG60tRI3IXrfiSEvLz25giWejbq9tYZ+bxCrIIuwf/wg5nA
esUKpsaQrj9S4MEgM7ekk8C0xPUCWX0IoF4KdNnOEtVsk/O6DbqiiDjwiLYFbMnycrcyVxdWQuhj
itdtljydNJ8gK9z/Awp2BD3TQJy6Bk8Hm9CsifemM/EWAMC27zwwKyXARhsVu2BBwXQmayCqztho
EixWM5l+iabor4xAfvCcxGj5cVuMJuIcD7SNMRlWxkIyscmdCKGTzLpFNl60zoLIS2qjcWcUCDeu
WqZYyOvs0gChIx298DIBFNFQJ4BEozJYf7OqVZygbof4yRypaviWUyRvmgewamPnvfil9CRb1BKG
OW9mkLQRI2jtfI8d+Z5wmbKD45Zr4EnWKwK06kqsqrMYptyEQrYNGqctGTxe090ABSJdMp215bHI
kDmFnJejX07bVW8QdXSdKJpK+02CB3A8aO7NtUmd+5BLQ8N+MS4lGzPO/1aQtmuDLqkGL9uy3QRX
B+jFk5AaY0CxZteiMcBArl6SHdq7Z1R+chHEtpfe5ZNGVkZb1E9O3oxXVAO4ean0POUVhbzWbKfJ
9YnCdPG56MoqfVtoMVl15bDTyCP9lelb94JIW1jbQUOygSMigrJnnat15bdRE+/xzqbP8VwZOBay
1IF9V9oI5LDdDm+qGdc3qsgMPm3y6nyCu8tfU17UGcb7tUuLbIa0hSLieyTVuXKfMw/Njb9IxJMB
kPlp3xEttu6R1PIi7W1ovMZAXFBoZVF6q8QdFpMpkvRfUxumd2RP3kIihLSNM2sR45UwShcosqim
N04asAVcY+n7bTPm9UFz2qT1jVJJ3hr+D882yWwlq7CrYyTAUT4ETVm77CI6jIAOT7u/0aKi+g0g
x8MlPSg62NaoPiBcGIimGBXolgpb73eFrfNtqkE/9iuHvJBd2ZlZwYmJPJFAEA44kIig/4td4TC2
7ZdBc3xhqoWxVWpSu0gkGbVu0yw4scGRIUq8oR0pmtCZluGdcojah25pePd2PFU3/NnxpdBqTvQ5
yqL7hKhRztucJ7HadG3/V2ur6K6ts+6lF7YWA1PNyMnIqB1wDGrMBMQBp9HxkE19ciZElRRbWAlx
sxGg/XIgRcRCkyeVUvkgn0U24ZSaCtpxfemzDRGZ6ZMGsPYp8vSFWcOZ+XeyyQWNKbu8XpHKE19/
wZYSuhrujYqKAQ7DchHSN/pyukyFkuSbUdKZhZ/NyT1A9c33MrIR2LsxxxoOEw1GHJrt6sfkqCmm
LUsVT3Vj1j2lRyIcAtsekvMFCrkZzMrUuyFZq/wcMH8YcnK9tIk+sC6yrqSMIkaCFIAuKBcq51Q6
MRRjC3VIBz5cbXhP5xGOW0XfvCAVhL1jpyoYPIgeAsjRMpM2gWqQesJ/nYu7aqo4BLgkDLG3zefh
F3tahdBCsnIA7C7WzLKSWNhBZRU/xKrdPdYdofEIMcvJ3FC4YEy0Wc/S7UElJLdfkU6/TYhzI0FZ
m709Yy6ffbucG3BIUy7BvFhWou2s2lXPtR65UAg8AodLZiduF06LF98kjqzxqRH8Ra+nz6WHW8/i
NNJ5NXkLi6n0F8gXDHMDSorR3iQjHikzU2LEhq3z0lZECPoIPdXfkvlM346NUF8GWyx/dDk2b1Ec
md1+mVvn0E8AsHxjiqNbmaSeviuk6O8V9hJtUHQpQywSa1B/Zjpxu+MYvRa6CP35oxWDxmBI2lSG
U0cRyiemfHgrmLhQeRWsiqE5t14advHQkQHWD8Doi1Hg9++WgaxGe1jwYsGso86q2AQh1VGV3VIQ
MNXz3uscEfZOpIkdZNYlzDszvu4hNZPnrkZsb5J4NBSCcavCYlyxfoU1cMsbSzQMBpvCZeLnXmqk
QSaXQfcHZYEZnQiteC77wfrQVBYZ1qeBVMXBaDjnKBDNZsI6lp252PVrlnulsXHmsQxkoSzt2QAB
/p1ivX0gVrm/qruV95WzK7apNYrptzvl7WGMPWpNper+a+ubEMh/Lnl+UyMnK4XkU9pnlO1X8ft/
OwN6tmh1lKV54HVVhpVwmg8cj0/YKL67CMoODYUo16DX8/ki2ujRFq44n3L4JNkPFoafArM9cSva
F3EtDUAVLa+qk8Lr0oc4qt6azPg9IooysPuq/EgyzbsgYxDqZdwqlgmSM58U5BOzgGFf5eqH8GL4
1GXj4ikxKIAQXhXHs9yUSuM+2VqGH8aJRMc2u3Q4hLtElyjMU1LjHJeZHEojUSTvDuQCzK8p/PoN
FQ3Lvbdkm78YSaHg0U1zOR/yNOJIxO7SZDufNiBBnajHbO94meqEQ96QwpnDeT0kvUNsElEvzr02
LH0S0Bm2SYaRla5ekOa4ToWkzQFp01W2o56txrhzPMjaU8ThDQL6E9jSlNr6kHV/u2oBJcpFhjP6
MDM5Vzm6+ACCov0H5b+W+cS7zviAmW69p1H0NQ11vcdy5K35buFcDREQCHtKX3q9al9YZ/ubnHVQ
hoTFFU/J0HMAkHXWoC1hc6lv645+4uViSDaQemwidtUKClchQBCow6AzimeR5igYamE5GbsoJvez
iZOMgtw7wbaZLmNP7LbrfZgAYe5iSfN002jV8kJvVEVX0S8V9Ds5sffWna6N0NWPkKAj5i1futRa
fYmEH06xOT2C9MK2adYZ9a12tLWW6C4NlNlEawq/9Kzgdi6UDoAlgn3tyiwqOrOyWmYYiswDhMMN
SXUPo6Zjh8l2+JK7y/6mzciOs5flqGw6KHF/laFsSeCZBbvyeE7AxBmL5ueAry/SsYD93QhKdyIy
Odz3xGLBM6qc4k3rnCVIe2t8+PmTPorVXNsscJuwp5HdSd+Abufnz63Op8yFX0A3fO4jK4DQFz25
SEeijT5WCw6J3NCGgD8zdzfaMqSIVy2avHAuFQRDTj4rLAPN2F7pCwUzXyAuvwYoaD+MXdYpLP/l
MviUIONfy6jaU/Dzz//Xlvvcg0EERZvIJjqRbtpx0F3S12nK0++D0pk5dcTuxOPvnVzcm3QzXpyp
G68JYuvuGicF2swS+9jMtjHtROM1tEAQrOCcxUwXUyhWp7NudJtmN5Ky/rcdF3GIlqiwt3mxqPFW
ZGP5GomRnIik0FPpe8RB5oGt59GzmaVjFsomaq7UWCURaBRtdEgTrX+iWhGnPttMqOYxKYOHJRem
G6QztIiAjkjxknV0SvbWrM5lEFXt+FY2xvJe1HNKtYzviL7G6FWPoOeqkEWIjeKJp8g7/vQQbQQK
7DMdtAoo9I+dDRxdQMlLNF8mQWx/uqrw3pJG60+8qy+KJIYaikcsg0T8EmPk6J+Hmic8ITovx9k+
ZMu81SQf0Jy5w1+ryeti77QzZuXZcad2J0iYtX2XSuKwMbWIQKF8Qhry821/MZysP4j7ddEmISrg
/X7+QbpiJIKCfxOILG4OEuUdp4HOfKpm+hF6QrYFqHHj2qh04PUOoBulKB90cFiBpEZyTiSTFUqw
X3vTjKITP+5rq3X9bfwsnDcQRo6bi3NVu1VJUSSQVqphAhPJ1qqjOyjb8ykVwrFAa30MawMTHS+y
GIRjnx8DsrdMF/hG2UJO5C7JTjh/vdrk9FrWMFGNsQ6t9ZBfZ3a/tRlIQT/k8QsJYuRudbT3/dHp
1Uvy1+VmmPPq3O1Vuh4Zpeda6NHjibe2LsyfRyuwFSxcKsIuxuqxaGJGdVSwUNSBYiYEimRt7+Pl
7baz6PT9kCZiy2KKZ55N57nNjwf4lA7nqRo9eSXM3Zwj7B2NipjylqEe3C6Gf7ysDa66cdHWzNop
0Ne6Y/nygzHy8KvRNJrHgqNmKrSpn3ByNUvtbOs0joPYq3mzuv1eDwQenHhA65R9dD1k92gqVg04
CUFH73NQFYp72lwHthWNVxlb9U1tmiAcSkvsUd6RYDMs6t3kEG1J6bwODWcUOybO8n/UvzOw6I8z
McN7RFZxPIZVTZazQ+8qsLSh/6NkXYSBbaq2NjX3fTlX9gnJ2jffDApxhH4Uf7l782h/OkcQ1YWk
muINorq2za56Lu3RuZzMPDuxS/3uUuir+UBxfvNSj5QQrpJQZ5xoVNHWqk3yDIkDyCO2hX6Veqfy
375uiSlvkaoLJA6bES/18wdKaGmsxi0fqOrQHwL7jH0LuvaJLfE3t8RcCEiQzwvn6T9B2390P4Dc
U2qBSRNoDmGA+jwrV2mlVZeRNtgntBNfvwgi/igooSLBMIt15vMNtWMkNOkuZdBM+XiWiHzZK+T0
71uDLn9uNFn48yfx3fXWmQ17KbbdL9fLojpqBkoqBAlLazcNMUEbaAw2BKq51+mCs+7E7P11jrLQ
dbErYVlBL3Ms8x97bXK0jhW1wLLAoVqP7jPdbQ+O0Jxd3uXUqYeYcCTNXWhEVHlxQvf6zQ2jLSH0
jSlg5d0dDc8mqhqTM0EZlBAxrgzo3WGlt+I8NkhWiQ02uj8/4C96fOLB2H1BoGdfzS07Rxec4lpN
XJNJjfySu+XMei625Y4wzb/F+dTTzDzxfL/ZtnI97g1HoWsh4zz6JOqMJCF9qJogfN3f/bnb73f+
Jjib/PB28k986v9OnJ/n00/XOvYmy5gTmbpe62L7sOVCu93u7/3F7YnLfP3IP1/laCNO+6pUxchV
5u5pJhKdQtyJh/bNkXe9BMZ2FFzosI83y/Wkxh1nFfJUNt3jfNkG8mY8sy6K7UxYVx104bxDh7Gn
BR6Hy42y9V5+HiVfZ5hVOEqoHdJ0vLTH4ZKULARWZlJTTAp0BDiP7t7T02Yr+sX9n58mlwLNZjBA
kNwdJ+M30WAooiVWWrZ6/NSxSrL8ef+rop9pGVKaCfsAygET2dEo1ImKNVwoFBye0uKhjSvrTpoZ
nb6c4LSfn91XseRqcyEclavoa9DIOn7+Mz0v9jRDbW8J75b2cD6jIwnESJm/RZxR0JJR49eiVKYw
w/KwzSo9GcJUb+wTGc/fvUI4LkTRQhNaWcNHv6JRmGV5kRSitX5DG27am1n1yxOJemIx//o9sJZj
YcPDi+eFRenzlTBFZbVN9niQKem0R4dL+uC8GKcmrq+bX1tjTJI4gPccSfjRZZDAuProrNHgCi6f
oBv1+rbleKeHytCW78YM91YfpPhV93msIdss1Rfy9t37EgLVfRKb+iW9kAXdqOV06HiKVbZh0XMi
GSkiCTau2/7USeqbR0MZkkOBy6Gd4sTRb+4yWkuodNYSWUfNdfVQOnVzCrO5Ttmfpz2yGHg4NBVX
xefxqx5Ur9MkLRea2GN5GdmVc5sYI3GNmp09CqJdDYQAc/e/DzDNBj/C3K47q3Xl82vXFtPLkILx
2h0IY2UW66HrYtZogA+f2PB890npeBuwVDBRsJocDeZUQ0pGoy8PMrJ9SWua82wOYrPNqFiUduex
Q28SfRMZcYl9ql7QIrtZMV54jVRPsTy++bB0AxQgVRiCqFm8P9+3kuYdwT5ontk/ZqGrU2VFyil3
ri6S8Oep5Jvho5NWxGtlHuafo+HTznrqlWmC9deauw36QX1jT5jMf77KN6sN73H1WBCrzX0dF3Jj
byyRjKIZK2Urwk6x89+SmpjwS4RLe4r96aZfimYzg6wOqjYV4YhPCENGA/g4F85F5nbzoUekHjQI
tUA4dLF6iVce/aXwmrAvRX9OG6AJW6Vuw3KkGfPzLXzzTjhisoJQN2SncRylb6BanbVEI/Kxc5xt
JVAvorKCH0CN6ecrfTcUDdKvUe8A49L42j6/fky7o0U9l9ndWNjoLyMiL0zLzbXCefE2G814ry+J
uM3FYu8R7tOxVCrv6udf8Q/6dfTJo3+HEbnO7mRNHX0QjT2j3nGpL899bne+RKN7sGppUqeKuiZU
3OSvmBMDjVuu7hR9Sm+ZiMyP2Z3hJTAE+J/WC7u6xAxcF+ZeLLhBNWQsRKaOhOeTjVjNI1YimtQZ
eILNqK5awbLNfs1Sq0481G8mMGN1FRCegwuH5I7PzzTSWk6mmuRDqg0IkURF3HNoHH2DIspGUyfv
kUSE5MQz/GbM4IhVsRW665bgGGtd1D0a5ollmmAOJCCDll12Q4soz03UE5t87DfcwdH7sikqUPb8
p8Y/rqjRxM6TMskUIvnQ6viWNhKalyTUq8esQLqmjjW9+Q5PIukKZZ4/pPnibdTYaG+rpPOQGhih
9AblUgxVyoeaEgAdVtqSPSw2RhTaZgUK0aGp82HTZlPREW9IMliwWlGs85jImN96Xmu/G4L832qK
WeVG6aV+NSKZV+gIWDbm44jeJeavriTsQ6sJXzT1Kf7dpkuV4ht3iY50DF256RNtygJt8IorHK72
s5JXzkWdN2SLLpE6X+XtQulwdFvtCr153IfmqCtJ4PRt82ewB+AGc6nXKLal0wmkwkpT+M2Q2Q9D
b2lPgEuaZ4NqaxvglG3kneK45OCCMNKH0Clb5byfGpqbzGTZuecl8h9Zrbwr1Ng2fTz8RoQaaBKj
T+1Esa5rKOl8B2avk+FnxUhWKEWf0+ejm9vGsj0AGErbEE1PE4VSuh1fkztNHlEAKr96PXO61HYN
hcTbqEQn6JWosAKc/cgAba+i8GfpYJsxhJWSlE+EnNdubFmx38mO+H+vm+TVYMvc2IKPUV/oS02T
7xVx9ktEZSxDutvit12XpGgIlrhs4xRKkvp2UfFHvWpe9JBNnrhEe+UqYbEINfGJuu+hnSg9AeBK
YdK4YHA1CKnNhhxId+6Xfkd+AhpFxPJLHWp4Zs4nr4xk2DTu+EgmC7othaJJGwJSafaFFTnlZTmP
9XlU0mD2c4oyH7SAlgVQhpoWYd7byWEcUptUW7xkh6L1pL7rUHmhpptV9NWoW90/CS00Xi23duk0
qt5s4Fp7DNU57yw0kCTJbehNqQRPTkqNJsJsZnMjwZd+UCma83OhS6FDm0HPYw2NVEJk6YAcXGVa
Xpo5BibUq+OUhim1RVQIxMHbxMymVFv0eSUscXinADpZXnyt9hLgamJiTcHHKCSqHZ126KZW7eKd
CYXaQlvnleIv0/qoa1sb+52Sxn25gW0wN9sF9yP5mk3XtmcRJjMXUXfXZQHt6nbZlvZkEgRX1aN9
ttBloBvXaXBeR0isMx0Ho6RCm9TGxTIqZh+CWJevQmjReG7pTT8ESm4XDiSItX4Pe6lp/MXAIE66
bGXSQxQFxaM2ifNlJ8dZQBJA+9FcuQNy+p2HRDs7y8toQifTKA5plSJ1qv3SjCiFY75ecIDCne5j
p47NMxYpk+asSKdLMuftp5H16neikOC/yVkjUXSV2MRDtKWgMZTYHoxrD5Rsiv1XjzFjpPFH2qvV
w1RDMgydTrPqS7ObmCeFOjBYMpsu3sYdzQE9uIiiN1PK/lfn5Drk0mly/rTsz+jejF0+bSpkrpeT
ltbqy+hSv/c1lfow5oTIe0ETGSENGrMbCN3Go8Km/i4pJ0oUKmF7qzC1wmbkFguKDavXzrOhFMYm
V+34Q1bZ8IjAov7181L7TcHEodyOlRdtlUoi0tF+D5GUaQ3dVATjKDL1DgdT2QTdoGkrfM2KTJ9H
CHWaLvmLkhj2uTLidN55ZtxuGvwm7P3jJT2xdn3juaKCg/GRvDkK7FQBP6+YdeIOAvgRdCy7Mx8l
zRE0IpZqXdh1RXh0V5rm+zQUDZg41FwqRiyt8Hw9nVChDKpR/rYSVT6b4JJkIGVS/f75oX2zccU1
T7+ezj0nw+P6hWUCmwKGkAa4JNygYG9+VSpq/vHzVb6u4Fjz1pcDFYnt+PG5J5UxGsKZqygOwbnt
ZUxmVZttf77IN82wz1c5ftR0UadU4yql/3bn71+Cze3tiUucupG1SPifioFonAFAD5dghSVh/Q/q
u82f0a/8+3ybhniwTuy3/uUBft6OfL6noyKg7ULgWnouSNjUZgl7knuLg7EniSY0wmrbHrwrbafc
5WfEom+Jpdp6u3pbbLRNvbU22KP86iDP3I0I1RMD++vAIUvCpFqzhiny1R3tBLXe6KnNs8NpcC9u
nHZkFja84cR+7JvnjVwKWx1D1Ftp1Z+fd9YhUkxIV6KUUIi91Vvq1s7m8qZr6lOY6q/1ZUfXED1y
yKa+pR2XW3Or4uBFKg7C5RphVyzQejSjXb9N0WKfl+OMmYesie6hVURMPnEWKyde9r92wNHLpunu
mTQ5VVQkx4ZZ+u3S0Ub0+VpuZdVlTfUXYUu3utEqieQaKW5qIQR3I0f4rez6D2uO3GJj95xr/GGu
CT7GCShuxrFbVh05PCu2jH2DdVxbll2h50BWyFvDBee0INx38N3zve1GLiH7DYijsB3apgtPfDVf
Tw1rvgroG4IvLU5BRzW9alniQe3mKtAJt3UpceTGoYq68UNIMd2wrQZSM5Y6OdumIZv3qmPAkzzY
mPdKMts9WjFj3hjgsJS9peXDXWJTg/fdlrzAoMJsYW5O/OB18B6/CEA2YKzWFrbrrYP/P585tcZ2
mD2aG8Xae9V7b7l3jXIIWqfK77txgJhAEel9yZf0NaGmsJX5qJen5rNvfgWHV9o6OkcfkiKPBv/Q
EMgTEyhDLWXyFAA01L2CAsNhgimA3VeQe4V8nft6DQJvlnnalJSsfndLlb+deCDr0nn0QCiUGpbJ
MYz2/nFs4liQ8pej5Qos0WcH/Hq1r0ezfRHr5nyeGQ3x8G6rbnKorDd9lsyPJO5g89Fy5dqpIpjl
BA9saF3JM45S5NNrkb1DHGMeetp8J4bbOgcf/1bWWwpQ66xBAfLzy1PJB5NUqvmtQxpvB6ht4SBA
yyFqiQMIh92Jh/N/nJ3XctzMua5vxfWfwwtAI+5a9sFgIrNIigonKAUKOYcGcPX7Ae21tgbDmtmy
q+yyiqIaQKcvvOGdk5CWOQ0pjWuUBvpivL6DO5n5Q+pZ1IDuwP6W+6odhz+vrAFFRNSPeiqqiPYy
MZ2qIHPjIEq9KEqp7vhDA9hGC0wFCOygTAGgycbCktJqIaWlap/jM0b78UswqdaFs//0C2ObR1qK
3ittYUzBj7/wZKfDSEswBrTgIr2sFQ4GA+34Yk6muALvGX28sPzmT3g8paTA1B3esAmgKha3IPSM
QqBDjo1g7yqvaYOyA2e19qGKSa4pLRu3WP5UEA2MHtsPMz74ji2xNINkulJGJXuYcMPeI3xETWXy
7Qv1Vf0UHYCqEhn/3EWgO7nsXLtdDpRNUJbLsef1t6TeMzMlUdRfsSORDMlq1/phiTLXSWzb+sGE
nPELkf4a9prVgVK0RWHcgrCSmP36AuWSCUwsR38xE83olVTfgrQO0Pge7e+1tNRh00FrvtQPOb0B
AXRzbjGr1Fs4p4+ndYxrVw9CiphNUgB0zTUNX2I46By+dtrSc8RuKQ/xiA1ycPS1omNQWheX7OHe
mWvUnGDiEsHTmV/WOBtdbeJh1Kn+05Tft9C2YHO1xjWNikuAoBOdSQONtbmY5QA7mC9c/fiNdRGN
cFhQbGym2Nqqg9Ne5ZOVPqVyCGDqJql1R6gQ7LgKuhXWdM19KszgutGscm/ndX8AX5DfJW7rrpKo
Kg6KgkWjRtaVXCibnp6/zgwRnh2qwOjQqTh+0DYEetqiiOmNQqpfxNC0EBLV9rqIEdiyGyWEnduX
BxeFmT+VEJ6/EQEJJylmjpxxi1XRqb6oJ4G5XGnX/bhR9EBJNmbWa5tOh+u39+OpBVFpV+73Pu7l
R1ftG3XTg8R24MLlzU2O4Q/eI01mY9bUj8BpMbbTxIVT//QURhWSVEvQLCMgXZ7CdtNPU8jR6InE
SW8oXARrS6vH/2AeKHxy6JmmNmOPjufBrcjKux5OkxMU/VOCeSNqkBr2e8QpD21TDeS/foMbD8Hk
BZUe7bQyyV1GZxSRE2S9uXKOx7YAy6eKdBLPd9FuM1EDum6suPdaOFy/ACIhUewW/rCFzDzepy7Q
mVXsi+oj9AdrF2WN/6FKpvpSRfi9xzKRMieqw+AQrMtiDwW6W9PBxKioKh2IhlLFQp1yj0/5IXEF
mD89/m7UJoyhTOf4rXPtuUvUZGANOfbBr7ISLl/QXALWv3OMmBobhiYJtwZ75/hrIUaml0kIyWeK
u+kpo+ayoTRoYjBJkHz+enpnKHIgBC5n4KPLqXg8lDVqAnNxv/EKFyGLGtkHLHij5LaQ1qX2yZvc
6PFNCF3AeSskvLX8F1879LvGr0Kj9YYyNcZ7OIbZxqXfitOXFpR3kMkx0EnCEtaXUrS0dGrLh3/a
uOJTEtfUZApcFJ4roMfaKlK78EE4ReDAuuOHa4TrxoOPIXcP/C8eP00oJVA7IboxIfVkqn3n9K2w
ti2dp6/A37RPqLQ0n1LYnS+aov3Q3VJ9abVe/VpbzRUt0HQ79VXSbya3jxBAySfVm9rKaFc+DorB
rojtRt36USs+NG6jYjBUqMDD24oNQOU0dqd1rGVINCgpKFpPKXubRpWShTjMlK7/qknYlbskdQcN
9ycKe6u554oHfZ7h7VOo6HZTwM+TyetTvaXCC1zuJfJrHbcdbD+++z7Y6pWmy3EAY9ZPn8xxQEVB
yyB48euRwhXcWhXIJimGX6nOgbIzAP6M8FKt9FkElnUpCz1NldhEXMLI34CpQtjoeC3BlofcZVAB
5Xv6B4pXxtqoXbktE1PfI34SQIgcmgun2jtwHBeUET1FhD8NFSGw41ETOXRTUxNBuSNcPBNI/40J
y/5hilWLYuxgW+sGGujKHJV+L+lnrWn0drtUZPqHWnWnLUQA4xDA8CKFUyv3BlNc80LQ+c5B8wam
t1G0trGQWKpYCtPPlI7auWdD5d/YqpusqT/Gmxyp4K9RYPd3gOgdyCM0GgSR6H1B6HeT9tawmzI9
9BINw/gLX+5NT2uxHxG4xU4C/TSAFcv5Skqp6lE4kzrMuNDWFND6fO2wAV87WUKEqirDbDfhoAp8
TzP5PDpFpOPkhj2810B4+JZUBXo7kP0jwNlphOiKWxbxcxj547TqMFMgrIV7eCu0PrbRr8K0dK2Z
qHNAnybrpLkppLk2qi5y91D9bcuD0DpGnhO54mc0SQiiU5LE9/Vo+T+aNu+6beBa4z2qNNUVVzMu
TLovlNe2BZh9IXZ4ZzHTSwP2SLaC/NeyAws9JUAppsJBflK6dVWI9icVWA3L9sBfxbTW6GGFl4CJ
J6exTQUY1Mnco+T/LjGXfoO3b4WCiVenSnbw7bi5gt9H+FLal0LV0/iRAegTzs1J0j/O/uN9w+1K
F4UTxnNyJKg2/qBUP+lTaM+RH8ZfFQPjnpUZoAuPVpt8gv2E6wSFVvM21CftZ61rv6y6U1fZKKZn
s7LH19Bq2g/0A6ZP56+o0zI0tV2iI0oac2gPhvH4SQn5W7spq9LD4daxd1PQVtglylGaW0OrxuhW
i1FRW5daiZEgAZ8vkUoYJE1Npwsp8qHpOHkFBf1x1cVRV9xnfSku5VEn68UmtSO3xdwJ9AiX6fFD
5qxBZk9Alh6N5NtAcerXaGawrdxM9z/Z5tTbnj1Y44+gjOOXflKRSoICTqBD2TfUvLTI89hL7bSC
4KTJLDiofQlWWnYoJx4QpCR0d+eEzHDb/h5IO0JHBGo2JBKjhAiGQE3S48mY4vGgG7NPoaMA8dy5
opiMC/HqabUaqWU4G3DaHaYDrMzxyxp2m9syAWfU9Jlx6GONXouojK0T2j0VltRZQ2rpN52GaFjY
0Ttw4eBuajwY/qMnARDGBp2LzUvgZ8slKtKcOyfssi8O/c+Vbja7UFeugijQdno/bMHxHOwxl+tq
ymilpZdOirfD++gcnb8GsS0GPaCK6b8ffw2f46po7PkZ9EbeScDZsziybn2xAsPxV02AXTiIEYII
W6XJFKAwI1UN0xSADg8zomTdhPl0kLlv75sgVG9dg96jT63sppZmt41yv0KTZxh2aSXwP/Gp5tFE
U9EASCigFka9Bd0TbLKqhpHftNXWyRFTKNQWzfLC0a+dum5fzm/K05OKF6XQC7Nghp699bN+qzLG
MSSrxjUJbBrXf0b1td+0RWdv01GtHv98KNJbFhpOWpSo5p3321AI4SR1G0HD6AxJkzm1hm3ZQiKH
lVjszw8lTqoheCtzyDAMiu+CevrxWK2tjEFVxdxb+YR0bSXHdRD6+W4A57eG02yvi8LN6Xeh1rTq
KeOsYX8P+PWwMfGqn3WjhlkLjxgWDGZsemqZdoepSCGgy6L6pAv4m5HDfDqBZjxkYabcU/DWHgLa
b14aR+XeqPpgy3hdipBDrh6ENWJsiq3ITTUW5YUexWn5h8bBfL/N0RPQ8GVyro2oblIezLzEHq1X
NczTfI16k/KQ+GBItmAxe2WXDk0HX5m6WbQnRUb7Ew5yPtPuIwmzu6iiAwqDleGRAmr7oe2CEI9Q
0yzXgzTUfak58EcraYcZuuSp+aK3pfhxfuZOj1+uMk2jhDnvQrL944kTLud+OCXIA8V9dKd1/oAI
ri0P7qQn4FJdKiRTdOn0eX9QFBLgDQOUWsYI+HKgiYflEhhc2T6QzeXrxg+6dYv29LcpGaZno3Uu
+srNadLxcQNK0ZibxcS88KIXaVRUIKFIBQ2bZZEUe6wQtH1ZE9lDtiUK8hOj8Cb+hzxDQdJwnFVx
pBoiktFpNbTUGNPh89/+pHzx1nzifmYlUYBbpqvCQMdSpjpF64ixKrr8Oxwp1At787RFDjQT5BYt
NYvOHfXx4ynG4yJJaGUBTR9r5wbN+uDjqFepB5sqPMDRN9d+khl3BUpnD6MBRBNZl+HGqvtmi/bT
+OX8S79zAPIc9PUgSdLkW0rvd1MkJcpqmadFXfzFijPUsAPL/6oGLpHK+bFO4YAzKvW3wRax2giz
n2XGLg1cf9iEkXUFN2dLSVWimoLxqTJGX5hhtJYcBB2ydHdh/HeWHNEXDyDopLhYpxx/epEmgFHR
gvGqMc6eYrMiDEEUBsQ590w5xfLTSLfzHmOXbhMhjrWVOuzWUMn050aa44VY6531xpEF5J3MZV5x
i2KSUveVlosQE2INbEtgKeYes7uL6+29YWC/4nVPSjvrAhy/tG1MoR5itOvF5JB4CTnNoz7q9edQ
AolkMzlFdyiyLN9BpxTY7zo80SDVBs94kaT8XYM7IsnVIKY6m6XV5vykvPN4b9chBIC5s7LEJYQd
Z1JuMyeBSdGuRRf12koq83B+lHeWObVsFJlRGtf5P4tzFW7QaBsRBj2jgxrT1EeYzqUxIHCLu+/8
UO+9EAElmY8xi/Mv01GncOm1uhwjmBG41wZKdthFI0PwdH4YbQ7HFufnv/rkVIeJG5cwbzOIytw1
UAQaMAt58v0R63LVjx2Lgg3B4RhKUE/Z0Iz9NiymEGp2H0p7hX2gjVNW2D8Jd4jyHQJcXbhRurKK
VlPgjOiUFdhwrWQ7ZTaoy5Iq7vknf+8DgfgD7wMIWZwwXbGnQAWOf90rJrCyTmO41+jcXDLgemfG
KYdSI4ZNAGVsiTwvwkJ3sI4tvFgLchTl1GYjFAMTacWetAs7+ZRyPTNHALLCB4UAiG3u8R6rTeSD
QnrooHck+cKc1GS1lt/nGbKoaaGhNDiJae3khX2rC/wWkyJXMLU13Huaisq6U3vi49ptPwygvy6U
AN57OjiJHO9ICgiKo4ubVisBLsBuy9EWrfFso/2mvupTYH2fDXGd29FXbesQo4JwV8bCKDZtmveP
OAfT4rTZKj5yUGrWYPo+oMMidNbcqgaEfAl78c66cHTiw9nWA+b+Mv8ogogiItAJj0pGfeh0uLyT
uHTJn5aw6DPh6uNwHiLDjYHV8VQZBUTWfOhqL1drFP/7AaHdcsIaG+tAkLVRtLYRBruLiya8K9De
RbXancIvSO9+mjRFrMFYlZdCgnfCdQwodZjl89oh/T5+JmRXayCtBipMhS0/lEYL716tkl8IQ09b
Q47dHlDMRomz15aEe2MMbrmTlNIuHMVv0PHjI4XelkFkYlPe5mEWVwVCo3mFHm7lWU5pUHRWzJ2I
6PEiapRvrEpLblo09r8bZaqueicOX+J+HAHGy5+Jo3/QJZI/ULdn20ocA4vW0vdh2/frgbxt0xoD
3vRTcuk0OQ1eaUlrOvh+HXSbYS4WNwK6rlnmTKWigIhtm8K5RaXVvU7FgEcSvLydkkrnQiPodKmC
BmF3vH0oik6LQELKYJZV7iqqJGp7OxamcQciyVidPyhPa8L49cIl5iaBtKATnR+vizaIeifpG7AE
vpt+L1uhPxZgvT47pTTuEI1EMgMZOfebZYXo1AY0hjQvN1HPQnjGT1+ssA2/N0gE3FVoUwHabQb0
F7FKsj+df9D5dRfrhmSF1At4IW2/5RwUadcorVpWRDKav0/hkG2VMBMfZd6Ir2DYL3nvvFP0w7ED
BjJoMTyV6IsefxiEbdOIEJpcusxSHAR64NZcK9gLppoxfYZdFGTc7Xr2vTTi8UFTguHTiIhe60Wd
paUbNCTFhlq2MPcFsU+8qbnormo/Tl4dzSRMOP99Tu+i+ZoDVEZuqhIVLEL+FIod4BXK+JqiSuLd
ILwLWoocnYMk0/mh3lmZFp51VHrhQIG8WXyZ3iSMB6fKUYJw0SYZ4wI3EXlJWmV+4MWEc3jCHqIR
ygRY81P8VsvQG2scoJ9UoE+MFETppD+m7Lzvk9CDK8VVR2SEkdEmvopT5XPJFF44qt75okDZCOXm
GMviIY4fAEWwFL1EFaUHra42QdO769zIk5Vr9MGF0PEUEmgjActAc/yLJoK1uNydPAbVY8xj+Unu
eCU47Ne8hmU4u5+27SoZBLkzstmTux1s35Qbm2No2pephS6/oqCjuSL4xIDWqlwFgVzaaZ6VOWHg
IapX64cAh0P0uoOu2riBXvlrxZX+19JCg3vVA6h38VkgW7iwKN85OOkW00IHfAyTeMkjKisX9ETm
l14ymOELbpPdteByuDHxJHwEVaKusymOP/zx8sQzCKgqoSvNtaXWmhNQ20N1qPSAavibknrkSsRS
/fN47E2HYYbLwTzDl+R4eQwalvON5sI6j0Yd4sJofbCGCRI/DJWJSnVQHtDmNA+uUVZXpWpWLNo4
2qAnb4BbQmOkJJZajVHj7zSpU4Q+/xXeOdhxKqQvrrG0qLgs94+CpcaIdUHt6aGj9hjCgs+DmAuG
BAhmXLGM7eolDiVQ/xDzVxW7DGFvO62rppU2NQhQQqlHSjlvUvtrqGbJfeQ3HRqUXfpy/lFPj3YD
qBs9K5oWgt7dMiRIDRpapQr1CEOHr1YawphAdmU9WijYrtrUCnfnB3wnQGOtcdtRBwMQZNuLuzWB
59O3CvamWVGJDSpFFgrnYCzIgsRjidpcBAW5djYaxuBXZjrIbd1gx9gPIngE4mpd06G+iH6bj83j
Aw+aF7uFeo1FX2t5BmRKrqFhrKP8hU5VCXPSsX8kZRh/8dn1r67MxnTrGgAdN0kJ/2TTF133ROEq
K7ZtXcgPflKhN5QhfflJqVvxE9x2Y6ydZtJUb5hAEWu0IX5c+JKnYSWtN45HgmrKLszj8S6QFSA9
tVYVlPB6fEv6JqXfNJrDQadtuTHEaMBnDJGsqi15V7l2a657tRQ/UVW2tuef5fS8NoUFGISCNNg8
ipvHj1Ki6kvgjZ5lE5TfbMXVrt1O/IAx1P6pQoLNQGBOuWQBkwFpPR5ICeFXs7oYqJa+p2lJTK+V
7sX51zm9ZbkKSFQM0Fh0Vk+o6rofh1VLBpQ0IWuiz53NUCAhfX6U04/GQcmSg3A4n89L0qXeFwh0
WFriRWFRezMScYuYZnDV6ObP8yOdvg9tc4s2Fp9m7k8svlpFsjzr1+MSm+T5NdVCCvuyuSjh9M4L
EZrQoydsIGR3FmFD63aT0CofIq5M3NuoHORrQDl6XTdI1UiW5qcgbeMVZFyMi7up91Kt69cIuBJo
5zXNT2QTr9MgQlw+6ewL9/zpw5E9aOCrySZID5cGYRzVmu+nKaxTo/rpJ6mOflojHmMnab+e/9rv
9B3n+gfXLu0+kx262JgCWUdOkERZYc3Vsv0mLVnFmt5cgfqMNzIe8KonNrU8YKb6GjRQ89w1dfBC
BKv/sSAFcgszV8sBRjwD6hZzEufUDCTtIq484A+GOg0HSw+S/YVXnlOV4wPURbHH5Oxk9cBzWrxy
oHQjZyBGZLleJx9dAoFV5NCkQb0ZJIuhxpQl0N1P2r77Kcgo1yjk9N/PP8TpDIOIJpniP9DR0cc7
PhvgL8N05IpE6DWe1lPZ5QcqGh1C/9Wlr/rOLTYr+GBWTAiO1eySyoKbH2du1qaeExZ4CplFOtfX
orTVrjFZydH7DU3zV1pMdrSiimXcjiMxgefjkNWtDDxqddBPPd2QqXFi2zv/Id57Onc+vMBF4psu
lhIAUypRSBNpBijLQWWyR8Ztp0P6fW4h4T+jDF9fxWqvRl4goOCAiQl2SH0/OrkDd2R04h73lwn/
0fOPdXoKURNkU+gzhhtNn8X84F6RhkqbZF4zdCkINyM7WCh6/+lVNOMRYcJQfSSDBHR1vAq0IW5V
Mtbcoy2lfC/TqLimoT7R9DfVC5W3kxdiKGD6jgqPiPGWiwBhU6PMARp5rsTfkJwz2JGz/3HBGbVf
E84Sdz20S/5w/EK5ryC6KdGDh5lQ7kE4If9dO/b6/OScpHzU4alQUadiB4M1XWzgKLWnwUc60Uud
fPhYJZH4KBCbfbFFox7AQFurwFLr/YDCO8J4U/Hns0atePbIZA+rPMTxS0Z+7xa5RZ4FbmWusLr5
rnQ6XGYK3KDOv+lJYsR8OTO8eAYEzFv4eCiQZlmoNCiV6HqBxle2ynUNn6ur0HTRZv9zR8BZE2YG
/b9B2JBcOh6uQYbGLXty5QwCOdwRN19bWNQeKks69D4na60ncb9Dlk94wsHvB9obWZMDKkKjLbzi
8ow2SH73j+c/A4V/Rj46s9+ejOYCWALaU8trypHcPk6F4wnOOnhiyA6BZ0+tahWETK5L1zOTAX+M
IRPBPQ+AT98I+vxbWlOpo50ujJ9RAGRxF5qB/Da1Yrymt93tKvRVdC9DLwdAf5Zz9wWlOSJHQHd+
WsGzmuB462kGUjnQukeQGVYLpaVSzSfsMjpjVaB6kHlUafEWC7Wxfg59FJs9I5DIYPitRFvZruWY
XRGJgiLNOYk9COIUJtVAwTW6lZjibPLWSKJ1yLe+axTXj1En6ZvrDs0r5P3z0HnNwrHfW+WQKlg5
xRNC/8Be4W/3Vn1HS8uJUdCWuQSI2onQA2egfIvtSF67ISBAuPmRYKEGAf7enbSVrwWK3J8C29ex
/avHz53diJ9BXChfSzUy8xX0+7BYdXpiu1wInXKHna+CB7whSzSqCZWqm35WK1qXfYt0MeAtRKAT
dUKGCShOrBwmNYx2g4GA0i4LrHDCxKVEkM8pSvQHsMlT10qju18zvBR4Qdhrn0sceo2V2qlYdSkj
tLL7NjQ4reCctAAGswHTpy4dLWvTmRVOWmk8oU+KDifTNFAGjLe0pssvfVZkOoLuzYTUWhsPzwCL
dWNto3PwEY+JLF93bosZC+Dg2l4VYOWrNWwiGiCmNiI+1bi2Wq7kWHYvEw6Ozyi9062Ky6rNtymr
JACsWA7FxsUmsriaypmCV055Rnei44bDf4FS/7pHUbZfscosc43hKV0+PJLw8BryEnFAsmh9WFsz
f26d2FP6M56agd1NXVRfBQO+PUIDEbMKXBMPJRBe3UvnZpOKmnVPuEkJOgEOPcjiJ9XPbnhy1a56
SRASA3cISosVQjZ6Q7tA1bxWawB9R0RSIYAt0T/kaY33a5INCCeQvwY2aMMQzxqs+NC1YD+Fq8CX
9kc0R+LCE6Hr3JVT3d8IvqbmdTblNbxLDDlsJliXGPdWcGC9Ip0NGFiI9owHTJzNWBTmsOqairP4
/FFweo9xYxIzcfrP8Jpl8OZPQ1zHCfVdN8ATQFVb7hoXR4vzo5xWRWYKF+gL9g4SkyQixychaCM7
0ovZMEZGSOAOYQILSLfwNgC66odGuqc44H7QBoGCdG7Ch9GVNkSruDQfbC2NPw6UUEp61Y77LFLX
okhSywsPeXoNwmiY9WcpK5nUPvXjZzTor05dSkKiVRCWvGhWMHZBdd5UUWTQKDHHjzItUZHBVnKV
UZA/nP9Ip1MBPo9UHroH/E3qMsfjg+yaAFkYCBirpXNf5Onw1DSqe+EtTwNEjn6HC5csxZpji8Vt
T7FHz9QwzjxFpptYTlvfcPGKVp/NwNzaufkCtuomdiZUsHCuHbHwRB9Gva+z/kIp7yRmR88L62K4
aLRwSeoXt6Oml04rdchcvhj97y4WG+u8mJrryvLHzZ9+WiTzqMo5SGJx/7uLbos0KpkSis8+EKW9
K0Xq/yob+4+NIGhvzlkmaQgEWeAIxxNouKNpN9jJYEfaJltpBMZzFDXBhTLIO5+NcJAaCB0qYIBL
cAC69hgrlVSqar9PcD6ppy12cbOyv30hmT1dkNAAZlUJIJRo0S7FImsBtsHGr9wzHUKVJLLHrV8C
VD4/N6eoKWaEDjZAljlWojJ4/Nk6swmbOMLeHqX1Gu+pnBKWN6nJ5Gw6P/fLVVGx+1GnQeF7pcSj
/FQJSxbeYMp49pyuukMnurS/sFHeeXtyFVq3CMVS3nrL9H9rhDRhlRpI56OzUufWpumks0k01I/O
v/07o1B1dGgt031SwfAcv3yiVw0On5SL7VTDl87t5J2aptqFb/zOmqH/TlGe8hkJ0hKDbHaJ1ctY
m2Xa/Gwn46bcWjDMt5TsL2V6pxWQmZxPmZfuwww9W+I1S78ouDYrsgm7Vx9CzGde4skdP3aRGe51
3Akeuk5LPgR+EKGArls4kyXmc9WTLZ//tG+IyuMglycRHKogI1zorosDPaQ5pfoRMBoLUbHoavQn
9XOYdO13oIsRSDW48s1KVjJ3rpEDEy+arOLwqreiMfUypzWefLo1H7WkwEUwT2ASpDqAqrG1h3CT
Imz6Aw43kFKdIu916o5ls50mqf5MWjkI1G4CO8B1Kst+Ob6s9XURFBQUI2OyPp5/z9PJRUuNpgiB
PFrYnOnHS6iNraHUwAh56P7Ga7IMA3HCWP8Mw9K5MNTpFTkXeQ1amhBYQFMuWgYmJWS4P6hEj0JE
OtXKztpk3MnJqowL467KsLveFFi7fqY0UYIVl2Z1SZz+NIdDZpNLA1zOXHRaPoNVVyOiLTgVDbps
X/IYfxNs5putsCvxVQ+TYWv4VfJy/huf5kucBFA7mFEq3SeAPhxPGtYSKrLO1IAg9aVpflL10rxt
/GjiJk0uUZJPlfJmig3HDhNKp8RddnsTkgw1NaBXJIlWPWWIiVqeNmV4plWB04nDGIigxvRNKI+h
7kIhdJIyfbLdvMPfrE3DB4DPpBdFqaDslaJ/92y3mbGGaqFX3lAjv3ug51T9KJq8fgw5XGkKmmH0
BfsnF51UfEceGkjQuFrm9LHw1lK6leiUON2UQZEkN4OfWMoKd8kK3lRX4g5TOUqmrS0DLM2avMf4
pdhjk+9j7KWNFTEVwrtVje9pNCXj51qp7XAGZvrdfgi4JVc551b3p+ceiu1sfNqRgG/INeat89sZ
Xpt4nOKGiHXZ1DQ3VM066Av4MRswF9bnV8hJG4nixVtoARWIfbjsuQbwrxw16juq23Z6m+hw6Wad
rhof1KDdz2ArKBW2fucXCQKB58c+uUQYe3bc4ACgdsp/j18TEpgCnmRCQYW2yRWQhMrjF8ThbZT/
+jH8n+C1ePjXydn887/584+iRAQ6CNvFH/95G/3AZLT41f73/Gv/+9eOf+mf9+Vr/tTWr6/t7bdy
+TePfpF//9/jr7+1347+QJYeteOH7rUeH1+bLm3fBuFJ57/5//vDv72+/SvPY/n6j7/wpsjb+V8L
oiL/698/Ovz8x18Eh7998Pnf//cP775l/J5XF9/a6NvJb7x+a1p+2f07CRTgYzCClFxZan/9Tb6+
/UT8nbxqzqyAFzArBsdlTg4e/uMvw/o7TBx+StQJUg1N37/+1hR4xPAj/e/EW9yeiKuykuYf/c+b
H83R/5uzv+Vd9lBEedvw20z9b3egip7/XKa0LRSw6XIutT2ysqKaMUQh7C2ieasZ43UG5fJfS+No
Zfw+ilgcym/DzMT9WYEMWYkl9I5cDt8SH9lVLKi6R0tv1JfKUjGzj9jzj3h/RY9haeE+LfJUX+Vt
Dnd4DEYOqLgS2S52Bmzno8lWP4UN19hqzHu8WigAYSBu6alybeZW9hwmY5pdJyb86hVyJuadK/sQ
A90c+5RV0Q1xsRF678gVHV/lS+Zr2pNMI7hsCUaFu1HaoIjCrHWfogJmJZ13U13jcBlfVwlaOp7R
JM49ZytKSb8tl39Pyu+fZ3F7zF+HEA9Ik8EGhYk0T9JvxxDtkdwEKkodyp+8GhVce3KejPxjYLLo
/msx+78PtLifTwZanHdTyGUhGwZC1PHTWGIRmzorS8DNlmKj6S5whOGqRYXr/LCL2ee9CD4sVjrF
VbowziICCXC06kWuQiQbibZ66B8bCv6YOPu2vzVwkV/pZmtfOPROAs15VNoJ1PvpanJDLk69Cgiy
78oBERXRubM6QLRJUhvSyZjpDxUYjHzV2BaJWKJPa3q6xW4YjXKdsmMupGRvMe1vuwxiD3ws9v9c
RbdnmYLjCW6yHDfcbFAwTC7gFAG7Nm8pSurDKhJDJVaIPFKtHMFD3zlBIAdsbNPstopiM9oHfepi
gN526g24CTovwq/HT1Eh/UcDyOYHpSvc8aqsNSwv+2Q2jjVgXo87I+7GkgjewnmydZQ0X3UyxYi7
LsyXdDKa743osP8TeCBx+9rm9/nIUbdqpmkoCteGNWJ4Go+PZdBTGASHlcH9hqK/pdbUUKjsU4Rw
XLOJv5KPqdWF63IZtM5fjMSKTjHNdmL0ZSRp2ZgIj52yQge2gwlqVS+jr4zfy0G/pCpyAimcx0Jz
h9CNtJnIcTFWBu/VCsgwUbrRUq90W8fynKZrbwQWMg/0jNB7sBGTaKDe3SmJUm7gQtQfoJxP+xoB
aGBwUuluTBEWVyPuvptCxPF6SAwa2uc30uKgeFtHzsyWANhENrwsATm40yVjgf3xmCtyl8UuFPRm
whuqKNXyEcqsLDbnRzzhGvBxIE3AkCRtI6BfGr/gbpQmFdA6r0Ht6d5MbefV17O8/zqWdZCvKAYh
Il6pYbqHR+2qK2klvrOJzKb7JmqRfGxnzR6vV/zxUE0Rgg8SsraJ8mzWf4xsHE/4mYgv6Y8srrX5
Q80+Ksi0UALh7FkUdFQU78fJYEopoT+VsGo5//t59PNf5+Rgo1k5QwZon5PJwt473tdjj/hbOoEx
mQzkQDBBbDeo/T61QHU/QPGSnmPHlwDIJ1Qq3o2NQXMZ9An9I3NeJL/dFib1RUXvMmWlAraE0YJU
Qbwz3WomPBRd+cUox4lmCrQ6CUC7GXAIowo0elpvj0/n3/+dzwxp2XgrG1ASXbbmjLGfPdMKpIFF
IFZWK6YtXXb/0hp8dxh9FnngBoMjvTg+MzNFhcsswdxMvXpIraTYJAm0ci8Uvp2sosAwvvZySA++
DugXqSgodn2ShT8og0V3ReokUAfhNEBfRmH1P/gExHBgKTTyviW8aSzwkwwFDp5VGrZoMavKgWAn
+PNRSPUQ+4TVq8032vGcl0GNI4BbK6sg1toHu5DZihaP+HT+XZY5CitrRuewa1T2jLHc6zYEKW0a
+M6aCLOtYjXJDqhTtvcrMd0NVhLshdHpHuwg/3B+5Hc2EhEouSzUAwApSy6ijse0iSaxshoTIPzX
RQpwAqmV4hZolPLZHqXEcLIMLmFST/gx8xvDtYWHiqwTKPvFymqCSu0MZ75mZCQ8BLPSdR0DvZyc
2rwHw2EdyroNdk0n+oNPrHHl1355SDRrWE+p3V5pqRxvzQBB8xZE36US4zvHPdk9zyjALcADWIRr
yFOjmhg5kJXtWrtPLKv7EIAFm1uaU3/jpFpZb8/Pw3srYC64c5oRPp1cMEM+RCIXqKNwuGYQYZvp
2kCA/HsO5R9InWjWEbDWW7iS4+fzI7+3AqiccK29lamWZUEXjdLMLOg4CzRQ12ktWIWl7NeYFNcR
YDsLzDA6N89/PCqrjpoNCI0ZICSO9xWy3XWfDrNok1L9wnK6/TpK35+VANQG8RCYsdSR+inbnR/2
xOWVOXVAGCDjSHw653/H49ZDncnOqtCd55pyWHNFs2+UStd2lpVXV0Fe+Oam1KLI3HV2UnxD91/0
VyLrlF9jO7uYywwuwb7CbuJXBCQx2GOf5GhekGQ6pnB0MmlDuuP0HR2hSd+7XdXA7gvAJVFINqoU
lKo/ya2WOs6zExhITjUDIc9eMzpzPDR6RlN+yKYm9xph1cV1g8+6uR0LmnMiIN5cV/CcP+rOILDS
VXT7Lpbofu70uknpZOex1a1au0MEc3DTEAz8kLj1ahw6E+3ETF6y2DlpH86fE4FvcEOE2eAoFlei
cJW0M9WJbezq7bUfSLmBCdkL4tgiBL+Ud16cJeoaQ2J5gxl2ce2Og3rnurGxH9EAOjhjVx7+L3vn
0dy2srDpPzR9q5GBLQiQFJUl25K8QcnhIOfQAH79PDhfzcwVpbLK+9lalkACjQ5vzBLDu2kHqd9O
huJ4+ckz55GenQGYt7F4YQ/A0nM+hS+6FffVhPJfl5X9C5pCEbXQTp9wMtuE9e4q/H2iazn0MLLf
DizT6+aFp8+OK2k4aGA1IA5N2Wju6DBNAzeqlyt6Uw07cKng3qW5Iz857H2wWJOPx2FPg7xjQdx+
/l/bkwFzVLosYH92JrRnTV/6XUay5SdKnY827RykNmUV5uaNgXl7GY5vpeTUDKLQWPbeLDC6aHIk
rCYyy/1ijcRrLGXjXdQQcQdL79K9287pnd6v3kWT5rRclEtXfcMfO/mZJBrN0xIz9pfsU3Ll/ZzK
m05U94biMMWcE3KLJ/N0oOScWkSHdQLfd4gwIXtqahXfrIungdVmT/Mg7U8W1XdU7iaDBvVnTefK
G/r49h4pEbelwHfvT1Q5+JhZrGOhx3R92Eod3EbEx3olVaFbZpxUJEW94lntTwMiuStbAQfNQs2/
/vYt4CNhUWI12/bm54ZUMqOWNK1atkvCnYKyRs2QVMOneoL3r8HGYKOwpV8U+fs5tZNPXccGkb57
YPJ0P3YatXJ8TTwVvawOote0C7GoB8Wxn9pfCYfZZYqWQOrtA2xztbkv8KaHG9NRkhHQJnKX1sW9
7qzOgWYn05/arnz5863Z5vy3ry6f+d8DKOYVgq/PziwqT8t6GAAJlKp/mKwIDbi8wLdmzfnwyWT0
frUF6aU9lLGh20hYzvaTcWnWQlu4Pyu28dtx7Yp0lxXG13aR9te03uzM1mL/+PMXfMfkbuORsj+M
ppiLKdHantp/TQ19CfjWzbgSKi/56kDD7OFMmKX1XFa7YsmJoEFnpe0EZypC51ez8o3enQiPm1PP
Ty27+USl+dEt5xy9hf6RIKadZ3xXRj0j0GKrMddEIcbtDBQlGtXVvkrn6JO91QdHaVgxtplkbRiE
69pnr6OR2KADHjddr4TxMKp5IXMhm9uS1DmZePmxpsA7Dxq3a1o6japiCSOZ6CkdfO7Q7SCg5oIi
NTM9OPaazM+U45DHhw9nyG69lkKxPdb6krICy06045+f3QeTGEQJQAwQCVzCvyk8//XoShFrTr69
UM6kqXuC/7Jj7S6eX5Prcag7s7jWozEjyUE3P/NCfPAusxXVMdeDnnPjzmb6lgRJetJcWKrFmU7z
TEpYyO5p/kpaZSruqV7ur+g7t6zf0lDrl7xzUQH++du/C3Bj5G7d5WCzIJj4x8/el8zMnUFtrg+A
AHEPD2wBuaDm6mbrq9t3/XFa3YRIT2PA6Cym5wbNd48Zesm+tqqfd5lFevgRa130CbT4wXPBLEXw
rouLHOHq2ZjKFneSekwBt4GA5WVUsL37vta163QSPZ0DA/K1feQtBgFHHsq5r3++Me8Xe2zXPB1g
a+J8ODi8faMXEREd6qQxyLXZ+gwNGg+W+LNTyQevqa1zMIXwpF6GAfj2KpVLTY5LOKmvHC9ufAsa
flfr5L77orbnT/YvH14MAAmwAc4cVdrZxUrbG6Aa4SHrqaYMKHNfh6p8VvQmffvrmwfAyV3DhMEq
fS5syZ08tbR4e6eIR7tIEKtS0VOkn4yQd83CjF0cu5tnl8YQPEtnQ8TBL72YpO+yF7dTv2tW9W0d
0mK9iKGZXm3COfULKoi8YKGFfhPeZo0fi/iXrsYRF+pQvLqjBpSGXPqfMo2pkJL0z+/4Y8bWf8f8
VC/Ewj3+/c0B6jBscAGcVufCF1BFy13odaa/3tXCdPAIJZON+cm09sE6CEAIVIgczwYHONusFmUL
4hFzFQEvjsCIbdJqzclO1WP2w6gTqtbzsf9kIXgXWbY9EUAzngVkGJaUs5W+TXLRsyfehhgB7rmc
1hddp2DEWPvxEHdz7KdUGlxh886BuIaBdOHEDgfiuDI/pdgyaPJ0vRgV2mErd8uj3bvxvnU7naal
2LyohXFFxiLh39nQd59svD94422qYDBpMmqhzM9Gk77Ws9Y4kfBrDk5EF3XpUSzybwV5/94hh7ge
zshw9OdJ38nQidEqOOci+LNO3WolKKOJkvjzGPvoVcf3BapG+pD9blFb6cE2FbGhRP1HXtDNNj1Q
jWdsUQIlJZl/fzEE9VsSA1wfkTFv55V5tWTZFYvwGxoOr1J6Qy/qHmzJrGPv4s+X+ugZ8bKTJsLU
wupw9owIb0K0hCidseyShq51/UWBuOP+z1f56N1BNIlvjLPmRtO8/UI5lYLUSjGvTKkz7Njyd/t6
HZJd1T/MPRl8U/q3gVFw4RZUNadaAPAtaP7tFa0+7RqUfDHSrAaxrzk3t9Yg5k9G+PtRgWyIWNB/
FYccYM92qRrpwKAdrGnTSNilFE5EkeCqOaHmJPHhz/fw/ZPiWuCGzP9MBhyJ3n6jMSOVTKC02LFz
lgEKmdaPURd/Mst9gI+A6GG/xEbDYEef//Yy+ZIsaR1tBSxTL352BFDSWWk21+1qtf6izOq7zOPs
RpVJe2llhM5kjhjInLMxmnTjz1xV3uOMaOLa1NfsG0eo6DPZ8Qc3HbMypDxu1I3bONvkFVNtpKXH
YOrpnOBwWEOqsOXyoGMj/eXPN/39wAUvQJ5GKAd7cfd8+jWtCFREAyPppYM5uoLpW4Rd7iqjm7el
r4sfU1cN1t9vIt9e9+w74oSgJIogzR3VgVFodcZr1jTEqWpYEh23tL4UcKKHjLhmzAODfetN+WuZ
eytmBYwX+2nAKrvkqn798+3gDvP43548+WD/47uDpYaxeTs8SnuBUvZWauhk0jb3/bIK8VU2a1Gc
SFOxsseVWLBixz5T+4fiz7TbdWlkoyXshqy5t5qpIkivE/KmspvC2mfJSHAFWK77CMNnm0cefMG5
WZny2zbJcrqKjH6iKJDku2PUeFbooQ9cdrVcNd1P0zoxfLeJMrFzCfNm99x7XX6aSFezAjmsBMgj
H8TDYa2rlgXDnBtyB8glfxeo7x4AxznNrkqN98BUGXKSuKt+TrWW9pfDaG0Fi1ZjkoYzG7O141Mu
FEgqhvdV4YB5ssJuxO1Q6/SsoAhZngwbd2LodRptxnG0YsimZa+5BD1slx2CcoGxZM3Vz1mn1AvX
zTh3/KJnXTlRHltUfgM8kT3mJd8c8glSknXbVfk2ESLf2m5Tl1qq8eitJrCaIlU5k/OkULojmhw1
7ccgtOqHBz5ZsUFLMGDl3JM1kHMiEDQIYX6BBY5tgow7qtNdRQpr6c0YrHr2yklYV7rx4tCV+avv
m0IPZmsyT3E0ESFRWNN0qJqKYltNNo4PQNjlu5g+SiR7/bD+bI2xebLx05grd1hFlWX4CfEd95PO
ZtXvlEGluFYaTrm3qoxsVD3rBtMvUQ94PnlALgALjA+npKRRh9RNTHoRCD03DkmXFg8ldufnHo3G
87yU90Y7Zhddanda6EZl97vtde1nPrX1U+SJ9Y7MvjrHZTZYv1w1I6AV4Ff1nSmrBnG0aTRZYODR
2prZKkdD6bYsMx3dhgVDHsfDF20ancEvnF77BuZhrKfMSlwjLJyMVuOSnvImIBF3qye3C7VXyaKS
QJ8GC4/V1Oh3Du/uvezsBbGG5oqnIV3cn1nTmTCtbpw8GvyutlvmHq+6jJRp41Nq1PdeAxfHLCbk
16LNymtrIEdjV+oziVh5pxnlaTSdkXHmxoPGE+tirCuWHT3i6tR1Clti7UrRc1D42SyHm2lJix95
VqqbwnSGH3m31NmFo7TsosV656/VbDM4Na1/rLMs0fy2g0HwgWOX2M+NWbvEKNQ5oWWPOl3CRt0k
e1ubpR1KSrqz0EOCtmXdRBh8aFFOKt8cUpSQqm2iV3NeBQthaaIzWRec6TtJiSohJU1ymAngskkN
W61HaxLxAOJrNzGc69jHgTm7XXGY3Xj+VRkCuUjbaxj8GkkSW61VoB/gW823osyqOijaHi+4gKD8
AfEh8KZXaTfuGnKo111fEmVAknFPi02jCLEJZ8TY5WUqWyaV1kP/ehSTlW8v4ULlRtfXqV9qi3HJ
56VjFaXY9E9OjdIXbeSwieXOUuOOyB51wlHhOMGqJwqbnyrT37Wn0QzgSBE921VcX1V4n+kjVpH3
XZKS+GyiGee5reDdPqAWLhggNRzTKWc9QpO9sbwVRVmbO5HowxeJLvp53OCJkfignrbdqvZ2y6AX
SZDQQvxNtor63Smx+ttVsxbMjKulvzhTEt2lTNnEZffp+AAQsN57S4yYp0IjQvJ6uxrLAWkCZabY
ZMzp1Lpm2vDIO41SQa3ybqu+Ln4OvZZMgcpWFVpNhmcuToW6X7vU+tFORX8rFdYKvzEn+UO1Y+Fs
OUS5BBhvZYbyo2noq03zf8bOkk9LJnWKj80+vkfKRQelQO1h04ujLG5x48rVr+vVNgMdWuZBEc3c
7LR5mrMdmQfOici9oQvM1sSbOA6RHVjm1KrLSIzlHMgsLb7EhmrdA+CW+UXThyEGms6zB+m2yQ/O
a2DoUWS6rzTl5k/pMg6PJhnp61FSuo2X0OHt3vzzwxNR0NG/E1DJlJ61N51DBbhPOjnljK4hon9q
LFtPg0Mv2aNtrMUzM7fnXkky9qhKapr652BHeXKk8KKd/UktpO/z+n51C2LY961ksaKqN50eOwkx
F3JahVVplzEWl6JdIjqL10TDhamMgqD8aSQ329bqZfGbgoaPFLfqFS2eybVoI/naazjf/VgVy68l
n+MKEyRg84VnZRhvDbOyV9/0Eu873T0EWaLt6C4TFu3iZE1koeVepmEWrgz9ZigwXvqDZfTaUad1
gpnDiPLbfkQ2FqAqQh9GjxIlMAkIZYaQiLk0yPSFYHK03+yHcrFgfibznxjYJXW8Vy4QGXxzAk/2
iTtodeh0RvJVuWunH6JeP3QZJTGFESenWPHCLaKD2MyjjODI0U0b2q9HkrCCmiG4HGN3FTe97SXJ
rrfM+OdqLmUfrKbSb7So0zTaAbr62EcWkh2RVOqnuZqGAkozMKAnlbcRm7Kb3TCKhalIIu9savca
M5qIyhrdHxT7lt8Ku/G6Ky+u1zAv0yL1ZVsmz8RMmLSB2yZZ3l1pynu9XEGf1xiL/mEYDChKJofY
vsCurX9PDcIffWGzcPiLtjh3s6Y1IpxlxN8TVZsQ0xA5VDtjUBVBI0V9Gy+ml+7S2RrkgYZIFR9H
bfKeEeTHqCbSvj+NWGqZYNpuvmZqltiTzHSNbopKK8l/GkqPFiAdsXtvVeYtntOFMmcs4sqP0cJR
4tTI1fbzfB3dINIst8S1OrTRvjVFmvlOMtMLFvduMV5FPLlfVueoF8BMk4btLHIePXfNJkrHswIX
edvSbmxYyG1L5fUM8Mkkj0qzlPEKH1SiFGTPJ3bIFiUt685saX4mXGbeaPT0JrC9TL+x+9G7Fdkw
PDRRktzYJJreJonmLKeq5+3VF+S8bAe0+aGrOi/25wkkdedOaBp32dIv39n8uY3fEG6SBZFUXexL
Lc0nfK7zQjySNfX38VLoLzm14Exa65KbQT7azk1B4cDOM0cFt53IgAxb75+st8XrqMNwynVJLHSQ
lHEhe4o1MjWruNrrqZLT3jAWjQLZTtEMows0LnBE+t6BqW4f7F7OWWAN+hQ/8H4kxIgNcVTvat7D
ws9j4b4oJCrFiQqMqrgsqDwkwysdl+yS6IBO3GeFLDraEIosv8gtaV6PBEFpu8ZpR2snNOAzX0dv
0F1bJEbRidCWeRm2VkFXF+Wv1XDQxTK6B0ev0uY0u1nOPkFmXbwXkbSygzd1JtqncRloTgcCLzqR
PdJp481hB6tA3XcvTMt3yMz5KmsipSl/sSbKprScjOB28OI8nK0sX4Jx8vInhFGYoCOvlt+s0om/
WPVc6icdA9Opnh1tDay8oXw+95CFDwyVu87J2WIZkZsdPc1Q2cmdRnVd6TS6A9QhLCBC2BirQOFn
GPxpdoox7O3eMYjBaz0a+9J1Pla565QBGcSM68USzlU+S62k5ZCSuquiJp/UZ181sn1JhBfvlOq9
B610lLuvlyn6NU1D7OzXuYgLWmYsvTrqo4Wmuard5J/JySI+G5uVa0o15I0V6et2cWQNAbHX+k9W
z/kbL5M101W3FPe1oSzQkaa8a7QkiS4aPepeZONVt+i08ygspWoPtZpyVAx0qLGtbrRp3sVisMNu
jOHUJ03gHTHHYdpZjVzKq24dRRyuMtK6sBlmygrtOusDU7Ep8OVi6eu+6Ben33d2mWP8Qppm8YaN
ebYzMWeM1Bcs2Rg2UTXvOnA42/LzsaiozVLJ+g3xfHtjoWI3jsm6YHomOD4v73OV5E3oyiKaiAOd
2taPNPxWPqIGcyFdfOH3/1e8djlhg+h7aovNlc8mkXylYRLtDt6l1z8BOj8g/AA16HfcLAYoXc5T
UPIC29ukK1aDxWpQJA+/xsTknLckSKdcLeI+uNZFFMf1D/R65GzIqT8VzRz9tu05+XtchzQeQgGh
Hjdl6BleRS2GrLqyi6E29eTQiLz/7eRVhJHbpO3hkzP1Ryfqzb8MKYJp+1zsYRkRu2tjYPsaQzqX
Wswmes3afyqhW74uS/2TM/wHQjbcZ5tKTJf/ynXPoDGyevS8MQGSaFQZfDlM1eCvYvUGaq3mX1FC
+ZVtVUyBWtl+zYXb3LaLZ4ajpU8E8K/YvZPIa1q/EJS05EQTfZZo+xHoYqNpB9BFnEJUy1uMAaWm
rO2enLGFWhs0VUmx+t6cbZZTV9wNDQqMsaqXT0bge+6QpXoLpt3ilYFdz7A8IjS0eYzQd2Vd6+0z
zxsupdOZv/Mh8wIjaqtjPqnSBs+gg9tRFAL8eRxsY+otssILsElW8ZbhMj1HYnXaDnK34vrdmi2n
OlfukcKh/qXXq1d2xtHdXAIW9EL8teWC3ClwUgPGDHobivDt7Z5TQW2SsrBcCDWeOAKVJ0NGbbgC
fSZ+tRTP0OLZJ3d7e4Zn3xYinfZ0QB24uvMQadFpXrGum4oTH+gxSZP2O2HAhF/BF3/hB5+2OrxH
DZlciKuGmEYzAery9lsKmY5z2yCQ7EVd7+sB92FsUii7zuw4WdfsSCOMxGS1xAIJZpkLvMU+As/k
wZNttV/R654YIaiVzNSD9sHc+pnU4oObwlLILIgUBez/XOqnssltEn2O2Yg0tq9yYHL0NUlm7GWr
/frzcPtAG45Jg5Q1JIXoC+U5yaCELMq5clBFTXV9RadYJ46ZKTzqvxPyvXZzS92W05TuaVxnER+M
BH7YJxuBGMO//ig8F4B6kjwR4uO/efts0NxZdrxJTFIvtoarSlCfyD5t1W8wmc+VP0fTSsK62ywD
imKJpx+3hftLCOnVn8zGH9D3Lt5JKANaalE269sz+i/1Qmq4ohkWTAxT1ulhi/0FxTrbjGbN3fsy
qYG5y6Q5xHXrsjmnN6kYjXbfjtF07LJseplABMOx6aPgzzfp/djYPhfUE6IoPC7ngutOnz1jGRgb
WVEWwbz2EoPcgjsqdsWxWNvPNIjvpyOkrvANeEiQvUKvvr0Pg5hky1CEPa+U+7RAU/npMPQ5e4jt
YBAv7LGzfER2QwDzZ/kp2x9/OzvwDZmKYDyYFCHc3l6cOQcvsbfGu7ati2CYaD5RnPU+GXcf3FJG
HW8BNhnqMd6p7Ww7W7VNfphwcPySI62+66j721PD0V+4hb185sl5Pwexrmxt7FBhQDvnbEIOWCGE
xcI2tl18axFhFFRZ5ezMQfWfDJcPLuXAtWH83Fxt8rz5fSr1Ths2L05SjKQYDv1WOgxMuLbR/Akx
9YFqgCswWNjlQlDzxd4+rdjBfTYlhBcVuRmdxijDemmWRQOnWJGzP8Wz8iOhcJB5Qh7Vqv+jT2kd
ILSUu2YARx4dIpvMDqFlO4o1BLeJ9vZoYumkrFGdKJr4LD/4w9tD3SUqYMSn0KxvP/LkzehBY96m
ZrQVeFg0uJct89CeQKb14s9v7vspBVaah01pBQi28662b8Iyl5OHh3GWGau87ciKcIn3audfWdJV
VGbYU/FCEWtGnuJsEltGCFYyvbYkEAxht3ZtuXNLJGGBAYuh3zeJF3vHP3/GfzUSb944lBNEUJJv
xj4UB9fZJsAYZB8Vck12K7zg8hSnM5lbCjOHtysAsOcgFtNSHGytStRhmHVSOBpZ9OiGcycKZseS
M3Z1u0Pxwfy+b5u2xvhHoIpiV1mjKIcMEjcEt+rdfsrbgS4nM0p1X8ee1PhsvCp1Ki2jux7LtM8p
F4nnEClXMl+IMZJwESKfl5seskL/5E35d6E7++pYhTbymztAAuPZZBNFJafWOmLjZYzrQYlWzEEh
3fw7EIRRB6s7Ev0PjOjkQb6YRbNnVd26+XA4XmPzmRdSnWrakGmRdh770cmM7wW8w6ORZstP6pnB
EDPPXOudPfDofTZg4/esrHWQBgqECU7CU91DMKbJ458f6rtZFBgTGy0BG/iuiBI64/apcyhytpzJ
TkjOe7SZOrumW9Qnwsj3jDHiAY5JhsXumY3keTQhd8pNNcrhCJsS2amZrMg59NXSJ0FRmt0hXV2x
fkXOVoF4p1V5RHRHjEI6NnUwNZCcQHWWJzj0QPIEBqRUvwP2iPRwcuds/UTi9P6eYIRDM0twKAGC
1rmKR9Ue+z80SruByvVDQviqP0BKfjIlfnQVj9mQqiq2NQi23k4vACRWxisLopQ4MQA5+oHdtFJ4
+MnY3d7Kt0MXkciWMcZERnWvfTaNCf5dJyIl3ammSQIa6TSfEBEah8uhqg9ZPJNzvlFHZKWa/amz
0tza/3mMvdsmkM7D/cSrjSqKOp6zMaZkNRntyicw9Vrse1PWvoP77Gpw5ngCzxvmkGx476DDGt79
+dLvlm8uTXYLkSZQIhs5//YmE83fjVR/Q7Sqdt0pTCnXW1/AA1OPdk+mSPnJAe2Dh7odSZ3NXUUA
wnnwXMS7TkQMyMvQ5PJiLsxfC+b7T56o8/4qm5ubI9Hm19x25m+/VcSxeCiWidA4u7SecjDrfJ94
JtB+x+YhCbM+j3PYyq37PZVjRWc7dtKlwWCrAJoQZdTGdFun/fhTmFox+OYCbeyMZj0ep6oqnhCX
UKgukpHZoO4B23tdrQ8I2/SbwnEGZ6+r1KFJfa2N3p/4pN/JBPJEOOb5ZAYr7xTN1ZogN72VfckZ
yXLq8bZeGtH55GdKyP9KiEcKabPot1sY7XTEUGPH+5IsIy+EpY1KXyEcLoJcoBYIBpMCoxAUmkwZ
L49jc896P3MOY7160iMM10HXNPo9ZxNVf6nBgpbLWc9XhOfzNLQhSuxZ3w39XGh+1Qz0TkFy988r
6iwtSEgNnYMsSeqJOzrW+mHIV4+NxWrUt0JEzkAmJP0IQc/Lch+juzJIcCyiLxldGq99YzfoCGSm
+pcGNvrCcpoh9TkUrl3472j+/5EoRKIwbf3f6Il3kSjHsYpfu+VtJAq/8T+RKLr+Hw4gxEthBnA5
lv1XJIr9H1yE/DunFM7K5J79v0gU9z9gC6x9+FJdfrDtWP9PJIr1HwekA6ADo43O/Kj9TSQKWNT2
Pv7XFLy5jElV2hIrtiu556koNXDtWHke7dCu+M7eWmuLxyRahyNcqnU09K1NcCjl3u2hLPXoZrIS
eXRK0k0zJzH2BD1buxw8Osjy8msEDbcn7By0zcmQLCsl/aiqjT0LoQoBY43rxtCHIz6m1y3l987J
nOZkr8SEDnXt+lZhv9AU/mtyDuUYvXa9XoR1446XZD2sd+AiLSh8ZOz0rkou9VSIsEl7DabTnb0T
2+X4bo5r0O7B0g/kKV0MDZAkAug7S3jfs6WC921WBInzldDm3Bf6IA6JTcpBNGpiPwlhXM/2lkcr
2g5OuVrrIHIjipILsuIS2ecPsx2zUxy9zP0Sc5gOJUfKsOUk9G2e3OhoWJmpBUafgvd3qIb1AP2w
/NIIvcQmWIsvjYv4i9CptmLFiaenvGe7XGwMKeCBZRzdsaN62nXiwp/bUa4XjeOJLyP/Y7udDZli
9NgY4SgHS4bVvEbkEiDsvEwFzdTERWrJTpO84nB7cbDQ31UGMeTjvBGM9TOhvYfKqUWYMN99p/QW
soV02t5PQU56Kh6c/NGMJ5PU1nod+3B04UgWmcVeKPiixNdHqbhCZNz70VSUC815aRpGA4/OTG1Y
dKdj07YbNWRJfuNqpKONjv40YYfEcriUF1WXLkcZVT+NxfhdF+v1kK52WBBn+A8AOuB/QkHMDkVH
e63W9VJr7rX4iA+8JGOCyLG63WI98qGCmRuJjXeScXletKS/nNnfvopRXhLe4a/NPJAT3huHtUWj
4y7m4xLX1UU/WT/blq40IV5mKGfdiX7UeXybd+uhmuWx1MqHznP4AsXAUwUjuBupGv3dJ7bpd/Xa
bVuQcmfHiUkGsJw5GmgBNQJNaLfTpZ65xWHUSu+OBSFwkSnMVhcu0dFjPbqKG8J9XE20QWV1P3B0
HdfKkK+zJ0z8SEkXgxHr+FrSSVYX7Jo8KEYIa78Y9eXboo/8OUPmYk/nZnGFqrELZd7e922BXkE1
7pel7cv7eUHaXU2IE7RJiSPZz9ON12EeYEdggBc6SFbtZLnMK3RPc3xAyKpfwL3GYaanMixIkPsK
o01PgzWkV2MDbtG1Mrqw+yK+0KPCfZ5EbVyrqUYfk43NtJND85UGpxeH9GMqBlns2JnGkT9OthPQ
uiB2LX1kmZk9N6qsMam22sHLDDcoTSRm2KC/ThwQb+AsY8oQoQnzjeuqOWb5s2GlV047/VwK0ib8
peNzRdmS7MZFMlX0cnJ3tYlilTOdP6QUG3qFRFVWa5Kew9q+jshSeygtoa6snoM7vtnqKk88+wVj
0SNaFYe2kewxTaqTaAzpx+AsO8Oj/MoYpuRBFUQiOVpTXbBjIIPWOxBaiBhkWPwo1zn4k+CUpIEx
O/alO6r2utzE7N5j3ZVeiO6kJ5UUPYdJweGacVAUGEbySZd7y43r26iVV6NU9gFgc74wVsd5SLFt
+ds0fWqY+xmDZhxaeelct0Nf+KnNPBsLVAx5qFSzA2s9kup97WnpoXWrAwn/zBD2dOFWxnU08L71
6id+FgO5MnZmVCF+OcZrhH1lCionubKa+0SYo+/1XbiOXh7SOOLsZje3r6LOCmCOf7cumCZf5zQt
XbnzKkUxelI05F3D7Ur0hyWl4vdetVpEWOcwxZG77mfbID96jh2EJbm6s8o0O0qKnL5YsgvTag7S
nO120iFrG8tv9O6ufgdtm1vWqZqKcK20l0WTJMO7zuVQCHMn67Tz8Vp5FxDzErzOTr8k2x7Hryo5
XLRWCXuMPaDK3FBXtG5JqC7aAVxzQdbmfJ2rij/vpiKENuEZ5Nm8q8c+4f5X13qvUnIFi+hoWqu9
M5ZfZEapg6Ry78BLNx9TY32aplFndbDiQC3t+GR5ZTAZ9WShlOkVg9ib7rIOiUE8xhjHhybMpiEN
h9XCT6nmE530MC5FidCsKX1EnTcLtPxgxOJOQxlwF7XE8DcUqZZkYblRcplrNR9M5oHTp3cial6U
Mafwq8kS2nqbPlsxKjkzLfmSzD47B9WR7lDAq48MHqMfpltb9Mheljbg3B7CYxs3IMUGuV/Geo2A
Zv42xe1wLHDGuCrLDxYNdgwPOQaJ3ownoPJQo/0yH68Wt7f9jBDNzk/cRjtEi6f7SdvXfsMSTLL7
cQPb/axsnqd+0X0xNI9UfrmnisMFqizWTVwe0YXq0v5Qj2XEHN4pQtar+6qvQsCt4RQb1aGs++JI
DZw8DcQEfBm0G8oCVDCuE6qpYkW/YGYyrPFgX/XZy+qi5Fxk5Dh+Vg8PxkCrdIS+J+gGQWxangQM
Qu3otNK7G3O8h+TrUYZmuuaxYArZ1bHu7ZFTEgbHV7APmISjlnRbVCqWiDN+G6mD4ZYcF8ZrYqKq
W0LdvxpZejDsIWxN+kFIeyz9Orn14vIXVQABrS+sG0n0s+BeIAYaXlB18X+zWWFnJPzLXtPouRWT
eohdFj5QRot+vEU7rF4yUznawGVOdvudFqSJUO21i0KHjVgaZkw3oDjpsVxjY5eoBm1ezWia43HP
tP6k2mG/DNphScXl2mRXc/4clyyY2bM3FDe2VcB/9qE51wcry3jZEuMBGIy0g6e5Xh6rzLqP8x9e
iU7GK6iRIjy/E4GWX3sRLbHGRV6Pz/rI4jr1wTTUt/irjm05YcwhXS5pkScRxs+8aAwPGEzkqa1A
1jWovpR+WzuLn0zMiwiZ7Id2SoZjouA83M64q0Ev6YQNxWTIcKCVIEybg6G8fW0XJzN9XlprP0qv
O5Ct/5rPxa3s9aBo9EeOUc+NTE6WOd70g3nb1e3dwIBZVYoarPPqoMddFOLV60JKIRVmeetCsG2l
RnFJg2iCHSOKJL4hpP64Ngh8IA530t36E8rqu5sjmE7S/03deW1JimzZ9ovogRavDrgMDx2ZkfnC
iBQHQ2Mow/j6nt7niqqs6srR9+0+V2Xg7oDZtr3Xmiv8alTKTseRxyWc2B6WLgx3knftZmNCBsxO
1u2WaszSzMm9UykJglVVeyBE/MsmeyQ7BITE2Zo9ysAojq7fWslsZCQWrO4Lzg4nrkw9p4FTSALf
+Fu+7PPvhTF8FWIpU9uu2bGHyrt4c9ceoplMjqDVsS+GjBBlcW208VNEwXXwFA8XwmxHDj+0iK4a
0Xi0iiSaxL66AWql46ZOMYyxc/tYgRzeKdj4G2ac9zIpbvgTYxX6vbYm7mO5NO88aA3z8f5zXan7
OfS/t7P50nCMuWfq9pPqrD93GKfewV49NebEp0JbpYTY+caL21hPISls+9xesgdrVM9SWM80SA8D
i8HY6duP6Oxnb20PmgsdTTPvPphYlS+4fNdTUf6c0ZLaTbjP9NRet5qqBx9HPLuoqExXNNdwqUgE
6fvogVxU6AZbI595px7Dpv6BQjjtXOyrndGYpwWFYYpUArnQYjtuMjBavXOyUe1m1/VSaeaXbhyr
bYfI+GUyQmFiM9P6DS1f8A17dxiLTlV3GTbM5NZvR3INhcmX4ZSIhcR4uuBzYtEYoIvg1MiCh3YX
VQU+Qd9/MPWGrbnCYiFyccI+2N+REmvfc1Kawa5UX+Yse6YhWXzJBnEXsNPTyotS0VOF+6KWl8aC
Ts2OPCCW4TNaHb3QDpX1B3Jm+9goRj8kbRinLkTIuLNAzuzKm8MvKJW8kF3wasDQlzsoHc3Fjurl
UpAthrfnlikwePO5U/3wsoptfFiywt/Rg21eDY1i2Q8kjcW84edgwhqd2C3lBUN3vi9oLwGjNKIU
qWcxkxgTfQ37It9Pud3FI2v6YVNuFy9NSbjGGC4IPbsuoUE9n0khqmmb2x/QbqIfmvdjQWdWPre1
NNNSElS/BhNYNVN8EWHlQGXKrRNT+PbcdDMK1DyYhxO1tfXmihwhHMJiHtJo+G5ni9xXo7600KOg
P1RW9DbM7MNLZPixa07BGTSMSLqw0WkYbnoXNIuOZz7VJzRk0MSU9IKHVbAk2coKjlUwukcmK81u
gSdtHEPbymI16c9Kr1aSo8Gs+VXr+aGMenSe1fpFwCNuE4kJAxea1PIKUyB7GCpEbUMd6INmpUyn
3tiumCyjxNp6edDj5nylJ2TvZ39SZ+smE4xDl5WYaBEoHUOO+rJCCrn4KploNe3ndpTnMYqMc7Rw
Kobw8RZYlflZLbYVe+OM3ZVy+xO+ZIYfG5ZWVvfmYIV0rdHJzXEn8CKYaA03kKPSvGRyHhOrbZHU
Bdl4rcFzJitOrQcZ2dj3gnL41+JMKpZRZV8HZzoUVvu8Rp/rVhj2bmpweXTdhyUaEiEDabCTZ/bR
vgEYt1Z+j9rRPSidR/0u05na9XjZDoG5OnclMWCxP1ruI6L9L+TFem/dYg2ERCKinHjPPmv7JsT2
/PYuQ5Z5yEQ/EL1keNdKyNdy8G6WDNc7MX9teFqbL1PD85UNa6LJszv79Vzv7JFSnoTX8GLf3ki4
PJ8qq6+eZsdcESRUVoKK6NHJx3+1KB8T5TTtXRd465XT+fooFytKp7l9XzzyURd0U3f9Uk0JkUAb
y1GuLgHTnbtSZSUe/crLwO5tJUpEvd3X6MbZZ6n1RxALB3aQTUQrYlDbvVfWkL2HcyePCw6JtFgy
bx91bDmmCoJjwMEwDgJhAReEUYun8WxYfJdsIR1oYbR+IunAf3LySB9lsDSHTlPtJi3utndbRvoJ
tKr9TKHmfXPCYbpfzbmYKQId9SBZ01mJhPvDaHFOOM1yyh3oC5IB0lPjfxfymBf9IxS07zlmtEYS
oPksuikO/aMztd80e/q52fDtRF3fHKNglPuIXjllpyImI5Ke8QQV3tvlNFo/ocQrEoOR5HeeSEhI
IeqMBjXsnTEXiWuU23NJoNI7P3x5WZ2g+ulm7golaPAOYRXVrzA5WFhL5NnS3F5tUDKgMrL1k2is
6L1VE+cWZcsv61K0J5055dfBRUu6RZnFsrMAnQIk1nRHPVtJ1UGfX2ZZ/+iIv2VywqxzZFmytioe
Zj2bqSFQj+yy0NnElxsldOf6+XSZhJPbqR8apnWYSF+tYnd1jeeVopZzHRakd9fNjYr6v56/5LAt
2p0w1+659dvuseI7HuqOsjGGmVbdacdVuFFaaT3g9jJPhdOgINWhbASHc2Fd7bV3PvtF2dyvtb1S
PVj0i3d17YohblWmXua1VVvicEmcTtK/Nwur/mT0lntqLGN7bsaRk6kV1P1pcMIuSlYBQkwoVAE7
Jbvg0d0q72c2C4aDlMRsYmFXxmqsfLrkXhlcAtcrDp0NSRXVgggTDqL2NyCY5EmtmbGvSD45si71
qScNJ9HWFnBY6DgylYjJVdBNZ5EbJBeYoM6ri495z4g5wkff8mh7bAiOeusqzhZNK8eLPWS0bDha
7djmooAmmSdhugchinepOVVb2NsOdhZ+EBd1WuaIQKa5I3WArNnYpRFwFjMkdqfu+mvel+sJCNJ5
LTkwlcalFc7rMFixK229A3tHNi0aoHzMnoDw9kf35qqVbTfGpE1yct9WaAHDkOhwOwzutW9woheE
BtqZ/cS3OMHrfXf9AJ+Jm5ZzKJLZl6dwwLaAr8xf3qVa4jKwDk1E7mwGTrUId5O6zyldn3UYjIkH
YMEj9wGqC6QXtnUSf8vYK2q2GFW0doJ7o0kHRibm+qmq/SeglondqD2+q1fXbNJCZgvzoaOqf1Yj
G9riqp1f+M/eNnavnAyXW/bYjSfdsdf5Kl5CD2va7BS0Rha5XXzh++eI4Iu4KMt9aObfVS5+OpbW
d25RHT3tqRglBsFmNm6cwq0/0b3AkkdjcVdmIAKjUB+8tWgPXhhdWjPkrCi8S+h438PxVtMthSCY
PIyo4E1EAhw9XfaEJ7x7Tkz05k9tU3wHENWe2YHToNdrbGEoPAZkv6Enod9h07EULtJ0p35obgue
h6ocn02pk7C13J3vU+eZXvjh9FVSlDbszTFtIow8IebBdajrXXeD+fdZMoM+1bn37DGaKWmhNIrY
smL8Ya/BwxZaV7Kv0GZFby1S0NhAIPcMks7f84B+AHdxdrfnscNXxuX0fZdrziZhTmSo5qloGWs5
P0dIxLbek1mG1YwZP6/SmtYO2V2++eJ6XRpC4rZH77JG+dcgPEoQEptEdBREr5tx642FF0thTkEL
AMRuNwT9ZQsXxPgifMt671kaVk6wF2PRyXhwbOcwd+uHKaprXvKNJ3vlKOCnrl6/Et6xo27Yr3XA
5t7cl9ndIMS6G4vsrOrhmUr1HlFLC7zGL9M2C7/IwlPJpm9rev68tDMGoYKUgz6zT1p3YocbOSkU
XkDb3dDsG4e2ZI5WoXfcRRxhdt0g3RO7/qcSklRG5zFZVugLMHnXLclr+2Rx7ueMmHSmR34Vtinm
VtSM3ooRFH8XTyPh2ktwplVDGt4QsPwMIPmNtjpO+XT2SUCkcQgTcOqJCTMYV+Jr1GF3VEF755vN
UTuPdB4p+9W67zt2kwwjm1YtRjF+Gnpg07muON8iwd1NY+DH5ICux0H3aDVNOliIPWKaf48qrPdj
NfGuISyYlggFBH02GmWnJQePZqhnrKAHAgWS3P9QKuSgN2Rs5tGPAHmnUyI+rquf/ZDRsHe36Wq2
tvk0jHpJAtGztMqliteS8EgMRqRNuHZx7DMEZ1C8+h3noI/annltBE93Z1z9hgWvXjFRLUuCvTVD
dsF49CykTJAvfxmGT1aIqi+KHmBcxbKI9oHE47PM1R5x4c0D5xDTUtxFRZh0CyBJ5WYJGKlIWbga
P/fWT2QOHxTnajdackiNMXysWic75d4KhVTywst5u6wMSYPMfGwmeS09Wq4s8t9ac33gBHJqlPo8
rsOdqT9H9vjcSlR1dJhQt42UBMAYPpdFeRAcU/yem9KjC6mz4VzMExvuarwZ9pV0I2YaqP3N+QIG
cxc2yLtKhq4mSNnmTlftySjCI0HI+WXg/1PzCVMNhKzHJtf7bjkYw51Ln4oiyD2HBGRm9Rt9h12V
vUl1v/isKMH2Ytkznf5pX0SHhb5oP2Hz1YTl0WRZzSDOmvDKSGUn5kspP7MU7ag5sAUx1sDzEQzP
BRXp6qpE+9ieN+fR994weMaW/cXT36rxjXELhz2Og+wHI27GblsvA4GOQb8fw/fRNBiyW6gnJoYd
7BJTez8Z9NyQz1Qtaxrnyc8raLY47OrLZs7Bri+i9XV0tZPMZIqkNtOauLbD14XZ+b5d7Wc3mPVV
jgPnEBuXzjb9dNfg3MAHdu35oeaIt4/wNJ/dnlkD9UtiiNC69Fn96i7WvSQ6cZDF7aluuWUiajg0
En8ogm67c7HL3ajGSTkHR2FyDGVqjXsjfCo310998HE934Hznfbzi23NX3FHo2w3hjm4Og2WTwK+
juHk6TvaWW795NTTT7Yguh8BlYwr5jtkhVgsq9tKPunwISun9YDXBUl8ReOD5ZeJxjvmiIWkkG18
UuZbYLT3RBHsasyi8Sgc/6Eg9+VEWAct3PkFStVl8jnWSMnWsW5WsmX5+zS5+i5Q3p7amnkdcKpe
7yLPDwBFdXe2/bgN7LT2oSoqfRzVGu2RhqjUWoNXDCYJmYAXszQf+v6TGhY63M1rZQQYGqeEHJlw
15rWWZXuXjVM2Nrtv5qmts7PhcrV0avDbE8rvDy2W05Wgxj9e9dc/ROO32thejRz+0SY4rmnkUub
BXlJ1EZPDW5vzjLeyr+lFDPouJsOPpqsoacU4Sfpbr5ms2LOMWKapodc1tc8u5S2Nx/rReecQzKJ
NawbnqwoeC+LvDiNI/EO1lBgiUWLeC4C4Dr8CjHj/+AayebUFB3utb10yJdEWPet45/tPLs2D+ZW
y8Sz1XM7BG06INd/XjNhHvpAXNywQlwdmknujemSt5zr+rZMus49LW59WiROHldkce+On+hlv04T
EtTu5uS55d/sGCnU8RothG2F1EuY0kxqjXCe7nPq6Fftk/uJM4jSNGie1zL6aJR7sOwFW3hYHEDk
fda1cU934Y3cmCO2pqPVh08bQbHJZM40saKFhr933kT45FDpzSPjW+TNOzE5RdrI6a2RpIcgCYmd
bXLpBxdY3gHIXK1xslPPVUuKv/Zfgqp6t5XhcNy66pvQGUWjxxa2VJRaSHY+4GQFm3wK0CPRhVCv
WKGukLnfQg6PBh35Q+FQSOUgqvYc7zGsS+/UoDnE6eqKeOjlSwZpuGBEsdXnkSzoQzSK73XIdE/c
IDZsjrn5Ambt1G5M5juSTmNT8wAS7EluBQ981iVmXt0ZAZpqjgeMFRqjFWd/Kc903bK96hZ9WCSW
Y5BxdZy7zqHbtlj4A/+PRsrnz+pUdNKIt3oz3/ImtHar8u+B7FLwYCmNb4cWLNk49VvwEwvjVwyo
tymcfGLzLXZEiqGYm6V/kK362c90LWafYM+scqw9FLsyHkhrSnPtDfdV7TwUpZrIVuQxHqawOU1D
35xz6bAE9Su5l/NAptLoBEffmr5mYuv39DDsRA2ZSIyx2a+G9cL7+DgUdG9obRE7htIoldvEuHej
OZaZ1foOzwBDndKKw9sgL6o2yx/+4AK9lWI4b0Tq4sucXZp62t4XkL5w/ZleWmxzgUNNqJNcvfFk
+CFhtG1TxV013Cq+0gL3UM7xzWSUOOs6YsBDAGEW9GNnEJ/pkJN1thafjYYyDxn9wVqQIdiOqmN/
ILNgCvv3nCnSo80JJAnpTz2Hq9umdJLK2JY16kHI3FdncxlhdAv5U+UN1RSVL3oeXnWQfaln09i7
wxbdUS1CcpmYhhe474hxvOkSTf/acSbGIjxcDLAuJ6x05RvA1/BunHvvNMy0uNGG0XTW5qN9Gy9v
fQ0d1W4PRTR1PyZ8g8fVHsw7W+bRN61G43NXtet7YbYb4KZZ0wrNGQg08qtltD6nn+2+98WDFvaz
ASSDPi0fIISy+rJKR9EPZYiB/nTXrhI3thX9qHonEdHSpoE94OOeGuqhoopQLVBFNJTnmOlLlhG3
hqMR2Mp/zgvXTpqgf/PhnODcDhEc4H5OxzXcjnkb6ddpHYpjCCH3DXvrtbHM4itzFQK6cYXuLKzH
jc9vSEjFYSmK/hQUpIOR8opVFXFLFhTEf+D6pC8FlqVxUmSHzUlM2koGRxWnTpR71F7VrRF27bJ6
eIC08pF5Y52ihmBFGzd7jJWgksAxMSZRP5wj807n5sdEQ0EY1t5ARjo57a1dxduDUH+1d/PsOFjc
vZfRBILW1XV3xOHv/Fsp+j8SZP1/lz51c/n891Kr0/ef9Uf7409Sq9u/+LfUyrAImaJpbJIdyeNt
I2z63/FT9Ln/A1mi6UZQ15GwA43+P2IrP/gP4hxc4PiENnESuekix3/nT/nOf5AQAI6Tf4N0CxLX
/0Rs9WdboAeaFwQTxhyEYAR8ut4vDi49aHLz5m5JA8aGQ4foQoPLYXi/8uTorY5rs/8dUPTPGtPb
NW+JHTYvNm9YaFq3z/QHN9Dse4Iltx/p747FB8Podm8p66kNw+VxUebvuE9/tiX8+3Jwb5l1IHSD
ufuL+HMyJzLdHDmmLSL6w+iyUuFIqWFd9P5vhKZ/eykCbG6oTAfW+C8gp2yuoapY1ZjmloESB+QQ
LvhZM9sDaVz9W9z434Z6obf7g0juf32vyMGKgk6ZZNtffsaxGTowed2Yds5Q3QuEu4eCTe2rZJTD
2Ej5yVDbzGVtfx6uLhi031z/727jTaVnkgHhAAn85dFhV858EtoHIIRhc+nncdsxFRruZBnkZxzm
4v/lejcHMSHBaAN//b4R53rbhm2UblnGaG2T8uqvznIxVRheotr4jWntb78el3EZhFtEQPwiA5fN
DFCF8IO0D4wgAaUiEw7/NiPq0DuqKKyPf1g1Hv+tbvxjNtjfXQ8KGK4iQOW8+bf//oe3YtR90RZK
I84KV5/JlW89mqqOro2dywdlO/1vvt+vzyoATOKdMS3fViDQ/b/cvtqjy+hWSLZaDlSPwEXKPcpG
/AUQf77881f7JQoMdu8v1/pF0B6xb5Yto+B0btvxVPmkDuU1obqQ2dudkeczxbYN4KNbn0JANPe9
Wt27rM+QdfzzJ/m7L80DCy/xRuuFkf/nH1mVGoUg4VGpjhp4XoEBtj4SxYVOvPr2z5e6rfl/ej/5
0jYeULjJNhR4PCF/vpbw8031MxDGSq1IquYyAJhmrS+T7mo0XZuFXGbsAlp6OHngsmcAN3wE4//8
MX5dJbBIeWw/N9UuDCU/+mVJ6q0qYvKXN2nzqUiNe9eO53fjMOtke/nnC93eh/+r2eUe35JrPNw+
vCxYDN2bBv8Pz68cINCMVSTSoqBrCPbde2AOgAgjCBCvNlEenACnOeli0kr+zW39m2vzAYjMxIKC
n/O/kob/cO2l8J3C6GhQufVSXHB1mUdEMutdKFAiydz6oYQ7nfKtDX6zJv3l17VwAmFGIRraDNmU
b8/bHy6MHK4lOVWQ51G3w5GL0Khh3HrWgNwRMZDfgSpxOcgF/YmTcyT+59/8ry+WZVMhYBJkb2M3
/TWZiRFohCNgFOm4edvezhle4Kp3Y6cnSii1a59ujqPpefrTFB4zRuGMOXOG5aLLf7P3/fUeuCDV
UY9j97rxSH/djuoWVNkk+3Qd+5twu/xRuJ0TS1+0B4uYNubQbbRXlvk7OvXfXzg0IUvcsjSjX+5B
X8w5c4IevWtp0W+KuiitmPYeNhIE7vNydt9WvTyjoih+843/sphYuMqx8eLTxPvOjv/nm29qAiwZ
h8BjKsMxMVbi/syQlD5kn+Zv2Bl/8x1DAoEiMhXol/wlVgRRRTkt0ObSVq75nRKoJ0ffXk59EyGP
HG0LztcYvrSRV/zmCf/rlalDQ6pE4O84r7zbG/CHJ9xRKlhHUzWp04BwySqj+5Kb1adeu84xc4Me
zUj/AzFh9PTPj/av2yH55BBIuJtkvAcY9395nJijGnXH1sBkj3FlqYBQm5vnXMB8Ib+OjNM/X+4X
w91t+WLTtZnmsTG45Ff/cj3MhnYky9FIOFhvHxzMIBfYYoI6A7ToGK7ZcJcZAeKHfinFXb5FxTVA
mv9tYoqcyoIAD3yH7qlX/fhquMNyBAqkfnMvKCP/cjtsgJaEld7KIAq/X4EaQZjJKa+Bjd26mE1s
esuwfbVgndT/cjm9ynsIY+161wCgMC/5VJQOUr1y8w9YJJz60G/KLg8rAMf6ZSwQj3vgt/A5Juac
2cVXUB0msTwOv9ZLJuYmYq459nTjZOc552ptxchNl633dbF11x5p92xVgkJkMCb6QORRp01QZ9s5
FE5TH2fHMknZsftx2pNMXTf3jnLCjxF+m/85m0aRX0HeDX2SdY5G8UpIMrg0Y5q+CQOU4yPuJ7iC
LY9agVxRYqhy1pmu4epwHxq7qtx0dQjhhpbZoWhzBEPUpqNI27eRpc3XOVSgRvoO5JHXosnPV0QG
Ic1aL56XKH/joGLS8Gqm23CiVyHi6MhoHzfh0OA3hIzMpK8bn7P91ht3kpcQa8LUjB+Ruzj9XngD
IZBQ4YhWzDGe0H1dODtvAbI1Wk/MXSQu7t2weRmxVoxezvlgrMh31iG4X0P4D4niTMJkEABRf6ii
rB9YRgQQOOE6RscQqWXCRaaobNK1sG+kLE1M2ljY48cNpQOsLTAmmpV4UghQIQAyNqYBuVo5lusH
+uPlfu4CH5ymMWXLw7KsN0Di3Ass2QUD+lhbPV5i6ncDBFPh3VmbpB/A34NHFJbBPe3k7l+gE6aW
aCniZU/aN6Y55nsXdMnpoebHLCzA12fD1t4FlikAWwmzl4zdTSM1oecah8HzpnxvbQZ919YuGjf2
Jg2eECW6fx8QrurSj5pkkfSQM4FghsuwwIqyiYqVQoT2XvlrUJ0Lt0RAxIMx7tl0nSwtNyEhaDTN
qhJLCwYU5kiTDbP3TI6JLPMJiwBJmTg/pFuAx7K6+RRZnV/sbd1nP1EsKQhqJvGiBHkOKgVKmEdx
FWzLq4OnN9sV4IFF0ijY8EjsjaxJMn/p0B8yNkvdYbJa1AbAAfcuU6ZXp80LbsMw4XrWYzbtna2Y
umeSxo06sSab9DwTYmtqe9XaXNDhFc2hscspfJg6Jq1MlLrxHs2vk18knIMXNOsGGIUOighqVjML
X/qpHe76jVZWGjEk4Qq0FXG9l8vMXAe+B9NGUTjDYdAWcvF2LrvD7LnZo1sPY3Nk3y4Rp/WQwWNT
jhJdcdPDnGvZduAPreXEAk938s0ao+wT+wlmlk2YkKCdKEOzvGb0r8DRAvxraljJzNPsmQlKrrtv
fj6yR1AdGu4uUJEu9q1ZyuURXUppPtkC0n9Ks6F+cm0UUwenM/s9QTVoDOpi6CZ+DnOOHnXvy+iR
AwgN5n4snP6K/mh9QVhoVeeoMee7YrDEkNpM5L6vDExUPK3zkiVe2GWntlgRt65UTGUcFRYWerh2
NjKb2oQDWXlwEEBXAi5O2qiZddpgJkNziVaCRJzFz3+Uk21uab6F9tWoXeQqTHfEcSFBKkIhH5oP
E53XrET/DuhWkleYeSJhNeEQI7COTLFZ47qOsbZbw+fcKEANTv2IRA56GeOVUAaTeJhvsXIp3PFe
nKtG9dOp61SLfr0LomBPsDYikNwmPHTv6R7XSN1E3v0csaC9VUvlLpQAyMMP5QSA6Nn1pLckbm1O
oCS1F/5szCWj5epzVE0L/waO9En82a3luDTx5PTbywR9imlGa637DeUGIBgV4CRAAI+BBTKcRSwz
mJBsx3ClN0/0mMuHVvckM2KGyp2H2XTnT4E5BOYxN2cF4zkXr1mo/fembUCiLu04Eg3OY3OsLKbJ
yFEwxu7EWvXRbqQcKxIVOK5M/WBVALVXRkwEpeF9g45e9BubjVL4mXTRvlV55um0yNry0R/KFqi1
FJqGbkMnM+1l2LysXahZQLVvvQRtm38fowWNHmUZ/Suf8frPSlPFnUBfdfpU8Z7ne7IUdXXY4MWN
JzeqQuYSIlCJD+CVPSgs8p9NXknYuKFZ5AekZ8FbBE2AcZuyKmx+oc44rzXgc1BZbfMMT1Qf1nFq
zz6C4o1WTza9AKUsIU0LQ1220QWMCgCyRtYIbGY76MxGy9N2gfE+jNv2r7ZxViSwJQy447xlYTyO
s81ooxWIOYhJo+1OI6cp9jxSLEs5EPjrFg1qROWWGT8t4U1PuF50f4LPhxbKCZCCllZv4rEqS1Tc
wjDtM4I7F8074vA6cUAIyn1WZrwYanSA8VEdsRPdEGA3WQ+o/SRUN0Wj8J2WSOtmMcCjFlQavB/a
/qYEqT+mGKNvngD4uxdrC88H/53c636A4bh2DYqCKiq2b+DwjD4mIrmCeOEr/IsMMP0HaUsOglHn
L14amBVD69zX/RRPmcIR1IjxLLruR+5SS6RO0AX3pEiPNNeb6mPOa3EePdGayaY6Yu0pSdpv3lKT
r2ggi7yyC44LziYdfOtcORLMIRnLgUCwGRGTWAQ2WlcNuWcrSVfmXTFJhoelHsaraxXbax6s8kut
GeDtECKHw4sOAA8fetyqMg5yK/9hzHnoH4w5tMRbM2zVAzOGWkHEtDfmpaAaqQeNuvqucRGeBj+f
/TTzM9x2gL+jV81j7eI3MT0PNcitCbJV1ZAM/lJ9z7ISE0dvzQIMaYjY69wt663OdCh9AhcW705R
t110MM/1qXFXVO1qi6qzOVnrF9Vr+9hDj7hhthCzxTU3vEl63bZGuiDWeMvXYNnbLotLqhil/cwm
U2E+wSOjEppc0ePK0V0ct2CxaAbB7EC4YzCAhwQd6DqhYgrPXWtMZrwNZv6E6pi7NYbMNXCwb4N1
9S1/HPf13ON/2gYnyrENhAyq3Npq84PlGyJIVtdx+othjW3BIrugcvIQocXNurJ61f7QukfCOBlG
RbzQ5s7eFi329pz3+izzOvqkup6kwfAbJaTrXMllKjq2KtpFzoQOsNiw3Hlr/3mx1uJT6xZbvsuH
Dov/1AdjSaaOu74ZiPdSdynC1xYyINMgmYHxqGSgfgz+XDap8IX92hpL/oqOZ+yOBlTWzxupgf0P
ROk4Bt1pc/agW9fm2oLjR6vBaBzyPVLJipI2l9PdyDz+DqGJ1z8s3iDPZYajY98Hbc8qhsFPnTa8
TgG4X90cN6Mh/6ar6NdAHndu9kJv8VviV7oO8QrgF2jWShI/zlivHvYim4zmfljMRexDZjrwGvxx
mY+9kvh38f4ATybaUDm4dl23OdV9uDUAZRURizTCFGYgsCK7VbRDeKHknYpjOZBsS8iWB+17s8Pp
I9KEDUP2vfkKChRtF/gK5nio8qGhsgkzIgznyYHcPfYaG9AqnKOhnI5tHRXnDM/XGr8Zzmx976cc
cJLOESNuhTc4iZqZIxOT6TakbzACeYU9XeidT/aBAR6HqdRuQ06KusjN6xUV/tzsAw85jYEOnMHw
EPLABpFUGGdckrXQBImIP2hu4y38nSo3tqcqXNJVZ+FMW7Mvn0o5sSba0oJZOrIxHrFi9wuW64hr
ttoOf0yFG2geT71+N4SLuoa7xsoXuGoqEtHrcmWAiH8nsQDxF4jDOhifcjFusrE6UFOiGtvMdsMN
WOO0RfmxVPRiDiOBJiiz5qi9FnUWAU7vg8IhE92pP5f0Ndpkqgbe0CKEuk6nSNknolYmyk6XUpdy
0nLxzwDQdjETNQHxIaEEqIhcSrWxXVaw/9tolS2FcDuUp3CzgoPJqDZCf1V50wM60hC6KZwFZAPu
aFCFKMJ9BXSTPGG80OtUawM9iMQC8nlh71oTMWDdmN0VDaZh9TC0V5TK8Fcr6szzWsPZSW1KPST0
VK+7hdCbR9HMwWu+muM5YAiKPldlnO58c1X7zvUMMwVmRA1p3/znFGfG5CYoJtoU9HN9bI3RXnYz
iMBPFT2JgMZhT9p12WMgPXQWguTY5mflwQxumkD0Nb2f9hh6fpSK7t/ZNdrRvJSFHJ0fYTjpo7tg
8EjLumi/hcgd3P2crc33kqeUN4WwB/aKNnD6pFKM4KAVs9MlYE7aaje6pPTe3GPbIYgmZBgoW3NU
hyLHPU5Ic7lv7ZkBea+mjiBLMuiPS/Cf1J3Hkt3IlmV/pa3GhTIohzCr6sHVIiRDMTiBUQIODXeH
/PpeYJZ1F5ltTKue9STtPWYyblwIdz/n7L12ZX3lmuJiEGGNM1G1FLybuhziy9xM8weq2J4NfEGF
TzYnb5ljuVN+by1geZVbxfXG6dLl2okIa2DfedYISz+EUFDmU/OhGIB6YaoWcbYRPfdjA9JpVIy+
/eW+UdDgWX3t8WXIOSfw11Hk8Csx3CcCL3m1glIo8j7oYm4ax0V07ONT3Naw51uEBhCpdnW6cPTN
pqS66ekY4NBlxvVSVLbkMUl9lj/6q/2GOka6G7csqc4mXlt1iksPId0yGo50WVvDxcEszonFwVkw
cTwPooM2bDmKkq7fhaVLOIgScJlEhTMFoae0X8qoQgPZpU2072c9MNtPNLiGubP0RUsRx+eInAES
DysbXi6q3+lg2kwderheSJMm44q944Fr3ghC0ZBIUBjB44Z71KH0KhZgKYEm3ytljM+4v3a+BP2U
jQcg4uFTpIf6RvqGDAy7yqJkm2X5xAmvmeMJTkNk3J0XSnY9j15Ies9cKHj2+2Ue0ZrBjvB1H/os
bK6JNxwKqhBtGo2Lq1WVc4OqDdLWRpZWNu6b2SDgagfT3uGR6+czAJYxPaydnm4vNUojzHRuhJqt
y0Jm8E22DFt8MI1/rPIgQ3ifApLkiibJUwREei1QGyG3bFa+PggCL9R9H1hafi8leYxQsXCV6F3P
t2Le4hKRse+rueNBK2jUn9c53bxRWJzgE5MJsOKbfLvbl7Aplp8sxoq+Fy5+Aqj75bkbEghPTdTP
r5GNC/EgnGQ8J02Nw86aONBtJ0I7Py1ua50mUM7VJkhz9iRbtv13v9DLTWr1C8sIkv7xRi5kZCKh
c1HIlkWjnZ3k2DHdEJ1YIUyuwx4hlqMZQDcRyzAkmSaxzm3kAmb2SCV5TOwJ4FXD7qHva4sdfCM8
1OVIGsMMBR0bGUlfuRumJ/CvjCa7woq7Q8nZeNgFTRzK3WIpGOcJ8GaOZn7qHYZ+Ft3O8qbqh19a
4W0bu4t7wG/BLbGVD5nAH7pgF1BiIWJP6QuTXkOTcMNjoN9DemDRPsLNgyhbj6SaeLEZIVUgmv0U
LSEntMnPrOBlWqpeUHq7zmXqlzTa5syKH8MZgD++N1/NW9FDZ9gRY23wjUV4Um/iYHK/NpUCgsFS
nCv0cQ3wjslZLZv8HYVZV8jc2U4Nmzk2FPBYB3Yr/NeDIWJ2q02bvticwKytXw8KabzRoACJrzMM
w5Yxyo7AlDOgG1UEySLtrFGtWFALFeacZOG+QAasKS2Um+IoLSKybjh6nguSurNdno/9Lb2EEDXX
lIwSBbGAEASnQCG7j9zKxSohEcUzcZOfJ1f3dxmHWl7UxgtWjvxAlCHdDZlTSCvIxA4mzFenktTq
iTNNN3ibcApgsA1vFt8yxTYP2uSHZOX9UpkgelEWMK4tQQmkfkp/YOCxRK164iPFfEGu1rwSJqim
jRdkybdsBptxauPZck8ZlSQ7ihYQQuq2C+85IS7zKRhkNT0QJoM4ixkhUd65D7KDVIVasfYsESku
ZW70Xa7TDLc9QscvoSNXegQns+/WXIZfbNNhTCZSkK7FFCHX13UAM6Qs6bpcGxo3GbpFIW7ylFnv
yQTuIs+AQOxXxZbz5g94BDYz8SYvmIbtb13oTO5d29W0yIZMGm9n+/zF81KO6bFpuzQ4YFvJEQWm
LuNjemVmg3TrK+O6Y8t2426H1AOEgU9WHnvtUcM2ioM9IdPO8hCgID3P+Vx88zDGxuwMlvOF5aPv
PnCGzgICIeaQdJGQA8SOPkPB8045lu2xMXMaoTUEP5YaufuWaiuZtlTNqN3pkNl7oT06NjpcuNH+
ElifNKUhBXOM7/EYzgjhrhJ5p70h/gCFfjxyiELM15IYrT3Y8SOMQ1Libez/bS+JGbK9cqKd6Kn5
APiEXgO9R4zabeWGlK7FMkAgIBHvY+UVFnlHHrvxYXAG+0sf++wQtDAZRgkUIU85IIzoikEPgZ7r
G9x8Tl6OPLExheQ1ADx5SLsei3RICAGFfRoaZPBE9fDO0kW7uMiCiwPPQnRqGlJFwAp5xX3pLRPn
mMYQY5yn2k2OLhFV3iHL496iKguoogbaxZ9Y6rDJ8Tykd0URp99DK83QeNo6R/ll1Tm3rCOc6Ihq
PbY3VcrrsO19ohW25JtYDXN0MBZ0t4a43zPZhqnAbdw2PYK/k9N51FPoyJJy3w0mBjaheuJF06BD
DViVocKCPTTv5Fb4yyFIBrS1q/8UkcwSQMROI9z4BFpMZzg3ip5DF1TVqdD08fgEzToErqV9TfG/
O+d4YNF/omGj4n21+GRUYA7z/MOw9ALiSGqyNVakIUOtcLJZoo7XVO6sFA5ZBn7DDDx3sVlsg6Tv
KFwwzHqMAYahPPLQmXub/vfGIaOB0lA6q8FvWWD7JC3m/3nJNJ3baFktHVaKQZgGb3WXtX1GKyoT
yyu9HIZXkQ2dIlsS+ho2TuSP2u/oNLhB9tbH/SC2Ig/IuTbUISQAYvCoN3O5uiYUXWM4m8M80JEE
l/MtZ8GiqRT68xGvDlLCUETdcSxU98LVcVrcIWV2bRkVxZtwWMw1bDgCbQCOiyMLApXMMC4TiUpV
GTU7pIm4wKn4SAorWxSkxF8HKmHI4oaksPScDbbz0vXOYXJaOu81x2cqmiiPJpSPC9N8Z6mccMvc
cehvTCHne0tC2j6QJSv0gYV+aG5glVTRMVqCOD5Ng11xqklNhKlWSGUOrtN27/RzCyqghdy+XTrU
3WkOeVwgIJIvfbQ6t3w2QG6qkxApanxkOA5iyD56L+jm+tvEsvVj4CnRXMnfSG+59gY+HFKO+wRy
HlkZbAoosIuMqCvMlTX9Z534N3JOUncTCJhZOHsAjuzpcmXLxsBVXTOCXOymnVslaxr8ajOXaVp8
gG2RUYVAA/2cgZchXqtOQmJqR294nSRYzN2yYEGeFqZBu9ZE6iM5ZZTbM32HBNwQ8VO7KBS13mVa
UGE5QSFp8ja6+KRm5VAODbqub00OBmDTxIv71R3abPWh1dHXoOjcZx/NP8Yver39JgEh3fKau8Uh
nTPve6gVNKgZC9NbgOXxiNeJVmKcWAhu25BcCTbIIIGolOGBhMPEqRVF0fgRbcHwZRpH+iSJREht
6bErjxUsbKYjmDN9PLb8fPApJfV/H5dlQLRck0F1tZhwHQELyEsRhCii43TpolOlZ/EhpjLKWUf7
QD9kVMoO7SBio3Srp6e5hH++R/vdyOPsI2K55fRHxQKkaEiuPiiZ5INkPqF3GKvt8UdnYUdR3MpQ
hy+MW2KxK2fmj8cGRIR3ZWCXZyT6gFG466dpmO+jPG/jD42rivDGB69jPoki9jCbkLcIWk3m+sER
RYXq1HdAAv6DJORv82Mvhg8cBiD4Ix8Arfvr3Nqv2jmgaJxIGZDjeTJ4NWzU7nsWOe+Ae+afMPPr
fPgX+QvyC9+1Ufo4fDKyzl8/D56LyvIEG1vQEq1kMU7Y+ejsT4Ff5rSOsmGLTsQcf06t/1ty2lv5
VTW6+WH+ff1rXxvMJjLNzP/891/+3/9/olsm338Q3ZrP5fyr5Jb//i/JrROhuA1jH12ixwOwCmT/
x/hdm//4l+DfUOoEjFEQRXEuQWf3vwW3fvhvCKVcJFuERAjyodE56L8Et574N8RTzHiCNSMcc7D/
/y64DUF6e/Dm6V/w+yFU+h1F2lD1LoY8bGguZrzmof05wAxHw8v1TgtvG54YJ7v9L9fm4e/SQpRY
vz6eoY2AIkQyisAXEKpDw/XXx9P1q0JRT9h4Kg2rI8PuvD5X5JAgbUw4mOzwmeXBTZPMbXuX51GD
L3Uk4ooGlF9317y2hLoAUqDt6A0AS/aJ5kC6dttIwsbsyDiGa/vNSYFSQF2EeLEl0S5uDjmgCfsd
XLXtceRWQFpsLSsOYF7eorrvhgn4VZF41xbBvNzkrdu+IQicv1mAojtO5sh20sKOydMJ9fBxKPJs
OIy0dF2iP7NRPeSz3T4FOeXwbhjbJbjAm8R/gR4+8c7lEvsfBXVneiQ7i+l0Xkxjj5GCnpe31/Hq
4qtzSeppV+BT2fJ6W+RzMCDiJDXxUs9QMZQMr9kwwOHembBUxcZVyh/PJqmm6oOOZUKGUDrERzzC
/WOeOc49Sa0R+Yyou9+ryr63uilDIETQ2S1oyPqQ0egPNgHtiXVmpn1Cm7TfPCQY1iuwjs1kPWlS
sry9Gb2+JE0LWDdA83zCw5E5xfvo1MHbRDTivnYV+69oq/Y9aiN1b9fR+IXjGWWQoLZLdpCL+aLN
KLG1kQvmVl/sRlfj3u8EX7r06HXQiKbLsaWX7DonaH78Ofly8Y5zZMvuSvJXuFnmFNdX4npPQ1KE
4kCumIfTFiLBPm19A6ttBEoLGCTu+gfyLofhSVcRn5kEVfeO6Zb+dTfPROlpGpLYLkMCQJmO3xXr
6f4SNZV8Dn0iYg+cmMd6z/w8/2pj94w2k+wQNaHocome9Dikb7tl8W0malVdqCOVTbkS1qPFA23C
qXH8Fnmc2rwL/NCccZyfLnYLL7KvmoOhWVMRFLDuPZXdtO82ySj6obB87v1AJqI+GFkyI9oMIdnw
93z03OUHlcDZ3pMgmyiEso5XoDXpTQF3rJqAF0FGyPKjMR7Pl0MAgX7EXWKl7aZBI9OPu9F1vfHB
ppLIX6qWWfiN4LHnKQyK9b8mLVHTqNn85x/Su5XDaYrp6uLMi/nJyTKFdIVVEQWagU6bRgsV8phA
TNnJuE77syiSMPgEhSGdd3NKr4sRQ5BZb4oGV3BcsoGn2ZNL+05cYuAhjhgrTHtjz7euPc2/TFtM
a0TR4s7vB93p91lgBULuQKQAb0oj8ALR0qUll8Y1hCyfv2/1ipy9Jpyc4mUoYWju7HbigOP3TZm/
MupWxcMY+G31bDinofavJOuG0Qjp9iQBSbnLg1w/S7+zKHxn2lCkNyIs/MqxLwe/MPXaBgza1d+N
tuSPErf3B/yerXjP6miB9Ng4hiaUcykKRx0sxvavXu4XaAyF9p/TToZ3QMnt224uT1lKl54cvYmF
cpt1CoHqMPvMSMMjmZhnxtQ+McVJ3nIc7A9LKl68uRhOIuVeGYwyXoe0yBBh+0CoYfnQCcy0fRVJ
m3mFnK5e4SSvA1B7tS9cS4aPWJieaYX+gMtMPdkQSXi0S+OcQccxxa4lFByUPJQpiSm3XeyPTzWp
ZrtSus03DrxUa5MdPJYNJdck1SFMxduQx/g7ayifYIde26j5XnGjb8POdLvMdzhjjPo4kxR7Duv+
S22qe7wowAcNQbp2Yj1ZebzOepluxOudiRkywZbqLiRP7zprehmlObbGzg6a4CCAEWN4O6Bi4XnA
X0gFaM3SYRwH2Bbi8x3DdlZWyL2Qx/pU3sV59gqcfS99HH1l6hoMJQhHCvDsH53UweJVMIibr5Hr
YRt0UvJvOBwTd30xwTr4LGg/rP05ldwwd6K689kMiA4AsrtSu6hy6AmXPCGeuXqmZAHrc5AyzO1V
w+ua+tXFbVlC8wVCF3rsN4YEz15J5dXbafcj1P1JhEgH0LzdJMnwqV2Ic0S6gVu6I3II50hDWxQJ
WAx2Y5P24A1ksFniaOc1/Y7m6TcMNGfLYUwhXcgEuprfk0IZMA4ZtyUb6azT9z60jnXj5umzR7gT
ez1kO7L7NsukVkJnVHX+bpZ5VgBCQoRlD1702NmQhphbdrd+GlzSoo7v+kQ82u0wbjP8qMQo9cAe
w0c7z6xNr+WNicVpiMi4QM1w58qEpXqKGez5+ZEBaU5/1J3Pjpg/snTCkBPFQRl0o49CsylZRS3P
Vht/yQdNhAgBwzl9mSEgNdZmLUSNv6DpiCY0wqwzezGWj45arHyXGpvgU6OJ2Zuimfgss7AMWRQ1
zEEmIJkSnRuyg27o9i2ex+Pg1Bglaix/iJdA/vZTGnGR0Y4B+w7Sj9iLUt4CGmQbcEL0lTK3Ly4q
mdrn2oTOZyzB6afYatuA2aeCBerM7Q2rxHxPH77eId6JPoaAOBA2FPXnLNHKOVQZmBL0N2R8wE6n
L6VSyFgYc9OgAFascq8lSKjDw67b3qLbmI8ZhmF6insNAxDkcidvEY2XrIPpku7sadDvU2ack6L3
+KmFdLknXUE+Usl4bAnFMByCaQ7ueyf+bIuu3EfEosLrkE1ZHOH5NcEXqh7j3OBnBD8c9WlKK4eD
AW7CaGhpzRFvCjko2KbEO993Tjr9iDvp7mKobLRaZku+iQhVTOEmebDtFGjgXU9tDwgz6VYZWuIF
w04H5H8SbFcyleA2Rm92Xpq7SqbkK9eATiLkWIX9SH8EsZxlIyz5KR0hbYgAkWrJAo5XrQqP/VB7
WMtVdo8gRx8Td4Q4Zw/FabFH+xKRHLOFMODtlTZmV6aYzbfBBHKZSRYjZ1BqHcssNS8aC/EYtkLT
R+kXD3GNVXS3GAjktsyGsGPKDUVOqKJ76lCBnDCeEOoYJY1ztuXk7lpHE/g4473/iqZsPno6dz52
reOVrH4QQre1D0qI6VqfnVIMmh8pcYc9CDsDhWWwYr2pOmm/Mp48dmT40tWGLJr4qjrblT3hbWdK
AlkD46VIR/8W8Et4Sd2qeYqm8I0Orr3TesCgQR7iiVFyfScJ1duaOjhqlsAjPVbwl8qznGelCdVg
O0WsmNSIIrtpPMbUiI+gdCSAxb45mc7Nz9JrygNsUMHKh3e+Zeu7QidTx7r3Yg425YD9eE1+kqC0
mNQtj71CmwnUNrgaIX5M9lSeYR+z3nbgxmmF9WQ35VVIJEzcpM4tuVH2JdD9cpe5oIIIyMihJ6dJ
VX3tIq0rQg6G+hzhdb1bYAzQsU6OIUNn9LRLr3m1PVOEH4ylOE2lQZ4cAThBjG5y6ws9h+yjrTDs
ZCJuy3NICZycQmBku6nFAR4z60INEjRXHVa4WGhYfmf71JCDjRmP4Qika0Yte4kCEv68cYR/Dd/n
kaWHRGj2GwEXAeHKJspUf1ocGn+DRcbuqgFUO+QFqPe0nC5Er1iH3F3Mi/E8ertFbs2nXNv5laaS
OVTu6L3HFDXNd79JApv5fxD31yFYzH2h4/G1tR3fP7RVQIez9C0m/7iYzVM0dNGtp0LoTH05fKB6
BJ+zWCESymSgIIumtKHhRGbpZgYswsDK1tPzaDtr9izwpR9BZfNIo791P6V4ybYawU+BOR7Oceer
djz0VsnsDG8jGqI6jdDEMRBg4Imbu/OG+Us7um1+iIuMHqQK3Ok+GK0IwXUaSXUKSH4dUfClTXjF
5vFYmgVbIeS4BqHnoMJLRhjJM/xzLORlRcZx4U2XuoLgoJso35dh/rWlH9/tFuMMN6JZtQ58VPdo
TQhecoG8K1ZeuXclgx/yrVOaaYDIDouvk2LrDSzqjbVyRV3JhACcFCSa/Zo4QdYwtz/djG0A0y6n
JIfWkBW0dLtKHt0+dFcVjHMiE+6zHpr5A7LEsjjQ5NJix7HLkNHVlrdjUltn5ALpTZ8BcusH+Uq6
vbyyqjtXSCzibkD1CfI58I9x1AE97kVy67OK3wv003s3khZ7fipfxAjBPuwWWGTQnW6B9TI4zD3/
K1a39k0Etr6ByjQ8kuVbHIkHeMlpkp/t2StuhKjqFzV1+gCnXe6NneqjBcvxlLgu6b+sQegE6OpB
mbLpVTGIHG8L47JFow5t9vAwONTj2N/04cji1E0flgHXl6htjhgS2aLaZWWi+6ugeNwDQR52Ho4q
kuLZ7I+T2w3nNfXFoKmDa7Z2Ni4R4yLCmoPAOnXV2CD2rYG7e3w8Hyo5DLYxpKGt1zfiNdARbdia
GjtPeWt7YVw28UWvFSS8ElS9xbEwTvqQTEFwAJrq3pZdHb6mybz8yGMLY7ghUP2+stU9xaKOtx2/
7R48J6jroXRgYtL/207G6uMrskGzEo0a+0pwIYSwPPK5Wy1zfdz/HxDJip2pOcUfy9EqHoKwGeKN
5aekvEBmZwFLBUJSxvNOdunLESiBQsyxd7vcbEfSvb91DYzSiqyyA9g1Xx3GysrMoe4gIG8bAfKd
kole8xiONH5bysgby9ThedZVsukC+q9twytPt87/Esy9eJrHebmUWq9d2x6z3SB7f97bc+665NHX
EeAIBQZwj4OBrrjrpW+ICLp3UaaAL8BvfXAYhO0F4qUzogh5qVtC4jaKYchzP2rGZUGNYmjFxsQ/
0Lrnz7YdIiKd2HXXoRtgJz14W+48YQJAsNy3OY1gIbl5631Vtgl3nmGD4xhQUmtOCLG3gynaa7a4
xVkrORwslTECIe8s3XfgYbdMbcAKp9o0YHigdxSS/HIX4TnsKmZoluj1G5tbdUYiQjt2mcxJWR2U
W5tnhhTKsS6f4jwtbkuvlM9VMBd3KJ66DSKThatPtA235ZLkqoDGMk8OA3IIodQ6ioOCsov8GwAP
xgtlL72vc+8Vn8vKYq6QoreUZp4urWjbY17XzdlWsUTfGSt4FbpgQMFenI6PRiUhveYsrKZzPzji
aQlHdzi1QBXfzMBNZ8pUeDdjYVuSALtaUvBxmLoWc2eXsKUM3oweAfgRrUQnSQMp5GPuUv7AtnWD
T6WTlv2W/kyV7dylhfyBANeUp5CIG+dQQuD6AiVs7G4KMS4hnpBl8s4Zmeafy3ruPttWtbyAqVwx
bg0wV14jzqVcvcxSt6Nfz6jSiqLyr0Uxj4cqj7K3LGg5/LCH2stJceL8weEMclcTgqraWCQqrfD0
tCdujlds8irnnU6UnW6MGKHlSC9566rwmf0b0p896ubbyPAnQ3QJw5Ina9afCz92LyNYvpUKufay
RDnwvyu7rb+yLwzZebSs8BF40NDuWC3Viyx6wDVu5uXZtqO9csIxsSj8ae1wsTBQ7zMkQ88SycRe
VgJdlh07DMTaqLzkJd5y/DAi/by6nlnJrASXHQpfi77CNLZeee69qH4bArcSh2xx6KRZhvRM8tyy
CXVAqDWDH+PhoGAswz9xAkpaEplPx8pUjvw0+SUbjOobug6rKIf9v8rQDIEBdtpLomODanjM1Ff+
Nod+5L1ESBRl+24yK7mScJ+MlA550RZ7qjZ+SCvYonZW2pEyX7Yh+uOEGKK9ryv/JUJMsmVn4j/j
nfR4eOMB+FvqVXm17lj8OT6N9YuufRJXVt6Zmf0lTWtEMnEeuOUZub9dMa0bFbv1Jkiq3m7xGxEs
cio1mk/UMbCimvsqzbkYLmMOe2bmGCzVtYyHEWhlO4+0mMAAWcsBEmgBEHpCwPIQIAJDwB9P7TvK
Ca5Vy7QBzFiE+AEqYeVWV/rTdvPiubV2V7SbV74oZ+b2K9NG5mRAT0Itz8uZX3AaO6+41SJ2uy9V
HdJuqRK6qf/ZtqFXxUVyTU7bp6+ULMnCtaTY1R0An31ckSp/skckKdtA9PlE6FfXvlvC4we4Iucy
/dXH8VDeVVfCsxgzjtrmHgRtypcLYD/SQG3GrthrgTPzOAsEZvA+VcyF6oH2oQrTHj/fcJ/osrZt
TWqUY3P/aao51bUjnFG/lzAPWJ7bZGlebNR20yPLZZofNRiL4haLHfcqo1AvgI5Pfi62MyLj4s5h
6aluhr7o3zj4a/NaB3j3sLTY4HvGJoTibQ9pYmAm+ajDUJHy0yq98IuqsRHlHYE3/FZY7/rgTMuP
aPa6AibOlq7ruxwfTbYb+B2mazQxBKOH5dGiiwIv8bej1dY9touGr0iUGb++6/bjxAFJpUfZo0qB
2FrdWAGByEh2/Fd0IS5VapSfKuEcCmbv1TNa2zHY/KsNbY3Wmi82jUlECOYLIRGbXa7be3+sHfBB
jRbvfx4U/Do0I7s8ImAPqzgvuhvwHv7m4c5HIghs6fHUul53X0+edAAqD8G0AUai5MFzevId/vyZ
7t8+lL9LSmogGNUxgfk9b4/DNHMYDk+oS6z2nU7dgCqLp+G7orzbuf0iLv6sOwbCg1Wn1D0koR1m
miwQTUmbKccqb7eoxAV5MXUP2seuDrPXiU8ddJsRfuXKgO8W4BHIaby6pnAx0YuPDOQp7JzsEDud
cyEGyUEDHuSq+odB5K+OTa4pb2YEyCUiohb8y+/XdLHc1mH7QNlMF5Nnu1HnNCu63eq6eFCjP956
ISJewK3d85+v7N8vrMMQGXIF7QRvHTv9OvPpeNUgEeOxGJBX3NhQXM90iLPvmWgpIJhsAzf/8yc6
q+X5/0xB1y/LoZVsMfzweMFt/zcvtqql7lfKOotEmdwtPlKCjbBiMLiLQNmRxNENbLPw3hJDe6kj
hT5ZTQy07T7SFt7KZnQ2Wea5/T/8Yr9atdffK3JoHTPfYzIYueFvl6LuyMHt2NA3JQP7hwjP4APx
RhwXFTlS/5RIvL4lv16ECGoIKZFexKCN9+nX6x7PSdCgaOzxA1QUV4TTeCCxptT/B8/y71+KKR8z
tdChH2qT+PR7vOxM+GXOOwXBwtZ01m16ReVeNdnQE1SAWPC/+SDzccy3A9djGkrP/3eHdD07Euot
i1j7c+ORk2TOMM80gY5RgoZig2BmbUKxMdBEXjhj7f7h6VqBSL9cWYdnigGu6wvGp8FPYNJ/NaPL
0ZUTqmwmK4vpekJVysUi1sg3AdNGK73nzIFBztJpy2SAyJX3ZMFETo+n62nohcqmOUiwA24+Boh3
SPfQ9iQ1hOe9cUlT3HgRqNBtYhAlwdVOcJ4UhvUDhMQoqTEWdzlNXj6GFMQZwLqEJRpett249glx
kEVaaI8JBzEwnfmDGAwbLTOD9QyKnqK5d8lRBH/P6TbfVtakP0Xp7MtrzUGWVPZUBC0OnGCeT6qE
WvRQjhM3EYOJ07xQW7ChMqVhEkh8C5uuQcmDSasm4najMZ6Bo7PluvWOCf9syMQq9kWTiGsXeuEj
njf+tBPEKW/U6IX9xmfFc46jLdadGFE82/tQ8cs3ysij8Qy3knUt/Zy2AIwPaEujS4VgMN/5huSw
HCD6D9sjFGTLNZacARImCpfeIE5+q2OwZBuYv9nroszyGFqzYTN1fX4FUSZMoFBDMVqRqmVDL8OB
Q4iJrGk5ZWKe+++i9DlFN3HWW09T7iXmPDcD273uybTFwIpFf4dlVlaHxov4OZ6kk7R3l66e0e5x
pIKwn3GKKkD16AN9Gnm0ppxrmTC4WcBgpJY5m2pig8ZdBxz2r/OI6LCrXZBbW9NBeoZWKphBEtiM
M9rVdQrHKkC20tG+7uMZSP3w8yf00udDeu440ElUOxhqUinjE3O8nxch5EvDueLTG6vhl1044wPi
rYZMPxjEQ+96yREOu+2U0Gkmaga9e/jmemh03dxmrjHj+blLDBS4fdIi+m4TK/qcFNOtzmumCgHs
1jsn8CkgS53P1uWvU9o05kPDjR38jdUN1c6ns/nDIenjcU4Lx1/j/HyxS6oa2iNlE/6ZP7+svwkO
CK5lqeAIFbPsiiBwEGH811cVhRRoPQdfq8SuPm1T5oePfEfWqchHL7Z1uuwuj3puwZ8/9/fFF16g
zzYb8vkux4nfTxPuSH2YRCOzbZzl6BatlWmECW96+PPnoAf5dSnCFL1udrFYY2VRV/z6/eir+oPJ
G7XBqR++ZrFTfc9tT3UnZJ4Cj1GN0nkDxpKkh2Rxmo+Gl+LHn3+Fv13iOPYhmoWBD9kncn9uxl8/
f5B1qv/jX5x/XeLZBT0fMLgZo+mhmTnG02oKHx0XzebGE/M36MRcgz9/6u+nCr4xShjM/ogjgvBv
nBdmbvjsaJtugKvnV8+hvmHVWkfbIHDeBxgOzj+s+3/b5/ieaCViOFUC8Ur0O7SJdxfTJyPfJQMe
i51rbHfp5H2PZ8VS8udv9/vj49qCPQaODMoccAO/n5lqBCqxmXATpDGlCO7XtrAeG9Mu9Zc/f9D/
7eZBUwngJaE1cX6Hx2R9WvvKBy9JJnDxRRDV0WEWKfmDeMDcGKpo+vaXeOPPn8ub/9uTCwLPR/pE
kKvH2dT3fn9ys6YOdOKQBWobAqxsrS+zbyNWLuaybveu3wTfgPNOPzBVOt+EZQZA2BBuPgM8lmZv
RXP3zW1y5QJis8W1YII472B1lY8h2roXbKLVTTzR3VyV+PkrJrT8cyVdUNpNEkWU2XT32GqHmUYm
/MtxR+To8LmU0SrPgTh9ETx8zc4d4/mzJwZNBloOzuGG1ZkRUxc0X0aTWN1xcdzpjA6jjiCHhWxX
SPBS+bFBWG4MpogOcjLZTwgSj+HP+rrnYGBtWwZpFYMdfI1nBLlsN7FrWIY0OYHtZWwWn9zioB6s
E+IaVm0y3mCIwirFYopRh9U8BhPLNv6zuWR51BUwPpk7P/jDzE9IS0Bud7YhNLvAKswAF2+UXV36
AB/GXkemRSnUVxU1r6tJn/TrrHHZOAmkSBG8IyGJfIQpCzlwOGOG4bYbFLFTcvFZyGpSTe41UgCc
ImsjKEsVMVHMbGEX1GuHTcb2vRaV4YsgyaHnPHNIIBh2OmKw9VGE12h4nHog2dQTYN8LIq627hzZ
eqshmdk3WgBYxxfio8JXbe+fmrae6XBaInkjlbIGUYAD6jShjv2oWzm+rn41ziFWQGYCOZziWqsU
R/ac5ZHcYwrXR9izrEwG5d2JQXVE4kOTsAXOuW/8bTSNg7qSdoUQrR3F9a89AV8q387G3V7c/NUU
yknr1u9tNq63Ko44E7TgNnB2/dxDmAStJh0pwggztyKQL6Rl+XFCfbwLo2BqTyT4xQFBntp6t5jP
PPtIauge+XayfEICU1xrxwLKPrQWpEjDMfcoCIM6jHM8mkOJgBnYDmb/5DavaUAfVGV0t0fwUVW3
ckQpTm52QMquQMyDxcYTPMx/SV0WYBwuwg2Ttsegilap8v/i7kyWKzeybPsrZTVHGOCOxjGoGuDi
NmyCZLAnJzAygkTfOXp8/VuIzMqSQibp5fA9mQbKlIK4lwDcj5+z99oLWyft74YkK807Anvj583N
NOEjO/TftX9RL/N8/Pnm/1ti0fu65O+/VIr+qZ70d/LS7r9//pD4o96yp3/3P/YVwYXLt+FDL7cf
Ham0P6Wo//wv/2//5X98/Pwp9xAa/us/v9dD1W8/LU7r6neqT8Fe8ecq0fO36j++vi0ff/wz/4Sz
el/gnjqgraQvOReqTRb5D6mo4X/ZkKzEYFuA85A/b3nbFbVv8l//6VlfLLCJCiWozwmMXv+/tKKe
+WU7XcoN2QoM7n+++c0/jof80v6U7vlzA/jfU6TDkBEOldq4no5pmVQ0vy8wUjtuutZAzs4OD9oY
fkV8lo2WDfjLy08Mk/DjxGMKulUberhqY2dIL8wVTDMNziwuTkjO6bbHkYQS3rcODqukn1CkGDZp
fZhr/fRpdHCGAnP3JjrmSeodkj6a2ZIyk1C02TIZ7mUihvHCOowSqF7Rj4pG3gABmD+tC3o2DAcK
IOpgmvwBn9JxpTBkLm831Vu29rTWzSgb7nrQYb3H+ZRJRWc+TJiUICGkfnlBo3HVoQTrw5GxJSSQ
yI2JhqXukvPJdbLvJFsRtwbIZ5eJOT5vZntGX+82wyN7HFOPJG7bY0d69oHeklUcK7+/96u0LA4w
fMIChx1cmFK44Vy4/dEmbvuwwkB+E8jJFuJFYaGQUize5ibrXyskGad6wmvt9Nhd/v33709frv+3
xdo2avc/fw0v35jYvP3uvd3+wD/eQaG+CJCnLn0ZWMA88f96BYX5xWdaDmAR+TJn/a1z9s830FFf
TOBwFl1KxohUbJwuti4hL6fjfOEEQLuNzotPpct7+8tb91dvIW2b31dL9OskzQb0wEBSPa70S/GZ
z95CgwA9Iqrx6rP0e/+lKukeIPkdjgXEqI+8GvHUYkVWW7shH/ZqGeavG2DJPligRh5d+CANGidD
E/iR4YrdL4B4jtnaYOXSnMNmgpdyj3hb3K/IQe2C1L4I0+ILIxcHBzvPP1lJ84BCQQ8jEqTSy7Ea
ku+Goo3g6fpgQTYXCONwgO3yKcnv+a31eYCVcv4+2/RGjqVj95QijUI5FJNGjXt5mpYCPCQZSgEg
gJaIyjalC53YJqT0OQKNFqEieJaFInnGdrcwmm5pdbOXMpFI1kZDUrbN7Uwt5NpYLmtbmycx5cY5
vpYFCfa03ox+VH2CwTDOc1SgIaGI861XrPpb5FAehSaw8vlQSlG8ERuihqfFGjDgS0JWSfwolytH
LOSCYU8kcHwhZn4/Q3Y488mzLA+pVuQyV85IdBwgOf/Qkp/0rJO44ezvV83bnLPVBxCPoEDl0iQg
k6WbjOZkNICnqaz3fujJAAmzwpugpGtS56s3uOjS2pak6xBH2/BJjlX6GNtcBrw/QJZd1UEEBkkY
JwVSkMn4amHnRs+86PhhaWwtwXlMBDSnJIEF1ZA4SCRVt5ZhGltDj9S/ix97MyPXUZe13yLiUEjr
vMxFedi49dSfkxJPWLS9skvsqyLZwqNyi2FTtDLmnpYKJ1g8ZtaPYfDluWyMUgWTRQIZFv+c/Nmi
ScSxFXwdbq+kY2cTRuMcmnUczpdSDA2DvYFhcY41xiY/poSgRbuODCr8uo3GDDVY5PSq1g9mT0sC
H8UYDrWxeHuAcaWJDKZl9GGKbrgcAD9UIfs2nwFhF5kjg+st79Jwqmf6XDXPDA7md7sxC5AHNvqi
/WDbpKn1oCWiXT9EPEoaGSBkJejAlxpZexImadd+sw2P7B5rNasdYr/8xyYUobBPPfeh3Azx+1xl
6MBbeFj5fpyqPoAS6T/3JEHkyL4Ll43C2259DbmFeAJ/0O1+xh/5ZC/I/U+Mr+NPU+XTcqwmGjjh
JLs0v55RyiEO80XVhtXcLEecU5AQLWSlqN2ETh6jNfa7LT8+0gRJN1AMsl6ujw2FLifwRTCQ7pcO
L6ChNUFfCc7U5GDkqIt2JTwPdtJsgg2D1zQDejhpIwB71r/OQyufItISopBjNWP9hhyn7qtU+ZgF
OC1VeUwyMynP69Kr7LM4rokepQddQm4uMlvtyCtw+iO+5DS7XiZjMImnslZs9t3KPbdIlyeHUEfI
83ThEwS+pF6MgLa1N5SRoqLYNb5POE5Lhud8jok/uge1wZtsrsxhw7RJx29Kq9o6Tw2brIKZGdZ0
NwN2sl7TStrEqAHt3GZf1tyErV67ZzRyjg3bbBoBp2hJrSuWDLwglc+CLR0ZXK4z5LTcoOs0T5zo
G+wTAvtQwQBwEiQnT5cDUmmiWUZiqa5y6aefvYufKkhyH11JNRNpvanmZHdE6WU+Sko5RQRsk33P
u9nrDxM4ehEiYpfxuw0d6hX3d/xjHHr5QyelWeyTarAhEgzjxqNxTfORyC6ysRrWkb12LYP0R2Hn
TyTdun3g0PL0A63c+MkrRddeIjFPvX3VOP1Thdt2CQfO9UuAWHwtYOHWBNI4Du3SnV3Do9njoXHj
b2Ip98wMccCU0DDfHawk2FUnthMY0NMwhI1yVmhGVSrvV+AE5AKa1lCHhekZLYkUo0b5UJgRcysL
xSaX7Z5au+je5ZT3EUOAtvMCuPcGI3DLrgkr6g3kH9oZ0J0R/zxY5Hi7dXoYQCWFeiis7MwwDe+T
mnPeIvkiBC5Um3I5Q4vlS3TAFutVGkGp43HK6Ywru/X2yAlhc6qmKRmlJzOiJCdxJ9QmNIeeUzYA
62hIYb1rkxxUFo/MNUMtSO0+x4vb0+9Nc+2TQtz03zvdDmB9+na9N6wouu88pbpTqdSL4dGmJ4E2
W4+kY7vna6SndwKo44vB9RFjZ7S/gRYJSI/1XN9rW/VfJxSPnxsGRR1JMlxOPQoi1k8u8b3JnOZz
NmacFwX4bjaTqcAeb7loN4OJpHQUlmQ+v7J8e27g8Yg+O71tTfcGPfDbVbn9k2qtjjjhdB5uPNsG
HZmv0fSUQ6GhHW5vEg5ukHP0QIB0GL2W4gyIArk2uNiX+qBbl6Zd5WUz/tF8ESLkuAFU0erHo60L
565m2h2H5Uj7fp84eF/xRFOoo88w/ZexKcEx2H6UvOWoPVVQN5lZABDz6+6gIkZTu7Gh/RKwHK2f
fB+O13SMff+4ZCMHY1RiGeltSNZRd0IzuE50ssR7t6xmHv/VE68Mt8YqXG0coHRvCS7eOUaSpOCd
iCv7x2Du3zqU/v9ZFIvN2vfnRfFDrt/S6uO3VfHPP/GPqtg2v+DYUyYhHyw4DkfN/zmYCvGFmZ67
9V8Zr9q0nv+3KhZf+DcWWSMenPeN2Pyvqti2v1CaKJeOuLR+mhj/rar4l5p468Ki1fYZLivLow/+
+6Mp/us2E4OecNMJ/zz2Mhupavd388Zf+pS4I7kKrVG+ooPwyPnFUeuljSrhQaJXj9IFyg+i/tPc
l8vfNGJ/mSlyGbQ0mIRZKlxTAlf+/ZfpnbKRYEGgwnj1ELSJyVyvjI2Tr1H6eUPVPcCVWi/q3MqG
4Dd3/J9n/t9GPli/dLZ/XlvR0N5C25kEeNtn+00Hn4ysup0EmaAkylrRa4H0bqVTRoAf/qBVmvqy
XCqBT0k4xUwjy6dwtLT1UglQJ2FSdkS+GQM8jF1seIJYUW3W1RW6JLh3f/NZ/3g37K3/zljbF7T+
txib335UW1FauuTbAj6T/a1YrSw+c8n/kn/jVf31vOVws22Q+g533OMyv9yODHnTNLnrHCIVhiuF
FmB2tsEpgWiqnlwNbpONOntO/Djt3X/3SyqHeonmzfa34IH4/Zcc+j4DnJGp0CPSNlyTxbuQbf93
wPo/3HXOa9vQHm4/7yRQ999fBUVlFsWITsLMy7qX0VUILx3ZPKI8e/7rB+yXWc22cECBtSW0CMk2
u3XLfnvT6GA2JUN94EotFJegciMngOPkhWqejYsid6gJ/vqKf3hMWKp4lvG/o0vAzfBr12oY7EG4
mQydxVanxMXEBEDO+Bsc/h8ekp9X4TxO6cZh3/rlvXEqhxor4yqSuuKWI3V+KIDkhBnEyzNhttB+
luJvBn5/d81fHswyxb5mQ/wIhWqjAJPeGlp5+31zEzxB05CBij3v/K9/m3+8JksS3xWFlIf53Nzk
Nr9ZH7wY31iXjYJrGtH5SEftxoIucw6FH8Krk1HswX9Jp2j/19f943Pj0oqh70iThSnJr2tiXGE/
gJUownZui9vR0ckblE+X6qxEOTC6ZX791xf8wyvBCshf5CjgtBfiV1pDjVW5I5DQCS1S6a4tv2mb
jVuWuWGrSAn964tZjv/Loi9sW7GBCeFvbVbHkb/8Yi2YFYvX5j+NUxBOBmbw1XmTIfF4ynpdJMeY
Lxkd4nIli46Yza34QirPeZ+IlZNj6dZ6m4sZ8USwJcvr8w4fTHy+aJqch0avLcnHcmnKYMYgjGSS
41kN89mJ3D2A52o8sqwxgVu8bpanYfBqi4oRy2Ug1JDqXakXzkNoDVf7YhlBMp/jF5TySeEEJoYo
LnbdKs/8grHzHikxbqAWfp84ZYk/9+922s5bjPsy1ZdT7bacdIFrW+eZGxnfLV1ORJOQePtcV0zQ
z9xsXBHqOolHPs2IAQz9S82JITZrxwqXMedpH7U/HrFFoSWLyobGkiyaIf+amTR9Ec2ASDvGhpPd
TK0/jQE1JEleBn0oeWiF1zw3S45kL1spvA8U+La6tDmXMx7XpuJcirXumtagJU8up9zHiPMbkmwr
zsmVhpS6xN9ZHe3Z3jciFrTMoqhr+dVimslBIOvVsx96E7ty0NTLyq+QSRipfT3Ojb1Jz5/uDuOF
x2Uuwc/6Rb7BQ+uCjnUscPOTdCvUSczDYOzJb41UACY5+uY3/UTu6GL5rxHO52Ezc49Yscxp0pgl
7GJW1t3EdmF9s1t0psdyobNyXFssLVNgQGyN94af9xOTMpR28JHH0SC4Y3azwDDKUdzj9Z+3jN6Y
JGu2iRg+YN+7xl7CoNq4Mr2b39AOrNazse3tckc3nn+O8Ptn4TDF3kz/qrKemK2B8omm3LkgYHXG
uChXo+kuI0ap9/HC+TCIs4i80aIZ20cVaWEGCbMXfzcjWc2vnCZrlgNatuiMkwstQj9JiiJk5O3e
0YkgtjuC7FlfsK5TbJSNj8W8Im8AQjf22TcNc7PetUoRSIjgo1HPbd/bHxEc+mVXLutoHUyjKFMU
aWZrMFmY28exl8a9EO2cH7BxVRM54BFOGBxjlrHNLtYa2NUGYNgem0+efFwubt1AaZddFD3mw9g2
wUyq2ebbnTGOro3gtUijOD2vV4eOywxj8Vs1WHG1N4YiAurHSyR5rXyMvV5Vx081YgV+SG7AP4DR
ReSnAW7yXcaY2q5S2lYZARPuQriKQs+O2XwsbTI9AYXvQPRbP3zc7+XObhSx8esggeFznf67U4rV
3CmvYDPqbHCgwWAQ20KGgATVxb3Ll1MKYI0pjqwM/C1SEWvqQI0erhsKK4i2yAVttHy8N/elMcXx
LZtgxkEdPtWwY39rr8iTGwEQpn35MsST+WyMbXbNJMmxMS3PTsENhyl9pk0EZAEpB0I9CISi57y6
5ks/Ec+7140h7qouXv1XzMIqhoRpc8gDf25p/xUSYZncyI7Ac/hiVrXyc0oTjjT0yshpE/KMbEhb
lTnpJ8tmVnODoEx3F2lhDXeg/JzkzKy1wLU29FECGc7M2ZQPailEfEarF8UZXirIyE2xGcK0WDpx
08ap192CwIAEtYNKaIynEuE4HYWKJsGPDJf/fG+AbqhOvJtVsUdKb6uPGAN+dCioTZljD4QC0xAH
t7N1t1cDVW3qjTfApa3LRZd2cZjdqt/8Rsyf1tQzXwFG2RU5GG7OZ3a6/JsyJqFDC6XVbeLk5iOj
2b7ct6pxQp+ZNPi5qWgxMlrmS41c7sMdiuWzogqQRwfcwjUSp7QBLlG275lRNa9MoKdvIm9oGNpx
qx5MtM6Ppu4dixEceSmez7pIb85Tt1nhGz8av16fOxDKnNE5Imb7pnc677yO5vZosXgS5G5SQCLe
cEoP+0KMdnzJ0vIkm6K52oC2ITxrse5Ul01QV5eunkOR06He4rzxLRqzUAUGtqi5JK1L33t5zIo1
tqyMwJ1Wex+bCQJ0A0fc42RidgkKr1+jY08Xs8MP6mAUwXkyfEx+Sli48LXxGLe5uKmMwZCb4h3u
Vqel+JhzzIUH0daypzmOu0fFyF6YlNS87VGvilOdp5E+61ANvk25gn4mknl47ogNyIPSJvMobLJl
vsIJtn4rutTQO6jo29wTVCXOr1gS11CaESp1qyqIAq+rDCxC4WRvMs8WerF+hwWwTRo+eeHYANrH
VWjzWJiDjA+1kZHJbBEHh5mz9+OdNcjxbbu13wEHSAqsfnKZfRp808By0wlQlpMPZFKYMw7nYobL
il+639dQIG+Q6rH5ZNWSPC8O3z9UKusqhkETNh4x61aESa7ltIuBidysxgpzvO8IHj8RfsCiHPl2
yw7u4eAP+zU13nWF0AlPQe1b4YiI3d3ni6xee8RX/tUyM2kKW5s95N5cRtsISn8svtLHtiwamiha
afNITLoQ1j+SwiXStzI8lNaycprvbuX73QF3kOEfQah7nxnAVCOMGLXgNHUrmzsqAc05LuDD41zU
/LxGLNcI6xzCQT1/dWHkYOkNapDlT7i/UYBWkU8WhRNNdU4QJI6tXdZTMgfZajkJE6ppg/ODLQHM
69fpzawbkG4SjdFbF5tIJemjmjPKE2ZYAN/RODIGi55rsweWlE+1oH1nz/JhnSwDExk0riFY+6F+
M0j+LUIH1RNuLQ3XA5HmTNff1d38qkQRxQc8aPqWiJ4VoYopm2GHerWe6PozDaPL3nhz6BA0PjNR
sE2o2oIBC29Ii59alsuezJGCIQolzzvj6+hWsTlXYUlEPdp6NaH1xUYNO7Wn+ur30EFZNklYQxxI
9rEnD529muRMY48CPqNy+6VQYydJjF8xlXWxgGkLX9P3ARGMHRt4M0Bj8HLRnea81/eLou1/FuGG
UGR9sXqGpCo05tUU0xakK59zV/O+T2496lJSmyMcUcSgaPCFGzFzLzU6NzxzzvieqTHf5n8ptEXD
zVw/cHHq07RMXQMMRLLCkUDfM1JWaeASmVRqQv86ZEXYOTYJwavdWGdp1QhqSHh+NAWjan4pMHWR
MoHbbjxNQEJvI+Zl/TkibmZf/mQnj80oKcrIl24gieBIu26bobKP5uTG7snDhNXvZdZSAKdWlz4R
ADG+aTEhmKqsVHkhnH7vM8Lo4QaMxgCsjSzTn6NT+XcuVPVzEw8y1Peu0Y+jJJ6MtB0CM0US8Twn
EBKPvd855g7uLxSIuHaRntnDoh8xDA/s8d7QvM91Ut9V6Tg+dBqiOfV4Q+J93fOlNXNBl3Grgv3k
TbGfhQDzVLiWds6WnLvVt2oeQXe1SHr6oC2t9okWeSOYoprVeW24JJwkzAlg5oyN92gkOdZzuZlA
94W1EhPGBI5PxGmP2tShvWHu3E7gZWSWSIaMv5BaFHoVgwGcX8q7gBbetGgTLfl1zQ20cvS3mC2v
M9CP3ehxFAY7kiRA9nqzm3YKswUQ8mgZx70Vue4dxiI7PzaWU3111DYxpcIDGzKXlIlmh89sJ8CC
Qjde2+kMkE/1FC0RtAxMBeUVt7MVWEpU78BjT8Q3t++W12QFTRlWpGve9WNm3gmxVA/sQNiFJHK9
D3rlbU+AyDLc+EhMoPGoXNMQLxd1hZirm3e+nuNHf21TCN9tAc6TEnv+PiZldWWThcCZgxtLm39N
u24/zkZCARzPIBjLOFGsWr1ZwYdOew4ATi2YKbkGRKrFm8WTYQ9OGwwOERBUxxm//JHQ+jOYn7w6
BKr131ZWSM0jAfmeBME0ulvgy7zRWEMBsyw2I/fUGppPi/97c/nN7bvtCuz/biLJ384ijgQzSV4q
aLsV8njf+80dc9XmwOjCNvEsrYa7T+dOYgOPeybrKWOelzgG2k2oe+t8NSbWdoxlU32XDbHB4txg
E2CKCYcZ34wdl+eRhBZOWkNRP4xNlrwrJtzzqQCPeV2NK9BRlsjypVtkWR/7aVZ3RbTxbwwmnq+9
hmYL22WSx6mbHeTgdR09Kh6E/MwWdfnkm0yfmBhlFieAwfEuaSvQitSqTx8s3h0AnSmuiMACIzTs
spVQNsjByCkCYinWDF8ozyQFmG1/lnAm6mBgHn3eJwpeUNLouoeuzK9/Lzv0tUE7jSyoqD6iYT/i
n6r35lqQZNiVJTzIojQV1CxDExgwGhxmGSyDY8ZAVQqmJKljpvsVYdbRJuGi29WdmtPdxIdOjjo2
GFpUaKXvGXuxPDuTcl6oXGyGLE7WXNeMw5g3j30vAxrXFS5saoGLdmxM9iuoY1WQTlYHIb8pzHI3
ucP0Mkq/us85LhWsrVl1NWg0Tlc0BtGjUk1QfehG4Lsk88dt9gOH1Iwbx1yP52Ad8OzHdfuKCD7t
kKP7E7+Qsid+ClQ/SH8mcuW9BUTt3hxMCBOqV/IuyeMcrytBXQtnK8pGzued7wb2MqRviZcjsYJR
vL6V5FPx80vFoj44POsBNKCe4PdIZJ8uaolbjl5DcgDZkL+CURs/GjEQtz1DTsWgUWhmm3OHfpcG
pO1AhHZy+A3IVd1PNzOXmuAnySyzHdeF7CXm1x5Eh3L2iL0HJUfeqMg+EiODWpFkSXG0HJj151FF
WdvRQ4JVxgkDLrS9ZB8pGG30VhVFcFBaYl3I0YEKusMaketAIEW5lL1dPxNqIy/jjjnnDmczR85E
ueJNWKVxOeq5R2BupkbgaRaUoJZZf9v2igmzgg0O5hnTrRnmjlPwi1ziujq4fRO9UyCQOEy5v3Ca
NVw+B247VCUmnqEpQEemrlCDendoFoyHwSvatygqVvZ2mcb3Q7mdZ7IIPS3z/Mi9A4AaJzu/TNvo
a1kVvjwyh+bnUB7Qt1g4lvwQnZ08N47ZPEQeSbhBX6RRf4pzocwA/KLVbCeoDg6pctf+jGMqBaYG
lMr3yKk7juRKlPc5NxrVW+k4JyIA7fZ8tH04tCak5AvA5AN0uLm6YCzhINpezHQ6saaumJU8EzpZ
LBp5O8GrtfZpD8YhQCfT3ub5VFLQ23JlVXEwrgfEPsRr6A12jUW+jSlBDaKIviGkIUyFYxsZBlHP
Sozuu05JnTBGJyZUbnOhGoZ42dIxpp1oeFlDVmY8VGoYaDA1dFEuSRuojSPQmwHflQ25kPKBtDSE
AJ6tT5EfpeqtYtIlgPqUCyllU20/jaTQNwFQTDXsJhIFrWCSTnY9D8pp97SxmKojlpjxk5elf5Yu
PbJeXS3jli0xj4+9l9GssfvRehuoUA3OQTCig6Hh2TyvrNyKT6Of1kRnjUZ+GOZNA2Wki+/uBIFQ
zUVJBDf/xeaKUswnnqe5iaEEpcA5zhzt8RkqaSRv7QoWKKhylr0L3fm1cdL1TOZB7QNTCOxx4ArT
0gDcSqrEdU6SFABxGhYfo40E8E4GYd50X1PTSsqzyUf4HXR4a/Ogz3py0ki3WIwdptdpPWgAF/7e
jh1UDKUvAVpx+8ZDZpOQCliJZ2WPyl81zybtquxQVsmWzWHMPezE0oGeJTlHDnBRADpZWedCniTz
AetjEwkVinKaH3iDV6COHV2TpB6c7IR9k5IRPQMOTe00qMW0484fORqIZ44by8JS0a/fMd4558Jy
oYURS+Q+O/biPelM6O9xSbTabrQTH4jSPDkf9I8RXvV2DNGHXoy3HLxJDD8mb0ZuTqnevviVa10r
cgrwzqexemDfggxu5zynx3Ec629MOUzvq9J289DLEgdKZ7b+DUkk+TOdjSgPPYb8lNJt1w1hZ3UJ
MCpv2/mNWWFvkK2F0sZBnV8FivPF9zXCTh3gA53CrslSdxfN9eIgOjHj5jCq2H6XmRnddai8kx12
AdP5uqoOjBOxacurJxez2BHRQL/J0KOcTrnOi/SGoJ8B/sKa6DoksMwTJ9LF0GG4m00CHEtTOeFK
oh0TLt7fG7EK3oghd5vPqsY8e8LJSx0xx5A5dmO9sfgycx3LByPP6oelZZoTpGs/3ze6RyI0SI+6
oXc4hp5Gr/daXiLHIWBrzprLeu5Yzu2JXKpdOzJjoPPXECnnOq2gBqL/eTmQdIG9Y4BEGMYGhDZO
+2n6DQiR8AMbBtoY9FaUv6E3FgPkHUA4hNg4NRC4xgUzVuJr3WFxZlNHkDFy4TpbqOK70r1eVqXs
U2HT++AhSuIn36C9sxuWGiQGXT2abl3q2T+YNmgrLFgNwMdpBHRhBUHyJW0BQ+1EB10jtGYry4Ja
rDkp1sU6PquycuODuTgVFbhJ8ymISwduYjFXQxQ4MAue6rYGBIWT/C6rFKIYd0gmbiYNrN2AcOeB
FXO8EqPnAILnqCkAjOTiUxZd/i4WCeYpLYhoPS4oJ+XeXkbrGRoGbJZh0KrbjVM6fHVaBY0lhXrq
7qd8a54YBLLw8xhbLnwuO4pgc1KM7fKSMONTuuTEUi2GjJ+lrNobvzBKvaMpEH0j0XLz3VtzduPP
GTNf36/EKSbrxD/Y1lheGflSdocMbYyP/i5SD2DsCQPUnUTPBdqG8yd+HqEOtbsFgtO8h8SYecOi
DpyrosuEPNASK2zcd+dZ2dTPsBLrdh9FIvk0fRInD5VA5hHMhB/c20xduWmZY7xGvRNVO6SIsj40
NP/ivUeAWBbI2q9uKP3U98mXI8msKi6fTNdYorAZQYKmY61JBMUIB619xm4Dd8TwHsY5b9n1WR/m
QwGb6DvjZtpIGaw6Y6dRv6yXdZ47gBMdUb1WyyKpkVJTtu9jY6/Rvm89Ws2slH58U4+OWZzVkzF9
SGfof5DzOucBO40eztOeuUzQGSShHOqksK4xQo35LremjkyKoSaLkAQth6MOfYuvmnViU+ENy8mz
BzBMNvvzExACY9rZlCtnElgq4q9G29/JuVftrm0jOreGq6on1PIbaddc1HXmNs7tQq/nu0kzjI7S
7BnvSVdzVrIdLwV5iS6XJoflNZ8dAiwjZBgQX81sGBK9rBQnxtpFcy5aV13Ey9ACsoOPQQVB8/bD
91eD9Qkw76UBeHFTT27qztSwsneEDSjvyHSu6O+j1Ic62mKHQfWItBj9rGSZXSgRicjoe0AqnNwU
JaCy6v6EsM07R2DU/sgcE2mmZzA9YNWcUntfKu7SwV5yB+4rTfOWkpcgoAuoP7EI0QulL5ZqeVg4
s031Dhssb7EXdf01LOrlFWEwsZItOEyOjwRsgrAYja49GoxryYgyF32fNML+ENVK0FQGmP6qaCHY
BGYkSaARaS3JAABKfCuTgeoiIlAlD40lIUxOxjwWO8nCMe7R7VGoLhy1szPmbM71JPux47Aqkaph
PjWSvYtoLwMHr1exp3aAbTxiy1Z8lAS2MbAf/34qyzjaCcKnKAupGd0L3DiwUQZ/ja0z/DzOFWEw
5o21PduUWGy4Yds3Fk1ZUMpciLEwTM2icS6nuegZGlXOalxL0MqEvUg3qoIpX3ijC41nfG8ZirdW
aiNSxyRhUHnwhyhiearmfNojiqQ57td0ZYJa1RoQcEZX4xKHNe3CXrA9fs3pjBphTf9t84mM1Uup
XPBuDebFNIw4bn6jHjFqIkBsqi9vGYuHot1U1NniRNuR2vXIouVNqY/dunrFzYR4lTyNEu3RzqMd
jNY3amiBRAXNHbj5VmfTwmpid5fFOouwb6FODLYXBVyrgfyIwKp1YOwx0fTa8af8T99fXHXsPaNk
EFpr7yyS21kdrpz71apT5G+I1jxWr4b8TTSsZOIdK4YgOkQ7Pl4MeeMOZ30ijGu6J7jC0oRg4p02
ZVTvQGUmH/aqyw6gXNsUhLFwsgZh24GkM5NZk4tcZ6Qe91ov97y3pUFuUc+mPKysCofGM6PrtJD2
FQET9TtpkAYJwnRtvJ0NWIiTXTTnTH3JF4x2VpG5gMu7gpNS0TKVOpDYbSyscUt0i6/d10e/TfJt
Fc9q+Gax5Ohqcr49UQ3P3oGDMn2cETGpcU4ZTIRkNaZmck+ujOq/pybl2KGRS8LzXUYKnScWv4hk
0aZyNYBEsIqQhDEaX0zQEiGcg3LJOesWNVq/hWMZVG6fF7Nt7Cf2zF4wEmjZb6sU8B2JWC1BBEAo
h+vNVDBcWVY361u05RPFHOuWG8SxNz4jCqCPvDIIA2YnCmS6gcygO4Sw3LR9SJk6qP1aD/JAuT9b
O5fMCMBGKLNv0S2lrx0oPBqz8MMAFbTdxGqeUq3i3C/vyt73vyJ6WWJYtzahSpSziXHomAskhxKo
eU6yTUXMCywyzu6SdF14bBzh+l2X+UXEYiRsP7CKcZxPMikj9zDLtXyxWOU5YWz8Dxr8o/uim3Eo
mB2kZHuPoqYzYWZlr8+4cvHik9Z4MbYd3YgmN7NPf6lxCqIqt0gyLIbvvjM0Gmk9c576kOAptF9q
VquyDSZBCxkoK96gYl/gHeueVjiScegSLg6DBjv4ck53jNRB7QLXBllf4Y4CZ91r8go3vx9mCh4Q
NPVq/GzLhFC3ttO0XhHRx9E9w4ik50w16bfJ9lg/yCxpY0BxBJQdJzLVaQaOvjJ2rR+h3y6QFZxi
omgtesl+qvamRr60z9gp7yqVUf/SdxrOZt8DFuyAhH2EOtxVIYq4urtQjPwJEl8t5OotG8RKgo8l
56OdKF77DO47xm5VmAtde0ItzmvNNDIERhTDqW3cpAhhypn5IS8GSTTb5Pg3imJvE4F3FhlA7paH
caIvM7bxTsSUWG++3w/o5GMr1We1mzTw1TjU/x/2zqQ3bizt0v+l9zQ4D9sgGbOk0GxrQ0iWxXm+
5CX56/thOKu+ygSqGoneNBpViwQqnbLlEHnvO5zzHD6o1lkBmCOEZJjr2YA/1+HdWAfVRZxiuI2Y
uY5LySys6yuDaDNnqEmqN+D+sx+swWlpqQQeyUjDlkcphwmdBenz26jhMmNTZAo8HblN0zAJOG9+
oQDY1dkSLsOBf1RslN0Cs0O1sRiK8MHNmkHdkpj1ekyPy3Lk44L6BViOUDakESxU2OO4vHqN3X8K
rqlHhcQEekLFwA2qgcY0/WI2rTUdQTihArCECWNFBGWgMe0FMm2qOi6aXhPzJs8Z5cMSm9iiWlXn
yhOEHM436WE930FHzryjxpr7ZpkF1tHMKTR4iHggfDsvW2+nZ6Wqw6gaYoALmH4FfWTGAH7o9HTn
wFThNzfzenlu4jzN9kkNtQqMcIuVGfY7Z8uhBQ/0EzyW91NrhVw2EtUC0aqjo9T2Db3DwBmKeoEU
0kZ1ymeLKX9yifOpaL5cnOy7HIx8eSsLlgAH0Op6sUkJsyPux3SSO0ZMPUkBVqLETBCZ14FxYm5f
vcy0rzVj8mWFsCtxqt5HlLLWAeKkMHfc5qqNywcBQThpLmN/MVjsdk1czvqZBD5K+YX5lroz2Ckm
dxNuWi9M4Ho133UuxepiEPoH/2VC/AFxZWQKaKR2+1sZ9l8N8//S/rOGGSt1MrxXf/X2oXv+w9tn
f3Nxz8FcomnVUVwh+/ptr129fRbULw+5so7E2eJX/uHts7/htSOGCfGvjl/7X719xjcX7AYToVWH
uv52f8Pap6/Ovf8x2DoqIAvMfTbjCSTWNlq3P4vrzMgqsI5YTeA4lPJBA9yImXRl6u94yUUe1MSh
vWKlGp+6aXoDUxbhAAeMwMW3FFo4awlb5Ryj6InolLIJl750cKLUiquE+hiLKhzSdvQuVZzN/Wma
WFsGXW9PL/9ZzWY4f9Vcko+Ef5JZIepv3UJY+ue/iAv8yVkYQQQ2Whlvv8RtMuzchQTlYys7fL8O
c4nPVO+8E3jm9lfarCb8uJWsg/H0xMUGqfNqGLCWFrgdAKdnARjwYkdmafjc9cVpYqLOWnqKxYMa
C/jVGpbp9DBZs7siQilvfcV1i3hPDujU7lmgEi8gmUNiIObWgM1A9Nn3iMngUZYo3TYuxwWbzi6T
OpEKsnwx53QiB7tnE4wdvqXPiGtR/GSCVo7hKne6wgyiyJcqNwe+eTGCXJ50l50kuGorZJnLDD5F
sMawRlkDxEbbIBrNzBXOY9AQzWUV2BS+1+RQmHpndJttH0eSkGV+yOfJEe697RakCVR9qQ5h3uu4
KQkGA+MpSlvr97bHOmY7uLI7gwKe3SOW0KjZaT1DnI3tFM2nmzrtsV08OAadWwKozqruwOK1+0HZ
05kbclkNPiSlbTtg1xplpmd4y77thviHtUhxGRNBTHAx6XRDeF/GW5JDBw1sbYUBS1fWNZJWOHBD
SfbDqa3MMYoKO9KyuzIdDSx4XrV8RlS7YlMm0vgCAofyZCSb/kkrhpFkbSPRf8WwdplM5h2k41nJ
brVEZPpdPVX6uZX2iucuat4AyXdcGnHHjtzJVCpOVS5PuREb8sEh+mVZxzyzsZ1o/+7UMmUGpEFT
BT5ljDraXPrPs9tbGrOBiAYmcMFexFutM62Xqtbdn+hW8ZOQB88aGakEPhN4Rkxv9Kv/hN9Jf3Ou
rhSitdAseatZZbn6VpSrh2XJVj+LcvW2TFefC8EeWF6u7hfS4XHCqFdXDA8iDpni6pYxR5m8I0XA
Q2Oo2GlmWyDuLIitqDfV1XETa42MA5lZ5qOOIwfXAN4cpi80Ks5EabFhEYR/B+MUXh6ojFwwGO2L
A48fbh+5Gn9YOOIBKq5+IAaf8tW9uoTgeAwX7+odUthAvbJtcx8ouRb5ZDDn+p5dHUcpSIw3sx3J
k0xo8yeK627Qfauq7OSAtgnfkkci6ZeympmGq69pWS1OzHRcd0cMSvFVWbO4wSRcP7Gl9LEJ4Y8a
r16pgnf4pK4GqnK1UllXVxW5DCzNcFqJq+cK3Xv0NK9GrDxRePhoecXPolEb7+ARz7zweq8OLio2
3FygP3F2OQ6ZyvOQjfi9+tb97g2MS/bJ1RHmXd1h3tUp1pP8E4qrfyy7esk09CLk2SkRpSj6P/xm
M7qQdZy8+tBidFFfICZwp7EUR7zx27OmOEILe2v1sqldxzpHuXrcElWn/uqv3rfFi3t8cKslTrfy
/tWqYnxyxmqZW/MN8115ddINhiloyYoYhx0Xkv5Emh7v8syqnX2CDi7Rh1tAh6RLZ/7II72uwmgq
yK/Rzfi+NogpCDW8dgR6XJ1+uADnIhxRp7NjUnhogsXtxCvzrHbdppAyjbORDZyvUHxTHKVsXU/U
U2UI3x4rDf8fd7Id5a8pBs55a0/FaCAibksiAxBWPSQeSC+ESiljV613qwow7LyKASx2txuTvoCQ
GxIgLfTHxqAjOWQGzCxDS7VLzO4z3iYsrio6do08JBuXJNHfw2g62xW9SkcLv/oWijdxCbR7EYUw
kG2gjfitC+rwQr7rOGCfXKNHklohu/vUB8+cQiDh43i2Oc/LTzsl9jnhFbeZs0fUq+i+GRIUne4t
R6gUaFTJGivNoNGr+RRL3S0D6arTe+7m2k06CQQ6nMvmT3SRqIR5qgVTCBJmIFXYPZtOT+iPHjD5
ExmJ83MyG0XBQ95X9+TkuXdOkuv3ejT1X1hV9Q85VlO3zXPDIktWDrkg8rkH29d7mJd4wzCEM10j
hSYkLAw5AYkg8R25CtwUtbQqE4QQuDRU0LF2dhvRv+NVzjF8Dl5fg2PHm+qjFIEQi/RAPKemgz10
gsec+j2z5XlP9CN6DqDqw6qAHMUbFiOcRDPe6AyFSp5OYSSt/CdRwEQmV6M70A4RTZEFhNabT2k0
818XpRjdI1tjZoom78eFJcFEZFSswDRvyRKmSUO0xE67AQRNfs1UBY6UPW7zISX9el3v5me9q72L
7IR4mko1EWRAy+jCtJJpbm4kBR7Ilt7jt5fgv9Ux1TFV6793+J3TXz8T8avqxa/0zwSa9et+V8je
Nwrj38BUm60XBr1/VMjeN9OhxvVMtlqgz6Bu/rNCJqsQPw/ef2os3Eqao/+Pz48YQ8tyLUSK17La
dP5OibxW4X8ukW2cpyogDWTyNq6sv9gkBlUCxsGuCvWl7ILBpo5dhHlX52STyUgM29gqSLGycGUJ
s52QEIFxMqo5D1R1sJGWGiJoK3O4WQi42xHN7JPz+6GYKfubmOku1w8TY+sOWqAMcg7vTOTnkXWt
gijgNbdpQLvC1Q95Q2XtIlQXnCIZo1EDuDUhOxHz8bisQTQUDZIW8oAnuLMEAQ/Ls1LWzM1z3Tk0
GbGmNmYi0lTcakudat7BfCH4bmRumKnJRVHgFLgqyh32A0izjCzdCbK2YANXyS5qM+eB3toMro/D
33oznv4vgEx/YsbsftW37+Wv/q9sp/W7+Wco6P8j1Caeyv/03gzTr/IDdkH8r+ZYbf2i3y+N/Y0m
x+TBXNtDXgSDx/Z3W2l9cwxMsR7/0w0cUyq/8o+2Uv0GOA2WDA0kxKc/mWN513A70VdCdPR4Hd2/
89IY1l/dU4TIcJxeW14HTI36F+Pq3LDrNIbY3Og9fgpjmOZQlHFF1VZ0P9uGtRGj3BJQZKndz4yQ
fatVmNoxogwSrST8IV+oByK6JAAn+s7WPPfF04sPq18E1DspA+DrQEZi8Z6W9juLoJe6M38szDiS
1nAIK0m/DN1GF4y3gjkdmqmkwSvREdkoqrNILO/ozPGDo7ifpsm0tjeb9jBhWtqQXUvyHkN9X9cL
5VSBWMQSG320kyd/YD1lqQmE8ZHN0OzDbmXQG7OSZ0MMac+eEQDGtAkjiJGwEjUi1KbH14F9duvG
GonfdWneqfh79pEtp7PXyd6PE7ipvah27NOf3Sp6i8tRHHM9v08iA/UdZRqhbMwQd5k158dB8eCW
MKz1y0F7Y8JwryfZtKOk++kkU3H0yNDYlH0dTlp0clkAbKLYIIejLj+sFPVbihCUFO24JUfIizay
t5etShqwzw8HuUBD3s8C2ccnWJpsP9t9lwJWG8teAek9EccJXv+pF+5b03cxwtFO/6hBuQC2QRuy
NzkmT0m2QBYACszeyXmuVu5JpZTzDVO5lT6oZn5m6DmSf3Avc7EcShdjEFL6LUL0lv0SOyWxbjiI
0ZQBFJKHxJzIDVm8nhkFc1U9JbzF6jO+0Y4FRZrYG9j0rHYRvxr4RqDczi7/gFqYeu2zkc0FcrR5
ZsVFUMxQP6nMWRGFTktA6tYLtYsgl32+sSR7WJqn4VZfYZQd0nRwXRy8pC+gOSBqCYcNICDc0Ww4
xlchazdAGvnYa1jE5n68EXiEWHlVyPkICdikGIsagu+t9TvI3OI9QvwrIo2kHLFmL+IKaqHALmyC
AlK0PtQ5tkOs5Xx6DbtmwlMHG11MrrMoLJMSApNxKkS+sKjgIqg8sBIj3Tq2qDslrp4X197m62xA
nxS0IdZr0SrRVkT2tJ3JaA/FCP6kbiYW7nqlh6UxoPtv1L1rJA57HvMzlhY1XyVf7d40sY6oCpEg
07QpEPKHXjf8YJby1BBb/2iB1N2ncWaEBKjusDTaKIL1o967ey55usWosQ81Q+2J7xymUlozDQIF
xdihmXqSfjRvQ7TTD+pQcyNdV6McdKJ9Rrym34nxqI7DtMcmdSBax917s7FrrCrbMb9kxS66D2ET
VKNVJBOyc3WDODHk1lbaeZuO7ps6xD+JtHoeGcsg5sevxRAfAgjfEyaBxdsBEiGTxuH7LMbitvGY
qC5IishDc075oMHj0JvlPIE/OfaVTn+A5zHICI7aGCt3hZRWatiI+QGGnk0yIQXHPvPauV2xTc1c
wzwtH5Fs/UjZJIqlWQKXnR4cEPJzo6Rh5K/RLXM26juzBydSW+6CnK5dLfjYUbeuIm6tbglnlj0+
YnokZVVj7C22x1tWfOi3ccDwqeXmA/5J64koSjcAo3ONhmNzvHD6B5o2n0pDHHrESLxqdhpmBXtU
PceSQcLUPQXXSa8kp4qSMnd4N+UyPbRxwXKSgBylcDrYyHCgvAWJq9TFLb63jw6b3Q6PKLtFK4o+
kzgl6a9Z0/6cZ88jup2ZGo8f6RLEOi3PQ+V8jFF5LnDOU9LHNnu21tiy4X0tpJcD80z2FTqGsGzV
jyXmp1w4duvD8om2iDOCokMqUONLIyaavT9uMoRhEd+PRhO/j1LnV94NKkH0OdkIxngz6dMngYHT
JqNXM2hIDwaeqtCJpPvb5f3fyuX/xJu0KLX/fcV/Uxef9fj+p7Jl/YrfZYtBBcKIlhxxE1+w7lFM
/zEMX3PJ+ZdQFYA9UvTzJX9ULaZLljn3u6cZFhrltTT5B+jOJJYcFD4OVnuNlVjBeX9jGg5O469l
i7UCFxghm2zrHQdr9J/HyK3TIm5PTGJ5ve6skDE4kpwzi/ssb5VxI0etVXYUHhc47i40DgdhaT6M
viNt4vVMzNp72nM2zd2QujVOwnUDbduO8Sog7iMfHT+Njv4axkK7VVdhGkmSnF3I0V9UjVO57ppT
R3DfdzjawGqIJSdDrTIxPpg3LLBIEwMycgSDBY23VL70Rk43mj0/IoH8jHRzNLb4h9iRQ4CUcqOh
pdO4BdvFPCYc1XB89eF5qVHboHTuA7bzUr2AOIZepsHRzGkE1gW820pF/Kyvi/lBePQAEmHGPm2x
MdYdiV9jrb0R/OJOG8XIGAEkiOrLwGuj2dlq67Kf43ViDTgrxDDEVt36Keppn3TEmUS69kXMJamP
+qoZaGr00XgZrGjwE8UxiQaY0oOmDGa0wZzTh1beMovoxbNOMNKrGw/mebJ7lpQS47eVx3CUY5b+
BX9bku8Gg5QDMrFJEoOnnM/oCrtaHblSK+eOrCg8Vs6EAz3Pp+iuT8rmAw+GxGi33hONbe4FIU93
zMmS8djFnvVslfSfjPRX1UTiRNOTp2jWfW/i2twIy9J+qtxKgT3zw9mYcHOPkTANqqtcJ3ZQ9UZn
wxZ9eEcyQMhQr1gomGOcalaLhbDwzGy1VY4MPrr8QJqzR7nbVW95ZHE5wqhnL9itdR7o4RN5aBaF
VafcEYyGHESuyhCA/BZiUsN8Zj2+J0PV9kXc04v2c96Gna7bD7N3qWO03sxQRy8gzCF700GL+it5
DaGffpOP02xt8DCk8Ni8dD8BbvIzOk9/Xswc8NGUBiaQdXj5GJVGQl4wDKAub3vowRG45a3oph6l
ZA3AtBxOU+2+xkTjBQWT+TUaAtFYJbcK45+t1ZlB3M43Nj4+SjOWo7WTBZLN+c5ToogGuALahYZ8
TZXo7GxrImBGv4zAulXse2Q/9/YUO8g6m8DodIwSOf7QfMGAULuEVINSjQKrWn7E06KD5ONpSJZ5
3jWmYWEVHLcLqmrf0nSbTTs4wgVRHwGeagpKOTvj0jl6+b0sKuvAUJsVPOYF1tNAGSrSB45ua0KJ
MgbliOI73yB6fARy3O3MFV4ohkIPoCSLvTUVL4CsfFPogOk9rQjrxjRDxCMJyW8490bRNzGqDo0d
RhGPLKcc0jDs+YTA/K6f07t5is4RqHAyLITcqviQYgCPFioXTymePbVKnyVZugeJEZ6R8bMz5/YZ
b37FCBuDT9zpIyJWVJ3gyr+WbClhbMqPpXHsbTF2z4BfGYu2zv3sJN/j1TRZt4InpFzgxbK0aTbD
NN2jTUguFZH1h7jMKaBmdZvatv2BuWnZxUZJF6KQdrNpFLFvFVd9ATPOG1hV1jOaOozSceNATUda
QegdKHWoW/GGJRJrmWGc9H0JXkEGdk74MlXnuG164Jgkd9wuC6+6z8uLPIvOxkxwkKLagiyOJ1Yf
emRrePjEXeUagdDycwGl62zPkgl/X1phbBaEyZIryvD3fiFF9Z6dkeunMv41QBs6Fokl94qW2nhg
bQV1l243ZJc4REikDHeNSLNPbd3ui6bAteo0Ln6WVWiWSnBELMZS7wVJ+VIEmVLkj+S9TSuydyoM
Dh4stcxNW4TWphYydc/ueVD0Bpem/sNEHXmoebjDSbbmfdkjCfDR2zPULLrmpVFw6fvpVQNncYq6
YQmPd4N7E73hVSU3IXlQQ9l1006SAIziaU622E20Azm7A3Xiij5I5rXEL2pEkaK331k8RuR5FmZI
mJaFmc9LiM5jvr9gy6o4slZZHguqQfULpkUUV165U8eGUfA4RVx87NbG3NFvm9ZrzgQcEgZL//EQ
jwrmBs+IQmxTNM2jjJE5YRuPOxPQIgEixkPKdrhGjE06SCDwL73ZsCnu2mnwtqpV5jexlUc+K0Mk
Oot10+fddzkfxoLv3LK7PckZISKN9Kax7Us9tHWImx/TdDEup5xIiztXMpnGjtJ1vlFPeVBAoPNb
2ywDd7DhxcSZTWImz6owoX22Qnmtolg5JmpfX4pYs7ZaNkeXpec8S40qxO4c6ANdmWHX57RFK1qW
1V05suroTFAkQ9Nu81EJjFEGKngIVBVKgGU2DlFiGiE4zekcsVTcVgNLBzVbof2aONo9K4vI5t5x
rEdWFh+pOxs+Hktl3xMJubMmMIUa2YVEc88ovELApRePyEDw8c0t7J+LoXrN0ShMcRiwmz1mRfvV
59rXqGn1uVHG+ucM3ANDQYuzNrt1yGTbtTVsT4sn76FV+EuTP7U84t5gVoH05xxXlbJ1eh2lrZ2V
Z7CQ6oWuOkPfMw2HouCD18u4vcuqsrkoBZ5Npy+1DzSulO9VNG7VGhyfl5k3qeNBmp7rHzpZJnt6
Rp7HQX/pFJxDZt1wf6H4B1ZvIicykojoOwbxw9S09yiB4sdiyWKgJP0XATK5r0sp/KmW0S222nZL
xEaBkXSQG2HbD+OETdDkPN/jgEh3tijRbRnEe+oY7IM6ybKgmZTuiHBH9Vuz728qKzkbJXH2a66y
T5P63kKFfXJQdd/jAWpONk4OXn6IImpDtVRpGTlk1gCVktPw2DkVJphRYZRK7BNnNnv2c4Rib9Oo
07FWneysqtzkKZ3hAQXSeIC8UvzsJbr1OsfJQ7zEc1M7L1lcoXU15HEEW8arhmTcGaMJS5JThxhL
nWcpPXlXURXfMah61lxaF8dwAsQLZNFzrz8gKE9DNR7rfY1R8NRxrjySzDidloa2PMWMiYb7qkBm
Y5z+aA1TYYDC62Ht0jltTgoA4kchFCVkfoSIuUQScmq0tKwD0eXyxJvE8Ni26+I9v6qf6857Xzqv
/q5JNb1x9cWVB8GkJFQMLHcS3i2817kf3so+th7saeHtE1P9UmIUuMwDNFg7sXq0Ac4zEx+sP1zn
J83lYOymRL1n/8v0oumT5GmYk/iHhD33lU+gSoZsxjiF+K7dNJ6S3y5D2e4XtsFfDYkND4A46M9b
RtOR4s1hwi9/gmNqj6qhJV+IIH5l5RD5FZ7FfTeU9haLG7FvsbQfhGEJgJ8WVQ0acy1g9gT9tTWi
2CcfS9/PV/35YrnKjbiq0u3Ccp6yYv2BZ5JTUDXwa86Yt7Coet6WEErDCoUF8AJDXZYdIsudTpOw
jKPTJ7dTOnR7dF82nxNXt1GLZduMuXG7rMp4rC4W3xGD8Uos/RcvCeReHPLJNm0dRCEC7v7R7qbX
ieFA1mX5L2FxONeFYb/Av+hOPH/NhWy/j8wZ48MUUy9kTg3BRUee2yoM3qgWh2dIGsXWdNMf0BSn
UNe8YQvEjmGJ+xyP87Y21QPI+KNlj0zDaifaJXrfYL0bAGjk53LQWz5BtX+qhvixFTUImuSGC4/m
QzfvnTgl86Q4j854H8NnltYnIjbfpQopFjuMtAh7UWLvpqq/VK467Ftnea9d5TYtACUmld5vwU2p
W5O6EkkLjuBW10LF7KmxdSfsid8g32NHGZIeKkZrXWY0O9cZ4tDlMvHRpn82fQ+buz1EyAye6T4A
DuVEESmC988plDYAInNUZq1Curtod3hAI+DZKjoaZ85ea+SzJKaAgZiXytun9pgF6CxwGhjTh+Hg
9iZcG6MUdSyztIJvZdF+Th4IDphIwczBE6YDRH3XdHxjkmGr4gxSKToqFQQ6WNX8mPfRl5Y1Rzwj
3iGil/CV2SgfUfdEh1lqmJy8uAvKfCyOIu+xvpEhdhwQX2zzLEXVnkSkyi9VA8sgisLCkSnkLeWo
TDzlBtui/Wgt1TnGWLMxLQudg9p9aAnGZC1bORJGH3YWbEV9kfm5Be2BM5LGZSrduKd8cG1/FvKd
RXh2UyqKcceB/FqJtnusMisC+qVTcM15wajc3KMOmbBqGNzrhWiDkSr53PCZb7DylYTEImhawxI6
Z7oMvevtyRB4KhJd47n29p3nBDURgKjRDmWExCrqsmlLnM2L4FTxDMU+M1nHFmmO9oYANH6fOB5C
1gjGoTMmstUWhWO0HjI4kcqyb7zqQ2ltbH9kTKFJqdyzppvRnevOPwgGLvcqhzRTnyDpjJCbH4HN
jYW2fp/2Bjjk0nJ8ORn1LjJtf0EIGlqKhs3QVNs94UptwJ6+2xdz88xQkBDlVpF7rxdbF6TAc6Hk
xZsX36Qu2wA89tLlTxrHU0UQciCgFvhRlrB19qIHrvpxO5vtWZP8xj2u+1mP9l7MjwT/xKosDduh
5kdaPVttxk3HOI1Spd3XTEVDVQ7bqfO24CSQ02klrP183na58VKQeoi8VeYHxm3DSRmEpPG8htmw
LBEUGkSVYvTpj5OTYbN0ktAB77aNE0wxpVc8VbESKirVflRG+24kENyMBEsIMlpCnNjHVAKNUaRb
QDjv8qCd8UYpypDslmwgHMPkm+fkP+iI3oxKVLBtbLwkCMX3S9VjwCPHZaNr1WUumm6fL4Ozx/Bd
72fs5Xu4l4LzGwq6PteUnQ4l87K6pedDBknCJ9hbsL/MPqfEuPTmtuzt7BKj3d5L5OL7vBffu0ZT
fKM03lr+bkGh5YDLOR3OXnk3jL8kLSuTCQu4nK4dPOzQrQYfqWu+5/ZIpm/5lmcNSdB6vZeFZJgz
Io6v7E9E7W8wREe+hIZYL4dnEgd19iB4pnozmK0bOUDGcu1XY3I/othLwxllHFgd+yTYB4NUmG4w
pAFywMS2WV2wCuXJKl5aDkbDW6k0GdI+XogAr8t0yqAZkSDegpzQ3YbwYwT2ysACYYnNkRe6nn0u
jwa6FsIr2tvylKgqdG1L3KPYgkEgxlttET8cfU7xgcAhjyoz5AobaS5BwXh4Oyu1lZu8TnvfGt17
fjpwFewRIxTjkwGTfVi4y2GxrTBnc7h3NCEYI0An78FhUVQkGkrpGtuKMyN2U+3xO2/E7SqYrKdh
L3T89hJNC4VlY4Aydx2mNgJL3ViNflb2LCteXC/PgxGuw0VnfMWJR9qJqdWnIoIo0ibI2tV2Xg7Y
N5RNS2rnSSsnLyBjm6KmB+JBg5l7/mwo1v3MCV2p/VFrWzec4aYHk9IiGOzvykbekXdO88ft6bar
ZKaUYPIceWRFHqMEma4Tu9O4Lse8ARRFzPFre8ZTaug3CWMbPKHJACZNKptlbmccjJobJuhd922b
ekE3T/MDWq07jEsVH98+6d3mo9EzrPvtXN0MjHyQNWZfoi6Ej3cgQwWZkzxlLQwnWK/7DX0Wuzjv
q8oXRkBFBdpD0mJkfFapwBGjKap9LNEVMVsBU6hqHE5mDQeHQNNN1cC7TGu93NXarPuptRgr/6QP
M4PN15CK6S5aVC/wpN6uzUZ+Q/m+dqLGI3/mvesO2zmPxI2zLAojj3gMSRDjs5iIDjaQfTlNdCML
7u3a+omoYGdlykNJJ75vRfrAYoyRo1o8dIgzT3qBRq2M793VaaeV5DMCiI2t+AWh4KeKMXGrFaRO
dWznfDRR2MGargphZ0jaN5sQSxYydf9qp7O5TfTscbKbPljs8tK680fhNr9gAa8MRlv1kwTeRdbg
79Q0rlKr37XoKqtpucXtc441Z9/Dl2lN+e6W3ATLLMfdHE9jmEwZTphkKIPcXCos4ZwJOk0v6wzt
h6Ep1c7UlUufuG8FGYI86RkTGYT4TXNxTZA9GaeUjymCcdIwf40tow0yvaoNZqH3uYhONlQVxLus
P1wEZ8HQUhbpU7TsynpGAIIqap+yFdsOY/xeGMUW7iF7ERAGXccqK2P7OZqj/jBFveMPXOLQ5eJ7
QBDciq7yY3SLNwTPF8bOZtDB0gvGeMAfpASQ6thjJ3CkMnGviPGFoQNZJQ1uiomUH0JKkBo76JY3
pIZwCy15tMvn6k6MFrva17muv4g/4IhxoHtFSXnx7CrFx4fxDam6sl1hYLuEBG6WSHHADHjYqHO/
qxvCRuw+9rb2rNFA0FMmBDrHSkfkmLgZCtySsGB/Tbp4ibt+i3/3fS5zGAMRwIfI1BkCps6+Y9YS
GIy5fC5pAqCLcvFHTKNkqLwhaPkgyYW/x+A85B56rtFpHB7QpQlkPIqN4lE3spbKAdagZ650sZ1R
iaGKsQ4C57a/aN0DOCuAGWobh7XB400SxCPBCpmPlbgO59km8Az5IBPMFte0xtg3IkqVMBCl3uD+
fFak+pabpONFcAafCpDE9GQo4wcbH2me3ba18kg+3htZpD+dagpizSPJwSDaQZvTcZMzbkEprHeb
0XA+8epLaCYY1TTIHJ0s74g9L4IptlM0QdSwqVbdK3whQ1sdz3Be7iKe5soaGYDac+OP/HG4CYGT
SHOKQSLOwE5R11KI5yubCN/VMrspHt+I56ZVPs0IXoCOQ82v3AnggQGGxobN5o8Vw5JER4epm9zw
Bm03nY/etF+mQgCKWGOA+7IlnSOifo9VZT8wKKVZ5Lhjl2jGQtssABbxVXrGFlvT6keDwTfPXsv8
VvlysvGgtPkvF7WuamsXTIOHzhneY+hvvr4YL6kDnc40krsZwEynJAThiVMB7WeD/WqC6SGxlXHN
3+VwefYWYkgu5UzdliPvsFMmM0Y01ws9BlS+ldUAKdB2+NB7HhhJbAbBeWM2BxJo7Jdk6E60WB/0
znKXqudxGneJ113S2Hye8tk8jRj/mQ5HR9ztm774Ra7zT5IZjok1fh9iflzte6p7r6i130Yzsl8w
zkGfchbnqKGKh0Sy5iYmmW9y+PjJPOS7HAkqOBHTCHqn2mvuspuE/YI/8UMI7SXP+mTP+ijg03L3
C75Gpf7lUj81CahKo8gDvZshFPWspzP9O41iyZ5CtwKlXdwNM6w8EHHV+Tz7gbSNY283PxuuPLQR
+XR0WVrtcrwiBxOU+oYWwtrbmryTzPGIIKPKa8vufh4Uxu/FkyuNe7dRvlsA4TdEe9ahrgr2EA1l
jmUtn4kq2ptoVPg5DG9uDebAHdcVq4sXy4EmFoIkwHygzDgPF5e1q2J2J6bnp6nwTsS0nsm90CDN
LD/qRQFjV2Pwqx3uwBLXOsec0v5yoGnOm6hLth3KN9MBFtRH+f00CFYvJiTDIX4CGnUpB/MyZfGF
Am8KRzh1liuXfVVad5jNiI8gsWmD+BqT2WjDw4MYs3cpJTZK1uOYS6nBLKnd4+Jc+MOxWsgEbmza
A+ijHFJR9nCzsIROegeBsY3aVXV77yFhGsEYW9Z3tdqy6WQZ+re2xv9/Zj140AZtFyL4v98Nn9Ae
j/W/rob/+UV/mKW0byjQsHuQ5k4kn7ruX//YD6vfVLxQ/GuCAv4Qif5jP2ysUlDIZ6x/Tce2bFbH
fwShmdo313Jskg1Z52IRwsr1d/bDbKL/LAbVNdRxFptrG+M+1+9fyfyoEmhV7LzyuT66B2BaiLmH
Pj5guiBFfbXl18wWqgFJJq3NFrVN8eJYzWdcF2/jbByZL79nPHjM4Wh5mhlJmlOjbq9Z7pKC6xj3
0zghOMcpEBR6/x6nk9zODrnZ2oyGhWHBRmkpdDOmSUYVvUiHYY6tsvbpSy4SI90jSFF8SdcyN7Hn
/2/2zmO5duzKtr/yotoPGfCmUR3Y43noDk0HQXMJ7z2+vgZSUlVKeqWSmhXxIjIjeW+SPA7Ye+21
5hxTjKQ7eZhhsbLHwI+ZbEWQwMck8mM7HSpTOnBSiw6sxs9z0v+SKbTQnU7DpZS326gkFCsk09DW
JY2zTMJcUUcJJ1kTWPvmUs4alqHsVTakgzoiCovUholMMeyluoigmmU0xLXBGfT6QRYpXMs0x1Iw
zPmO+cVl7Rp5Hwr50TCqEwmqRwO57zlJtPthUR/LlfGXuOgVx6KqolWQ3qXCZixQhi3cp7ticBIO
RHo7Q7vs0hGMlyopZWClNHCzLjAqouLkpoPXi1BwlmmcoZunqQlrhFoWyKiTWjPQPEV5jKL5gu7N
sdTqQaSv2Aw10+7Za9d2n8wz3DZlD+XkNIpEdyfDacN4zhDJQtqfTpFu+1H9lGcc/MoGGUxXQNoK
2WKBfDrU9IDTdSmwCgZvs+xrcAR3PVD186Kq2ChETuIdLiRgD8xKoq+snVEmrQFKX8PNyljex01t
umlHimMcPhatZLMC0gzPyAuLcMqXHY19TW29NE49g1XWWXB+Y7LeY4veEeG1azT9nOQE6GZpUBpN
5YIdS9wo6451Ex2nOlSoJoFMCO120DNo+0qM7rIS6SZgZQfWmy93xi8QH4x569BbRya/FZ43e0gM
kAzDF2yFU2pxupM6igIUxw7bSaA2CBUqEilFYp9s0KO7tBlTR1SWDzzV79YUBYvZ0H4bytOaFzeh
y66FPtw1EjG13fhEwDilY+5mc+lJMudPGbZol0pBgmeD0UI9u5NqfjZ5EcCoVn0dfIsjSmXppBPI
MQbqh8kQd6HUP8yjvBcV/cSkaK/DZbfHBdJ2NiCjqlUF37Wg3Zg9X4DwNdv86EEyS17IVJ2g70Ue
0I8d+Dv4q2LpLSvMxATjhqMNllsANoE2XHi1Gj3WZeZHdeUZS/gyLYinMrn/bMggZZb6xYHjtpRl
c1Aiugmj+rUaxkfb9cdIjr8MkZm8MGtPMuX+16Anj1ob7mdDOinawiADHffS7Egiha+2UHJpSZAC
i2rLOiCo+t4SNGaFi3Wq8vk5btL7qJGZDCiPjRzd0y0hMp2rxfr9rJo51PxPcorHKMwkn/5moIsQ
mNXcelGALg+xclG78GMFaOWsSnOPiYROb3/uwYGuKVNoMYXYLaDzSAFAlpQbYV1901ncp+a3nKPy
Ysb2ONGoZFuH08HByW3bYfTNkkUiG3pH6/V+l09tSTdG/TKNdtwbqlH49XxTxOgYRpULCJE3GASr
jVTxiT/QhRkMOi4w0Vb5jUs0dCDZXwqD0LW0aTBksuAwlDtI+uBDiszvmlQq93qr+Xo1PDVr9yxT
go/0txwEC0FWSY3Tiz3CVUnUAhA+kb3W8TP4a1dP6EZn1ktC2IUpV+cRyZJrjskO8kTmWvrNKp9p
ohfmvNKZQKlJ05V+mXI/JiS2gIw6ixSlxSzfsraFvBq6nbl8VUvrgP/CvLYQjJl0Vrrr+lnGzrjJ
NmgJzMkFJS2CXRWmEzbto6Ib520sWw1woBRuXbw5qyub8rNmMEfSuNmGNeUuoZLEINTrCK6BtA3D
W2JoD2q+ckoqEGTqV1kdXgYNKhhhg60TRlDNCKPDsadecA+lTr2O311Fh12J4E8qVXo/zON7gWQP
XKa1fX7mczuVpAJAIFhoEji6VnxMMQdg8Of3VUOlvsL4kjWWXCgrL9PAnzo12gzFVbLrBesTL1HO
+E85TGJ5ZSmA2yggNc2k9XGc41unlp+wcE/QQL/Qkl6jIn9lOd+3objPR5pM+ZChmR1uYjvs0AGI
Tkj6n4Fc1R4T3m5GjX5eL4PN3sGRWKc50SgjuMBlPuhN8ings2QDQxO1GpMLeP28YMFkzg11FHIC
+lblxhyUyZue914IKnOeVHYm7LgSXRva9boP83FglZeG7bQdeamhj6eqid5nIPRmmh9WtQhaECU2
m1tmR5bxtc7jsRqI9kPBZq8b8b5mmGljvWLzj8oX5o6Nr0fJNVGWWyEKv0YpliEG93t1kR76RWfc
ohugAo37ycjOatVfC/CM1cqmukqGvTlkVUlzeiUZXCiyR3jF9OIzgw68BMScaG6Phtqux2wXD3BE
pkTCZaLI30bKpLlmSqlG7SnL6l0G1s9BGV07dT08GBP9ahNFDbc7SwaGQKfCtzBH0iNGu8rphfEI
//PC1pEhV4a1t4SiRwAkogYOMjBAfBTT97hV6BF2ZuOrVXbFoHAoavMe0ZnGpTtI0DyQMqykym8K
jc9uhp00WgCD1Oyrk81DbDG/XuC5n6loYL1YEp+hZbxMKsxmhmeQlabFq2IaznVSPSR18SopDQ04
K2d8W6YOERQY0/G2mdJ4Kbayqx9Ocg4FqOp+BEvZVWuDhrdUfmBPeEJrHkczRpJeF9xbBGCoKhMz
JWKWPciDdE7qN51D47DGDhgFl8SGfa+Jl6y3gpgjrGshw7CJnGR5YGpRLH6+GIaDZ3GvQTJzpGx9
T3Tzc5HAAhvRYNoDR97FSAOr5sQU8jnpUsqvrjC9TikfSfbRyWp8VJYZ9Rd7hGyNDwrqZPr/BWJE
E2jb0nE5l8oJL7LqqAJyXMynzIyw7wclCDmkxdqHoiBZ6ZPpjFgcqKyu0a0gMBJaElh+5Bs2ILNn
zSz2S1N+NaNOU8RKzk0E4EYqmMy3fbLTFYRcEkGxaKGzJ4GjtayFacBCNtDyRRMZzUnD+Zi0iljE
jV9HOX0POK0M0dBD9Jp6aooCUVjHqpFKB7rbIc7o6GWam8Gn66oEjGnJ3JG38AkghD62JtZFDJJ2
FTdOxvyI1w3srawupSF/SDXZki17gY9M88I6dxyV8cRKzvFSTs4IvD+YA0ZI90EQgzrHp7xQbzHq
GMQIDDdDcb/ISP/N0lnzEAjQoVFUL9fM515eHvQheZvW5SwXaOO69MMYjJ4JF35OMLEjkpoms7Ue
jvliwWzWm5pSgCBKzpao0qTI+FUrdJpZF1GUZgtALqZhTbob1Obc1KFod+N0J8hgBaZGue9nFmap
BGreznjJlP5ozlBTBkF4BFAZLLRLClk5RNXGIx2U79pQpSN27Me1Np/JgfBawSQqRLUcsLeQcWq/
r0I/1uvMXTWcrhKqEnsUDA+hDyoXs1KcqcxmnPEG5gORmbG1TG9LjxdZNbDgWhOBEWJos5i2dl+P
bqIv4T7Nw4cJORZF8u+WgPQjm4cTJCVsPhLMYpApFx07H+2hVEV2gfEF488uE1F4ZM1wz9UHYC+U
v/uGkW1Y0rEZ3BQ1B3h08n6X9QmBYWijcnkinKPegP/HTl5eBQMVvEALDgnB8iSH7WlOlSe6VXcQ
Xx+6cjhyDRd8rLj8TblxUkn77CwMGWJK3oAwH5Q03y3adFQZKUa6iqOlx04Lr4tBAgUV2pLrmNMl
QFj7S64auLYUwyinkH6k1l2k9QUM2/E4lZh6mKfikGb0AzKNJk2O0i7LaFoJ1lXGIk668U8IrC1A
beyh/biBLCyRSlbaoSkIyTSjNMij4n0QMk8j/JP8DfMkmn0R0DsfDlmsX1QrzXFWkIsTr36Upee6
0XaUXR589dfKmFl1xHrYQ57qd/DQR7wP24S9tgDEibG2jzWWazIGht0y9FTjLKuHJe5Frw/z6aC0
5WHV5uewIVzp93lDYn2MA4Vrl2PTWPDZMEE41INQ2OCbBD8ZhJwyRSTROsHMAzC/dbreOswAyX1T
FRNXnJZX9DUyR2PtGhNMgE0+9URcaBAIuhelL05yldzMpjwmoakwZlAMr9azD6XmblQrw0RGHW3z
zomfwsYjjkCqlbL1U4GesUBLluDt/DrC3EIlB4+RmWpy38bppyTH61EdtEOh4Q0eG5bEWRECtYra
AJ9x6IQ6x1GSRi4As65xrH0g20B+aqSXnhBfu2krfwMewVK020m7N9CpZKt5UalisWPySxgqAXoi
Sql6lSU0xfh/4ADHCuhU9DxUz8u7PhKuUyTP3K5fsmncxcl2vkAoQVXeflt1QhTyGj/q5Rde7Rdd
aQu/VQpfpbbmBAsoe9mAdz2cH4zaK/pqiRGIGddA+yR54UIUFMKA6vwkW9IHZjZqOImfKtCb03eJ
H/sVInPbY/BYcxNVZS6iShY4QFge5mZa9qjaa/20mMJrGiM+pFbIpaNWSviqkvJp7TeYH9oHHYq+
EiFJIzSqS8Zvs/LWBdDTSAmikI/UX+lOsjbXtkTCwS4eswddubPKFB7kxnaWsY0US7ev6+WgVsRH
iHNlC6bmJ2G3ugAfcevTFpTk9rWkWc4yzVBMxVfr6eRhsaOr9734ikIypDuq+iWH3LVQ9nrJWFQ1
m5d5xFYeNuutMdDWKMs5ZPUOp+VSdUrrw1C4kwuc/5YRwBnez9V0XyKnxnSLrrSqjoRXnEVNOfeU
YLFePndV+wQH8dHKqps0STs0SUwqAJ0MkEzjeHmijQAWxuquRo3IeLRQIlfyBPtMfgsrmuLkprUc
dofXNL0UXfPc4ppDYNNlO1lfvluk9+ikVV+lAsOEwjEeQnJWD0xVtFgizVwHa1HPTt5OCQfj8jBa
6ADWztqa8DFsrDDZxMbowL4U+WViQRzX5j4ZlzgYo/z1WOjWuaqL8zhKBxECiIOzjTjbMd8Ta3BA
ish6ht6QsJhfndGcatEEV1cEQr1Nc7XmZABEVQ0B3EPyuhYfzXDV6g8VDj1xA4gKhdHva2oSkWHa
0CVspFK4L/oLEnMDxGz1MA/oAZg7FS5UqscF1cwR2ULv9ijN/GYcqfUN8bIY6hMBd89KxzSv4Bsw
e7USwoCtpPRypfom6hlIT7le2sRwVnmYgqGtdwwSLnW3BY+POwDJT0lctX65fGip9mE0hrFHV5zm
8x7ATlCU4paosV40MmhIav+WeEYvqpjaomi+ls1a7YY++65CXoU5LuNlWdB44op1ZD0mdKrRTJvU
cNnLLRhztRVKPvBxN1oQh5DTbQu6rjoT0enAbjJXmRk+kHAGr6dM5J9242fOPYUOky6UM6DEzyOD
+APBRelR7xUJNyZtAPLaMlcNISx2g/b4/3vL/bL//vd/kzQ8P/99X/lclR9ff9VX/v0H/tRTNn5j
5mBYlrEljuLrUf4TL8D/EQlWAMJl0iXGWUTz+r96yoYGk8AyaDcTh2oCzvpLT1n5zZBVQ7FEGhIi
Nrt/qacM1OtvWsqiKWsKlC9ZkbfAYvlvnNJGjGgs5HLkvHRPiRy5w/Fecxdn9aFeu+PuzDR5oMMb
PULzPEweoTsBPLu7dfFX5nrTYh9vEdndReUEStB7I6fzV1oIh8HHL5r60+uy0w6j1x+maKfpB3Fw
UUJ0l1vnAdbdFTsSzP21pdRDcql4hb6Ti5sISsdhY7bRUTAEt1lftIc6sUeeGP5nf3RNLmifU3b0
DhrWuR94FveDgxrczYN4z0kzSNzMro7xPXFP+nIajgkEevs22PFJvMj3+V7k5aAZ8uUDPNdADmpX
ezsKbs4vEVzxRd21h9yTPxM/9IbdjeCBR9oS9vYIiJWMO4i+yin0lcRLDFt8GN/kM51m+z50Ok+6
Awmi2bfD/e1m2efj9ofFaU/5vvPeVaeyEa2d2hNyzgNkU557YRf2q//0FNmfs1ufenfwigci+Ozs
1kA8BCZPE/wokjdPmopLrJNl2cMt9ku0Z/xuw35P7CfeKzvds/TxdyQVf9FPtcE8m/Zn+0bS0UPv
glc64d28LBYnvGe40A8Q1+nj0WclxQ6XFzOq++ZrDcR9veuPKuYOxMSKzylf4+dO2n1yjZw6YHey
pbseMHnUeXHhyXfI/4fuwD+6eTcZ1/Z19XPXdJNTtOc6uM0ehZurv+cHuDdKjTzD3So8hLLXxs3z
K81SoXOy+/pTZVVT7eEXCaSZo/7S/OZ+CIaAk+MXVRjhP8cy4WNTtP070Y1kokicgfms6eWsv8az
BiUq2OLoA9RHLyXjBDDGzwqvhjfuPDqh7LXvCFbp6cZ7nJ3x/lrG+7d23sc/A6ILBgzYov3I64/i
Hn7WqX1b3qfOnhGRYwhCvdHsYpVEPiickStNQSO6xgmc9Ti+rJGj5RfrnnRJF6HoS32OT/JZeWxP
bCbPunEVPq3PahVd0WQYYtkM0PlCPGSX2BXuaFM5qXCeqD6dNsPLwPbI0ZC5p8PXrUwzz9brYDoZ
e8b+kEel2FNRgaKVl85Ktx90O9Ht4WeLUyHIy0IO69dPwwfhitqpv0Pb2Vb7aTkAVarineKGh/ia
7tMTdsDhJ7znV7qfQGrs6/V04Pk3jvhIZiNLAI2AHlvHKwKF+gmLEzmLnDW7H/1dPyMIC9CVmvjm
HWIzD5kvcIFt1ASk3l8dP226UuCi/gMI54SVD7CJxgGhPUSK08J65aqjcZq8SNcMgdgbVGk7fBS/
Ut/GXW6TCrtTzxS22JLx+37xwiy79GN/8K/LDnSQE2VHxhu8O/i6GUVdlLvwWfCh93IHi8rz8sJ8
grFL98nzQhhROvWrxrphOOMr5pJrdJy/ddNrfgmftPYYMCNdIhOkmXdaUEYvGzSVs57iSrvlXPqq
4y/e4gFF7fere1f72vFTsFH6Y6s6pt/ZRT+AYNY/cDPaGfmbvCWkNphv+SfKsnYnv12js/WhJE7L
SP0qPyjXxIINgNf7bV32vSPdK2f5zTzVLTFNlU2V8iXupfVs3nmrYwTmKw2Dc3HC2GXXn/J1rzwE
hiNd4h/lYl5HBw/Io3K4NHtcoL7U2CJ4iWyPY0W9EfWhBS2ljI1+0WVZ9j4+GIa0jrUX7cd4V10P
hE85Lx5FqX1ZXE+D6eB9YWJxqcK/5RNf2aKrvpYfbwqLOWd1JGh+7w3u5McfyLVtZAK25Mze7OU7
uhDedLrIvuRc0FrcuthV79YDL8FORqfYVyeqf8+8q/Yi3wJWxq7t0dExhNoW34PNVLfzi3aYXJ4Q
/7ycJAdAXMVQzLaUPWmR2Vl/IzYpPPQ/mmbzZf7zZgS/P4tLf0MhhPIvAJtwo3/BukgrHG/WqTmB
DuTgbaN6GH9S+dC5NIQR0dJE9+kYDvyn94o9X56sYMTBTU3W9QcygZDdFS6WSykYFn9w+Rl0wkGu
+QSArGTCcXmKZ/UrQj5UE+PhRVcteBPOEq/BUl164wAbAq5K1wgkr3I/lI9nDm+HR2f3I+zLwZWP
+tH0ny8leUmcL0xb+9AcFCzsm8ZZumTYBq5ozt3Bb9zGVYLt394T7hkjCu/ssTx9I+CwFz2VH0TW
dIQKnnhSFJ68k9MJ35hurwSxna3mfQkd4Rtdl9G7nNYT9S707i0XZwKQqwD33xjt1Jp9TnvLecp0
0TlndnCxhZ0y7ixX6kVHrQ66Jdj/egH5T8B4/jdhdnQc5v+gcPzI+7+2qm/f/6e6UVJ/QzqAQk+l
zJMl1fxPLQL/RzIVFbwSbKpNjEBF+ee6UdF/o55TRMuQqebwaP9X3ahov5miLmuWhCfMUFTlX/Kq
/16B/pFLRaFombDpVQPRA5IEiyfxx1x0kWaXEGUCh1XyYckH9ORJRRmM+UUf7kuG2cnyQXDfVco/
sHGaw/NAJBpCG32J78UhDRRkn3N6ouHkdd0jgYmwL3ateKNW3SkM7ZJC8qKmclpyD8N1Z0r3q9wz
83ld6zM5Ls720FP9JM8BFkxnPAr1V4XYFbb8soue9flezAOj5XJzC9Rs8Vwi0UONSh6AjGu4Ct0K
BXaTB+yp+ubBidtDxV8ZW98iYSxVoMGnlYWEL2l/5UXq4npirHjdhgCkK6vVVac/l+BVoMnvZvXP
OrFKWK/LprYrmk8pXO56cdnjWGJUDiwj2rWc+zOxYCqBxrB4NbNPA1g/9inHYOsWWJn0RCf3FlKd
5bWcmsXsS67JkNEe8cUH8fiBZeCmmZE3hxNzfOxZylTtivBmjaUv1ZFfVPER9Kxn4AMlr2UPU4s3
EcOBNPpVtDkRqIqNegfhxpXmn3ki1oezJkbcBNzlfoxnPG4kGh9jFMwax3Ixw2zSXuAVOgqUjBDZ
3RR+sc4U5Hhp8i4Xf0nrl7k+CdYHY0+nx+4gMaGKl09O1Exek6sV4rIyY4+BkNYSe5xlgdhRxBuv
YoLqWiBroZ6w3QhMInqEX52TS0FYxR76Nuj2rlXmDhFmtBuGu3nbatXGkbvZzxSJKFolIBMc4Te4
93r0ALxfFA4rHfQR5JakL9ND6exJgKsHfiZuPsqcrBxsrZhCHfE4jfEhibsAXBAHYo47qEBqUQbr
86hsLoJvtGROAwioZGCHAXI2Vbtt30Uc6XKVOzA+EXi2DuFmfL4KOW5c31rulUaEJhMQAL9Kibq9
3gVCJbozrTp1Mk56gXEeUUgZqpQkSbCadzVDfPqRUYIPUM4PkX4bx7d6pcmXn3Oox0PMc+BO2B4x
0t6lATwSs6WifMu2zQ6Yt6js0+SLdrxXt4s7KmSrcLeZqOKjZnVH9qUV3sMS0u5R4f0DQVETtGx0
mwpr4tkzaZdmFxW3WypfjCSQuW1Rh+Xi5iUETuSPDRFTMKNc9HKYJq46vlcBbaP0WGfzXRH+icwG
Ci36VV3/BIH+P8TdXKuk7Lt//7eNoPf3CwyQDnnDiKni71qorw90AhHfLf1f1IGyFfegseT8J+Fw
0hXPW9b8FKID3tr814hMDGgI7tqaJ6Ya+8Ug62aMvXqdfSGcAiLNyZqu/ZHwlBFNQISgL4x93WLm
J9CSlj7L+WFl9me6/S9k4Mz/kLY3jkTvS13orVf+lFJcZpYtM0KNH9bGrwwo7phOFnhBKhZ8Q3nH
NSQrTJLFm7VpGbmbiQl3RpN7HHHietLV7xhxcloKR707Nnge826fxh/oXTpizUdwNtNTzpMoiTSi
iQDyCjLEQwHOkqDfP2wv/483VWI7+Ydv6gYg+cObOhhooivM2jRpn8U+u9Incjce0DrTUy3flxoQ
j/iK1ng1A2lpcRUX/8PnSn/i75+Cqsj67z0PsIp/03AoR2jB04ZuyCT4vzoSXjLPETJ31zwG8PWJ
raCAABYbjCboeDua/KDq+1J4bYz9HHpZReodfpWbmJy464UFAvYxMoMctgSjalHf1SIa6+HuH79z
f0Nm2bY7CJAi1+L2zOnI/PUbJ3HFJJKV085EJI6GehDxRhinhYCGf/xA2y/6AxL9zw+ErkKRVVmV
rL/9hKIhZ4bEjJK7TOYMnROuSsRLkJi7qPmfHsv4u5clUSTQxbTkTVOIRe2vX9aGfBXkMB7sRjiZ
pf5ghEQLd9MOouNu1Ee3VDf2FEn3qfI61Tn7rxJI2j6rPK0QkSedcwNeRkmLJlvSZ7TviPBzP0Jh
veRwsiLBjdjn4w2RKha7vCRalSHZpNxibl6Ibt8QHDzWf8fCRZmM9GS21ZxYvzq6TN2XpAKB1Jbr
KqFfmc6z3h7mO1W8R9flKZwGo4UBjMS4m2R4/WfRMK8plhNxYwoGCdgph0Jk0eJqOTD+3kf6+JU4
n4gFslWJpWSaPaPNETXdSGlljW32dRttzp9dhDBu/SkE4hW6QwtfDJcEV4WdhmTGYXpCwE+6YFSg
4pYAs21TlgZtTfgk5vvErBnK7gxYuArGb6P2QcvZW7xOy9tgEJ/Z+lP9guBr24aRVAca51RVxyqz
OBCvdkTCY854rA2AtskMweQ8zRyWl29JPGVm4+pbIS88LSkaofx7MYuDWHjw1w/LwEzd+jGlb4O3
QBE9AVXDVH4MGfNw486QHlL0R/1uEPdZ/4ACjaVq5aN/ibIRE9TvO0BRvfSoyhpTQ8mGr0SonU4+
TZJLBA3mUXp2lQCObbCneAlWZXHJEMFMYXjqprQyD1k0ux1OTXFjQjMDVDl2MftudcBZKBOaVdn3
a/Fk5n0Qo823c7KdGP+7uaHuZmZEXQ+cD6ceL17JkKmwta0DlNP0S26475kZrRygJMWBFBO3QQQy
lyzAwFi+CFtxUwoehftkAx9H7H0D1JLolEeWS4aTp1Kb8XCkQaK1UfcpObVM+jJjPUz6Qe6CUgk6
Zh5MWG1E98yXvHFodoZ+7QdiQVdjt22pCohSTEu4JVi58eiLRMfkCKgs/aIl3+FALyXzQvg0UtoH
XHo+E8pCfjUl5IMaP4YmUpnVINLIt4aqY1I8LvFBS609kB40ArqdkV0er8huwk1Y+7DK2mOuPI/a
eFaYa6JBPpBeGkbPZlzajanghFQc4ubA+7nwre0ifCDILjCFaxyinRhgHXxhNqX6AqXPOEIVD+NC
SQCmejJ8RAmHzuJESBUrFz/DpFOP6DAI5AcyRby8nvYSrRO5/qnEnd4/1C1CJwW7Iyox5AQTcvkM
N74VvSYYrRYxhUEj2AS77GPrSvk3mb9WvWCSSF1nOcbKFindGvNu0CRXW3fAm4HEsYkXFhu18KQl
L8P8JCriXmAKb03xY5YDCyFqTCrRgMh3IXpVA1Pn0H0JFZ+X+joNKvqW2F2m6YCW43ErKbGPeoNV
egViMDUe/bj+KruXGo2RTK25ZHeqLvr98CYm8TOBde6KmEtHZ0l9p3Q7ITx3lheZt9FgpyR5Molg
XVFqku0tMh8SJMc0sc+W/kJBuvQicgzOFoXuTGRMRek1B8GnzFwry8NKOWoOL4Z8jlhmu/EFvIut
JlyXsPF7dfVUJnCYZdxFfq3EQydgOuaeJ0s1rvYl/bZQ6H1FvjKtwh0IxkeOb40QH6KONbbKbtZE
NgMubTPRNhKDM0j5nYERXQdFqJRrgN4F/BHR7gv9NPi5RZwjGIBQjrBADDu0rqYT6fMuJSMu1/dK
S92iw+rVuY1plbaLjyt0z6eFOPg2pM9S+VNSKwlphMINComo7sFjY5q9dYZIKpXkpo/5/K1x7Gmq
YTeTysG7IAh60C/rIS5om4BbFeP2Xugemmzdh0wXS3QPeqs6erJL1gmWIY0M5q1IXO1VIWS8fGRr
6FBegb16Eqdj3HKV5vvRPDbChzTRCOap9FUPVeGaQSE0OK9AqPSAoTsCJkBTQzisfU2T5pgSt63Y
bhgVm0bGMpPcy8M1muBzIfkxVW0kgRFiH8o42UJUJDQHN67xoi2PhVq6ZoclPqsOSE0lhpgseUOI
DkaWg4gRQ0yjvHGMT3NlkrpDJIaH6czY5Rj2z5m4I9GKuKUgG3ej+DYNbJv9qUnoGRlkoat3WxY0
5KHpnijfZNxFYlCHB7U/KfMjZt4m3OVUBaZ0MtralZmYM17adbSgO+FXN7+GnL2ofSyN7nomsxYc
a0RuKQLK5n0tb/X2OEV+Kdr0XQArP2rNO44KRIzolW/wzl2ULCwvst/NT60RnaCfujgYbUvEUpXS
8osYws53mbYAQsTcVUeo/I2LwPkb5Zm/Mvtvx+rdTHbZKLvC3Bz7CQrZ6qucYTMvEucnqSJ06jJm
b6PxLsn5s9Tqjir9FHSYFgAVaeUuMVCtmeuUARTj+ZVwzzWW3fV9BmORrT5t1ZADUZzsFSa/QuiZ
ZmcPGMnh7iwicxaDBRx99VJD+70n7NhNVxpnErGoeJplLtV56PAWgldifo9RGTEihFc+6N5vNosR
rf1YOrQsplqNHkbZjdLzaqn3cqV5M2HCkY7bqh392bSY0govDUv9VGGz53gV149zdxoGDLAWBKyw
Pkn5IxQ8u0dyYE5IPI1XDvcXxaRP0jyH8y9BWC6dUiDBwaUGumXpsh9s7HaDwGGN91g16ErwwbwJ
Ctw+y/JQfWLdnREOl2cLfkTIrC3MBjxFHOefiFxEBaLRXiCEV+G8wmVd6yOaJdyXvH6TaXIdI5NX
S1snmQ3paDCU6VNSNawm2yaXHVYgoVYPlG4MvXQWPF3EiYH/25IdUhMK3h8gZx7QW5vEUFwjCaCr
kbuaEeJanmW59vQ49nK2mBxBi4DgPq2xa1sF1mls+OmhR4ia1QsjGAzseKaV6jiWbL4VemqV4oRe
J2rjQpwvAvdyTF+lD3+auXA7Od/FJY5Y40pSQ60T4IL0M8HVpSN+UaGCqYJr0PLJZC3YjApmpdlr
sZ4UTvwEav4aRQ0biomJtg5apkJql/sk3V/irUpRurs0mRkWiW6i7qSl8AHqItPl6hFr0vIqF08Y
h/aKpLfbHOJ5RmCkh1ypzIMExdVTgjMzys6sONf9XZFRfhSth6yG+VH5AYmM2PpoD88gRLvTA06j
kBgQPUvuqOeHYZTQhUWomSaOqy0Gj+u6JF5XpH6qr3uLQhQnm1mjJNKLb8WIIcjlTlNKNF3eYeT6
8txhtG+gtGguqXf2UkjkXVB98h6ZODJHpIa114tHRVzxrc+YZxNf1cmrfBx61Rkjtr/ylatZJWdx
QXhadKiPYjcTcENEpA+G751EZSIUO3XhqFyt7lTdWnn1wRV6efW8ls8cCuS6A+es+Yi/WcP8tv6I
clrz4xkZ4mvUwo9GNtikr5H5WmSUlBimp+WszBWWOfSPwtReJuZZa98EiTwFNOE0NT+MlE5FmTz8
ftj6l+xw/0TH+Z9zzP1v6ktvjeH/vi9NJ+Gj/P6jUU7afuDPJjnaz5jQFJM41z+Fiv3FJLc1pmVV
JMTmd4ectJFS/9yY1lRiyGgio1jAD0fOAlqHvwgarN9EztVY7kRRJeTA/JcEDdLWPvjD+XnDt8p0
zfmNuiHjiuCB/tjhEHF6tqCqRNRu9bp6ypqK/8HemTXHjZzb9hfBASAT02vNJIszKVJ8QVCUhHlM
AAnkr78Lsn2vTNvdtx9PxAlHOBxWt4pVRAH57W/vtYdD7iQ1Pc3W5Hgbux30aoGS4V2M/YkbmYvO
4o5uH/7JeP0prbf+KIKwnvCkvcLovU+j/EQatlPC5qFZ9qwNaR/kGD3m+1gp9ffVyX9Vy/7spT6p
8RRpWm2d0L2JP12xlMaFkbtp+pD3tA3/dinwm1+Spv5dmFs/wE8fMHHGSNDdJLnn++uP8puEVAbO
UqjKAQkJeexo4GqQY5ftLspwpdUpB9d5wt0XeFEETzKKv/7xy/+nd/r7y3/6UI3krkuTHGSGIM1u
hehIQCXj9BAISM1//FKfxJFfvz9Cpfh2cA47zi8x7bd36i1TRZskl1JolvHcwKljYA5h/yGLRLgr
k2rW6k8UuvUX9fnTBa7m8U1wQqgrn94eoLxCYszDC1AU4DqdBqMAGxb2hkPjvNpgJxncxu5Pfqe/
XD6fXzZkbYQDyI9445++NQtM1LoYM2ya7tS8hOjLZ8YVk+9xiPvxoREzGT2QdIDLvLCPdjKKS/ui
X/pweluMjWvHS9CX9pXt90zfFBCTNYGu9agGYwH3s5P2tkX6x+expM10FwA2C/7kTfynKyMiaMtu
LJTOrzvWv1yYRd1MYchWIJAFjtWmiItTPqcc7s0cF69/fG2EwSqNffrIiPQiC3KZ2070S1r77eqA
TRuBfeL8TPUpThjls5Ij5p1l95Bg03ADCbiNd5MsrXKr4VucA49YAUZ2r2XpamJE1sRqYo03eiUx
0//GadGCN73TwYADePRqMZwmAUNh1/WDxI5lhvlpSYkbbPjcm+dpDubq2WQyS7dRMsLyz72hDkn1
EBk5xTFwBbetEUWxmtX4XCpkVlBPEwi5IMuX3SJClrtBi7B1sqYYxAANxVOLqTyrs7u+CaQ+QT7R
KTzhzimRCAiP1KBvOTTlWMqu+3BkOA6Ijj323iS/jRUFrUTfakzpqogxF4lOQ6uMW0BAFKeHH05i
QzSTndNjnAg7qtfmcDrCaWB+HhyVYr9Iu2HckZQaxr3raov24dEpXge7i+5GUcF1R7ppnz0wjMG1
JlN8D6HZq44LiFRgHaUhADu0yUxjfeneBr3qvvIx4bQMtTt+D/HnLYdRJhkuYaISQCeCxPuhZYp1
ki1ZzCqxLNWHL5fgJatG/1U4PnuPhqK1y9YbDJmg3KBawW589YrVL4r38wdAHH1PIXnAtdbFxVtB
uiHc9bWBngBsZrgfitlNd1XTevStRjHaQQM2O+/pDyD51tiPxrLW81fcTI9h0YYPJoCYQTmAu5DK
zUPoQBx+4Y55DV0iblmNCHB2aKLNEiqST3UfdPi9wHnjG5mm4MOvZ4IxprCyn0MuEfJyaRVn2sQq
dl9lQb7bLHYw3XqJci8BGmpWTVz+Dzwug3LvU3CB9NEQRzccdRN7OvrWLP1LKsWkvKQ5mYJ2TtZ6
yo++CPPnOu7J3IaJVKTf4IJRUdAE/bNy/YAW7iKSnLXhO0GIgIrYHIJJURIhwxSnS5zl3sgyrAHF
xEghVebe6HoF/6PRkpGRveeLfV91831i27VL9iadVjwj3kiMuQKhopqb8kP86vEyvzq9+nTt94rW
qq/2V+uX9asBDAgsbWDU52GxyH+1hOUDhWGCh9hCC+TaI2aGaYAI8qtfjKoo9V7+ah3rpEdLBK2V
cjOZHFIDRmzrJqlS6pVJ4aBA9CQH9XUB7cLf1W7LyRWgI5uosGoHfwfnkUthCBfbdjY5ftH6ytOe
lz/TUGH7jIcT0kztG3qEl2IOcZVTeWddu/24LC8z551pj5nN6yjzGOb5R6zgEl8kOuU/BKY1m1da
R+bym8uXTG4jXaqbBmb2+EX5cTrduoNbpLc24YKZcr6xuaKMJKWvPU5G+77tLPHi2QOmE+MvTX+M
dUmMeeDqTCksaVmF15GKnQ07kn644RKIXmzYAf5F3ukgwp0ID3TrOnFkLuaZmBahlpwr2Kelb8ec
QpaehAQ8IJ0JAi9tZANhV4Si0sLGDjhkBDVIc0fWePKT0uOk5NjcQbhpNp7z4lkivUNq0N8cbzTY
tqo2IwRV1HQ4vDW+3xumWDrlavs6dafOhfjj9F51FYu4I4LIRp31/zQNPiSatu/c1iEP6gSS+Yxa
B/YGNoBcELsJGC4HHEBlEzRKMv+pHD3G2ggqAk/B2pPYYHiW6Gt3LKrqqGXLRTi6ntXs4jwZw60G
pvbUwahITxVgNcxHdjgNgLH4m1FV5uJl8Ric4fS0RC6sAVY6iueYHBtQNdW1VG3hnkiRkVwewTPg
1cxr/0sx+tOTP9XR2XJ63DuBb1gFFE7Mis6TyVXTj/MhLfwUKw/xPpop+VzN1BIsEPGjTGdIeUk3
UV1h2M+jrFT1e5yum1HdUXmi6+VBpa16TselOU/RgiVIh9OX2FpGvs4J/AVimz1NIeDD5+sy7eab
PC/fIdCQmuzgCu9rTb2IGiiLH1TJvJpG00G6OmDgBnKTDhYMoqSvyifSHBN9eaNjXy34RjuqBvc2
Dk2j86+wkpOdpJmdasF08E5NRdOI1UfRK63q8NCC5H5qpUv+WYTnIoria7snm9ak6GQRiYZ+rMUl
jXpvMXVpe5dk93PIQX/TLr0+hVY+vXsTNSPcTCaeuHJCzrRDIHJowwosQZkeiDOd4qB76cyKIpIE
lt5VhespaMrqNNbDeFH0Mc31NHxgn5AT0hC3qHn2wmOUlNw/yFwu+1bOH3XUvJDGKk89JoZFkJme
3JbwWRhP7SHw5vw6n0kNZoFQV4Vqhb3LnfhNoqTD7tIw+Mcw+AW5uKiFFZ+K2v0IdesxKlfOG4qp
tR2A6m4ClRdHBAbCAk2u7U0bNy/xrP0Xci7tk+D+RkTehPfWYrBVT6yrRDD+zNPW31tReqVU9zEH
cb+buvK+ATgfJU1+hBf4EjjBnY5odCornsfF+lkVJYHkpKC72/TgdaEQIBM7ZT1dxGkPlt1LL1Xm
PLmlkNu6cVpoV13H9lwFp5yS58ulcHFDZB3WUQv238gpALi9lPZrnIkB8a5PlqNTu+Imp8kcuPNi
MNyALmffOmF6noruTZIkfaxdaDrs2ofO2/XxHLrEqtq7kv6DA1za+IIz6xM1Hs6NzjyeLW5X34Y+
al4WnarWbSH5N99S7d7kUXzp9lDwhtxRF+HQmEuyFLcZiLhtNKpzSgPzNg4iisvr9QZCIeWS7zjo
ntupTn9yJgy//QLZ0eaDGOlHwKIsaa5y4ytWQaPLooDVDt97rCCS7inUNc2TlwfnOV3YOy2ljPey
Ki7mtT/D0+J2zIMf9si/M9SLe/Iol5oa+6eu/QPHseG2tZDrpjo8Tq5Q29aqPmL2mzu5IpB6IW8J
gEyvs6esC2nS+8J0nCm7HG6w6wJytVuruTc22yGnJ24OPf4gVNCDpcPdHyIGBqrbj+Q2N/Votow1
dNhbw4qdiC8yT7twZcJpD4n6vpE9qdigekvUFD6K2rksQva3pP+OFPriuo7Da2q9N0Ow5ngm+GaW
ekQEvBiiZauS9HUQNNvS1UBQrr9qG9vdIUi+VzlPMkQHsKJdfFOVyI5Z2+2BeaaQolNuJpxvxsH5
UB2H7U43xPU6xz6mBQdj2oBD5pKZQomlyvaRcvmHp0TGxyTPxfrZZ/4rWLwBHu/y0y6zDEjOslMj
9Les/9ZWAoE/duud8jPqqVArs2B5k3Y67lM8BsaKkODD1cK5NNeSo68GPJKEYIYT/RzOWUaN7GL1
x7oXE5tPX2uCOh3r82rurZrLPRo4j0Zw61keN/0rqEJYD6nEJeWOHS6feViSez5rksX0gXCXG2kN
yPClPS7ZXL+k2nfjTQBuik+tSioMKSIN4X1q1/4RwIk0qPw0nW8drrmO0mMII+CAqgFLrjfy0del
9uh+bv36wklJtWOc98z4GkFEzo7IzV100ZpguMmnJZYHJ8bdBskXwEUXE1CvQINcujxrmelin91R
37vzhV2U0cmaoQxDCB5zrhz6o4ONjFLxLXF8+mA9u1SUPgnR/+RjLOEaDDW7inSJvvcYaFCl41EC
B+0gOa/IUZ0elB6Ct2icJX77evGmi5a44Y1C0OFjtOz4KbdXAbpMA/cBZE/ZbAEK5Tf2gG4Op1CE
6zYInEO8pmq4qD2VsV/wi3TDu8xjvFFuF+6QjwYsRGHMGdf1DJZ0AIGO2k1Ra39hyH2EbZZQeQfr
EEeJ7kpqH+o0J0qQtPxvwIl4iNrJSn+2sQNmYQQzQW5DkWo7JpAouo0/WrTIAH94w6W07LUXu18I
rQ7uIR8t9aKjoIcdutR8SsD60KYoowrMtg3BT2SlGGwMTmTTWbLTBstOIiD/QUlC9cUPluxLllRc
qOQ3gicnnHmMhUMBhS/1kwk3chyjB7cq57OC8rTJYgu9oF3gdaRLF8l9MsYpz4akmHlxoClvQd6x
dZ5qpz2xk1nGi8GV3Y/YpTGh0vV0TwGphsSGQbAcW2yJuqk7sQ/KyHsZ+pjzXkm67VgopwF7IE0w
b1uNLrZx88iHpAtk4duUZtGLjCPuR6WX5Nx3CysxOwEt71m1Fi6gnguTlYko9YOEM/K9mKg/YJTt
ELnHuSPB03D830rTTwwmI0T/fRRB7MBZ5zQ/+nCRb3YVe0/Cr7C5N66UzTabPOruipDiOLBPFvHe
dIYIzFex1t/hd4uecJHCIDj4kwOtJBjuk9irskvFizyUmsPBBgnImo7SGwoel9ovscKpUdPYEJpv
ceU194uVgGOir6H8Ejdu9zGVtrkthATYwLes9bgWku4JrN7AiOsDgN917HHgSLPcwF5PfjPfzI0/
K7KnJhG7KPbkm1/H8CfH2c0+LGVTwRPbK4yIN6Qw9GOLI+cxi/tRtDQYyyFQascRwbyGpukwtoRB
zSQ9TEt9VG5bPs8c34nU1lX9Hb6vxFiZ9N0D9eZMorapGyz43Glh8Za1/b2LW2m28WLrAOsHUfW9
zhD79/NC0cPGGA3W08DIPmdiAlXDutr6WuJ3g5tnrBbHbomuupnCWRWHubCI31ZFyZJuGBbGJy/u
SZ2neqRuaihDQSGMy+Mi1XkCxdwtvQfBQoW4I2f5Z9gV+Aso2R6ZyYYWq09kCxLnKcyxbm+5fXsx
jdOSHKAGOJpthe9cVN6SOIcizYeZtp0hH9i2uhHdiuVIjiXy3fyLxTIq2AS5TO8DDqjOxvJ0j6XJ
aNXuui4kZtSIqiaNQBsSI0tfmB+hUCNhF0pLOM3Ty/AQpjZBNpv+QLiqcR8UB6/t9bNvUTO1DSLe
Jkfpurt3TJawpNKopqcQ0YJ6E4iL9/0wR3JrZmWzSyvSiehx6q4ycUE71ybQits5puiOwYzWoAof
DMWQfvgSZx5IxKDhCXVIytgdD8qJi/c/VrecT+ZL9CwBzJI51EOGXIVexK/fxC2/kT5UroqlTz3b
D8Zr84sK+QfSWNSQUBLAsAckQ/ZfVKzctGAsD47fWk+uKrprGrVS5/DHP9G/abH8QFHorv51HOzC
/yRQZpFHic+6hXLF8nXK8pGDORujZkwy0OLGvvvLLwdiD92XnSvYPueTyF0kXe+PM5jUiKKYnRtT
CDqhL5ww7P8MvUj8VdU3EujMTkhZqgwc+7MNT7po95ntZbvBpLF6V37bLV90Vfj9uzvVgm2NX1Z7
A7Xqr6vpyC6ciNFQZCA/AwVru4LlULE3WLhvb0IeHdhZfBtjU63/ZBvyb7/BwFvdvD4XB1FT3J//
eklNfg6HfX2puWfV31WCEHM+kq0afH3q8GXv//hX+B/k4PVNYWwU7Jz84NOvMBhVaXureg8RgKd4
nMKvYQ1PO4X1Z7baf3upkG+LI4QjIjcgePHppYTQQZ+mJS+VUGkQ2Bxkao+RQBjHu/r1rv7SxvL/
bx152/6gVKX/8WO4fm//B1RSu6sT+L/vJB+a6r3OuI/9qIfs77HsX//GP5aSEaloAikRrtnIc5zV
Tf5/yZ34dxwfaot0A4Iv6Pj/TFmHf6NSHesH9xR2luF6ifxzKSnog2QliezvC6zmrD//ArmT+xMX
92/LAqy8PlcGqyQXXZoD5yfTc9hYxWDI+WzbODHdFcfuEaRdCzHy5OONMneT01M4xonVJNWDZbyI
aCIuadb5bVopjHhmbArnO0pn7xw1UKz2YnAmJ9p2jVNV+yjJ4gFKdZ7GdJYyiu6bUHnRO8cdaqJ9
6qa628CI1Dkv9mzgP+YVsAYmkz5Jn4oyHq1rJBcZJbjYyqY5ewVMrm2dBc5pytvEVwjWjRNcdNod
HsNR04KD0nUnoNmai2ws5EvTD1ZL93vr8TRO4NwFseKoPSYBh7cNNoW1/nkwDp6nQdSafrmg6DWF
1MKZ7WcbKEl804VQjI/gmqiIF0mE2bT1FjDoeWqvDl87rb/KFOTOwYXqPp9q2mlxlULaiveLP4AW
M6MYMPPNHWpUjviBGO3UfrENrZAnVOXrxDokSdC0QCuVTq5LTmLXlZgrMgyZwazQKbJypSbfWGSr
9Ym3kMHaNsMD+DGMiEtGJGVrcU8+LH1OdLTSVg9dIy+ydId85WCqE8mqUbCjnEqcX41+ZXeA10hk
fZDty6QH4+GNlsA+zFHsR7YMy5cipYUzjhZCR5nC46kS/76c++ZswMERORn8hFksc5LvdSWBaFox
bHxub4QzpFLv7DFKYDsJhjC+BecUW+HLgpQWdFjRPBSSS7eKXYgt9IJc5Rbhjx1np/I5FdDD2jYs
r+fOGjhvOPCd8FmO3xJhFja6TAiYpsu1ZJKuwA4k0QxoCBxRUHjQjeNFs490nNG7AhuYv5Wq56oJ
8hkSaUuZH2+H2oOfSTa6AJytZKZJrrfK9OhZ3J53wrjqEWUqhdoWTe2R0iG8tV0h6pVfa8/XxpqB
5XGaoLgviPKRVWju2c5h5GlaEj8qYJYk7Ff2pmtTAqpywPpZO8VA1Gqk7aV0K8ibA/29G4dC1Jdx
6LBOF1lhnqUu+2lF0eE0GuRUYG8M/Pqmyaz1R53Dkb70dOqf6i7LvocQzSEsiRyqYJphMx5asTyN
yg84uPaxjw226wbrtGQD9j9q45Pv0drU0jsm4MQSzy5NL3NKwGjWS/sTrCV6RUUFzX0NAI6wL6Pj
fVd7eYDhSiLthsovodaDufrKNgeKfZQ3/AJcZp2raoDhghfPwmzcuMNCmXwBDSrKhH/v5EXyHHGg
w0Du59QpcVCCAjjE4pWKjiVeRU9r2tsUL9yW5erKByvl/axSK+nJTPBnxNyDmXxxMOlzEkjxlJV5
8wBtZcXfBMq9KOoIBZVtn3qxODkN56Abl9PEWoiK8DqOrrOKBj2aPbscKaQae3svu2IizF/59i0L
xzg65EPBhojVVjteuh3+2w3Tmfreakv/aESPs7MeKGW+89qOBLxx7AXsAif87puJPa5j5bn1W8LP
APrFH4U5W6aiKG1Gg3GonKyKjzCp5Hzonbb1UeCt4HmYpyrAYVcz8udoMNW+m5zi2fHpNluRwdXL
HIkJ5hyzx0dfL/VdqEvcTqXXsZfD3wFksxpX7JPldBYvHku1WaK10G2YUuQFohRU1MRu+pNFDMMJ
FrPm1U+SQV0O7AGYENmhn+ukmcND6zmGYd9njbNXQAvDw4BEoTYKyx4KUE6Hy2rAhVfjWpAeElQt
dfCcqbpZv7HRIfUm9xRTcSA3iTPnd10biIUbTBnfx6VV9WDu6+6uG7rk1XeHhi2OjKLkxItSP7PY
Mo4vVCrQKGn0pOVqEhFGs84VBCgl8/Y7hBwRbHvNvW3X8UUmppYClzwEWlMRiRvOmyESdureNw4+
4ClufNSM1ONxJHNbMmm2pXXZ0sDHGahW5iOIk/CZ4OXww1ShITQCCJWMclK8qXySiJKN38RbPnB+
dl9bBtxnlRSPKnLCER1YgpA3kTOB3MA3+Mi2x8uP2qMHCfZgUPc7VKGVpUYXPUJeVBMRE01IZrNI
o/oLv7W1vDRp4u/hlLMBK73VT94LbqiYWGXDEq7ur6hMXtMNs1kArekwT4+tKuyHxGDO3oeVgBXb
5nKkNosigZ3vLtODiRRoOhatCnxWPyUvJcXvtwE7h3K7VBXRyiprFNyUuTG3UunI3oUi0TxYHW2+
l0lCOUyQs4OHVebMW2deBhZ56Hb3nAlQq3muBq9dPYuvjj9g8veGSC2MyjgwcGpG8mUsQXRadk1I
wkWAZ26c2uCknZre2Tb3BAVkBNL8AwEcCA06siTAiVrY73YgmdeV1PXI6F/5d/US8KAxI9WF5yUp
QTiKWi53VsGPA4A5dMFGJK76MsqUUlP+D5hsGN+zzSIy55nHU1NcetPo8mzrJ7PP4LJahCyoCIMW
rUYQDDx1W0Ko/ZLuGPFG/kEXN6wJJxoPW19aNxFaOi1uFQ0O26prNdkYCst+gplq9CbtoPlvKMMa
YmQVNX7wd8TlOom6X+ncye7a0c6A3emWAumWorTLai4gNoYtrcm7OPSyx8gMlGN4jerDveSg0FNL
VqurOF58AcgkwpCSLuVKVnHs4ht4Oto2Zhf/IRgxOfCU4Le4a/N6uHfYUSyXVeFMx7zExoCL3O8g
pYQLXtkgdvOG7JG7crQTjCeOoMtjR21zdy5HtiebODCIZhXDCAcKktUvXsNmk+eSEs9NETnmSArN
IKgOlmG813NPCnFRqdxLg45AUTSvtEXhoNl4lLBJT03dBtXW50ujdjGG2Sc/M5RLsgPAaz/nJDHy
SGTkY1uaLs/AyJN57wW+O5KxswjhaJ9zMYrx5H4brRlLaRTG7L+KJHkbsF90l4WHAskzvYRCWICx
fMAAQRdEGqI5IrssVCs7RQ6A0+2m8T5NLajuhs7q4KKSbDDPvQnXr9LitARgejs/O8DHZ1T0ybO3
Tdgv2EEWNDi9LOKBUqTiTUMSZ4HTqPzojSMm2LYKS8h7bcPVWlIvxOHCRnI+VFmYcpTVQzJ4103I
NuOAJ4A+YpNN9XK7DBnXY6DJYv3U9qjrH8axwvHRRJlr6AedHTs4Jywz0i+cifOSBpS41mf48yK6
lMZqmgfVt0qDILS1wwEYCDn9I7QBfXgZwg31YIO0HzlPBO7ZE/EiH8QC/Xk7OLZx/ySF+MlzhGjp
uOvvxWPMQZTw1z//TZaJcxcWYU5GreKPr2UPRT1qgurjt8Hq7u9jye8Ov88eyvVlQg+vJt2L3K39
z2HHqG9rxXmw2LHOJDYSZeX86ATDmksJ7Rx/vuPCTEJ6zLegm6PVWNCxKM76p/8ddv8xuq6K238f
dh+pjP7xedpd/5V/sCH8v3kh21HwYALRhnH3n9OuI/72yzwINUyiJWFO+n/Trv+3cNVBQsl/sZ/8
fdr1/sZ+QzI1C3916breX5l28cBhDv593MV8i3XRdgNBfhUnlhT/ep0afoLJH3HZLK1dfRHxGH4T
IfZbeNig3wmLrXGHJaF5iZ1ilLe70hEAxDwjBWaBrNYfirU0xrWob07029DLKcDt3tiSkxBsP5l8
0NeX8sgPjHXDfnBaTna5+g3GFvD1ES8y5nVadXq2rwPyD4VRrKhzTEujK44SnqJ7rBH0nhNKFBvW
9s2QHnTVxdw0aRh4d9scM9LUr52rrZEBfBrOTs3O1PMsdpkf+CApu0YOnJcFe5pirrTaFSIubsdE
WeVGeUJRXedzL+FJKvjR69wF7uAxkkUqNOWlaDxaghJB557udPTWF6HPIsrLs5rNb7maadZKWu6O
NhxHR83swmPlvOfontf0H+lzV87TOXCaZQGpNPK4UUtdJcQsU04CuARB7UIjT6wrwVATHYNxqnrs
z55y93NfD695kuBipWkE4EvH42/agWCeX10juwdRzwqDx2iT/VmATL9C/IVzT7Fm/1olnvwaOIn3
JUhm/VZ0UXcb+9nEKEiLDRpxL1JiJzSD19uOp6hoI1YxpG5cQDy4hE5rk9zQRthghib8EiWKdD1h
OYtVbe1kh8gCnN5aKAiv1XzXy/Iqbim1XAjmRPLET1F3FPfJ7ELl9FaA11ky98A96p1A5L3tnBuc
OVNoXgAeQJNrzHBjcm6UCdOnh3nCrQLODdU3Y7nPYZwBRABY0SKQ4LrZdst47XjD0a/MLWzJJzuO
LlPL+VKqH3mr77o1Kpz9kCvgO7FfM4ojKnhQNQiHcaDtzGKWyeILZ7LsrZbiGKfqtSsg1tYcJvRy
7CULAZedELHLjYAH0VEysKIqdHBJh3iHJjBvaiuDE7FaFuP0OBTt2YRVf3QRTPOgOg92iAwRPNpD
eJHHEZVryeA+RWihj35pmo/cVhdi5hIM9TxTNFvSI9sI5wmCKvwIauEnbQePhZfBaGmHFKUEOqrE
dLVYr76kRU5240+36K/9ML/zwrC9qn+ZEbTST2oJcQEXhzEeL9Nk6m8C+hdkgpN16ljwn3s329EG
decrTCHC7PDIvoCLtZebBZBGATtItlttv/j0yANIeSHvs696fqeEttz4jpZPwAT2RoQRR0iUJh8S
gDVWbH0gxts0yps3X073sRkeRaAPVu5vWybXrkXQqCjjyG9K3zuEEfSyILlV2DcCT2JWhhYydAea
M6/Y2mB9GkA551foEisQ/9Dl3jlU+S6Cbl7a9ckT1OdKfhbmjlMz4MeyntPywx3jKxHk22R5dX36
P6Lug65kAqEAhcsDX9ltNJ/QaD5Sn6NSAoWF7ul6k6npaypJVCLhBOmjjpynbq6bYyqjbxbYFK66
q6la+HJQsohFuNpZxb2O5Ig1oXsKunLa2npmH16JbRC29xURUzrS0k3na0G089UfhvNE2yanzwiS
Qn4AjuteDODyJvKf0gLpEU8U5vLOfFbTKce7MXe3fqx/eNRfNxtJved91rOZZLmylqAVdxk4b2yA
55n66/WaDksdH2OvKMHBFdUB1aSgb2ucHwBs7HQ3fQ2QJjj0TtdL7t8IU7wghh6pFiIm6FpHcA8X
ngkfK4OBgbOUG2GUNbd2ll1G5AMb/IZQKarNpMob7BnfIvzTymHbiCwH7lh0JWZYbvLRoSP9XEy9
fzAx32Lalyc8UdVM2r7KH2vdHeWCO70S922Q3WLX8WDEJ0V4bKfyaW6CG6ZF6QErYFDatsB7qI17
cC19IcNh76g7Au5YQpIHvZ5Zu+KyHt6B+OM5VmP/WAbmerJ+okI/L6J/cPVlpPvD1KMuwDhvAfQR
lKYV8DjrArxzq+erxJwDNrS9xX3ZybNbk3dnLLZnbI4YYvlianVYuvu0hUXoW2ePeoCovCldfG79
WachLTgNvm6FXUpOSbCjMoEo5up8C2wDzkWzA6fBoMdXsJb0iBaQZw2Tm0YYAeos/qlmj1KU4pTp
IL6q66h/rzy/2GFOOgUtmvCEBmQIHWyLaUIUw1qSEiknNYc/YN8UJLeVPs55f2T9eh5KefSwcvOc
NcMtYtdZxR99aVMvTMa2bg7DVO2LdUuYU14E2TdLXTzIIw003pkupTuGBqwrBEL1zLaUXiLvm3Ev
IlPfBjPaEFF/dWcDVdD2lQyhBAq1c9r0FDUVq1DfklBTzECcjZAY1OpC3dJ5tCFdsw3YVr9nrToz
SXyTefuzypyrcSmQXSFYLDhXmAMOHStopuz+EFQc5AFPJP6TlqX7EmoH1F9wtmANZUV7i2yFYY0d
8PPYe19DA2Cw8z+6wEJpGL6ZfjxoZTXfigU6sieJTTL3qjgMUXOYPkpkdNz0r0xBeqcy+44iHn+3
mLuI7TTzn7LJAOlmZ6HMtDzBFjGfWHpzF8zes3XlhxuFxfKtCd1rd5hPHTdzx2H4HHzYRwRzk8hC
WNfRKSFybU0RTpvstbcCfknFOdGdc2+V/PXLF9seqByAwe3R+57z8O+8fE+e3KOGimfpKqF7fDsh
W00GOr14VQg1V72ZL3ztXc9B/9PjCUc/Ci78DpwT8oG3aFy1PFYLJo3w1ulfJAlzbkzPZnavkqYC
HbNE90N8FybBy5wXFx1t9VVM6/f8LXQygtjNfNXZ7R7b99ZK0mMnsss8Sp7yEdSpOwMINPlhlIzI
Y4oBkZZFSj3sF3rbPioyChNw2L5XN5jB8Kjx9WmGi2LBDWUE4L1o/J74KyzSy66xDVw2Q3KXt17Q
AeHCI7E4T36CVYYWFnGhs06jNKClKO+ciPhCBFcqo8eLO61jeus65/359g4t8jg6k32X9Dz2yeFm
zt7kkJyhPjgc6hIW/jKvuO/O75UPuhDbiFweyzyhNsyjx+dN5DQYhfXXNoE+GC0PoQ9Pa3kTA+g0
oBi+me4zwqQ5npW6+EpjOrFaYCNzxkqE02B6LhGGMr/e2uGJPfL30adYi5t8MTnnsuFkWyW7jGmM
FeyWhN02AGLpZfXBA6LmsHvIrfkuGr39gEoqMEMNoc+zufniU+2TZ19N+0K1x4KRMKtuM+gGAWq6
9uUhWdAZimZTlkhjzMI3gGkA5U9ycPm1+ZdhStkrOdHklLlwJ12bWine6HIFEO6177xHDGrxCyYY
xPT8xMkEYZ7SJxeco/9/2DuT5biRbNv+StkbX6Shc3dgcCcMREsGe1GUJjBKotD3Peb3y96PvQVl
J4ZYpOWdvqpB1kCpREQAcD9+zt5ra+sQwWzgf+3sZsLb2W/K4Ftv2hgTFtUnWj2O+8sGO1rThr7A
aoQdsURt6lLyiC5pU/r8gbPReibPauPUNwOl+A3GFkls7GJGRnuDKIaCuLKOiKsfejifNpFfxVWv
n2dlS5Zn7rkpepnYJrjnizOOWJcvFJw1olpdx/Mb2KQaslzJ8ePZR46WZFdNCa2jLc4b0uYfDcrg
m2mw5ueuRTqCSrYQHJDHGRttUASwSDhGJB18sLyHE9ykjxaya0vLr6MY7EFltg8Rs4O9AHTkmgtk
DvdBSIvWyw00L6q17ujOURR5eVLtBoW7e9RWYZWH22JhkBOTrLkkka3yEQfDoL41dGInTb8X9Ovd
uUQGVIXkDGG3Yn1raSnSjUNO3XyJaNaOpvWt7XoQ9bTZLbJEFvXfFIAcUM+2M32u6oM1UXlDdgFZ
FjvhcTLELpo6cZOT7qrP54xLnjNcL01BpnMNAMCnysldDgpoTVcdLwZaoJ2Jnkjp1ZqYwvVSygA8
P2vkvOlCczNUuM9Hfn+R7cPxy5COuzS2jjFsF1VCsUzFtq+fEQyvRYTH2v9Kf+uqtYZNANg5Tu1V
3MGHK/LzQKUbSWM0DmHh9bdIj7Psls/qnlEBr7JQPEg2EWSINyZWdLMz4Ojnxxh0D3rrnR0km7n/
bkEY7WG+1o089oF+4bAOXtoZSRoWZ8uhvjYIHoqzGLKXBdoAipHXGNrNJMMnoyM+nMa5J2ojIZqZ
JC56zGjsXXB/sw8+mpZeqcQFbqTPI97CXRCr3UgOyz6RQcs0TLtyVUclQw/RiB9TdYvmFqmjTmgP
ji2N1FZdpPWThXi8Us51HtBETA5GXGNk1RVgfmXpZylpJ4c8rT0nyI9WSXRj2AFPkdOGf/H7HCB2
osEN0xadFGbuRL/0A1LhWBshWVspkVlVfAwQmTMVXVe0gyEEAo2JTIVxpRs+hw5LtQn3ZqbyyzgA
B/oTI0HebitljmdiMtA6yhmLhDde4IyjxVQbrjcYnFvCqD+kJmc9Di4XjAKNbRuB/BBds0PggyBU
pHfZFPsVYQy8lw5H0ZUNA3DO6nRjLFsC8YjfVALNuCj9+kAbvT3HqWSt0qDQnjXXqdeRoREmVX2t
Gn/L/ERw+8etO2BRx5oxIe8KzmMLIz8DK7qoZcL64VTjhQYfEBhUvu1pZcqBRN/ROhezjmMJsljj
HDu7/phP024JkZ0ctEdIrGEJBmR3u81TFvRbVZmQkycC1Ya4X0GasAZCw5ps3seB1d9WVkw8mumN
QP6Ugj+Br6aWJBBetD5oBoWJx6T0tHNd7qPypmy2OAjlmunKmVvs5dR9n6P9cv9IKnJK/iMxGBle
pjomK5NSZnwIMUYgI0Rs9ymqKgAnUee3333T9s0ddJwYqaCr1/4GhZWTnS16HIfpZIkBSRs7AuK7
2eUvTUOBEiGhQ3vVFRlHpRTUCL9BbmSwbHEuXua2Dk+QlWw8kg/Gy6xZenNAMhvAgackffR9Ywx2
gRh9fSsLaSBuq6ryqs/GUvOKOTUufNT8FBS8vFCIyE/SyCeY1LXrOlT9dtzhamBcZH6ODRXIfdNa
RAf2jWWHoCELzj2WFRs31EMccae551SZuHP4CJCC/54ToFZMZOnWF//pR/7Zj6SV/EY/8in/1/Gp
jvIXKQe0DP/qSJq/IV8jscCm82dJZ+k7/q6/MUxiDuAF8D86yWTrIrL5U39j/ea6OKUx/dPPRoCD
yvBv/Y2D4o8gQTC3v6t2/oH+5odc8Wf5DfhcchakIW0Bs0CdwmrbWOSmHDj4KcW7kssx2pLvDsE0
bxyvwJG5NUMigYiTvNJ6sTWqaG/HbbnRzeQ+JZKjy4c76inO52NYXdSFeCAQEwp9NkEgBAi0Dt2K
mWVv1XuZkkqAuQMGT9UXWLPQ9CvNf07NAQtcvyQdSpAzo66+k+iCotclNNrNPyqGblDsHarBzrjr
pb7TEG6cVQg1zpBC7xzRUD52+7z6jBJ6OEM2R6fA9u+z/o8pwz/SmP3/SMUwTfrUb7wE8Ajn5/oU
jfHjb/3Rl9d/43G2mU/RYCb1w/7rLRC/EfOBvBJegmSsYi5/8udboAAzA4ogiUpIYTP0/PstgNls
ColoRzDygdNo/pO+PC/QSVvekJbUYTXzyXhV9VMVmhU1QWVEJnsGHqHHxHaTlW7GgQQHFNMH0iu9
WbkJeUK9ybLfh6ryjEFT11mVYq2aKx12kKvjyw2aS7dpy7vQGj+XTVfsW78zrhCnueeJlgYX7gTv
hdY6adRmExfHPGLIHc0SmL9br4VQ5p54aNrded/0hzGanb2T4AmUWkmtYfbGcC4sjeAHXyaHuG7b
jdEUM0bu2IAuIZxmX7jFdB70ljg34vEOy10EHVIjPVTVgFXzni0CZVD92PpiZMbQNhtIyjepEEwf
RhQDCgWZg6MuDLY4bSnlGkq5xO6iZdSKu6MOOQgiiUDJxZ4y3sQl0CLGK9AlXdRhrV3ZW4tGw0G1
7bBNAwRhman6r9Sv3aa27OcaH/NaLyLGmyyaKzNx4wMiXmatGqcEzar7I/bm/mCkFZjDnHPMfuhN
ELZ0fXrCraygXY1pEz7qOS0NU5vprhMWz1qQditBls9hbJbySxnI7xnIm18yHGS7trWAzRaycj8F
RpvgfJvKu6azAm+yexIpmyT9PgZmgK0QhJUPLqrB+ol+J8/3GB995eWwA1tGqzsnK8sPQ01DjCZI
cEQSxvE4FBWAoKTpd0XYIHswo1ScFwoyRlfW8x5nuXYJroIAUpkVyOXhAU5FjAAr+iGoJ4lQnlUc
Wc+KqWzghYvvRVDJ877GUzH7xXzDZk74QI5TTTLx3RedRSRAhbmKTldzTvoasZ1WIg8y6VO8A2O+
U0gGCH7MibdO0fcyI0k2hmlwQs0bpt8BhEXh+MKrsArdG7aO68ImcZNMxeBMChy55ai2ExzRVWPN
OUdcAk7aRH0ZFPIusyhIw7GhgqtRfXTNDFtjy7EmQd5IJ65SBzsY7GPekPGFtxtCnYoyT/m0/JNM
MP52Zs41WdXuShesoxzcbYYN9gEtsXNvSx82t8ukZuUiUF6nMnXWLfPydVjE9mORduEOWSWDCxGY
+bnvYkKiMYQ1NytwesDWjI3HMA3n7RT3/degtwGIBhYhFsAOTK8pQYDT28B4oudRCCuzxhFHWOB6
yJEimrNVLE43mO3uRDPOMhNr3REVS8gM97Ink4u5W4ullHjvdPyMXxIIX8shLTdDcd/PjH4wJYPr
Tq1Lo+7P06BHhMC4cmtpwrhy7donz2/StgPE63VR0nrPM36ilnDPY1WBJMvzrNzJEa3cGQ8a8+VG
hKHCtZt2DxXFMy42U6cTLbpHTbbzBzxRJc1sCFlNkW30cSx2udYYnqnV8BvBRKB61dcD8ZEfeVW7
ixgm5k0Wjg+K+Npdh5d8jf+Dp5EDhXU12vFtGmHomtoRt3GUJNd+1/menbSYKhOgq5cVQ9Zu7RZx
T/RrUSUP0hxp1jlDxxm0V8/VGBrnkwOBMjNkY61w+YBDq3yYGcha24vMBrC7RnZKJ69rCaHIgqGp
vFG6+WWYVPF5GGYCWV5Sb7FUQ3Lr5i80N6djWBbztwrzMfOYTE7bsmQ4AYFh3DRkFuO0Sd1nBDCa
5/Lf2yLTaTn0ZcO5mYCKSI1pg1HtQ6LZovQiWJ24x5ijDAcHxYV7FRWTNa+0qks+VrzqlzSTdSht
Wj7fFFp+dILa9iyK+T1bGQw+c0QUthoa7MxQWnP66NIu97oe5NvQx8HsxSYKqSW1LMq0g6kIdRmR
Qp4hhoSUAVFkAYGZKdH12gMmHHk+J1l8b3ZyA3rcoWEJDETVhem1Jo9uwixwO8JVA9KPnKXX3GBP
3Q+QpuegEpS2vTXL1vbcpP9K0C47VkdGs9UxHDAM2P7jxBMUjvilU0V0m0gJpYvqeD5GMu4Jb8m2
RdYwZLTzrzKpP6VNtgfW96jS9BLH553UIhcrXYDDROYSeIqJvhU42kiGUFI+9b41HbWpIAzJWB4S
y4IAG6XQRq3WKlcB6cQ7uFMKJ3BDzlJnPWq+EayD1M4OoZPTFxj98j5Z/KVRlTlrulUjHUJ6GFXX
N2gs5+KTmVaPbj8R+uFeOS0LVN3X39q6qjet2dEVkuWa1WLYxIkaL2fNtlcBt3Wfiua8VQuc3HZu
rNQINgw2vuSD5n9saVp5VkJcVACThG3bJVFqiGIvctyOxSzsoHhSJHOQc9zbwDeDK6xZ5Dn0iXOT
phHTmC656JIAFZlgA0bfpA1g4CJXvyt7lTxlM2IQsMB4uLDD+vse59OWXurIatelHyc/GUEqomxy
JBMmvYkIxXRU8UjkZ06Yr9GZtEYKuUdYYn3xkW1yBs8xudPtV+diasS3IgTn4qaZflMj6SJjiY96
RddmAkrdHEwnnkj6C/yHoh9FfA7PML0eff+rMQzpgbn5vCLR+CZAUHGnWabaDnQTN0HTQlpUpYKu
B2LeaUX4qYI96C4TRe0TFsVynwt/zNc6BnlVsbuwLnNiiAVdKQ05X1yI8VyYo7xKJn0i6DU1ypsA
ZsQTGH9E/VLvN5RVs3GGij8/cot9XIAKeelAm/PBSvSPTcEbNTpE3Ud9WsDgQMyHbzvdFDWsP8IU
rA+mrxXQv3sBiYfSU50ltk4MTE0RAQeFBBoBzPKxjBz2wdKqz3298o/STMvLsGa+VQfNuDdwZnmh
VhF1kzlTuSosRpimO2pf+YypfWYsomfojo66xHNpnAchEj83mFA4IH4zRW3SzMz8izmU1jZMtYX9
a6bJCHA6C1dd5c8bF4Oc1pT5ruizIwpKuAGYRINDbyuAF7SR6CBNM3zjzk7W2JZp4vQoBMHXdvbn
1hH08E0HLmEeQxTliKm+5Yjodk7uTpeFX4bbOQCrOtZGfR/3TscWAnfnrMcCu6K7VF33lVa2IFKl
oMciY7ELY2lVK2Sxxme64gm9KscAs6llzraIgmCjfEe7S8KRhavwJabUQZYPDEqqTzVnXKZ0zsDB
zao4kKH8xRwflmqZVjIrWM2R+lwjLWM0M0a2uaEbp60aVeVbIWPng024d21p34uWufyAKR77NS6K
kG0fHm9bZk+uVWLz1dO42iYIOy9rW3VUIJnzMMtZAxTd6tpBmcbWQN9GRRIWd7bd0BXlyLCpekKH
mbIhynciyBtDTx+0rTc6rgSHWitoz4qMUbItxnbTcsOvhCY/2tSSm1Ho/iYLVLiexzF+drJZecsJ
fb+IUD0lk2Sn03hacyeq3djP84d8nNt1n32uYD4hb8wTmrncGxUlF7lLJca8hlKVY3P2SeUgvmBg
XdhivgtqCYEDts1T3IrLOGnr6yZNgj11yg1CiE0qy8u6Dp/Nwl07U35b6e5zns63tIO/Wom5ZGYg
Zi3mRVfn3A/OsE/JnfDTkuy/ydiPM61slZNe0OBeAOUh93VANMQ4om5kIUxWtaCmx2OS0jYyp3T+
MsYEQMTJgNFCuW0cb/xQNrfTWBmko0bFUO5jWl7aTYHYTd1oSfRVUcHemJrV3pPDyugnbPEq5yZ2
fS0gLlFhFlkVClD/PFrZnb+AbGeYMV5XLSx00DLrYR7mKxe/rH4m3Zr+2hz56BBmqRHZVAeBJwJt
uEGaGEwbN9U1L4RafBt0/Ct0EtzamI76QPYSIefRzilnTgthyu6akQq814JUuwaqzcSr6Nr50k77
6FkH0cCRq8AALeriEiY24WAqEte2WddoQBm056Mx6yzGltx2VDljBO0jbUDUIxch0q+ryLZBUhSu
LZuW8JwxhE0GP1+nfrzIXbjBwAhqIOydVZ3HLaG0hhOMxwyO6DREj7Kw+SGafCTbagKyZWZyi9kf
NXiXwYiop9i4Lol8BVLo3KZzm3t594h2acVm0t1lEQHxqpuznbT8erOgtoNAqEOetRC+LavdDnXa
34SVeZHa1bWsunndyKD6qGu1BVOaQVZnxmR7TWZ4lABd1vZQ5cyS0mxbxyrYC1Pzt4WOyGSiBL9S
EYPW0BhNXImSCXfaMXWMVXUTZzzeBIoP+67J4HBNIzmU0Y0SjN3sdtD2oG/So09IxhlkKhc3bEi+
xgbFaXY7t+O3DtfGbkA36k2GZhL3iAqNirvT8mXSDxcHEqRgSD5GH1DE88oGgXtrYKqBgZ4mJlnZ
QCzWw6A397XjMniXmYt0KuJHvAgim38kUXATQa4YV6PMSzrt7gy9mBVBA/ezCkL09KGdPwaoBS+B
y/G09Zg8LkQeOY0XlNpjXTjxOssQ0DYQ/Q4OY+bD3BN6DMtlB9kjv64QOHCMjIPrefDdNStcdivE
3ILK1udVJZFNZ3TUvtS9MXtxi2AWi0FZfStLogREK1I42yPr0FmwSE2KiKE3OATrYawcgyGWTO76
atKB3gmxaWEPExk9J8cotu95GCh+unbSDzOmpWxdl3a2KkYNrVHn4/vVJxDpIub+hlUD3IiFZfku
Cy1kJJJmap27OiipCc2oWWizU3XeDE5Lv6Msj52lSGCsp+newd+8Ut2offFn5oxN3kTfaa85j5hD
4n2ig8P+r0Jk1dziUCZAwAiXt6tZwfezdsIdjFWk9CcD38b5f3UqnoHA2HBGgXbt9IowmSlwx0tM
YJcx/fiVkm5AtRDdcOyMLw3a3r97l//Tvrufyuf//j9fC2hL9XT7HERF/sIOqt40kJLS2z7nz0H9
soe9/KU/PKT6bxaeA0vXpQPTEXrsXz1shxBfC9WsIEINB53iT/7s3lm/CYHihwAV3SasTdBz+7OH
bfzmCLSxilLF4Kisu/+ke8e//7J7R38cba5UCsbu4oA/7d5pQjNxtaWca6we40VT1BCBur61KSvC
cSSvqi3HzwzJWhrW/URURRD3JCmOedoGOzTbsUQPOjZs5aWpr/PAkRdN0zbzOsbKEXlzOun3tjnj
hctkrb4BMRzcVZNlbnohTIApAzPazKs4niCqtetnZQPD2tpQBze8awBmwEmR5gVejFCRYOiv7JwO
GcumD8nDNuLpQ0rxAfCvWl7rioV5y8nZ2RT9TH1uD6X1IcvgPrC/dDQH9HnmTDGN9WemzvJoW4FD
24hN6oNlVy5cF34BBH6+DZrOLguGvGlGOaYLauYz7BblkiKj6QwmNYsoFtt+lnSeSIy16+JgVxpT
cy0s6NbMTuR8avEJ0hu0WkwVfqwUFtFBQ7Y3CFFekA2UHACKld1lOrWmw6hvCVGtUzRf7oyMHiK2
GZDiZAWHSAf7x6Q/VdRJiZVdJnKWLMP83J9o/YmPuLxM4mgBruEDHvvprOyKAqA7OuhqXbrF2hjM
ciJ2bMLRin56UZcMZn+tOyW9t8Ku+g8Vfh6TQ+oEkwgr2kgKuN/gxEKcwZco7Sn5nnTCPo5iTK5Y
Fa0vIscQuc0yRyCcKDpXekWXufVxCjLjYHI8j7m9nbFzM7J58UOPgJ6osdf5PGZ7M4E9d9YPITUy
4XXNNRDQTeV29EmrIEwuHHxFHyvak7RHWl2sO1+3DqrrkF2lkavxXdJWm84y4ZJIqqUPPOAs0l0P
IZAyk0beWvNzRFM00UrXa+ukri8TGnrXM1i5c7OcicdwowK0MKrMytlrqjQeMjOl6dgLTtfpMEjO
2GirYwQlTcA5XAuedOnjuNSawfhgS4rQSIdm6TUjoQSbtArGAraZ3coVMezIT0vm9MzDS1V/0vWZ
A9HcduMxSDT6LnR3kckmRdLeJpgpj0PMDkcj2EaqnTthxpmiiNI92yBSNBxdZN0AIsPMhNEkuW7c
nJROB1cgE229LGx4wssJtjVrm5MLg+saqHrDFYTGUnKWMUO4dHIgimsD49GVjV+RVJBx6HHjjXpE
VhmMuv2sl/3R1ZrgIFiBdsgsCSuTRZtnXpFMdXagBiv3DfaQatEBxfnKzQMrXxk6JjicXtZx8qmN
AxewpkKOLEhbWeroKbIz6Ptho99kEWXNnqPweEFhi8YvzIFUrMyKIch9iz+nPmMV7eXZf8asv49Z
DSK2mPz8+xnTvkmf/1V8Z9j6Ymv74+/9vk9p9m+WAawD98ePzYCB658bFX8EioJREexTGCk0s/+e
M4Fgtw3lOpwPASQvPo+/dir+iM0LJAczKuJm/iHtYEGx/D1sZcDKqNdFY+dgN+FEqJ+YlGoYhuYM
E/gsU7G/a/2nsaal7CJxOmuLSNyoIN469HzpCKPQ+unXesW6ZL9ycbp89EBcYfFV9BMUh45hNjMH
y+fEQPZLMWCc2GsjbfOyQWhDVkpq0X+oiFFEl4DXxNY583aiuRIcJztCpazmaGdKeY1MUvJLEgTe
Qn/sJxR2IXJE/ZwfFmSdpegKqsS/joxsJFhGI/LK1wv7LFuAPgE6ro81EqgJTTS8ogyHwrfI6Idx
VTRWH25AYeIr1CKU/046lYS11NOF74fuTQbB7nM72xTLgZaUCKWCYXwAdLJBEiOeMHsyooqttgO7
BasBolGFugr6bvF9ag1xdATa8f+8kNHvLyTWJMoqVCX0XQQvEjqBnx4476l9+oM3cvmUUXv+3/9Z
pr//4i3l/5qfi89X/0N/1JXGbwbiJuQN6B8MQd3/5+tquLzJ1JtMhRlj2K7ER/VHXSn1pa4k7tGV
WPmMF2+ri5GLrjNFB5kC9lJy/gNtBAvCT28r7yqEp4VOoiuChF3dWWbGX5/+itnEQ8hIuI9mAk1H
YBpdN+yaVoKEprfoL/OGn36vV17Q1y4nGBtYtgK8CRHo5eVaWdmOcENOii4B9hhZaeC15PHVwNvW
TWyqdxaEl+vB719vqeZJ6ubXQoby8npJYwm3Esv4TuMfw2C0R8F06VpPx8mbmibNCAOe2r0bpsHG
NWdj9/b3XRa7vxfD36/vCtYixSdQYJZOrg/H1nDKjFBhtFz7Sq80clxFun37KsuqdnIVE6wMsgLo
MhIdwclVOOUaTM25ieVA4JHZFBs0pyUZOtG0fvtSr/ygrKqwdKTgiWGhfXmpGrCgg81gZljutLvW
1eZ1Bj8SNW6R7oyIKSr6A5TGuPg9C5X7O9/0B3nr9Ksu9kITX9qyYZkvrx8j8+qA3vIAZaVLw4UO
R9W1wdqNCbyDjtNioE82ZUlIAXoObDdUO3sekHyHRjW94tmLdqbTEYLm+9r+7d/mR7jIrx9OYcyE
Hbbswi8/nO0Uc16JYcZIB6Z0FcvUuKUbTNZl0rESnJEOVm+ruuNco1dlfMzskKMQDyAdp1yrwrsR
T0+H5NpOPswDg7BVwLA48lKBAQdF9jReBuh04ST2AxXk259+YbqdfngSwxVDCWQiQl9MnT+tBGPk
tHmJXBereogmmrnINugaoLM+Yd6NoviMsNKD0B4Pb1/4lTXBRBdmLHZj1zWWmuXnC+P8yf1JYRfz
SwXXjZy4PeLFycv78ZveN3dvX+2Xd2X5bhaODBeeDMf65Wf46Wv69kx1vCSMVXyVTdEa0Q1Ioeys
rMpy9falfnn5l0tBexJCSFhES2/g50tJ/ucwo2DABVJb+m5xgZCx+Z0I9m+jX3759RZBEaZf5Dy0
jiy8uy8uMvulLevQt72xhY1QNk1GLhgRpIoZPmRW1b2zALx6PbzHkNXEjyu+vJ5mEMDS17HwesIr
roc8rY697RO9nuBLd3KjuX/7RzROzcR8MeRPLG7olsBnuSePR5aAg60Y53gRHbyztGT+AOggwkvo
AMybkk8N09nzTlbtXcZysMvyxlprIk/eWcpf/yA8OCgIF4kj/ZwXv7TA2zqNnHXJrdTmXRc31ZFo
K2s9pERpZkaZHbQOc03QYBoGH1Ht62QxGfVsqW//JMsa++JNlYjM5IJmNPHpG8bJLyLLsgwh4wiv
rLKS0Hidbrbdrh2bY6sb4ZVMWjN4b+H9ZXlYLgrDbIlWWkJWTt4bmVvVlCjctqbWAUMiwW5MyXgl
kWEBjNGEtQZorIG2fAYi6vVsZNUTtruxQtLVpR/nu34gqzBU1qVVVfW5C7GeMYxo33lgXvl1EOBJ
fO6cgTjunNwmECa5ZCiue12X3ko8sTfM6+hZZ9nThHXha5U64TuX/GVTlIaL5ln8+G1MlpaXT4Yt
o8B3CCXi5F1V532jk1QroEfC5SASOBy/FhrPietU/iawi+ydZebXbefH5ZEb8my6nN5OlgCJdRQF
v8NvC45015aVee/Q4lnFqtf3Y2bbHi71bhOlmrGOHGy4vklIXovdaDvpGAghO4u1GBtzQ9qDBNrF
Vp4UZbcm6gsbSTm8FwL+6u+lIOyxNkppnX7gaSrKKO1n5uegIkHsavXlXLSmZ/R96SVFtK/AL2ec
lSkWk3fWy1eeY0THPBrsN8KhMnt5rxTyDmNouFdt23SXiU+CDbVgfSiXSIrAwAeCcJGRvMBU/PZr
++vOw1Py05VPblODGd9sKwxlGEmStWNRoHV5jyEvn57evtJrvy+bHBonm8LTOt3K3UG6LaQrggwd
K9saNlCg3M+/zrp9zbwGvyKjEG8MenU+h+U7u/lrr9/P1z4p0ComJUY1c+1RL1osP6XhhaNy1oFh
AH4zzejgL7aOt7/wr5sS27kFcgI1OXj/09541y1pCD7vfFGi46xYXi44C+TQyux+k8P+fucheu1W
CpsFkaqFC59uBVMDCboC9YjVOFdLHyDZ+on8omjNvFOVvbLr8NWW86Gh66YQp4u9RqxAUbP9e3mW
tV6UBD0STfzcU2NnWxckMzO4Qm1Hp89JdRTkQLudWud6aL5zYxd1/+m2g4qZwypYTINa4+TNIeYu
K/IQk1/tNNg/+pIwzQg7YJ4n6Rq8k3OlddiqoanZ6znXiW+eGLsS7xJeWUmhb2zMrIeCs/L+7Zv/
C61YZ/2TEnyJDfJkcSG8fKUBhNgRgCMYvcQZMQwx9zVGeRA+JsiMGQT6lA370CT6WwnfX01IqWBT
sQTmhjWs3/4wrz3+EqoABcJSTOsnNV/Ms11VTW94uPdJxUlRwQR5aXulLKNdPGnqpp6n9h0u0GuP
/88XPbkzVlrXjAk6wwvM1F8xg4w2/gwYQYq+Zdgp4w9vf8nX1hfWfmk7Oh2DX07VskMbrnrD8LKY
0UbFpGAnM3RxrQv0HAP/OhdDSipvp9HCbpP3SpHXvi5eNqp3tZxFl5bqz3U1ihcOcLC0PXx/ck83
kOQ0XZPYyhHXaH4argXKYFrzHLwCNdQHMifGS/61mRGRC7LcQmDWl8RdywbrUM5R7H+xHlF6GLCA
l9P/6SnVRCmO1IVoF2iU4rlH14EaMW1XWEIGyKEErL99Q37d1EwWByo0OsKK0/nyVP50qBnobmF2
V6jjCU1epS3jCb3Ox71fEyRkVsYR7A5MRiN4ePu6vy4JXHcpD4TEn/BL4wFjGfqKwicVcDKj28DV
i1VP6fjODf/1ceMqWIdscM4uTaqTk6mJrksQI2MQVSLUtVPC13CtLlmFqd3u/WRCUl6EGeFoEP5G
x3lnrf/1aVuuvtiGbLZUCuCXv23Xx9mAEsnwXC10KV8FqUaJE3xIcyqEoIq1d1b81+6lRSHnCvo5
EFdOXmZGZbWdZI1JCHPMuJVYtDMx5yjZU4iGht0RmS7wbOgDQ9N/fjfpQi5HC5pz8sdW9NNTZMGI
haPIlfXcHo4B9RsxftgN3r7Kr3snL62hL/gqh3aos/z5T1fpBIPcJu/4fhwY1oYo1HoCu7OPU2f2
/jeXUibBs0tlcFqXM7NCHFPxhcKSvEMjK/vtOOut15G3sHn7Uq89JXRshUGyA1WMdfKtsHJ0oZ1O
ptczt94Qsfcl7H1c+bKlGTbBm3z7cq/+iK6k8jDga5nOyUNCuBpJdbjavComKQgBHC5rNwZikfCP
ty/1SgVi6nK5XcDDFA0G6+UNM7WycrMWfXaDSs3rndJZobKAsdnqE2jlfPTagAeS3SJ6dNinFxRK
sTLqWrzzSV5bB7BIsejTTgEsdvpB5iqpLUG2/Jh3yWYgLHHNUj54hl4/TQMAoNlx1fUkqmHThpqe
vfNi/rq10yUnE8Di9rIYnDYiCk1i6ob66GE4wf+Su6tWb8/SWMdFrpJdlvrt+u2f/rW7zHEO/hLV
FivPyZk7R4AWEcFjeL7bozQoG1gmfZR7TsVS8PalXvtyiwUNMj/9cs74L2+yQ+ygEeHb9bopivaW
PvprvhCK4C6/EYnWU85H4Ts/6GsrHdWzpEmm8w/35J2JcGzkdK6W3WMK1lqhAao2w36LWKO+YTBB
/J4R4iCuEDa//W1fe1tdsifZUnTWBd18+W2r0OqwRsSmF5cmCa4dwRsZ2FSvCzE59EH+3jv06o2E
J2/ohm07OFpfXm9ox9hGiG/QEofzYWWd2EQiDzeG4rV6+6st8L+TMh3tkGWiFHKgN3LCfnmtJMp0
6FMk9eKX1i4yF7vQbBA9FWWy2o/xWHvu3LQbxvr2xveBpvTwqDdxnKR7WlrVWVyhFEnbEhtg3efn
1bTEYFW9fGfBfOUnefExl1v00zYAVslM5pGbHxJ04cnSbG7oQBRcKpjXb/8kr9xtLsV+RhIEIzX7
pC3vp2adlCXnAyDNxsFJ53skJslDy8hoHTrzHP3zp4uBn872xnGEEfjJuwR7rIciSr1SZIZzk+lD
u2t8V2wQ9MNDms36nVv+6k/JtF3QzQad9mMo/tNPqQW547ZSM7ymNoJjvEQcwY2GCNFM4zuX+jEP
fNl7XEaPTAs5BhomO/nL29ZAN+cHQzjSManuV+Fsabej6IdgVSRgeJNRqWu31W+HZOw9QeLzzvI1
9zJKq/KxhBmPavc57hrjWI8uhEGyDaSNkjLNeBiJVrIOZTm6K82HRU0LCkYLQWSeNrotmWrKAII4
ZyNDCdKNB4Ho1SdhDsraDGkQCvaD3o4molRiWQ++Vo1qZSD2x+cwN8P16EY1uDGiZRkKWd1dpWgO
nNEkxPFA9Wlv8jkNwaKbEOjSwJRPIrVGBGjCMnpvIHi32hoqzwXpdyY5VkwyOoLUEFBBUVdJ+4lI
7OS70RckuY5dUG4hFJJ5RSRI66lcTo/o8Rdanm7Wm1J0hcnW2ZofM8r6dOMOgowqyy/xkEVa3H4e
4qq60ydhAEgx+WuNkdqXJUKiT7C6jVu0SbN+Nsz++v9xdy5LjiPJen6VNG3OOWbiDEgABGkmjVnx
Wnmt7MrMmune0JCZbAAECIC4EASPyUwbPYTWWs1COy216zfRk+gLstDNANFkVgJ2qmdqLtZZVR0R
iIuHh/vv/0/UA7S0D3e0P0y6agJ3smXHr5YuSlkX8JmtUEpfbFcDAwnIv/aMFp5kL4rXT6ePWJXR
4QWgsDXICWLS5W2x5cI00lVMVG2hRRSXdv+28lJnrKar9qjXhTJjTSr2zDGr2vYaoWhePdxYpBXl
PvUFtX89jT4VRAsv1agPP3hs52OEolZntn1lVwBKwF9qfJxI4R8aK5Bls15nTb1GkGJB/FCJp7af
Bn/bblmh0zNZab9xI6knIDHPjVHqq2PzOWm4RikPTbiR2k9QV1janY9UTN8A50o/JSijAQzsrSZ9
pK7GkZrDu06M6yrHGRtaXTWHhY5XQ2uBcc9QDZoiE9Wfnh5m1YILaleRV8chU0tvsm0v3nSUfKOM
ZtYyGOVu5ImSne4wSECFLWZudrNenFN474hruWR8yBGClODlj2pROcy37CTJKmzPlJGLgIo1jNeb
xB2EPSjfiam2239zeRVSitlRSbPbIF5foS1MH0MvXv3Nt0PYzLr+EuR8F1iNFWvK3XaD1Be3dQxD
o97/Idza1JzNuogNr1qx8bQJHe01FSJ1ZxzZtrgBjj6kp/H4IWDP66S0xlmqdTaIYLdHvgp3zmCT
+lSNu91NhoL5ogvnrLpwn/SeBY+7ttxYT+tFb/Mlz5ezB9QIgXAuUMj8pKzbyK2dXtaKqxJ2Ap7Y
HUFFwH9KG72HCULlg8hOyzAmhpP/FIdUt256CiWTsd759l3UQTAJxukOsDMS53J3TBk0oMst8xAr
GtWlG8Fvp1iki+zuvevCRorw4jkIQ8Vh7vDA5grDXPHYLV3PcJGvV76R8E5ZORZRSaD8226/T1GB
thqfns6K0CSPBd7xoH5wN4HYyB9oABSmZp0PBPrhjazcCsezHjeGkUFfBy/vbGQEMeoW2ZbXy7KH
6I/iT1qrfPETwmqbM4srZrO86wQyjv9qQIiMksu1iLN+hDYrLpffX2FeWoB6l/b2KkTYFX7VzL/e
6Yd27cwZhfoiOdO9dpzJZW8phiJmAr+//IBy1gveAHaAH+ZCIZl18uU4zRQwBZoeXEIGRgSp14lv
APz6xD0W+RTaL/sy7EFPufFn+mc3SF6XncVDn/jEFY8SfYQKjfG3WZDk0AS29Ds+PjdbXpeA0KI7
Gy41FdJhNGpulFWiQMScp5/dvuIMV8BENLTHtza0sIuAShxdd4Pppo8Kzapj+Tcz5mkCPKg3odxF
vUFDR7nS085qknqQ5iM3lZ2Zm6pzJzJ3TIqADJQPwnaDiBHFpB14bFftKSwYsLtvpp1Wz77yrEV+
5uasetKDO2tz0AlTg0wrHYE+5e9KLydagTIkvHW8BwduuF1NHQXGXdfWWH8iNAP45wYtggz+qg2N
LmXBZ65V7XhDAuXRMTVEMmAJKh3/jh4uLY0w/cgS9sURCktOhrbJ6UNYse2F5hzXqW4QHy2z/3Th
+mjHHiLGutdt/xDknXwUWpAMemskIgkv+yNXWUeXvuZYl+kq8858ZFX3bZVMN7sPbGgZMUU2xvbW
eayOoLbwx7Mt1YG+EhijxYxaMUg59FFA8d8kjOzupO1t4zPdHyOmuh2VrydsopIiI4gjmyDbcw3F
SQmCOTOKb72V171OlXV/hATvEsbWHuwfhMKJ9G16gFE33kSnUo4yDrgqF1lXwHQ9pPoc/XMvzMIz
g9uhBkomSQWXx7ZvA8Q0BAXUoWOlzpRORjUasaW4tbkNE0q7FHTaVRS7R8uVjSpRO5x4uX/Z99r9
W+jkBcl074laiNaEuPbiBhka7eNKFHVxbWsDm0gtVbbdFhKl4UTdbhYfKVOeTRUvgBZSdZ4UCDI+
KrrdfoJTxb52wgThzoRv9ZVeBrkYVRSx1wfZFgNu8BWDxlPDuVx2ttG1nvUonzYSyqzVdnrG76tw
qLgfOpxFAum8r0pH0umvYeS01M4oN8L1yN522vcRPuKlGpPGclUIRXL0Yc+YnapO8aWAXGIKNNJo
8vRv0g7Qq67NAczHaRS5d2rqbyeOoTofvRQWA2glTp/FKs+HUhuy0uJtzLEo7cYF+tDrDWpdRH9V
2Bn6/mLSQR+HmFq0urENWxXpTCr2VHs53eZIBqwX/c2jC3Gx119kKLWG517PFaZXJa1KyFtA1pE9
lefAo2wjDVZgsNWNEz20jG46ba3DpziEnK+z9KIztrfC+yAUgUI8L3VmoIzXci3CbKrnoyLQ1pdj
wU07bKc49PCV9M6sbrlkjEo2yNg0MOxYHgUXpvRpOrbHs/qeOiJdnVw7Ou7i2k4Ww2zThpdnDV8n
BNT6cBG1iIkvt8llaHf9M/u60v6INAbGR9TH9UrRlyCCptBtz5hf9BEuEdMOeRYCuIj6QXjVQ4Rp
sNFX/tghZOsMZsmiN9mCZ4PVHpqmbu73x8pC644z1Vgh98C4T2/IqhPAldvr9Vl/9kHJ4XUsPY59
qgIQmPJXmGgocZSt8eQrEA5G7UUL0afg+R1dkqZuq6IKwygn6xZtJ9hsqJ0DR2Ynd2hBQWExiwDa
WLAEM4U5FDlZ/9w9ULXNsSrcAfhgPJtLy5B4W97KS1sdaXnbHXcj9QVJPAuBW6d1rS02/XMHXePY
lC07gQDwV/AEAjAvTSwnPwZqCQ0RX9m7hBIVCg6IHSazXhBOZ2o4d7qQgrjW0voUukF8Se18n/rv
nn8L0wKF7zMYyFZ+dnl67qtOH1cgRZRkn0QQXz7sepilPoEJWIa16HVL5fQUuF4+SgzVf8fGwtHm
vSqgEnsytoOgnNWPHccBHjhatSzjxtA8l8Dy1pgm2oasXqIr15YKo+3pz6vazQCHNNYY0CkHTv48
4jyoTVOcCTMgtNn5xppSQudC+NnugNoIHkFEPZ7usWpCgdoZ5EYNIW1aWuYNKpcLP1oAcICAd5it
NIrykBIfuDFV6Ke7alfkC7gcgdwgTy2QoCVnwVFtS29HgmLXVdSfULt3PpJVuE4XFpU7YYpdI18y
tnksTyPD68Acvd3c+H6uTHrwIbPLKUwFgR9ehu4yorSRUkd/jY+RU5N+eqhinsubH98ayD80e9j5
8i1nxZbrAvYd9Vq5QQLeMv20HV3ZEQWys7XrXqU6BFvtwG6PweJ1zvReOU8839FuElftLsJ0sPX8
QPNT2Kc13Op8PfGg4RuksbL+vEnjcArGU7lFL++x29vk7zhdfXCXbEG8Ob5f3n4oj6WOPvPo2NYJ
TKE2eW1sYM1Jwnbynq56oqINfJvOiZa70gK4FGYrdno88xEfUNbLgWd38jGpsXNZuJ389tFqAkzn
dqB6DlZSuS+7B+VIZ0NcF9Kc+K4dpilYeOqm+632M6ROq9uNDbuf4humGqcQvnf1HC2jPpwaWwhx
4xQewJYyRYTOGiU91ZsgqThoI9M7QOMR6e3Iy64trsWp1V0q8DWjrwnZszY+vSWrTAN0q+Lhj1EC
yCB/RI7w6paCcE0k9zeQNyxB7Pra6mplrKIhokWooUKtc+7IilulNHUAY3n1tInSglIv9aq28tT1
44ypW6XOtYvlQiQDdMoGBftRRAIZ1VztS7rsWtMgSLxrITN85jRUPXaxTsACMcIU8JeDbbqWrlMF
1rgRtSDuJSAYhFRmMC2t9Yxip7i/ve9qbusm6OYa+nJKMvWX/dkV9IDqGVeowlYeDqTsCdkk+2au
wZ4NW1kMMmoZfgp7xo/OZunsmYp/tyigyvPTCIljksGi9Y/i8TFcBZDdwKbfhiQT8VQwCah2/uz6
WW/SJY6CGpRgcF8ibK92W2hEwHBw5oRWzzslUFR6kZvC25F3HKxiRqYsiRxsZuvZdLXWrCHy0frI
5/Yf6Ov1dqLiB40zot2XHkRqwxAWX0ioofw6vfUrXB9Crex7EukCJFUyS3HMq27pM5Cutm5P3L6l
Xbq4e/fA1lsD1/ejd6wzaTiR/KMIQdm9gQ7s78rZKNEaIPzII/sDi3nLvUSDkdsxUt33dEViU+Q3
O+RBSmH42IJLLKOQfBQpM2yHbmNxdfhDN6vWufWscOh2pYhFV6Wj7GdQORJqo5olQNQAK6mMO3F2
LtNS9UBE9ry9q4lk65Zr2YzezIh7GR5a7ueJ2SUUNgRNBMkT6PvLeO1iHNtt/1Khlh2dN0ic+y1i
404KpjNO0Jam5P5cZVTlTmbbUF0HCJeMrrjuDxbU3kTxaiPuNaQZu4QmwQvaakjMpBOtJp3uMnpx
EH5Ensrf3mZBGFzaUWxPFxlMHN++kwVuncQQ0Pd2GYu2ULPUptSYY+0nZCrQyBxF6gx9S0txLlsq
Htg7+utSEk6AgNzyjlj74MP1nBq8KODk2KifkXpFGyCJPQOudzJNge3q514NYhOV7wsKbNpwFoho
aLk+NFT1mb7abDGRyr2mUvSm+5ufIMjSp2kOk3aQCIqPle4iHGgtVrdZZPcnziZ2v9hRZn8zqpaY
ITVHIJ9Y9KNrP3QCHUG1mA2/pdq6P+tukaNYQbyHlu1Et43UO3NbVlzRYmGJyVIWgYxJaZuF0KR5
yQp1dh7AysDPIMiKIfwawqn0I/HYxSixYUc5vcJVdxIRWEpHiMECM1flrd1CsCWMEeoaoVtvXS09
PxtRMIuikrM65wyoVc4AFDYYYSYTy1iyIIa2tTIYY0FNalt9rAitQDuMN2Pb0yE592H77AbkJPpu
0oeVHbfYS5ftIcD+1iRqwXhIAsMaQ0ZiIMASQs3or5Y3yM1Bd+tp+cRd+a1RRn5jsNY6/sfMpsi/
Y2UqfJheMF3p0BQipdxDDNlYffKowpzYjo9woG6ci2pW+N9A8kRVuUiIU8Utz+lW6/mLVNuisYF4
FyrDm/6oY9vd6Yow1ij0EgL7rp1fRimkzqdXs+qmw+UnF069oagNl3umIAsJDM2GubOHNgzsmvG9
1W0FA/jQZjyCFOUdRwShUWDuJIKpNyldP+66azgdbYV9iI0c+YoNCheBBWA1hJQncNTux9PfVzWz
h/2VdpAaKlsdyj7cSR+hxGQdqeOoZd8Qtk0uYy1z79JIhSSonUd3pzsWR69sl0TEjv8ZnJN+6ZjY
+oK0qALEBsCz+3NP93tXixzHubfNsycy8+7tkt00dFaGNckW/XN4tV2Vx1H/pO3QQxAg793ROjDE
rQgJOZcHymi7QNFGmQXOjzO8/SuEQjeXtt/LhkncgWhio80mmZZ0Pq6oETGdHEgdknc3/dRCLStD
wzmDO+9u7bj+mZWpHKGovOFJRpqFu1Leeov2gj2fr5CG0zqLj921/6puVrzHDD2eEqNHbs/owXiX
L6BwS+Ha6yVkeygaV27iTjcaZLmxuM3gXb1TrC4cVbjzD6eXsPIWJ/3D9HHBgF4Sm+tgDttxa4WK
MfTfPuRPvhBp0sawZL46W6EwFUFTDMan91fPcrsTtUWwGbfW+wTVbnTmFq/aTJSy9gF5KMjDlbNv
upu0k41OvZuG5skgAQY5XLZc7RLGR+uqm3YhZVxrP24TBRXNfEO2+PREVJn8w+6Fo3cwD0ghRVDS
kXPZbGLtaUYwhHIdonQDfNmn011VhWw09gNSwMIdZvPKfRlWa6u3FCpF2mukfSmbgibMJr+xbKfO
w5Zr4DqeZe60v9TVH6DdpnqH0MxTr+emD+E2pCqP0MFAtaFqCRN/MwBZvB71ot4X8WiYnh5rFbqE
LwSOQUCBzEQZ0kJuWkN1C5AmN4kQMafGmFpBqGAyRK0oulBv1mFqXHWW+ep2sd6GiJqF2fXWgUPK
QWbwU2BAME2yLRioKxhk0jDdflll3c4nKw39qdpd+JzBRT7fut3OWF8b53IrVesKxr0tHBauWaV0
AolHZe3OstceJTOGni+R0CIr4E7JekRn7H6Vp0KuBBI68D+k9Etd6ZoDOdianCJ8l7Dtgz4CbZQu
70Ki5QMDOMsop0z49vQCVX4fx7cNWwA7Simd343S4zGZkqjRDS+dqGt9+SXLDLMNZO/M87mqJzAw
Yk01Xs/lrGR7afCaatFTFGXJJeD4KwDYnXvXUM9d2JU94eiSGBYepl76Juo/VtQHYzWzxAsvO0s/
GG/X7dm4Y2StM758ZVcQBZHvJ1oLwkc+itsVITvAjKyZFgCBhAxvYsT4J47dW51x4yu2By4lGWfK
LjBw5RzXMteJdM5I+USxlVwmlmpNdbQ/h4CRKfl2SS/nrbPZrorvQzmE0lMd/AV0EsI3OjBrfS22
en7Y74y6Wa8/Di3NAxUH76jm9c+Fd6sigsDkiWlhMERQrdRXDLNJf5aTTEHPxJ/mXYCtDkCesWIr
3duWo0bjDWXok1Yryn5CkA7VXbScR/2e7Y6oiYmn6HMSCEaSetqGAmTElapPtqtW7wbUZu8HhIQc
0txqMA8RYrneejN/6q4Da+rE4U+nz1QV2hB0B6wf5KNgdClXG7XDjrMHnlDjFHx0qKkYhJDK3URe
BHP3DD6+TrrwB0bsLVCzzPNpd6O4N5AGGTD9UmSnZItkFC0z9Rau3uWYDH8E2713LixQsbi8iAhp
8yQUjJrizw8Wt7dGL1EJ2LxpYLeubBtSf43wzUfXbp0r86iIc0hdldaWWGFb1BIDSchBomvGJrpa
2MrsjImpitARJKf6vafjrhOmk7/Iy1CQSghagQNBo9Iy3PU0CtL7DkISUyrC0T7mEXiD27n43Pdh
8gMdvTxzTKsmlRcfqUhCGkTrS+9NBc2EfjeHhWETRQ4z6yyutlryggBFPD29zSp7wnuGsorsG3FJ
+WPbiQq4RsCb7MAKHgLVyKZRahNGV/EKdl19E/3tp3DuPyTRfJ7cmuF/Ef/qSxDmkWPZyV/kH+P9
z9Y8EGRf0g9jH6rU/Id0Lshm49T7+q9+/atHf0pL+/CsaOg+QFPoET3SUhNv+kunG/pKSHaODFcc
dIlncDek3decasEzGXH6CteZBh0udyBPWFKY4hf3hRdAY7//45YgvgULDW5n/8eiKpMOv67TqUk4
/X3FXJ+azFNfMN/N+eXrf/1PokC91hTo7T9RXwdlYhcjL34xpwdT0GaG8BeJb1MGLX794WZAlAXW
mgGt+yfCytxxggz54NM7fxLvfQN6lf3ECGTJH2vxSRHX/Ha1/yfKDAkACozSwbe3jD/1+QM+HeLA
3a/9UfsD7XyIEGp+vI42Iw82FVd7/wvH9HAO0HuExo9SKmJGu1/7Dt80B2/4S7/ayaHteK87M+rM
4wNbfPYvFEbmuIGvxkNYCBCRvfav7Im7vyrs6r7xvSERP/9F4hzfmbiDPxRm/+BH6e/GR3/568cf
9nX4W9KnVn5D8ZsfnXlkRi+g33cG7+tX7Xkqh6ZvvpqH/JSiYuW3QR6xqP9qJE61OuVC9cvyh+KY
1W34dr5xXoKiHbEwVIoUP1ZedG8a74PJJXxxzzxF8wvB23nrrNI5u7hoercFBN1c3Q948p1k/nrx
kJjJPC6a27WuYYHrtj6kAeCNFx+W88h5kZZVvII5eb/bA4N501QNEXd9fp6XWIcVqha42862X7WB
f/UEjg+gfMN/+59//VwxvyBcCPMVR+LwUJ04lN/nTA5MO2JDFpO52+VcHL+7dG9dObT4UmnPCTe+
bqtTc2uynSMnLNrajVf4gHWbvoxKu0w81Gs3Gkfm3Cva2Y1VOMC1m43MVdHKrtEOLl7dRq+C6LU0
BYLBpm6z12lmOknRzm60AnFRt9mb+bPpyyYTYqP67X5aluag24Cl/IGnV1SMbTcFwmWvOwUPZvrq
XHyIzGdHNr6i+Ll24zxL5VZFXLpuq18vJDHmi/HSiY7uJRHRqtvJX+dxcjEwfbdoSsw4ueTix/ff
3D/Ol3PJUnZEZrHueO+CCzbdv8QXZR+GdHT91qcBzV48pM+vTozhfJGOImn9JszyY+o/V7GPE1lp
g4RsYI4+PKcXt2ks7civrTcwR//+efww/vxlPPpvF2LzzCMmrLz/gWlRCQaAlJA4jCdks89am+/n
f+z9r38M/2PuOdt5sc93R7UBG4BeARz5n0tuqd5Ay2Pv4sH01uZrIFl0QaVW1xBMU+zh0vSkXS5C
GHUbhvTnNY1MyR3j9NRv+I4JjkwrlUYM/W/9lu95Ki7lZkXR9+mZ+H4HjhodgtXUlFBpQMqCslH9
H8P9n86DyJJvepFWPD3P+xjoqTf55zSO5VZ3EK66zT7+8n8j18llcyE4zU43/P32BaFqKpreYoiJ
lvh8xdEjUH4wBi88hs/8nT9CpOfDz+WQAGxw5WX6+slvfFF+8HGiX5KSSSelemQgv7Hd8kalBqve
SClJDUJpj1KjIVgH5F36bcO8QyPCroy17IKFtdr+kOIaml7pwO5rTuuM+QFx18oxQ1YnWBbqtP1J
nAR5xOQse6A3exoJIGqHgcMdvbK+bc7vebfB1VrqRdCKaoRoqR4UhMOKiMPLX5L+pgT51kgXe8Ys
bcSqO6V+RwPT4wxVxAQBS3KYQA+AmYTiE57PU3b1rd91O48BlifmUp5EvGkYaJGEBu8G7A0diqPj
8Y5JvDUtO5o/F8shnElKS0EPsB2odoTrCRBSEx39Gpe8uJsn9jw60l0CodMnSwFIBwwDOAZoRYpR
VTw/95P5/W4pQNa/iYC+N1opX1R/jEvIsrERvASkR/uplXjrXbSdR8+ms5AbPnVe3tpwRIShdFRO
bJw3tkowxPLM13lsF23t3lkNTMRtbvpLObYlUrK/aw7fOmA7LS9aA0+3QZT6c6cYnZgCUQBbd6xD
c/kcvMprJqgc67b7EDkXN0SxpEfQsRN1YCbfOLkccF9utIGNyxPTurgW//fw4XPx8WKKKTgrfqyw
fG8c8qX/Gvjz0v2IwkwjLctLR9Fa/VavzFA2DVBS1m/1Oo+sHA7UUtMCdF93s+29y+sgmks7g4K3
+m3vvcCKthvYGNckhFz7eEoaONc3ZsC9vJ/Y3UYWJEF15/nWfDGDoyOiNzDL6IhbQcmFbzcR8Lo1
vVdnLeePKQRrYi48My+faVGfUXeS7+ahKSfdjAaW7p5I18vcq4xzNxEyuTfdI1cF2tL603EPVsUJ
IcuT1/C0J/xGw/zg+JYZYjaKYe4cCwGDrbuIj7bplBMikGs00LC5cI5nGp7HJpp2Mtk472jVak9F
GrnCLSybuU4TFulp+zyvmA7B/lN33F+ceUIUt2hotzWaMHWfiFYE6wuIL6M0vPjzxTgJoiBJv57M
w+6oSRblJnU/5GuH16lvxrYT0WXxj05VpyieNeBDPISkR728yt7wUG/C97l1Xl/R9R6bcVLMkVij
PXjl9yeNW/FN4J2vs/ZgOxA3kIP888Wv/7hXKj7slDAecYCjwFv6WyTljb1yXZm5yQJFjvf//vv/
jF3x0zTKAZ4xgo/mc7A0i1WT7nfCXVShHEWlvn0Ej84yiFo3IpF4+IXUnPTheyx+6/3O8MOcR4Fb
bPf4zyPHRIk14at+SP1XUwKsCZQoRW71O0Ui8DVgAh9Nl2ekI6dmkOAgZtTA4l2bqRM5UuIeaQLB
jdKAr3gPxarTerEdsxXHaTElO9du30cDa//AS7ui5QZs0I0ZJnbJrdkP++zF9f0CSyLo/5bkx8Eh
+0dIbngWiEfpodTA9vwg/Hep0QYO1CBIYlwSqVnBpln3RhzgjkhBtSbcJ6G85r86xejEyWzCwxna
5uthm8eZmIPt98Zb5vM8TJ894ujBzxcEgC+G4vUlddKEzZ0vgxecALo5318DO5BI1jwKZFDdeZTL
+WTwMOBClB/TgkCl7h78FX+8yzX6v85R0bLYPydzGG9c66EZzi++zKNX6To/mfV5Y8ujhfNMikza
8YIAre7MjK08TIpmxDQ08aoer4CnBNg972Ka8piUbIrghKk96sihNk5q1mg30GxiO+j2yu02cDof
OfZTYr9yy70GnIgpTqpkXAU9f93ZnZIKkeZAkHDWbvRoI1B1V7/Z4S//J5lfvP7L5Tpw5NACGj/1
m7+e75SL9x+/8/+OM/7pNz88bpznslcAwWz90fKQCBJbulwQ+G2gXec5lzYEzEf1W73lnWWZMbCw
oq3dBDdxjdyaOSotkhGGoaDo5v3vKfFizCQb3BbsbnXPBs2WGm3gFN9ykb6UapKaeHjdmryXE+j2
i+/erZoQsqk/DaLlMlSj3cQ1dxtshf2leKoY5n7UDWzjOwcXX2q1iUf0rlX5voBCoejm/Tt4fx+3
Bk4cm2nR3G4ujlE2327YPv/y99R35BuJ6uOin/cP+zMvE7kcEJa5+s0+zPMXe+555XB3AyP+Cmg6
ArdBbdPEuP25Jb/wUUxsoF1RaWhe3MxJoRatic3RaSLT+UA4rZR1guak6Ob9e+MhfS1F0pu4+R+h
cSjGtpsCtYEL+uGX/xVcPAbLX/6+q+a8j3753/6LIwMAkTop+n3/nFBm4ZTyZR21gQPzaPrbsoGm
wLr+gJ/gDy8d8CaQEcQJXCAMFxMzlldT8ArWva+oVHZKPj28pvXbHROHAeIruQRoVdZv+KejNwiM
mQ006yyfzedMthhNFMPtbejx+RayX3UXb0By5hFnTsr+AgSt3/KH51yGDsFUJxjZkFBA5RHQ/06g
5fT4v18cdo8//meMxFIFKjtUTaw1aCNuzGLTiIuiAd9hB7KWx9puwK4M5p7lpHKStV0M/f13zSCI
mdjdhfZxHm3nVoCAtzQlgj3t9H4/Hxlk8GapTLyJp/gg9SyYA6Thnq8SOT/c0VyAHaX0VBMFoJcR
0+C/FtMp9lu3gQ03jpMydl2o69Rds+F2LnJoRUNitE28YSbOEYeHoG+sO9qJGQXzqhz6ScD5G+O3
k8j0X6QbUjAb1R3y1HmmGKNUMd4EEGgKZ5gfz/NiiGLpzhfVnT8W03lEAbPcbBPzAK+LPLtNPDqH
UYAfJm1f7u5iSt5vMD+mIKEiaRJ2cpl1d8MlmLOScYDarP54LxPTk0crSHLrjvZqHpU2GKyoDTQL
fITwn1x8v9OoqzvgGzNZl3ZDE0+UG2Th0rJrgnJ2/al48II1SEF5A2sNzPGNg11P5j6wFTm1uxMm
qT3P6WYOTj6NrGIKhPWBM7z48f0n7zbwXpmToqFdu0LQp+6QQdSa5VBrA0eEuHAiD7aJ59rv1CHB
Cl9/IgCHZ6ZsK5q4mu8FM4Xk9UASXX+09xRKpqU42o51r+5++Eyoq/TYgIKy/oDFiQZOIe0JKrIa
aHhnNSPHl6MkTbw6HsISZxRlbg0MeG16z2Yk7YlOp4kpzuav8uXRaYIy6SFzEirBytsYafX6c/Hk
ClouybmEXKCBdveccNcAt18D+dnYRLbyi4CrsO+GcNQWgxUWudNIpi7wuaDmViRv6CZeNQ8U9JWO
YBPgA4Cuc4ERupWD2UhFNsGtta/aoaZkTnmUPPo2QakGLqvrAJEdabb7CH10m8AO/PI/xLmpepoZ
ggsegk/ia2i/EOI+3933C61BhX9UDl430Hb4NcIvgvjz8LfGVLEnBe/oiT9qkNBwR7NQ97N4Sf52
B8vkpd+JkLSaU0I/T41TtRz/QStRsF/WXY3DTzi/yfZRgOEh7W0xgFM8MB+i9FlybBq4wVg0B8qh
XWxyYEbPZAqlm6b44f0vCqC4CBrIYNwmaprEaCGOiosR7p4qDVhpAUWDxxPCJKnpJmpOh2aO11tl
pZt4ug1Lu6MJ3M0I8TK/xBLTxAuraLcaaNpEQSRExmV+5CYeRNCKvUIvnMoZ6SaQIR9h9nSkzdxE
fcsV+7i0fu0meCFvzUgkYMtwoSagyIQKkligLBJpNppAH98TtE0CQWUnuWHIPRddvd/O7Zmor50k
iXfW9G6+dmQL0kT13L6Xm/RF9lA7Tfinj7xunVfzdTf8x+AZup5iWnavjiaSVI/ADfbzM2RfBnGV
MUQ1rei37nJ8ccgpQBAunGNRWrC3CkfVu02ANQcC8xfbF18cOOAqjTykl/W/6+nhZA8NbOQBoboS
UhiNp/ojH8LKRMF+0dBuSzUBBHwwZa+oI/SNfvON38eDTy12cjGGyosnuAzk7DSRoNsfY1yYxP7l
7958KT3vkTpu6ANuTXqQYzWgLJooYNh/wP4WuPjXfe7u34pRi6VVoWo6Gy49dJuLh9h/jOcvSF3/
KWmaqtjnmoh/Eh75OfDcr/b6cKWRfe8gIdBHyxjUew8GvbPRy++37nuyvOK1tXuCfX2vnXhQ/yOU
UUaWMHkyqqSJuvYBPCilpF4T0bZBZG5lZFkT6FGxnlKUt4najmHgBeXKpCaYF8YvvCVk4uMmFFEm
PHxebFFWVqpRaiJ7NTE993cjjQ14bSi8l0ZNyXphbGo4g5RNQJ4hbQ20EOs3LHhsCJ9I13dbaIHX
9T/u51FatLKPbJw1quexJU9RWh4sCuJFN++f3i/kEbao7siho/NlSt/vGqhiN/0nvBT2YkIQ8JvL
QFqcJjzMAUilcriwCcdVmNug8gHVBDnbMBCvzn+9nkOV71v/VvX+bOI1uMsmCe0DXGRhiKv6aQJX
MQyCwieTgg1CZLiuDZo4C6doRdigJoi/JuSOhVJJIaS1y+c5L9ExI+FJTao3Ywp3dyHgiPyI8bAJ
Yv2vd+0OhS8WW4QZfk2DCMLJV2lRmrgYCEBKieZjWub0m6ttP87BCXzdobtvuH0ZEQTwit+TPgL4
e7Ep3n9jXMNM88zTumhpd8U1UdYztCOovYjdVzxU0Hsv+nv/yO/m2cXQ9CqSxE1kzu+cUv1lE3nz
L6YP24DsTjQRI7mjzlVutYkzKyb4pzllxCU4U0+tv3j3TvJCbKvyckFoooEOzJBkmviEY1qHdjO8
S165KrWBTc0lFcOHVM3HeKwJ8O0WZh8u+jj3SMr854sPMUHZmCrYfaRZnFjSYnCKDVPflvwU9D/q
L8pj4OKbSju104Qr8QhPjTzaJhheH1OAW6XBNrAz/8ryOvvI+yRNIN8r5lWYXqjjix/fbxmPnMxO
E8X0Q0G3KbI2xaEtBirGrRNkNAzI4VFXh9lM05uAUj4dCn2iJ+oH0cWnFPZA/MVKN84QjG0KglY9
omBCL/vsQ/j7PXyqhAnqPnwOv0Zsn++PsKlSRPgn/MoKOYZ/vq+sUn/4g33l4QEYH+LJ9qCxr+fh
xcPN/sv/BwAA//8=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_xlchart.v1.24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7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microsoft.com/office/2014/relationships/chartEx" Target="../charts/chartEx10.xml"/><Relationship Id="rId7" Type="http://schemas.openxmlformats.org/officeDocument/2006/relationships/chart" Target="../charts/chart9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6" Type="http://schemas.microsoft.com/office/2014/relationships/chartEx" Target="../charts/chartEx13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microsoft.com/office/2014/relationships/chartEx" Target="../charts/chartEx16.xml"/><Relationship Id="rId7" Type="http://schemas.openxmlformats.org/officeDocument/2006/relationships/chart" Target="../charts/chart11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5" Type="http://schemas.microsoft.com/office/2014/relationships/chartEx" Target="../charts/chartEx18.xml"/><Relationship Id="rId4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114300</xdr:rowOff>
    </xdr:from>
    <xdr:to>
      <xdr:col>19</xdr:col>
      <xdr:colOff>457200</xdr:colOff>
      <xdr:row>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A0E6A86-BEFC-06D2-11C7-A2CD9F3030C1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314325"/>
              <a:ext cx="23717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190500</xdr:colOff>
      <xdr:row>8</xdr:row>
      <xdr:rowOff>9525</xdr:rowOff>
    </xdr:from>
    <xdr:to>
      <xdr:col>20</xdr:col>
      <xdr:colOff>428625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2BCF7481-191E-490F-B3E1-71F7840ABB3D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609725"/>
              <a:ext cx="366712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0</xdr:rowOff>
    </xdr:from>
    <xdr:to>
      <xdr:col>6</xdr:col>
      <xdr:colOff>438150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B76EF-A612-0C81-2BE6-4244A512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13</xdr:row>
      <xdr:rowOff>28574</xdr:rowOff>
    </xdr:from>
    <xdr:to>
      <xdr:col>13</xdr:col>
      <xdr:colOff>138112</xdr:colOff>
      <xdr:row>23</xdr:row>
      <xdr:rowOff>152399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057D9D6-6695-E28D-C267-5ED10DDE1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975" y="2628899"/>
              <a:ext cx="4462462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147637</xdr:colOff>
      <xdr:row>0</xdr:row>
      <xdr:rowOff>0</xdr:rowOff>
    </xdr:from>
    <xdr:to>
      <xdr:col>12</xdr:col>
      <xdr:colOff>152400</xdr:colOff>
      <xdr:row>9</xdr:row>
      <xdr:rowOff>19049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78F0FB5-7317-FD2D-D7DD-4F4D10E3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5762" y="0"/>
              <a:ext cx="2062163" cy="1819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442912</xdr:colOff>
      <xdr:row>38</xdr:row>
      <xdr:rowOff>57150</xdr:rowOff>
    </xdr:from>
    <xdr:to>
      <xdr:col>10</xdr:col>
      <xdr:colOff>371475</xdr:colOff>
      <xdr:row>49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AF969C-DF90-A309-8216-EC71AF66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366712</xdr:colOff>
      <xdr:row>62</xdr:row>
      <xdr:rowOff>161924</xdr:rowOff>
    </xdr:from>
    <xdr:to>
      <xdr:col>10</xdr:col>
      <xdr:colOff>333375</xdr:colOff>
      <xdr:row>75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13BFB-0C4F-D525-C803-41B99119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319087</xdr:colOff>
      <xdr:row>26</xdr:row>
      <xdr:rowOff>161925</xdr:rowOff>
    </xdr:from>
    <xdr:to>
      <xdr:col>11</xdr:col>
      <xdr:colOff>409575</xdr:colOff>
      <xdr:row>35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8644C-84F7-FBC9-148D-6F165F6D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114300</xdr:rowOff>
    </xdr:from>
    <xdr:to>
      <xdr:col>19</xdr:col>
      <xdr:colOff>457200</xdr:colOff>
      <xdr:row>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F63831-7EC6-4559-8374-E66A4D7797F9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314325"/>
              <a:ext cx="23717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190500</xdr:colOff>
      <xdr:row>8</xdr:row>
      <xdr:rowOff>9525</xdr:rowOff>
    </xdr:from>
    <xdr:to>
      <xdr:col>20</xdr:col>
      <xdr:colOff>428625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9282BCB4-2907-484D-A5EB-01DF44929726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609725"/>
              <a:ext cx="366712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0</xdr:row>
      <xdr:rowOff>57150</xdr:rowOff>
    </xdr:from>
    <xdr:to>
      <xdr:col>7</xdr:col>
      <xdr:colOff>57150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69977-758C-86E9-E01C-710D85C7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13</xdr:row>
      <xdr:rowOff>76200</xdr:rowOff>
    </xdr:from>
    <xdr:to>
      <xdr:col>10</xdr:col>
      <xdr:colOff>419100</xdr:colOff>
      <xdr:row>21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080056-8778-4626-205A-5507E0A62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2112" y="2676525"/>
              <a:ext cx="3395663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280987</xdr:colOff>
      <xdr:row>26</xdr:row>
      <xdr:rowOff>123825</xdr:rowOff>
    </xdr:from>
    <xdr:to>
      <xdr:col>10</xdr:col>
      <xdr:colOff>266700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2DE32-4B63-2DA1-B3BB-C648608D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38</xdr:row>
      <xdr:rowOff>57150</xdr:rowOff>
    </xdr:from>
    <xdr:to>
      <xdr:col>11</xdr:col>
      <xdr:colOff>595312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904E6E-F4F7-EB69-D201-24D0B8DC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176212</xdr:colOff>
      <xdr:row>71</xdr:row>
      <xdr:rowOff>104775</xdr:rowOff>
    </xdr:from>
    <xdr:to>
      <xdr:col>9</xdr:col>
      <xdr:colOff>561975</xdr:colOff>
      <xdr:row>81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44E88A-6757-1514-A45F-FB15E216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378392</xdr:colOff>
      <xdr:row>1</xdr:row>
      <xdr:rowOff>38498</xdr:rowOff>
    </xdr:from>
    <xdr:to>
      <xdr:col>19</xdr:col>
      <xdr:colOff>39144</xdr:colOff>
      <xdr:row>13</xdr:row>
      <xdr:rowOff>170269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7F38DF-1F59-D6F6-F76F-74C2B427C22D}"/>
            </a:ext>
          </a:extLst>
        </xdr:cNvPr>
        <xdr:cNvSpPr/>
      </xdr:nvSpPr>
      <xdr:spPr>
        <a:xfrm>
          <a:off x="1069933" y="234217"/>
          <a:ext cx="12108492" cy="248040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378391</xdr:colOff>
      <xdr:row>14</xdr:row>
      <xdr:rowOff>91336</xdr:rowOff>
    </xdr:from>
    <xdr:to>
      <xdr:col>19</xdr:col>
      <xdr:colOff>26094</xdr:colOff>
      <xdr:row>27</xdr:row>
      <xdr:rowOff>156575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C58719-1520-4643-A581-B996D7912E90}"/>
            </a:ext>
          </a:extLst>
        </xdr:cNvPr>
        <xdr:cNvSpPr/>
      </xdr:nvSpPr>
      <xdr:spPr>
        <a:xfrm>
          <a:off x="1069932" y="2831404"/>
          <a:ext cx="12095443" cy="2609589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387264</xdr:colOff>
      <xdr:row>1</xdr:row>
      <xdr:rowOff>52193</xdr:rowOff>
    </xdr:from>
    <xdr:to>
      <xdr:col>6</xdr:col>
      <xdr:colOff>156575</xdr:colOff>
      <xdr:row>3</xdr:row>
      <xdr:rowOff>182672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E90D97-C469-44E2-A0A6-37DF9B6F2D32}"/>
            </a:ext>
          </a:extLst>
        </xdr:cNvPr>
        <xdr:cNvSpPr/>
      </xdr:nvSpPr>
      <xdr:spPr>
        <a:xfrm>
          <a:off x="1078805" y="247912"/>
          <a:ext cx="3227017" cy="52191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365342</xdr:colOff>
      <xdr:row>14</xdr:row>
      <xdr:rowOff>91336</xdr:rowOff>
    </xdr:from>
    <xdr:to>
      <xdr:col>9</xdr:col>
      <xdr:colOff>91335</xdr:colOff>
      <xdr:row>17</xdr:row>
      <xdr:rowOff>52192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B132198-388C-4F01-BB64-F444BC070E4B}"/>
            </a:ext>
          </a:extLst>
        </xdr:cNvPr>
        <xdr:cNvSpPr/>
      </xdr:nvSpPr>
      <xdr:spPr>
        <a:xfrm>
          <a:off x="1056883" y="2831404"/>
          <a:ext cx="5258322" cy="54801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without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456679</xdr:colOff>
      <xdr:row>4</xdr:row>
      <xdr:rowOff>103738</xdr:rowOff>
    </xdr:from>
    <xdr:to>
      <xdr:col>3</xdr:col>
      <xdr:colOff>665445</xdr:colOff>
      <xdr:row>12</xdr:row>
      <xdr:rowOff>169623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C03453-BDD4-4AC1-8BFF-462579048482}"/>
            </a:ext>
          </a:extLst>
        </xdr:cNvPr>
        <xdr:cNvSpPr/>
      </xdr:nvSpPr>
      <xdr:spPr>
        <a:xfrm>
          <a:off x="1148220" y="886615"/>
          <a:ext cx="1591848" cy="163163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14</xdr:col>
      <xdr:colOff>665446</xdr:colOff>
      <xdr:row>1</xdr:row>
      <xdr:rowOff>104384</xdr:rowOff>
    </xdr:from>
    <xdr:to>
      <xdr:col>19</xdr:col>
      <xdr:colOff>0</xdr:colOff>
      <xdr:row>13</xdr:row>
      <xdr:rowOff>143527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6D0FD2-7F23-4EC5-B0BF-C860791B0C74}"/>
            </a:ext>
          </a:extLst>
        </xdr:cNvPr>
        <xdr:cNvSpPr/>
      </xdr:nvSpPr>
      <xdr:spPr>
        <a:xfrm>
          <a:off x="10347021" y="300103"/>
          <a:ext cx="2792260" cy="238777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143528</xdr:colOff>
      <xdr:row>17</xdr:row>
      <xdr:rowOff>156576</xdr:rowOff>
    </xdr:from>
    <xdr:to>
      <xdr:col>9</xdr:col>
      <xdr:colOff>91335</xdr:colOff>
      <xdr:row>26</xdr:row>
      <xdr:rowOff>195718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153FBA0-8ADD-4B6E-AA75-2E658716DA99}"/>
            </a:ext>
          </a:extLst>
        </xdr:cNvPr>
        <xdr:cNvSpPr/>
      </xdr:nvSpPr>
      <xdr:spPr>
        <a:xfrm>
          <a:off x="2909692" y="3483802"/>
          <a:ext cx="3405513" cy="180061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117432</xdr:rowOff>
    </xdr:from>
    <xdr:to>
      <xdr:col>18</xdr:col>
      <xdr:colOff>678493</xdr:colOff>
      <xdr:row>27</xdr:row>
      <xdr:rowOff>130478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2AC1B8F-DDEF-4A12-832C-1E5E852D00D2}"/>
            </a:ext>
          </a:extLst>
        </xdr:cNvPr>
        <xdr:cNvSpPr/>
      </xdr:nvSpPr>
      <xdr:spPr>
        <a:xfrm>
          <a:off x="10412260" y="2857500"/>
          <a:ext cx="2713973" cy="255739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469726</xdr:colOff>
      <xdr:row>17</xdr:row>
      <xdr:rowOff>130478</xdr:rowOff>
    </xdr:from>
    <xdr:to>
      <xdr:col>4</xdr:col>
      <xdr:colOff>1</xdr:colOff>
      <xdr:row>26</xdr:row>
      <xdr:rowOff>143526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1BCB4E5-65C5-450A-9097-92A2845FDF84}"/>
            </a:ext>
          </a:extLst>
        </xdr:cNvPr>
        <xdr:cNvSpPr/>
      </xdr:nvSpPr>
      <xdr:spPr>
        <a:xfrm>
          <a:off x="1161267" y="3457704"/>
          <a:ext cx="1604898" cy="177452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456681</xdr:colOff>
      <xdr:row>4</xdr:row>
      <xdr:rowOff>156575</xdr:rowOff>
    </xdr:from>
    <xdr:to>
      <xdr:col>3</xdr:col>
      <xdr:colOff>652399</xdr:colOff>
      <xdr:row>12</xdr:row>
      <xdr:rowOff>143528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FFD2951-A064-4B78-B338-004A384BF0CA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481" y="956675"/>
              <a:ext cx="1567318" cy="1587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117432</xdr:colOff>
      <xdr:row>4</xdr:row>
      <xdr:rowOff>103736</xdr:rowOff>
    </xdr:from>
    <xdr:to>
      <xdr:col>9</xdr:col>
      <xdr:colOff>52191</xdr:colOff>
      <xdr:row>12</xdr:row>
      <xdr:rowOff>195718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FEE4344-2009-4DD6-A9D3-9F67125426B4}"/>
            </a:ext>
          </a:extLst>
        </xdr:cNvPr>
        <xdr:cNvSpPr/>
      </xdr:nvSpPr>
      <xdr:spPr>
        <a:xfrm>
          <a:off x="2883596" y="886613"/>
          <a:ext cx="3392465" cy="165773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156576</xdr:colOff>
      <xdr:row>4</xdr:row>
      <xdr:rowOff>156576</xdr:rowOff>
    </xdr:from>
    <xdr:to>
      <xdr:col>9</xdr:col>
      <xdr:colOff>13048</xdr:colOff>
      <xdr:row>12</xdr:row>
      <xdr:rowOff>117433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3">
              <a:extLst>
                <a:ext uri="{FF2B5EF4-FFF2-40B4-BE49-F238E27FC236}">
                  <a16:creationId xmlns:a16="http://schemas.microsoft.com/office/drawing/2014/main" id="{6AB11117-0F9F-42BF-B69B-954763FC5E3E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9776" y="956676"/>
              <a:ext cx="3285472" cy="1561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665446</xdr:colOff>
      <xdr:row>1</xdr:row>
      <xdr:rowOff>91337</xdr:rowOff>
    </xdr:from>
    <xdr:to>
      <xdr:col>19</xdr:col>
      <xdr:colOff>13048</xdr:colOff>
      <xdr:row>13</xdr:row>
      <xdr:rowOff>104385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996986F-879E-4659-AA20-E499F3874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6646" y="291362"/>
              <a:ext cx="2776602" cy="2413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169623</xdr:colOff>
      <xdr:row>2</xdr:row>
      <xdr:rowOff>13048</xdr:rowOff>
    </xdr:from>
    <xdr:to>
      <xdr:col>14</xdr:col>
      <xdr:colOff>600206</xdr:colOff>
      <xdr:row>13</xdr:row>
      <xdr:rowOff>26097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0A2835C-1D9B-4B3C-ADC9-D74A606A9DE4}"/>
            </a:ext>
          </a:extLst>
        </xdr:cNvPr>
        <xdr:cNvSpPr/>
      </xdr:nvSpPr>
      <xdr:spPr>
        <a:xfrm>
          <a:off x="6393493" y="404486"/>
          <a:ext cx="3888288" cy="21659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508869</xdr:colOff>
      <xdr:row>17</xdr:row>
      <xdr:rowOff>169623</xdr:rowOff>
    </xdr:from>
    <xdr:to>
      <xdr:col>3</xdr:col>
      <xdr:colOff>678493</xdr:colOff>
      <xdr:row>26</xdr:row>
      <xdr:rowOff>104383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07D2291-7FFE-43F2-BE18-04823C36206E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669" y="3570048"/>
              <a:ext cx="1541224" cy="173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143529</xdr:colOff>
      <xdr:row>18</xdr:row>
      <xdr:rowOff>1</xdr:rowOff>
    </xdr:from>
    <xdr:to>
      <xdr:col>9</xdr:col>
      <xdr:colOff>52192</xdr:colOff>
      <xdr:row>26</xdr:row>
      <xdr:rowOff>156575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3">
              <a:extLst>
                <a:ext uri="{FF2B5EF4-FFF2-40B4-BE49-F238E27FC236}">
                  <a16:creationId xmlns:a16="http://schemas.microsoft.com/office/drawing/2014/main" id="{ADA9545D-9F98-441F-9025-7FE68AC55AC5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729" y="3600451"/>
              <a:ext cx="3337663" cy="175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182671</xdr:colOff>
      <xdr:row>15</xdr:row>
      <xdr:rowOff>52191</xdr:rowOff>
    </xdr:from>
    <xdr:to>
      <xdr:col>14</xdr:col>
      <xdr:colOff>626301</xdr:colOff>
      <xdr:row>27</xdr:row>
      <xdr:rowOff>26096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20802D-E2E3-43B0-9AE9-BC34D76E07A6}"/>
            </a:ext>
          </a:extLst>
        </xdr:cNvPr>
        <xdr:cNvSpPr/>
      </xdr:nvSpPr>
      <xdr:spPr>
        <a:xfrm>
          <a:off x="6406541" y="2987979"/>
          <a:ext cx="3901335" cy="232253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156575</xdr:rowOff>
    </xdr:from>
    <xdr:to>
      <xdr:col>18</xdr:col>
      <xdr:colOff>639349</xdr:colOff>
      <xdr:row>27</xdr:row>
      <xdr:rowOff>130478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70D949C-8EC2-43AC-8895-643FB3FA5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144" y="2956925"/>
              <a:ext cx="2657605" cy="2574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234863</xdr:colOff>
      <xdr:row>2</xdr:row>
      <xdr:rowOff>52192</xdr:rowOff>
    </xdr:from>
    <xdr:to>
      <xdr:col>14</xdr:col>
      <xdr:colOff>548014</xdr:colOff>
      <xdr:row>12</xdr:row>
      <xdr:rowOff>156575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E864D-5B55-463B-9CA8-D4D6D5E7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234863</xdr:colOff>
      <xdr:row>15</xdr:row>
      <xdr:rowOff>91335</xdr:rowOff>
    </xdr:from>
    <xdr:to>
      <xdr:col>14</xdr:col>
      <xdr:colOff>561062</xdr:colOff>
      <xdr:row>26</xdr:row>
      <xdr:rowOff>117431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8A20EF-9609-4E23-8579-F29E7217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378392</xdr:colOff>
      <xdr:row>1</xdr:row>
      <xdr:rowOff>38498</xdr:rowOff>
    </xdr:from>
    <xdr:to>
      <xdr:col>19</xdr:col>
      <xdr:colOff>39144</xdr:colOff>
      <xdr:row>13</xdr:row>
      <xdr:rowOff>170269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4F1F74-3BCB-4BA5-AA70-1CE8D025A83C}"/>
            </a:ext>
          </a:extLst>
        </xdr:cNvPr>
        <xdr:cNvSpPr/>
      </xdr:nvSpPr>
      <xdr:spPr>
        <a:xfrm>
          <a:off x="1064192" y="238523"/>
          <a:ext cx="12005152" cy="253207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378391</xdr:colOff>
      <xdr:row>14</xdr:row>
      <xdr:rowOff>91336</xdr:rowOff>
    </xdr:from>
    <xdr:to>
      <xdr:col>19</xdr:col>
      <xdr:colOff>26094</xdr:colOff>
      <xdr:row>27</xdr:row>
      <xdr:rowOff>156575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CE7CC6A-B469-4939-A8E3-F52C7DE77AEB}"/>
            </a:ext>
          </a:extLst>
        </xdr:cNvPr>
        <xdr:cNvSpPr/>
      </xdr:nvSpPr>
      <xdr:spPr>
        <a:xfrm>
          <a:off x="1064191" y="2891686"/>
          <a:ext cx="11992103" cy="266556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387264</xdr:colOff>
      <xdr:row>1</xdr:row>
      <xdr:rowOff>52193</xdr:rowOff>
    </xdr:from>
    <xdr:to>
      <xdr:col>6</xdr:col>
      <xdr:colOff>156575</xdr:colOff>
      <xdr:row>3</xdr:row>
      <xdr:rowOff>182672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635C96-F619-45FB-AC46-833809B67E8E}"/>
            </a:ext>
          </a:extLst>
        </xdr:cNvPr>
        <xdr:cNvSpPr/>
      </xdr:nvSpPr>
      <xdr:spPr>
        <a:xfrm>
          <a:off x="1073064" y="252218"/>
          <a:ext cx="3198311" cy="530529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365342</xdr:colOff>
      <xdr:row>14</xdr:row>
      <xdr:rowOff>91336</xdr:rowOff>
    </xdr:from>
    <xdr:to>
      <xdr:col>9</xdr:col>
      <xdr:colOff>91335</xdr:colOff>
      <xdr:row>17</xdr:row>
      <xdr:rowOff>52192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C2DEF3-C947-45E8-AC8E-F4D4CECFB3F0}"/>
            </a:ext>
          </a:extLst>
        </xdr:cNvPr>
        <xdr:cNvSpPr/>
      </xdr:nvSpPr>
      <xdr:spPr>
        <a:xfrm>
          <a:off x="1051142" y="2891686"/>
          <a:ext cx="5212393" cy="56093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without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456679</xdr:colOff>
      <xdr:row>4</xdr:row>
      <xdr:rowOff>103738</xdr:rowOff>
    </xdr:from>
    <xdr:to>
      <xdr:col>3</xdr:col>
      <xdr:colOff>665445</xdr:colOff>
      <xdr:row>12</xdr:row>
      <xdr:rowOff>169623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CAAB41-4DE2-433B-9E67-1BD7BD40E531}"/>
            </a:ext>
          </a:extLst>
        </xdr:cNvPr>
        <xdr:cNvSpPr/>
      </xdr:nvSpPr>
      <xdr:spPr>
        <a:xfrm>
          <a:off x="1142479" y="903838"/>
          <a:ext cx="1580366" cy="166608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14</xdr:col>
      <xdr:colOff>665446</xdr:colOff>
      <xdr:row>1</xdr:row>
      <xdr:rowOff>104384</xdr:rowOff>
    </xdr:from>
    <xdr:to>
      <xdr:col>19</xdr:col>
      <xdr:colOff>0</xdr:colOff>
      <xdr:row>13</xdr:row>
      <xdr:rowOff>143527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13B6437-0183-41DB-AEC9-B0D478776F45}"/>
            </a:ext>
          </a:extLst>
        </xdr:cNvPr>
        <xdr:cNvSpPr/>
      </xdr:nvSpPr>
      <xdr:spPr>
        <a:xfrm>
          <a:off x="10266646" y="304409"/>
          <a:ext cx="2763554" cy="243944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143528</xdr:colOff>
      <xdr:row>17</xdr:row>
      <xdr:rowOff>156576</xdr:rowOff>
    </xdr:from>
    <xdr:to>
      <xdr:col>9</xdr:col>
      <xdr:colOff>91335</xdr:colOff>
      <xdr:row>26</xdr:row>
      <xdr:rowOff>195718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6BE89CB-9930-48AD-AE48-A4CF091380C4}"/>
            </a:ext>
          </a:extLst>
        </xdr:cNvPr>
        <xdr:cNvSpPr/>
      </xdr:nvSpPr>
      <xdr:spPr>
        <a:xfrm>
          <a:off x="2886728" y="3557001"/>
          <a:ext cx="3376807" cy="1839367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117432</xdr:rowOff>
    </xdr:from>
    <xdr:to>
      <xdr:col>18</xdr:col>
      <xdr:colOff>678493</xdr:colOff>
      <xdr:row>27</xdr:row>
      <xdr:rowOff>130478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751D0A-E07C-4039-A51E-1E2AD0D0727E}"/>
            </a:ext>
          </a:extLst>
        </xdr:cNvPr>
        <xdr:cNvSpPr/>
      </xdr:nvSpPr>
      <xdr:spPr>
        <a:xfrm>
          <a:off x="10326144" y="2917782"/>
          <a:ext cx="2696749" cy="261337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469726</xdr:colOff>
      <xdr:row>17</xdr:row>
      <xdr:rowOff>130478</xdr:rowOff>
    </xdr:from>
    <xdr:to>
      <xdr:col>4</xdr:col>
      <xdr:colOff>1</xdr:colOff>
      <xdr:row>26</xdr:row>
      <xdr:rowOff>143526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A8ED3D9-3889-4F33-9452-14E3F0099BDF}"/>
            </a:ext>
          </a:extLst>
        </xdr:cNvPr>
        <xdr:cNvSpPr/>
      </xdr:nvSpPr>
      <xdr:spPr>
        <a:xfrm>
          <a:off x="1155526" y="3530903"/>
          <a:ext cx="1587675" cy="181327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456681</xdr:colOff>
      <xdr:row>4</xdr:row>
      <xdr:rowOff>156575</xdr:rowOff>
    </xdr:from>
    <xdr:to>
      <xdr:col>3</xdr:col>
      <xdr:colOff>652399</xdr:colOff>
      <xdr:row>12</xdr:row>
      <xdr:rowOff>143528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3891FA-4222-4931-BC89-EA31045156A0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481" y="956675"/>
              <a:ext cx="1567318" cy="1587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117432</xdr:colOff>
      <xdr:row>4</xdr:row>
      <xdr:rowOff>103736</xdr:rowOff>
    </xdr:from>
    <xdr:to>
      <xdr:col>9</xdr:col>
      <xdr:colOff>52191</xdr:colOff>
      <xdr:row>12</xdr:row>
      <xdr:rowOff>195718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0969C5D-DE42-462B-B7F8-B8801C2E8A73}"/>
            </a:ext>
          </a:extLst>
        </xdr:cNvPr>
        <xdr:cNvSpPr/>
      </xdr:nvSpPr>
      <xdr:spPr>
        <a:xfrm>
          <a:off x="2860632" y="903836"/>
          <a:ext cx="3363759" cy="1692182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156576</xdr:colOff>
      <xdr:row>4</xdr:row>
      <xdr:rowOff>156576</xdr:rowOff>
    </xdr:from>
    <xdr:to>
      <xdr:col>9</xdr:col>
      <xdr:colOff>13048</xdr:colOff>
      <xdr:row>12</xdr:row>
      <xdr:rowOff>117433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3">
              <a:extLst>
                <a:ext uri="{FF2B5EF4-FFF2-40B4-BE49-F238E27FC236}">
                  <a16:creationId xmlns:a16="http://schemas.microsoft.com/office/drawing/2014/main" id="{5A8D3503-AA59-44B3-92DB-109EF477DE72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9776" y="956676"/>
              <a:ext cx="3285472" cy="1561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665446</xdr:colOff>
      <xdr:row>1</xdr:row>
      <xdr:rowOff>91337</xdr:rowOff>
    </xdr:from>
    <xdr:to>
      <xdr:col>19</xdr:col>
      <xdr:colOff>13048</xdr:colOff>
      <xdr:row>13</xdr:row>
      <xdr:rowOff>104385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277AE7F-858D-49AC-A6E8-2702DA942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6646" y="291362"/>
              <a:ext cx="2776602" cy="2413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169623</xdr:colOff>
      <xdr:row>2</xdr:row>
      <xdr:rowOff>13048</xdr:rowOff>
    </xdr:from>
    <xdr:to>
      <xdr:col>14</xdr:col>
      <xdr:colOff>600206</xdr:colOff>
      <xdr:row>13</xdr:row>
      <xdr:rowOff>26097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A9E2158-8325-4487-8A62-09BC15527898}"/>
            </a:ext>
          </a:extLst>
        </xdr:cNvPr>
        <xdr:cNvSpPr/>
      </xdr:nvSpPr>
      <xdr:spPr>
        <a:xfrm>
          <a:off x="6341823" y="413098"/>
          <a:ext cx="3859583" cy="221332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508869</xdr:colOff>
      <xdr:row>17</xdr:row>
      <xdr:rowOff>169623</xdr:rowOff>
    </xdr:from>
    <xdr:to>
      <xdr:col>3</xdr:col>
      <xdr:colOff>678493</xdr:colOff>
      <xdr:row>26</xdr:row>
      <xdr:rowOff>104383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0179817-75C9-44ED-B5DC-0A5AD9247B95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669" y="3570048"/>
              <a:ext cx="1541224" cy="173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143529</xdr:colOff>
      <xdr:row>18</xdr:row>
      <xdr:rowOff>1</xdr:rowOff>
    </xdr:from>
    <xdr:to>
      <xdr:col>9</xdr:col>
      <xdr:colOff>52192</xdr:colOff>
      <xdr:row>26</xdr:row>
      <xdr:rowOff>156575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3">
              <a:extLst>
                <a:ext uri="{FF2B5EF4-FFF2-40B4-BE49-F238E27FC236}">
                  <a16:creationId xmlns:a16="http://schemas.microsoft.com/office/drawing/2014/main" id="{166D388A-82BD-43AC-960B-0A61B87A8162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729" y="3600451"/>
              <a:ext cx="3337663" cy="175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182671</xdr:colOff>
      <xdr:row>15</xdr:row>
      <xdr:rowOff>52191</xdr:rowOff>
    </xdr:from>
    <xdr:to>
      <xdr:col>14</xdr:col>
      <xdr:colOff>626301</xdr:colOff>
      <xdr:row>27</xdr:row>
      <xdr:rowOff>26096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1B554EA-8AAC-4CF2-852B-8786DC0D6A8D}"/>
            </a:ext>
          </a:extLst>
        </xdr:cNvPr>
        <xdr:cNvSpPr/>
      </xdr:nvSpPr>
      <xdr:spPr>
        <a:xfrm>
          <a:off x="6354871" y="3052566"/>
          <a:ext cx="3872630" cy="237420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156575</xdr:rowOff>
    </xdr:from>
    <xdr:to>
      <xdr:col>18</xdr:col>
      <xdr:colOff>639349</xdr:colOff>
      <xdr:row>27</xdr:row>
      <xdr:rowOff>130478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E74EEC7-B04C-43C5-B4B1-75694E0BC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144" y="2956925"/>
              <a:ext cx="2657605" cy="2574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234863</xdr:colOff>
      <xdr:row>2</xdr:row>
      <xdr:rowOff>52192</xdr:rowOff>
    </xdr:from>
    <xdr:to>
      <xdr:col>14</xdr:col>
      <xdr:colOff>548014</xdr:colOff>
      <xdr:row>12</xdr:row>
      <xdr:rowOff>156575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A7F2EC-96FB-423C-929A-188D1D21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234863</xdr:colOff>
      <xdr:row>15</xdr:row>
      <xdr:rowOff>91335</xdr:rowOff>
    </xdr:from>
    <xdr:to>
      <xdr:col>14</xdr:col>
      <xdr:colOff>561062</xdr:colOff>
      <xdr:row>26</xdr:row>
      <xdr:rowOff>117431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AA0975-CF3C-4D09-9BA6-EDA3D41C6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3.036221643517" createdVersion="8" refreshedVersion="8" minRefreshableVersion="3" recordCount="257" xr:uid="{62F287AF-F3BF-4272-A2E3-16D811B616BA}">
  <cacheSource type="worksheet">
    <worksheetSource name="Table26"/>
  </cacheSource>
  <cacheFields count="12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 count="14">
        <n v="14.49"/>
        <n v="2.95"/>
        <n v="4.99"/>
        <n v="12.99"/>
        <n v="9.9499999999999993"/>
        <n v="3.49"/>
        <n v="25.5"/>
        <n v="33.22"/>
        <n v="21.44"/>
        <n v="27.99"/>
        <n v="29.05"/>
        <n v="14.95"/>
        <n v="14.99"/>
        <n v="13.99"/>
      </sharedItems>
    </cacheField>
    <cacheField name="Quantity" numFmtId="2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  <cacheField name="Manager" numFmtId="0">
      <sharedItems/>
    </cacheField>
    <cacheField name="Revenue" numFmtId="0">
      <sharedItems containsSemiMixedTypes="0" containsString="0" containsNumber="1" minValue="999.99999999999989" maxValue="22522.033898305082"/>
    </cacheField>
    <cacheField name="Country" numFmtId="0">
      <sharedItems count="5">
        <s v="United Kingdom"/>
        <s v="Spain"/>
        <s v="Portugal"/>
        <s v="Germany"/>
        <s v="France"/>
      </sharedItems>
    </cacheField>
    <cacheField name="Aov" numFmtId="0" formula="Price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3.036222453702" createdVersion="8" refreshedVersion="8" minRefreshableVersion="3" recordCount="257" xr:uid="{08F5A494-B3A9-4178-94D5-646F73AF7AFC}">
  <cacheSource type="worksheet">
    <worksheetSource name="Table2"/>
  </cacheSource>
  <cacheFields count="12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 count="13">
        <n v="14.49"/>
        <n v="2.95"/>
        <n v="4.99"/>
        <n v="12.99"/>
        <n v="9.9499999999999993"/>
        <n v="3.49"/>
        <n v="25.5"/>
        <n v="33.22"/>
        <n v="21.44"/>
        <n v="27.99"/>
        <n v="29.05"/>
        <n v="14.99"/>
        <n v="13.95"/>
      </sharedItems>
    </cacheField>
    <cacheField name="Quantity" numFmtId="2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  <cacheField name="Manager" numFmtId="0">
      <sharedItems/>
    </cacheField>
    <cacheField name="Revenue" numFmtId="0">
      <sharedItems containsSemiMixedTypes="0" containsString="0" containsNumber="1" minValue="999.99999999999989" maxValue="22522.033898305082"/>
    </cacheField>
    <cacheField name="Country" numFmtId="0">
      <sharedItems/>
    </cacheField>
    <cacheField name="Aov" numFmtId="0" formula="Price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x v="0"/>
    <n v="573.06590257879645"/>
    <s v="Online "/>
    <s v=" Gift Card"/>
    <x v="0"/>
    <s v="Tom Jackson"/>
    <n v="8303.7249283667607"/>
    <x v="0"/>
  </r>
  <r>
    <n v="10453"/>
    <d v="2022-11-07T00:00:00"/>
    <x v="1"/>
    <x v="1"/>
    <n v="745.7627118644067"/>
    <s v="Online "/>
    <s v=" Gift Card"/>
    <x v="1"/>
    <s v="Pablo Perez"/>
    <n v="2200"/>
    <x v="1"/>
  </r>
  <r>
    <n v="10454"/>
    <d v="2022-11-07T00:00:00"/>
    <x v="2"/>
    <x v="2"/>
    <n v="200.40080160320639"/>
    <s v="In-store "/>
    <s v=" Gift Card"/>
    <x v="2"/>
    <s v="Joao Silva"/>
    <n v="999.99999999999989"/>
    <x v="2"/>
  </r>
  <r>
    <n v="10455"/>
    <d v="2022-11-08T00:00:00"/>
    <x v="3"/>
    <x v="3"/>
    <n v="569.66897613548883"/>
    <s v="In-store "/>
    <s v=" Credit Card"/>
    <x v="3"/>
    <s v="Walter Muller"/>
    <n v="7400"/>
    <x v="3"/>
  </r>
  <r>
    <n v="10456"/>
    <d v="2022-11-08T00:00:00"/>
    <x v="4"/>
    <x v="4"/>
    <n v="201.00502512562818"/>
    <s v="In-store "/>
    <s v=" Credit Card"/>
    <x v="3"/>
    <s v="Walter Muller"/>
    <n v="2000.0000000000002"/>
    <x v="3"/>
  </r>
  <r>
    <n v="10457"/>
    <d v="2022-11-08T00:00:00"/>
    <x v="0"/>
    <x v="5"/>
    <n v="573.06590257879645"/>
    <s v="In-store "/>
    <s v=" Credit Card"/>
    <x v="4"/>
    <s v="Remy Monet"/>
    <n v="1999.9999999999998"/>
    <x v="4"/>
  </r>
  <r>
    <n v="10459"/>
    <d v="2022-11-08T00:00:00"/>
    <x v="2"/>
    <x v="2"/>
    <n v="200.40080160320639"/>
    <s v="In-store "/>
    <s v=" Credit Card"/>
    <x v="3"/>
    <s v="Walter Muller"/>
    <n v="999.99999999999989"/>
    <x v="3"/>
  </r>
  <r>
    <n v="10460"/>
    <d v="2022-11-09T00:00:00"/>
    <x v="3"/>
    <x v="3"/>
    <n v="554.27251732101615"/>
    <s v="In-store "/>
    <s v=" Credit Card"/>
    <x v="4"/>
    <s v="Remy Monet"/>
    <n v="7200"/>
    <x v="4"/>
  </r>
  <r>
    <n v="10461"/>
    <d v="2022-11-09T00:00:00"/>
    <x v="4"/>
    <x v="4"/>
    <n v="201.00502512562818"/>
    <s v="In-store "/>
    <s v=" Credit Card"/>
    <x v="4"/>
    <s v="Remy Monet"/>
    <n v="2000.0000000000002"/>
    <x v="4"/>
  </r>
  <r>
    <n v="10462"/>
    <d v="2022-11-09T00:00:00"/>
    <x v="0"/>
    <x v="5"/>
    <n v="573.06590257879645"/>
    <s v="In-store "/>
    <s v=" Credit Card"/>
    <x v="4"/>
    <s v="Remy Monet"/>
    <n v="1999.9999999999998"/>
    <x v="4"/>
  </r>
  <r>
    <n v="10463"/>
    <d v="2022-11-09T00:00:00"/>
    <x v="1"/>
    <x v="1"/>
    <n v="677.96610169491521"/>
    <s v="In-store "/>
    <s v=" Credit Card"/>
    <x v="4"/>
    <s v="Remy Monet"/>
    <n v="2000"/>
    <x v="4"/>
  </r>
  <r>
    <n v="10464"/>
    <d v="2022-11-09T00:00:00"/>
    <x v="2"/>
    <x v="2"/>
    <n v="200.40080160320639"/>
    <s v="In-store "/>
    <s v=" Credit Card"/>
    <x v="4"/>
    <s v="Remy Monet"/>
    <n v="999.99999999999989"/>
    <x v="4"/>
  </r>
  <r>
    <n v="10465"/>
    <d v="2022-11-10T00:00:00"/>
    <x v="3"/>
    <x v="3"/>
    <n v="554.27251732101615"/>
    <s v="In-store "/>
    <s v=" Credit Card"/>
    <x v="1"/>
    <s v="Pablo Perez"/>
    <n v="7200"/>
    <x v="1"/>
  </r>
  <r>
    <n v="10466"/>
    <d v="2022-11-10T00:00:00"/>
    <x v="4"/>
    <x v="4"/>
    <n v="201.00502512562818"/>
    <s v="In-store "/>
    <s v=" Credit Card"/>
    <x v="1"/>
    <s v="Pablo Perez"/>
    <n v="2000.0000000000002"/>
    <x v="1"/>
  </r>
  <r>
    <n v="10467"/>
    <d v="2022-11-10T00:00:00"/>
    <x v="0"/>
    <x v="5"/>
    <n v="573.06590257879645"/>
    <s v="In-store "/>
    <s v=" Credit Card"/>
    <x v="1"/>
    <s v="Pablo Perez"/>
    <n v="1999.9999999999998"/>
    <x v="1"/>
  </r>
  <r>
    <n v="10468"/>
    <d v="2022-11-10T00:00:00"/>
    <x v="1"/>
    <x v="1"/>
    <n v="677.96610169491521"/>
    <s v="In-store "/>
    <s v=" Credit Card"/>
    <x v="1"/>
    <s v="Pablo Perez"/>
    <n v="2000"/>
    <x v="1"/>
  </r>
  <r>
    <n v="10470"/>
    <d v="2022-11-11T00:00:00"/>
    <x v="3"/>
    <x v="3"/>
    <n v="554.27251732101615"/>
    <s v="In-store "/>
    <s v=" Credit Card"/>
    <x v="1"/>
    <s v="Pablo Perez"/>
    <n v="7200"/>
    <x v="1"/>
  </r>
  <r>
    <n v="10471"/>
    <d v="2022-11-11T00:00:00"/>
    <x v="4"/>
    <x v="4"/>
    <n v="201.00502512562818"/>
    <s v="In-store "/>
    <s v=" Credit Card"/>
    <x v="1"/>
    <s v="Pablo Perez"/>
    <n v="2000.0000000000002"/>
    <x v="1"/>
  </r>
  <r>
    <n v="10472"/>
    <d v="2022-11-11T00:00:00"/>
    <x v="0"/>
    <x v="5"/>
    <n v="630.3724928366762"/>
    <s v="In-store "/>
    <s v=" Credit Card"/>
    <x v="1"/>
    <s v="Pablo Perez"/>
    <n v="2200"/>
    <x v="1"/>
  </r>
  <r>
    <n v="10473"/>
    <d v="2022-11-11T00:00:00"/>
    <x v="1"/>
    <x v="1"/>
    <n v="677.96610169491521"/>
    <s v="In-store "/>
    <s v=" Credit Card"/>
    <x v="1"/>
    <s v="Pablo Perez"/>
    <n v="2000"/>
    <x v="1"/>
  </r>
  <r>
    <n v="10474"/>
    <d v="2022-11-11T00:00:00"/>
    <x v="2"/>
    <x v="2"/>
    <n v="200.40080160320639"/>
    <s v="In-store "/>
    <s v=" Credit Card"/>
    <x v="1"/>
    <s v="Pablo Perez"/>
    <n v="999.99999999999989"/>
    <x v="1"/>
  </r>
  <r>
    <n v="10475"/>
    <d v="2022-11-12T00:00:00"/>
    <x v="3"/>
    <x v="3"/>
    <n v="523.47959969207079"/>
    <s v="In-store "/>
    <s v=" Credit Card"/>
    <x v="1"/>
    <s v="Pablo Perez"/>
    <n v="6800"/>
    <x v="1"/>
  </r>
  <r>
    <n v="10476"/>
    <d v="2022-11-12T00:00:00"/>
    <x v="4"/>
    <x v="4"/>
    <n v="201.00502512562818"/>
    <s v="In-store "/>
    <s v=" Credit Card"/>
    <x v="1"/>
    <s v="Pablo Perez"/>
    <n v="2000.0000000000002"/>
    <x v="1"/>
  </r>
  <r>
    <n v="10477"/>
    <d v="2022-11-12T00:00:00"/>
    <x v="0"/>
    <x v="5"/>
    <n v="630.3724928366762"/>
    <s v="In-store "/>
    <s v=" Credit Card"/>
    <x v="1"/>
    <s v="Pablo Perez"/>
    <n v="2200"/>
    <x v="1"/>
  </r>
  <r>
    <n v="10478"/>
    <d v="2022-11-12T00:00:00"/>
    <x v="1"/>
    <x v="1"/>
    <n v="677.96610169491521"/>
    <s v="In-store "/>
    <s v=" Credit Card"/>
    <x v="1"/>
    <s v="Pablo Perez"/>
    <n v="2000"/>
    <x v="1"/>
  </r>
  <r>
    <n v="10479"/>
    <d v="2022-11-12T00:00:00"/>
    <x v="2"/>
    <x v="2"/>
    <n v="200.40080160320639"/>
    <s v="In-store "/>
    <s v=" Credit Card"/>
    <x v="1"/>
    <s v="Pablo Perez"/>
    <n v="999.99999999999989"/>
    <x v="1"/>
  </r>
  <r>
    <n v="10480"/>
    <d v="2022-11-13T00:00:00"/>
    <x v="3"/>
    <x v="3"/>
    <n v="508.08314087759817"/>
    <s v="In-store "/>
    <s v=" Credit Card"/>
    <x v="1"/>
    <s v="Pablo Perez"/>
    <n v="6600"/>
    <x v="1"/>
  </r>
  <r>
    <n v="10481"/>
    <d v="2022-11-13T00:00:00"/>
    <x v="4"/>
    <x v="4"/>
    <n v="201.00502512562818"/>
    <s v="In-store "/>
    <s v=" Credit Card"/>
    <x v="1"/>
    <s v="Pablo Perez"/>
    <n v="2000.0000000000002"/>
    <x v="1"/>
  </r>
  <r>
    <n v="10482"/>
    <d v="2022-11-13T00:00:00"/>
    <x v="0"/>
    <x v="6"/>
    <n v="630.3724928366762"/>
    <s v="In-store "/>
    <s v=" Credit Card"/>
    <x v="2"/>
    <s v="Joao Silva"/>
    <n v="16074.498567335244"/>
    <x v="2"/>
  </r>
  <r>
    <n v="10483"/>
    <d v="2022-11-13T00:00:00"/>
    <x v="1"/>
    <x v="7"/>
    <n v="677.96610169491521"/>
    <s v="In-store "/>
    <s v=" Credit Card"/>
    <x v="2"/>
    <s v="Joao Silva"/>
    <n v="22522.033898305082"/>
    <x v="2"/>
  </r>
  <r>
    <n v="10484"/>
    <d v="2022-11-13T00:00:00"/>
    <x v="2"/>
    <x v="8"/>
    <n v="200.40080160320639"/>
    <s v="In-store "/>
    <s v=" Credit Card"/>
    <x v="2"/>
    <s v="Joao Silva"/>
    <n v="4296.5931863727455"/>
    <x v="2"/>
  </r>
  <r>
    <n v="10485"/>
    <d v="2022-11-14T00:00:00"/>
    <x v="3"/>
    <x v="9"/>
    <n v="523.47959969207079"/>
    <s v="In-store "/>
    <s v=" Credit Card"/>
    <x v="2"/>
    <s v="Joao Silva"/>
    <n v="14652.193995381062"/>
    <x v="2"/>
  </r>
  <r>
    <n v="10486"/>
    <d v="2022-11-14T00:00:00"/>
    <x v="4"/>
    <x v="10"/>
    <n v="201.00502512562818"/>
    <s v="In-store "/>
    <s v=" Credit Card"/>
    <x v="2"/>
    <s v="Joao Silva"/>
    <n v="5839.1959798994985"/>
    <x v="2"/>
  </r>
  <r>
    <n v="10487"/>
    <d v="2022-11-14T00:00:00"/>
    <x v="0"/>
    <x v="5"/>
    <n v="630.3724928366762"/>
    <s v="In-store "/>
    <s v=" Credit Card"/>
    <x v="2"/>
    <s v="Joao Silva"/>
    <n v="2200"/>
    <x v="2"/>
  </r>
  <r>
    <n v="10488"/>
    <d v="2022-11-14T00:00:00"/>
    <x v="1"/>
    <x v="1"/>
    <n v="677.96610169491521"/>
    <s v="In-store "/>
    <s v=" Credit Card"/>
    <x v="2"/>
    <s v="Joao Silva"/>
    <n v="2000"/>
    <x v="2"/>
  </r>
  <r>
    <n v="10489"/>
    <d v="2022-11-14T00:00:00"/>
    <x v="2"/>
    <x v="2"/>
    <n v="200.40080160320639"/>
    <s v="In-store "/>
    <s v=" Credit Card"/>
    <x v="1"/>
    <s v="Pablo Perez"/>
    <n v="999.99999999999989"/>
    <x v="1"/>
  </r>
  <r>
    <n v="10490"/>
    <d v="2022-11-15T00:00:00"/>
    <x v="3"/>
    <x v="3"/>
    <n v="508.08314087759817"/>
    <s v="In-store "/>
    <s v=" Credit Card"/>
    <x v="1"/>
    <s v="Pablo Perez"/>
    <n v="6600"/>
    <x v="1"/>
  </r>
  <r>
    <n v="10491"/>
    <d v="2022-11-15T00:00:00"/>
    <x v="4"/>
    <x v="4"/>
    <n v="201.00502512562818"/>
    <s v="In-store "/>
    <s v=" Credit Card"/>
    <x v="1"/>
    <s v="Pablo Perez"/>
    <n v="2000.0000000000002"/>
    <x v="1"/>
  </r>
  <r>
    <n v="10492"/>
    <d v="2022-11-15T00:00:00"/>
    <x v="0"/>
    <x v="5"/>
    <n v="573.06590257879645"/>
    <s v="In-store "/>
    <s v=" Credit Card"/>
    <x v="1"/>
    <s v="Pablo Perez"/>
    <n v="1999.9999999999998"/>
    <x v="1"/>
  </r>
  <r>
    <n v="10493"/>
    <d v="2022-11-15T00:00:00"/>
    <x v="1"/>
    <x v="1"/>
    <n v="677.96610169491521"/>
    <s v="In-store "/>
    <s v=" Credit Card"/>
    <x v="1"/>
    <s v="Pablo Perez"/>
    <n v="2000"/>
    <x v="1"/>
  </r>
  <r>
    <n v="10494"/>
    <d v="2022-11-15T00:00:00"/>
    <x v="2"/>
    <x v="2"/>
    <n v="200.40080160320639"/>
    <s v="In-store "/>
    <s v=" Credit Card"/>
    <x v="1"/>
    <s v="Pablo Perez"/>
    <n v="999.99999999999989"/>
    <x v="1"/>
  </r>
  <r>
    <n v="10495"/>
    <d v="2022-11-16T00:00:00"/>
    <x v="3"/>
    <x v="3"/>
    <n v="508.08314087759817"/>
    <s v="In-store "/>
    <s v=" Credit Card"/>
    <x v="1"/>
    <s v="Pablo Perez"/>
    <n v="6600"/>
    <x v="1"/>
  </r>
  <r>
    <n v="10496"/>
    <d v="2022-11-16T00:00:00"/>
    <x v="4"/>
    <x v="4"/>
    <n v="201.00502512562818"/>
    <s v="In-store "/>
    <s v=" Credit Card"/>
    <x v="1"/>
    <s v="Pablo Perez"/>
    <n v="2000.0000000000002"/>
    <x v="1"/>
  </r>
  <r>
    <n v="10497"/>
    <d v="2022-11-16T00:00:00"/>
    <x v="0"/>
    <x v="5"/>
    <n v="573.06590257879645"/>
    <s v="In-store "/>
    <s v=" Credit Card"/>
    <x v="1"/>
    <s v="Pablo Perez"/>
    <n v="1999.9999999999998"/>
    <x v="1"/>
  </r>
  <r>
    <n v="10498"/>
    <d v="2022-11-16T00:00:00"/>
    <x v="1"/>
    <x v="1"/>
    <n v="677.96610169491521"/>
    <s v="Drive-thru "/>
    <s v=" Credit Card"/>
    <x v="1"/>
    <s v="Pablo Perez"/>
    <n v="2000"/>
    <x v="1"/>
  </r>
  <r>
    <n v="10499"/>
    <d v="2022-11-16T00:00:00"/>
    <x v="2"/>
    <x v="2"/>
    <n v="200.40080160320639"/>
    <s v="Drive-thru "/>
    <s v=" Credit Card"/>
    <x v="1"/>
    <s v="Pablo Perez"/>
    <n v="999.99999999999989"/>
    <x v="1"/>
  </r>
  <r>
    <n v="10500"/>
    <d v="2022-11-17T00:00:00"/>
    <x v="3"/>
    <x v="3"/>
    <n v="523.47959969207079"/>
    <s v="Drive-thru "/>
    <s v=" Credit Card"/>
    <x v="1"/>
    <s v="Pablo Perez"/>
    <n v="6800"/>
    <x v="1"/>
  </r>
  <r>
    <n v="10501"/>
    <d v="2022-11-17T00:00:00"/>
    <x v="4"/>
    <x v="4"/>
    <n v="201.00502512562818"/>
    <s v="Drive-thru "/>
    <s v=" Credit Card"/>
    <x v="1"/>
    <s v="Pablo Perez"/>
    <n v="2000.0000000000002"/>
    <x v="1"/>
  </r>
  <r>
    <n v="10502"/>
    <d v="2022-11-17T00:00:00"/>
    <x v="0"/>
    <x v="5"/>
    <n v="630.3724928366762"/>
    <s v="Drive-thru "/>
    <s v=" Credit Card"/>
    <x v="1"/>
    <s v="Pablo Perez"/>
    <n v="2200"/>
    <x v="1"/>
  </r>
  <r>
    <n v="10503"/>
    <d v="2022-11-17T00:00:00"/>
    <x v="1"/>
    <x v="1"/>
    <n v="677.96610169491521"/>
    <s v="Drive-thru "/>
    <s v=" Credit Card"/>
    <x v="1"/>
    <s v="Pablo Perez"/>
    <n v="2000"/>
    <x v="1"/>
  </r>
  <r>
    <n v="10504"/>
    <d v="2022-11-17T00:00:00"/>
    <x v="2"/>
    <x v="2"/>
    <n v="200.40080160320639"/>
    <s v="Drive-thru "/>
    <s v=" Credit Card"/>
    <x v="1"/>
    <s v="Pablo Perez"/>
    <n v="999.99999999999989"/>
    <x v="1"/>
  </r>
  <r>
    <n v="10505"/>
    <d v="2022-11-18T00:00:00"/>
    <x v="3"/>
    <x v="3"/>
    <n v="538.87605850654347"/>
    <s v="Drive-thru "/>
    <s v=" Credit Card"/>
    <x v="1"/>
    <s v="Pablo Perez"/>
    <n v="7000"/>
    <x v="1"/>
  </r>
  <r>
    <n v="10506"/>
    <d v="2022-11-18T00:00:00"/>
    <x v="4"/>
    <x v="4"/>
    <n v="201.00502512562818"/>
    <s v="Drive-thru "/>
    <s v=" Credit Card"/>
    <x v="1"/>
    <s v="Pablo Perez"/>
    <n v="2000.0000000000002"/>
    <x v="1"/>
  </r>
  <r>
    <n v="10507"/>
    <d v="2022-11-18T00:00:00"/>
    <x v="0"/>
    <x v="5"/>
    <n v="687.67908309455584"/>
    <s v="Drive-thru "/>
    <s v=" Credit Card"/>
    <x v="1"/>
    <s v="Pablo Perez"/>
    <n v="2400"/>
    <x v="1"/>
  </r>
  <r>
    <n v="10508"/>
    <d v="2022-11-18T00:00:00"/>
    <x v="1"/>
    <x v="1"/>
    <n v="677.96610169491521"/>
    <s v="Drive-thru "/>
    <s v=" Credit Card"/>
    <x v="1"/>
    <s v="Pablo Perez"/>
    <n v="2000"/>
    <x v="1"/>
  </r>
  <r>
    <n v="10509"/>
    <d v="2022-11-18T00:00:00"/>
    <x v="2"/>
    <x v="2"/>
    <n v="200.40080160320639"/>
    <s v="Drive-thru "/>
    <s v=" Credit Card"/>
    <x v="1"/>
    <s v="Pablo Perez"/>
    <n v="999.99999999999989"/>
    <x v="1"/>
  </r>
  <r>
    <n v="10510"/>
    <d v="2022-11-19T00:00:00"/>
    <x v="3"/>
    <x v="3"/>
    <n v="508.08314087759817"/>
    <s v="Drive-thru "/>
    <s v=" Credit Card"/>
    <x v="1"/>
    <s v="Pablo Perez"/>
    <n v="6600"/>
    <x v="1"/>
  </r>
  <r>
    <n v="10511"/>
    <d v="2022-11-19T00:00:00"/>
    <x v="4"/>
    <x v="4"/>
    <n v="201.00502512562818"/>
    <s v="Drive-thru "/>
    <s v=" Credit Card"/>
    <x v="2"/>
    <s v="Joao Silva"/>
    <n v="2000.0000000000002"/>
    <x v="2"/>
  </r>
  <r>
    <n v="10512"/>
    <d v="2022-11-19T00:00:00"/>
    <x v="0"/>
    <x v="5"/>
    <n v="687.67908309455584"/>
    <s v="Drive-thru "/>
    <s v=" Credit Card"/>
    <x v="2"/>
    <s v="Joao Silva"/>
    <n v="2400"/>
    <x v="2"/>
  </r>
  <r>
    <n v="10513"/>
    <d v="2022-11-19T00:00:00"/>
    <x v="1"/>
    <x v="1"/>
    <n v="677.96610169491521"/>
    <s v="Drive-thru "/>
    <s v=" Cash"/>
    <x v="2"/>
    <s v="Joao Silva"/>
    <n v="2000"/>
    <x v="2"/>
  </r>
  <r>
    <n v="10514"/>
    <d v="2022-11-19T00:00:00"/>
    <x v="2"/>
    <x v="2"/>
    <n v="200.40080160320639"/>
    <s v="Drive-thru "/>
    <s v=" Cash"/>
    <x v="2"/>
    <s v="Joao Silva"/>
    <n v="999.99999999999989"/>
    <x v="2"/>
  </r>
  <r>
    <n v="10515"/>
    <d v="2022-11-20T00:00:00"/>
    <x v="3"/>
    <x v="3"/>
    <n v="477.29022324865281"/>
    <s v="Drive-thru "/>
    <s v=" Cash"/>
    <x v="2"/>
    <s v="Joao Silva"/>
    <n v="6200"/>
    <x v="2"/>
  </r>
  <r>
    <n v="10516"/>
    <d v="2022-11-20T00:00:00"/>
    <x v="4"/>
    <x v="4"/>
    <n v="201.00502512562818"/>
    <s v="Drive-thru "/>
    <s v=" Cash"/>
    <x v="2"/>
    <s v="Joao Silva"/>
    <n v="2000.0000000000002"/>
    <x v="2"/>
  </r>
  <r>
    <n v="10483"/>
    <d v="2022-11-13T00:00:00"/>
    <x v="1"/>
    <x v="1"/>
    <n v="677.96610169491521"/>
    <s v="In-store "/>
    <s v=" Credit Card"/>
    <x v="2"/>
    <s v="Joao Silva"/>
    <n v="2000"/>
    <x v="2"/>
  </r>
  <r>
    <n v="10484"/>
    <d v="2022-11-13T00:00:00"/>
    <x v="2"/>
    <x v="2"/>
    <n v="200.40080160320639"/>
    <s v="In-store "/>
    <s v=" Credit Card"/>
    <x v="2"/>
    <s v="Joao Silva"/>
    <n v="999.99999999999989"/>
    <x v="2"/>
  </r>
  <r>
    <n v="10485"/>
    <d v="2022-11-14T00:00:00"/>
    <x v="3"/>
    <x v="3"/>
    <n v="523.47959969207079"/>
    <s v="In-store "/>
    <s v=" Credit Card"/>
    <x v="2"/>
    <s v="Joao Silva"/>
    <n v="6800"/>
    <x v="2"/>
  </r>
  <r>
    <n v="10520"/>
    <d v="2022-11-21T00:00:00"/>
    <x v="3"/>
    <x v="3"/>
    <n v="492.68668206312549"/>
    <s v="Drive-thru "/>
    <s v=" Cash"/>
    <x v="4"/>
    <s v="Remy Monet"/>
    <n v="6400"/>
    <x v="4"/>
  </r>
  <r>
    <n v="10521"/>
    <d v="2022-11-21T00:00:00"/>
    <x v="4"/>
    <x v="4"/>
    <n v="201.00502512562818"/>
    <s v="Drive-thru "/>
    <s v=" Cash"/>
    <x v="4"/>
    <s v="Remy Monet"/>
    <n v="2000.0000000000002"/>
    <x v="4"/>
  </r>
  <r>
    <n v="10522"/>
    <d v="2022-11-21T00:00:00"/>
    <x v="0"/>
    <x v="5"/>
    <n v="687.67908309455584"/>
    <s v="Drive-thru "/>
    <s v=" Cash"/>
    <x v="4"/>
    <s v="Remy Monet"/>
    <n v="2400"/>
    <x v="4"/>
  </r>
  <r>
    <n v="10523"/>
    <d v="2022-11-21T00:00:00"/>
    <x v="1"/>
    <x v="1"/>
    <n v="745.7627118644067"/>
    <s v="Drive-thru "/>
    <s v=" Cash"/>
    <x v="4"/>
    <s v="Remy Monet"/>
    <n v="2200"/>
    <x v="4"/>
  </r>
  <r>
    <n v="10524"/>
    <d v="2022-11-21T00:00:00"/>
    <x v="2"/>
    <x v="2"/>
    <n v="200.40080160320639"/>
    <s v="Drive-thru "/>
    <s v=" Cash"/>
    <x v="4"/>
    <s v="Remy Monet"/>
    <n v="999.99999999999989"/>
    <x v="4"/>
  </r>
  <r>
    <n v="10525"/>
    <d v="2022-11-22T00:00:00"/>
    <x v="3"/>
    <x v="3"/>
    <n v="461.89376443418013"/>
    <s v="Drive-thru "/>
    <s v=" Cash"/>
    <x v="4"/>
    <s v="Remy Monet"/>
    <n v="6000"/>
    <x v="4"/>
  </r>
  <r>
    <n v="10526"/>
    <d v="2022-11-22T00:00:00"/>
    <x v="4"/>
    <x v="4"/>
    <n v="201.00502512562818"/>
    <s v="Drive-thru "/>
    <s v=" Cash"/>
    <x v="4"/>
    <s v="Remy Monet"/>
    <n v="2000.0000000000002"/>
    <x v="4"/>
  </r>
  <r>
    <n v="10527"/>
    <d v="2022-11-22T00:00:00"/>
    <x v="0"/>
    <x v="5"/>
    <n v="687.67908309455584"/>
    <s v="Drive-thru "/>
    <s v=" Cash"/>
    <x v="4"/>
    <s v="Remy Monet"/>
    <n v="2400"/>
    <x v="4"/>
  </r>
  <r>
    <n v="10528"/>
    <d v="2022-11-22T00:00:00"/>
    <x v="1"/>
    <x v="1"/>
    <n v="745.7627118644067"/>
    <s v="Drive-thru "/>
    <s v=" Cash"/>
    <x v="4"/>
    <s v="Remy Monet"/>
    <n v="2200"/>
    <x v="4"/>
  </r>
  <r>
    <n v="10529"/>
    <d v="2022-11-22T00:00:00"/>
    <x v="2"/>
    <x v="2"/>
    <n v="200.40080160320639"/>
    <s v="Drive-thru "/>
    <s v=" Cash"/>
    <x v="4"/>
    <s v="Remy Monet"/>
    <n v="999.99999999999989"/>
    <x v="4"/>
  </r>
  <r>
    <n v="10530"/>
    <d v="2022-11-23T00:00:00"/>
    <x v="3"/>
    <x v="3"/>
    <n v="477.29022324865281"/>
    <s v="Drive-thru "/>
    <s v=" Cash"/>
    <x v="4"/>
    <s v="Remy Monet"/>
    <n v="6200"/>
    <x v="4"/>
  </r>
  <r>
    <n v="10531"/>
    <d v="2022-11-23T00:00:00"/>
    <x v="4"/>
    <x v="4"/>
    <n v="201.00502512562818"/>
    <s v="Drive-thru "/>
    <s v=" Cash"/>
    <x v="4"/>
    <s v="Remy Monet"/>
    <n v="2000.0000000000002"/>
    <x v="4"/>
  </r>
  <r>
    <n v="10532"/>
    <d v="2022-11-23T00:00:00"/>
    <x v="0"/>
    <x v="5"/>
    <n v="687.67908309455584"/>
    <s v="Drive-thru "/>
    <s v=" Cash"/>
    <x v="2"/>
    <s v="Joao Silva"/>
    <n v="2400"/>
    <x v="2"/>
  </r>
  <r>
    <n v="10533"/>
    <d v="2022-11-23T00:00:00"/>
    <x v="1"/>
    <x v="1"/>
    <n v="745.7627118644067"/>
    <s v="Drive-thru "/>
    <s v=" Cash"/>
    <x v="2"/>
    <s v="Joao Silva"/>
    <n v="2200"/>
    <x v="2"/>
  </r>
  <r>
    <n v="10534"/>
    <d v="2022-11-23T00:00:00"/>
    <x v="2"/>
    <x v="2"/>
    <n v="200.40080160320639"/>
    <s v="Drive-thru "/>
    <s v=" Cash"/>
    <x v="1"/>
    <s v="Pablo Perez"/>
    <n v="999.99999999999989"/>
    <x v="1"/>
  </r>
  <r>
    <n v="10535"/>
    <d v="2022-11-24T00:00:00"/>
    <x v="3"/>
    <x v="3"/>
    <n v="477.29022324865281"/>
    <s v="Drive-thru "/>
    <s v=" Credit Card"/>
    <x v="1"/>
    <s v="Pablo Perez"/>
    <n v="6200"/>
    <x v="1"/>
  </r>
  <r>
    <n v="10536"/>
    <d v="2022-11-24T00:00:00"/>
    <x v="4"/>
    <x v="4"/>
    <n v="201.00502512562818"/>
    <s v="Drive-thru "/>
    <s v=" Credit Card"/>
    <x v="1"/>
    <s v="Pablo Perez"/>
    <n v="2000.0000000000002"/>
    <x v="1"/>
  </r>
  <r>
    <n v="10537"/>
    <d v="2022-11-24T00:00:00"/>
    <x v="0"/>
    <x v="5"/>
    <n v="630.3724928366762"/>
    <s v="Drive-thru "/>
    <s v=" Credit Card"/>
    <x v="1"/>
    <s v="Pablo Perez"/>
    <n v="2200"/>
    <x v="1"/>
  </r>
  <r>
    <n v="10538"/>
    <d v="2022-11-24T00:00:00"/>
    <x v="1"/>
    <x v="1"/>
    <n v="745.7627118644067"/>
    <s v="Drive-thru "/>
    <s v=" Credit Card"/>
    <x v="1"/>
    <s v="Pablo Perez"/>
    <n v="2200"/>
    <x v="1"/>
  </r>
  <r>
    <n v="10539"/>
    <d v="2022-11-24T00:00:00"/>
    <x v="2"/>
    <x v="2"/>
    <n v="200.40080160320639"/>
    <s v="Drive-thru "/>
    <s v=" Credit Card"/>
    <x v="1"/>
    <s v="Pablo Perez"/>
    <n v="999.99999999999989"/>
    <x v="1"/>
  </r>
  <r>
    <n v="10540"/>
    <d v="2022-11-25T00:00:00"/>
    <x v="3"/>
    <x v="3"/>
    <n v="461.89376443418013"/>
    <s v="Drive-thru "/>
    <s v=" Credit Card"/>
    <x v="1"/>
    <s v="Pablo Perez"/>
    <n v="6000"/>
    <x v="1"/>
  </r>
  <r>
    <n v="10541"/>
    <d v="2022-11-25T00:00:00"/>
    <x v="4"/>
    <x v="11"/>
    <n v="201.00502512562818"/>
    <s v="Drive-thru "/>
    <s v=" Credit Card"/>
    <x v="0"/>
    <s v="Tom Jackson"/>
    <n v="3005.0251256281413"/>
    <x v="0"/>
  </r>
  <r>
    <n v="10542"/>
    <d v="2022-11-25T00:00:00"/>
    <x v="0"/>
    <x v="5"/>
    <n v="630.3724928366762"/>
    <s v="Drive-thru "/>
    <s v=" Credit Card"/>
    <x v="0"/>
    <s v="Tom Jackson"/>
    <n v="2200"/>
    <x v="0"/>
  </r>
  <r>
    <n v="10543"/>
    <d v="2022-11-25T00:00:00"/>
    <x v="1"/>
    <x v="1"/>
    <n v="745.7627118644067"/>
    <s v="Drive-thru "/>
    <s v=" Credit Card"/>
    <x v="0"/>
    <s v="Tom Jackson"/>
    <n v="2200"/>
    <x v="0"/>
  </r>
  <r>
    <n v="10544"/>
    <d v="2022-11-25T00:00:00"/>
    <x v="2"/>
    <x v="2"/>
    <n v="200.40080160320639"/>
    <s v="Drive-thru "/>
    <s v=" Credit Card"/>
    <x v="0"/>
    <s v="Tom Jackson"/>
    <n v="999.99999999999989"/>
    <x v="0"/>
  </r>
  <r>
    <n v="10545"/>
    <d v="2022-11-26T00:00:00"/>
    <x v="3"/>
    <x v="3"/>
    <n v="446.49730561970739"/>
    <s v="Drive-thru "/>
    <s v=" Credit Card"/>
    <x v="0"/>
    <s v="Tom Jackson"/>
    <n v="5799.9999999999991"/>
    <x v="0"/>
  </r>
  <r>
    <n v="10546"/>
    <d v="2022-11-26T00:00:00"/>
    <x v="4"/>
    <x v="4"/>
    <n v="201.00502512562818"/>
    <s v="Drive-thru "/>
    <s v=" Credit Card"/>
    <x v="0"/>
    <s v="Tom Jackson"/>
    <n v="2000.0000000000002"/>
    <x v="0"/>
  </r>
  <r>
    <n v="10547"/>
    <d v="2022-11-26T00:00:00"/>
    <x v="0"/>
    <x v="5"/>
    <n v="630.3724928366762"/>
    <s v="Drive-thru "/>
    <s v=" Credit Card"/>
    <x v="0"/>
    <s v="Tom Jackson"/>
    <n v="2200"/>
    <x v="0"/>
  </r>
  <r>
    <n v="10548"/>
    <d v="2022-11-26T00:00:00"/>
    <x v="1"/>
    <x v="1"/>
    <n v="745.7627118644067"/>
    <s v="Drive-thru "/>
    <s v=" Credit Card"/>
    <x v="0"/>
    <s v="Tom Jackson"/>
    <n v="2200"/>
    <x v="0"/>
  </r>
  <r>
    <n v="10549"/>
    <d v="2022-11-26T00:00:00"/>
    <x v="2"/>
    <x v="2"/>
    <n v="200.40080160320639"/>
    <s v="Drive-thru "/>
    <s v=" Credit Card"/>
    <x v="0"/>
    <s v="Tom Jackson"/>
    <n v="999.99999999999989"/>
    <x v="0"/>
  </r>
  <r>
    <n v="10550"/>
    <d v="2022-11-27T00:00:00"/>
    <x v="3"/>
    <x v="12"/>
    <n v="461.89376443418013"/>
    <s v="Drive-thru "/>
    <s v=" Credit Card"/>
    <x v="0"/>
    <s v="Tom Jackson"/>
    <n v="6923.7875288683599"/>
    <x v="0"/>
  </r>
  <r>
    <n v="10551"/>
    <d v="2022-11-27T00:00:00"/>
    <x v="4"/>
    <x v="4"/>
    <n v="201.00502512562818"/>
    <s v="Drive-thru "/>
    <s v=" Credit Card"/>
    <x v="0"/>
    <s v="Tom Jackson"/>
    <n v="2000.0000000000002"/>
    <x v="0"/>
  </r>
  <r>
    <n v="10552"/>
    <d v="2022-11-27T00:00:00"/>
    <x v="0"/>
    <x v="5"/>
    <n v="630.3724928366762"/>
    <s v="Online "/>
    <s v=" Credit Card"/>
    <x v="0"/>
    <s v="Tom Jackson"/>
    <n v="2200"/>
    <x v="0"/>
  </r>
  <r>
    <n v="10553"/>
    <d v="2022-11-27T00:00:00"/>
    <x v="1"/>
    <x v="1"/>
    <n v="745.7627118644067"/>
    <s v="Online "/>
    <s v=" Credit Card"/>
    <x v="0"/>
    <s v="Tom Jackson"/>
    <n v="2200"/>
    <x v="0"/>
  </r>
  <r>
    <n v="10554"/>
    <d v="2022-11-27T00:00:00"/>
    <x v="2"/>
    <x v="2"/>
    <n v="200.40080160320639"/>
    <s v="Online "/>
    <s v=" Credit Card"/>
    <x v="0"/>
    <s v="Tom Jackson"/>
    <n v="999.99999999999989"/>
    <x v="0"/>
  </r>
  <r>
    <n v="10555"/>
    <d v="2022-11-28T00:00:00"/>
    <x v="3"/>
    <x v="13"/>
    <n v="477.29022324865281"/>
    <s v="Online "/>
    <s v=" Credit Card"/>
    <x v="0"/>
    <s v="Tom Jackson"/>
    <n v="6677.2902232486531"/>
    <x v="0"/>
  </r>
  <r>
    <n v="10556"/>
    <d v="2022-11-28T00:00:00"/>
    <x v="4"/>
    <x v="4"/>
    <n v="201.00502512562818"/>
    <s v="Online "/>
    <s v=" Credit Card"/>
    <x v="0"/>
    <s v="Tom Jackson"/>
    <n v="2000.0000000000002"/>
    <x v="0"/>
  </r>
  <r>
    <n v="10557"/>
    <d v="2022-11-28T00:00:00"/>
    <x v="0"/>
    <x v="5"/>
    <n v="630.3724928366762"/>
    <s v="Online "/>
    <s v=" Credit Card"/>
    <x v="0"/>
    <s v="Tom Jackson"/>
    <n v="2200"/>
    <x v="0"/>
  </r>
  <r>
    <n v="10558"/>
    <d v="2022-11-28T00:00:00"/>
    <x v="1"/>
    <x v="1"/>
    <n v="677.96610169491521"/>
    <s v="Online "/>
    <s v=" Credit Card"/>
    <x v="0"/>
    <s v="Tom Jackson"/>
    <n v="2000"/>
    <x v="0"/>
  </r>
  <r>
    <n v="10559"/>
    <d v="2022-11-28T00:00:00"/>
    <x v="2"/>
    <x v="2"/>
    <n v="200.40080160320639"/>
    <s v="Online "/>
    <s v=" Credit Card"/>
    <x v="0"/>
    <s v="Tom Jackson"/>
    <n v="999.99999999999989"/>
    <x v="0"/>
  </r>
  <r>
    <n v="10560"/>
    <d v="2022-11-29T00:00:00"/>
    <x v="3"/>
    <x v="3"/>
    <n v="477.29022324865281"/>
    <s v="Online "/>
    <s v=" Credit Card"/>
    <x v="0"/>
    <s v="Tom Jackson"/>
    <n v="6200"/>
    <x v="0"/>
  </r>
  <r>
    <n v="10561"/>
    <d v="2022-11-29T00:00:00"/>
    <x v="4"/>
    <x v="4"/>
    <n v="201.00502512562818"/>
    <s v="Online "/>
    <s v=" Credit Card"/>
    <x v="0"/>
    <s v="Tom Jackson"/>
    <n v="2000.0000000000002"/>
    <x v="0"/>
  </r>
  <r>
    <n v="10562"/>
    <d v="2022-11-29T00:00:00"/>
    <x v="0"/>
    <x v="5"/>
    <n v="630.3724928366762"/>
    <s v="Online "/>
    <s v=" Credit Card"/>
    <x v="0"/>
    <s v="Tom Jackson"/>
    <n v="2200"/>
    <x v="0"/>
  </r>
  <r>
    <n v="10563"/>
    <d v="2022-11-29T00:00:00"/>
    <x v="1"/>
    <x v="1"/>
    <n v="677.96610169491521"/>
    <s v="Online "/>
    <s v=" Credit Card"/>
    <x v="0"/>
    <s v="Tom Jackson"/>
    <n v="2000"/>
    <x v="0"/>
  </r>
  <r>
    <n v="10564"/>
    <d v="2022-11-29T00:00:00"/>
    <x v="2"/>
    <x v="2"/>
    <n v="200.40080160320639"/>
    <s v="Online "/>
    <s v=" Credit Card"/>
    <x v="0"/>
    <s v="Tom Jackson"/>
    <n v="999.99999999999989"/>
    <x v="0"/>
  </r>
  <r>
    <n v="10565"/>
    <d v="2022-11-30T00:00:00"/>
    <x v="3"/>
    <x v="3"/>
    <n v="492.68668206312549"/>
    <s v="Online "/>
    <s v=" Credit Card"/>
    <x v="0"/>
    <s v="Tom Jackson"/>
    <n v="6400"/>
    <x v="0"/>
  </r>
  <r>
    <n v="10566"/>
    <d v="2022-11-30T00:00:00"/>
    <x v="4"/>
    <x v="4"/>
    <n v="201.00502512562818"/>
    <s v="Online "/>
    <s v=" Credit Card"/>
    <x v="0"/>
    <s v="Tom Jackson"/>
    <n v="2000.0000000000002"/>
    <x v="0"/>
  </r>
  <r>
    <n v="10567"/>
    <d v="2022-11-30T00:00:00"/>
    <x v="0"/>
    <x v="5"/>
    <n v="630.3724928366762"/>
    <s v="Online "/>
    <s v=" Credit Card"/>
    <x v="0"/>
    <s v="Tom Jackson"/>
    <n v="2200"/>
    <x v="0"/>
  </r>
  <r>
    <n v="10568"/>
    <d v="2022-11-30T00:00:00"/>
    <x v="1"/>
    <x v="1"/>
    <n v="677.96610169491521"/>
    <s v="Online "/>
    <s v=" Credit Card"/>
    <x v="0"/>
    <s v="Tom Jackson"/>
    <n v="2000"/>
    <x v="0"/>
  </r>
  <r>
    <n v="10569"/>
    <d v="2022-11-30T00:00:00"/>
    <x v="2"/>
    <x v="2"/>
    <n v="200.40080160320639"/>
    <s v="Online "/>
    <s v=" Credit Card"/>
    <x v="0"/>
    <s v="Tom Jackson"/>
    <n v="999.99999999999989"/>
    <x v="0"/>
  </r>
  <r>
    <n v="10570"/>
    <d v="2022-12-01T00:00:00"/>
    <x v="3"/>
    <x v="3"/>
    <n v="492.68668206312549"/>
    <s v="Online "/>
    <s v=" Credit Card"/>
    <x v="0"/>
    <s v="Tom Jackson"/>
    <n v="6400"/>
    <x v="0"/>
  </r>
  <r>
    <n v="10571"/>
    <d v="2022-12-01T00:00:00"/>
    <x v="4"/>
    <x v="4"/>
    <n v="201.00502512562818"/>
    <s v="Online "/>
    <s v=" Credit Card"/>
    <x v="0"/>
    <s v="Tom Jackson"/>
    <n v="2000.0000000000002"/>
    <x v="0"/>
  </r>
  <r>
    <n v="10572"/>
    <d v="2022-12-01T00:00:00"/>
    <x v="0"/>
    <x v="5"/>
    <n v="573.06590257879645"/>
    <s v="Online "/>
    <s v=" Credit Card"/>
    <x v="4"/>
    <s v="Remy Monet"/>
    <n v="1999.9999999999998"/>
    <x v="4"/>
  </r>
  <r>
    <n v="10573"/>
    <d v="2022-12-01T00:00:00"/>
    <x v="1"/>
    <x v="1"/>
    <n v="677.96610169491521"/>
    <s v="Online "/>
    <s v=" Credit Card"/>
    <x v="4"/>
    <s v="Remy Monet"/>
    <n v="2000"/>
    <x v="4"/>
  </r>
  <r>
    <n v="10574"/>
    <d v="2022-12-01T00:00:00"/>
    <x v="2"/>
    <x v="2"/>
    <n v="200.40080160320639"/>
    <s v="Online "/>
    <s v=" Credit Card"/>
    <x v="4"/>
    <s v="Remy Monet"/>
    <n v="999.99999999999989"/>
    <x v="4"/>
  </r>
  <r>
    <n v="10575"/>
    <d v="2022-12-02T00:00:00"/>
    <x v="3"/>
    <x v="3"/>
    <n v="523.47959969207079"/>
    <s v="Online "/>
    <s v=" Credit Card"/>
    <x v="4"/>
    <s v="Remy Monet"/>
    <n v="6800"/>
    <x v="4"/>
  </r>
  <r>
    <n v="10576"/>
    <d v="2022-12-02T00:00:00"/>
    <x v="4"/>
    <x v="4"/>
    <n v="201.00502512562818"/>
    <s v="Online "/>
    <s v=" Credit Card"/>
    <x v="4"/>
    <s v="Remy Monet"/>
    <n v="2000.0000000000002"/>
    <x v="4"/>
  </r>
  <r>
    <n v="10577"/>
    <d v="2022-12-02T00:00:00"/>
    <x v="0"/>
    <x v="5"/>
    <n v="630.3724928366762"/>
    <s v="Online "/>
    <s v=" Credit Card"/>
    <x v="4"/>
    <s v="Remy Monet"/>
    <n v="2200"/>
    <x v="4"/>
  </r>
  <r>
    <n v="10578"/>
    <d v="2022-12-02T00:00:00"/>
    <x v="1"/>
    <x v="1"/>
    <n v="677.96610169491521"/>
    <s v="Online "/>
    <s v=" Credit Card"/>
    <x v="4"/>
    <s v="Remy Monet"/>
    <n v="2000"/>
    <x v="4"/>
  </r>
  <r>
    <n v="10579"/>
    <d v="2022-12-02T00:00:00"/>
    <x v="2"/>
    <x v="2"/>
    <n v="200.40080160320639"/>
    <s v="Online "/>
    <s v=" Credit Card"/>
    <x v="4"/>
    <s v="Remy Monet"/>
    <n v="999.99999999999989"/>
    <x v="4"/>
  </r>
  <r>
    <n v="10580"/>
    <d v="2022-12-03T00:00:00"/>
    <x v="3"/>
    <x v="3"/>
    <n v="523.47959969207079"/>
    <s v="Online "/>
    <s v=" Credit Card"/>
    <x v="4"/>
    <s v="Remy Monet"/>
    <n v="6800"/>
    <x v="4"/>
  </r>
  <r>
    <n v="10581"/>
    <d v="2022-12-03T00:00:00"/>
    <x v="4"/>
    <x v="4"/>
    <n v="201.00502512562818"/>
    <s v="Online "/>
    <s v=" Credit Card"/>
    <x v="4"/>
    <s v="Remy Monet"/>
    <n v="2000.0000000000002"/>
    <x v="4"/>
  </r>
  <r>
    <n v="10582"/>
    <d v="2022-12-03T00:00:00"/>
    <x v="0"/>
    <x v="5"/>
    <n v="630.3724928366762"/>
    <s v="Online "/>
    <s v=" Credit Card"/>
    <x v="0"/>
    <s v="Tom Jackson"/>
    <n v="2200"/>
    <x v="0"/>
  </r>
  <r>
    <n v="10583"/>
    <d v="2022-12-03T00:00:00"/>
    <x v="1"/>
    <x v="1"/>
    <n v="677.96610169491521"/>
    <s v="Online "/>
    <s v=" Credit Card"/>
    <x v="0"/>
    <s v="Tom Jackson"/>
    <n v="2000"/>
    <x v="0"/>
  </r>
  <r>
    <n v="10584"/>
    <d v="2022-12-03T00:00:00"/>
    <x v="2"/>
    <x v="2"/>
    <n v="200.40080160320639"/>
    <s v="Online "/>
    <s v=" Credit Card"/>
    <x v="0"/>
    <s v="Tom Jackson"/>
    <n v="999.99999999999989"/>
    <x v="0"/>
  </r>
  <r>
    <n v="10585"/>
    <d v="2022-12-04T00:00:00"/>
    <x v="3"/>
    <x v="3"/>
    <n v="538.87605850654347"/>
    <s v="Online "/>
    <s v=" Credit Card"/>
    <x v="0"/>
    <s v="Tom Jackson"/>
    <n v="7000"/>
    <x v="0"/>
  </r>
  <r>
    <n v="10586"/>
    <d v="2022-12-04T00:00:00"/>
    <x v="4"/>
    <x v="4"/>
    <n v="201.00502512562818"/>
    <s v="Online "/>
    <s v=" Credit Card"/>
    <x v="0"/>
    <s v="Tom Jackson"/>
    <n v="2000.0000000000002"/>
    <x v="0"/>
  </r>
  <r>
    <n v="10590"/>
    <d v="2022-12-05T00:00:00"/>
    <x v="3"/>
    <x v="3"/>
    <n v="554.27251732101615"/>
    <s v="Online "/>
    <s v=" Credit Card"/>
    <x v="0"/>
    <s v="Tom Jackson"/>
    <n v="7200"/>
    <x v="0"/>
  </r>
  <r>
    <n v="10591"/>
    <d v="2022-12-05T00:00:00"/>
    <x v="4"/>
    <x v="4"/>
    <n v="201.00502512562818"/>
    <s v="Online "/>
    <s v=" Credit Card"/>
    <x v="0"/>
    <s v="Tom Jackson"/>
    <n v="2000.0000000000002"/>
    <x v="0"/>
  </r>
  <r>
    <n v="10592"/>
    <d v="2022-12-05T00:00:00"/>
    <x v="0"/>
    <x v="5"/>
    <n v="573.06590257879645"/>
    <s v="Online "/>
    <s v=" Credit Card"/>
    <x v="0"/>
    <s v="Tom Jackson"/>
    <n v="1999.9999999999998"/>
    <x v="0"/>
  </r>
  <r>
    <n v="10593"/>
    <d v="2022-12-05T00:00:00"/>
    <x v="1"/>
    <x v="1"/>
    <n v="677.96610169491521"/>
    <s v="Online "/>
    <s v=" Credit Card"/>
    <x v="0"/>
    <s v="Tom Jackson"/>
    <n v="2000"/>
    <x v="0"/>
  </r>
  <r>
    <n v="10594"/>
    <d v="2022-12-05T00:00:00"/>
    <x v="2"/>
    <x v="2"/>
    <n v="200.40080160320639"/>
    <s v="Online "/>
    <s v=" Credit Card"/>
    <x v="0"/>
    <s v="Tom Jackson"/>
    <n v="999.99999999999989"/>
    <x v="0"/>
  </r>
  <r>
    <n v="10595"/>
    <d v="2022-12-06T00:00:00"/>
    <x v="3"/>
    <x v="3"/>
    <n v="538.87605850654347"/>
    <s v="Online "/>
    <s v=" Credit Card"/>
    <x v="0"/>
    <s v="Tom Jackson"/>
    <n v="7000"/>
    <x v="0"/>
  </r>
  <r>
    <n v="10596"/>
    <d v="2022-12-06T00:00:00"/>
    <x v="4"/>
    <x v="4"/>
    <n v="201.00502512562818"/>
    <s v="Online "/>
    <s v=" Credit Card"/>
    <x v="0"/>
    <s v="Tom Jackson"/>
    <n v="2000.0000000000002"/>
    <x v="0"/>
  </r>
  <r>
    <n v="10597"/>
    <d v="2022-12-06T00:00:00"/>
    <x v="0"/>
    <x v="5"/>
    <n v="573.06590257879645"/>
    <s v="Online "/>
    <s v=" Credit Card"/>
    <x v="0"/>
    <s v="Tom Jackson"/>
    <n v="1999.9999999999998"/>
    <x v="0"/>
  </r>
  <r>
    <n v="10598"/>
    <d v="2022-12-06T00:00:00"/>
    <x v="1"/>
    <x v="1"/>
    <n v="677.96610169491521"/>
    <s v="Online "/>
    <s v=" Credit Card"/>
    <x v="0"/>
    <s v="Tom Jackson"/>
    <n v="2000"/>
    <x v="0"/>
  </r>
  <r>
    <n v="10599"/>
    <d v="2022-12-06T00:00:00"/>
    <x v="2"/>
    <x v="2"/>
    <n v="200.40080160320639"/>
    <s v="Online "/>
    <s v=" Credit Card"/>
    <x v="0"/>
    <s v="Tom Jackson"/>
    <n v="999.99999999999989"/>
    <x v="0"/>
  </r>
  <r>
    <n v="10600"/>
    <d v="2022-12-07T00:00:00"/>
    <x v="3"/>
    <x v="3"/>
    <n v="523.47959969207079"/>
    <s v="Online "/>
    <s v=" Credit Card"/>
    <x v="0"/>
    <s v="Tom Jackson"/>
    <n v="6800"/>
    <x v="0"/>
  </r>
  <r>
    <n v="10601"/>
    <d v="2022-12-07T00:00:00"/>
    <x v="4"/>
    <x v="4"/>
    <n v="201.00502512562818"/>
    <s v="Online "/>
    <s v=" Credit Card"/>
    <x v="0"/>
    <s v="Tom Jackson"/>
    <n v="2000.0000000000002"/>
    <x v="0"/>
  </r>
  <r>
    <n v="10602"/>
    <d v="2022-12-07T00:00:00"/>
    <x v="0"/>
    <x v="5"/>
    <n v="630.3724928366762"/>
    <s v="Online "/>
    <s v=" Cash"/>
    <x v="0"/>
    <s v="Tom Jackson"/>
    <n v="2200"/>
    <x v="0"/>
  </r>
  <r>
    <n v="10603"/>
    <d v="2022-12-07T00:00:00"/>
    <x v="1"/>
    <x v="1"/>
    <n v="677.96610169491521"/>
    <s v="Online "/>
    <s v=" Cash"/>
    <x v="0"/>
    <s v="Tom Jackson"/>
    <n v="2000"/>
    <x v="0"/>
  </r>
  <r>
    <n v="10604"/>
    <d v="2022-12-07T00:00:00"/>
    <x v="2"/>
    <x v="2"/>
    <n v="200.40080160320639"/>
    <s v="Online "/>
    <s v=" Cash"/>
    <x v="0"/>
    <s v="Tom Jackson"/>
    <n v="999.99999999999989"/>
    <x v="0"/>
  </r>
  <r>
    <n v="10605"/>
    <d v="2022-12-08T00:00:00"/>
    <x v="3"/>
    <x v="3"/>
    <n v="538.87605850654347"/>
    <s v="Online "/>
    <s v=" Cash"/>
    <x v="0"/>
    <s v="Tom Jackson"/>
    <n v="7000"/>
    <x v="0"/>
  </r>
  <r>
    <n v="10606"/>
    <d v="2022-12-08T00:00:00"/>
    <x v="4"/>
    <x v="4"/>
    <n v="201.00502512562818"/>
    <s v="Online "/>
    <s v=" Cash"/>
    <x v="0"/>
    <s v="Tom Jackson"/>
    <n v="2000.0000000000002"/>
    <x v="0"/>
  </r>
  <r>
    <n v="10607"/>
    <d v="2022-12-08T00:00:00"/>
    <x v="0"/>
    <x v="5"/>
    <n v="630.3724928366762"/>
    <s v="Online "/>
    <s v=" Cash"/>
    <x v="0"/>
    <s v="Tom Jackson"/>
    <n v="2200"/>
    <x v="0"/>
  </r>
  <r>
    <n v="10608"/>
    <d v="2022-12-08T00:00:00"/>
    <x v="1"/>
    <x v="1"/>
    <n v="677.96610169491521"/>
    <s v="Online "/>
    <s v=" Gift Card"/>
    <x v="0"/>
    <s v="Tom Jackson"/>
    <n v="2000"/>
    <x v="0"/>
  </r>
  <r>
    <n v="10609"/>
    <d v="2022-12-08T00:00:00"/>
    <x v="2"/>
    <x v="2"/>
    <n v="200.40080160320639"/>
    <s v="Online "/>
    <s v=" Gift Card"/>
    <x v="0"/>
    <s v="Tom Jackson"/>
    <n v="999.99999999999989"/>
    <x v="0"/>
  </r>
  <r>
    <n v="10610"/>
    <d v="2022-12-09T00:00:00"/>
    <x v="3"/>
    <x v="3"/>
    <n v="569.66897613548883"/>
    <s v="Online "/>
    <s v=" Gift Card"/>
    <x v="0"/>
    <s v="Tom Jackson"/>
    <n v="7400"/>
    <x v="0"/>
  </r>
  <r>
    <n v="10611"/>
    <d v="2022-12-09T00:00:00"/>
    <x v="4"/>
    <x v="4"/>
    <n v="201.00502512562818"/>
    <s v="Online "/>
    <s v=" Gift Card"/>
    <x v="0"/>
    <s v="Tom Jackson"/>
    <n v="2000.0000000000002"/>
    <x v="0"/>
  </r>
  <r>
    <n v="10612"/>
    <d v="2022-12-09T00:00:00"/>
    <x v="0"/>
    <x v="5"/>
    <n v="630.3724928366762"/>
    <s v="Online "/>
    <s v=" Gift Card"/>
    <x v="0"/>
    <s v="Tom Jackson"/>
    <n v="2200"/>
    <x v="0"/>
  </r>
  <r>
    <n v="10613"/>
    <d v="2022-12-09T00:00:00"/>
    <x v="1"/>
    <x v="1"/>
    <n v="677.96610169491521"/>
    <s v="Online "/>
    <s v=" Gift Card"/>
    <x v="0"/>
    <s v="Tom Jackson"/>
    <n v="2000"/>
    <x v="0"/>
  </r>
  <r>
    <n v="10614"/>
    <d v="2022-12-09T00:00:00"/>
    <x v="2"/>
    <x v="2"/>
    <n v="200.40080160320639"/>
    <s v="Online "/>
    <s v=" Gift Card"/>
    <x v="0"/>
    <s v="Tom Jackson"/>
    <n v="999.99999999999989"/>
    <x v="0"/>
  </r>
  <r>
    <n v="10615"/>
    <d v="2022-12-10T00:00:00"/>
    <x v="3"/>
    <x v="3"/>
    <n v="569.66897613548883"/>
    <s v="Online "/>
    <s v=" Gift Card"/>
    <x v="0"/>
    <s v="Tom Jackson"/>
    <n v="7400"/>
    <x v="0"/>
  </r>
  <r>
    <n v="10616"/>
    <d v="2022-12-10T00:00:00"/>
    <x v="4"/>
    <x v="4"/>
    <n v="201.00502512562818"/>
    <s v="Online "/>
    <s v=" Gift Card"/>
    <x v="0"/>
    <s v="Tom Jackson"/>
    <n v="2000.0000000000002"/>
    <x v="0"/>
  </r>
  <r>
    <n v="10617"/>
    <d v="2022-12-10T00:00:00"/>
    <x v="0"/>
    <x v="5"/>
    <n v="630.3724928366762"/>
    <s v="Online "/>
    <s v=" Gift Card"/>
    <x v="0"/>
    <s v="Tom Jackson"/>
    <n v="2200"/>
    <x v="0"/>
  </r>
  <r>
    <n v="10618"/>
    <d v="2022-12-10T00:00:00"/>
    <x v="1"/>
    <x v="1"/>
    <n v="677.96610169491521"/>
    <s v="Online "/>
    <s v=" Gift Card"/>
    <x v="0"/>
    <s v="Tom Jackson"/>
    <n v="2000"/>
    <x v="0"/>
  </r>
  <r>
    <n v="10619"/>
    <d v="2022-12-10T00:00:00"/>
    <x v="2"/>
    <x v="2"/>
    <n v="200.40080160320639"/>
    <s v="Online "/>
    <s v=" Gift Card"/>
    <x v="0"/>
    <s v="Tom Jackson"/>
    <n v="999.99999999999989"/>
    <x v="0"/>
  </r>
  <r>
    <n v="10620"/>
    <d v="2022-12-11T00:00:00"/>
    <x v="3"/>
    <x v="3"/>
    <n v="585.06543494996151"/>
    <s v="Online "/>
    <s v=" Gift Card"/>
    <x v="0"/>
    <s v="Tom Jackson"/>
    <n v="7600"/>
    <x v="0"/>
  </r>
  <r>
    <n v="10621"/>
    <d v="2022-12-11T00:00:00"/>
    <x v="4"/>
    <x v="4"/>
    <n v="201.00502512562818"/>
    <s v="Online "/>
    <s v=" Gift Card"/>
    <x v="0"/>
    <s v="Tom Jackson"/>
    <n v="2000.0000000000002"/>
    <x v="0"/>
  </r>
  <r>
    <n v="10622"/>
    <d v="2022-12-11T00:00:00"/>
    <x v="0"/>
    <x v="5"/>
    <n v="630.3724928366762"/>
    <s v="Online "/>
    <s v=" Gift Card"/>
    <x v="0"/>
    <s v="Tom Jackson"/>
    <n v="2200"/>
    <x v="0"/>
  </r>
  <r>
    <n v="10623"/>
    <d v="2022-12-11T00:00:00"/>
    <x v="1"/>
    <x v="1"/>
    <n v="745.7627118644067"/>
    <s v="Online "/>
    <s v=" Gift Card"/>
    <x v="0"/>
    <s v="Tom Jackson"/>
    <n v="2200"/>
    <x v="0"/>
  </r>
  <r>
    <n v="10624"/>
    <d v="2022-12-11T00:00:00"/>
    <x v="2"/>
    <x v="2"/>
    <n v="200.40080160320639"/>
    <s v="Online "/>
    <s v=" Gift Card"/>
    <x v="0"/>
    <s v="Tom Jackson"/>
    <n v="999.99999999999989"/>
    <x v="0"/>
  </r>
  <r>
    <n v="10625"/>
    <d v="2022-12-12T00:00:00"/>
    <x v="3"/>
    <x v="3"/>
    <n v="569.66897613548883"/>
    <s v="Online "/>
    <s v=" Gift Card"/>
    <x v="0"/>
    <s v="Tom Jackson"/>
    <n v="7400"/>
    <x v="0"/>
  </r>
  <r>
    <n v="10626"/>
    <d v="2022-12-12T00:00:00"/>
    <x v="4"/>
    <x v="4"/>
    <n v="201.00502512562818"/>
    <s v="Online "/>
    <s v=" Gift Card"/>
    <x v="0"/>
    <s v="Tom Jackson"/>
    <n v="2000.0000000000002"/>
    <x v="0"/>
  </r>
  <r>
    <n v="10627"/>
    <d v="2022-12-12T00:00:00"/>
    <x v="0"/>
    <x v="5"/>
    <n v="630.3724928366762"/>
    <s v="Online "/>
    <s v=" Gift Card"/>
    <x v="0"/>
    <s v="Tom Jackson"/>
    <n v="2200"/>
    <x v="0"/>
  </r>
  <r>
    <n v="10628"/>
    <d v="2022-12-12T00:00:00"/>
    <x v="1"/>
    <x v="1"/>
    <n v="677.96610169491521"/>
    <s v="Online "/>
    <s v=" Gift Card"/>
    <x v="2"/>
    <s v="Joao Silva"/>
    <n v="2000"/>
    <x v="2"/>
  </r>
  <r>
    <n v="10629"/>
    <d v="2022-12-12T00:00:00"/>
    <x v="2"/>
    <x v="2"/>
    <n v="200.40080160320639"/>
    <s v="Online "/>
    <s v=" Gift Card"/>
    <x v="2"/>
    <s v="Joao Silva"/>
    <n v="999.99999999999989"/>
    <x v="2"/>
  </r>
  <r>
    <n v="10630"/>
    <d v="2022-12-13T00:00:00"/>
    <x v="3"/>
    <x v="3"/>
    <n v="569.66897613548883"/>
    <s v="Online "/>
    <s v=" Cash"/>
    <x v="2"/>
    <s v="Joao Silva"/>
    <n v="7400"/>
    <x v="2"/>
  </r>
  <r>
    <n v="10631"/>
    <d v="2022-12-13T00:00:00"/>
    <x v="4"/>
    <x v="4"/>
    <n v="201.00502512562818"/>
    <s v="Online "/>
    <s v=" Gift Card"/>
    <x v="2"/>
    <s v="Joao Silva"/>
    <n v="2000.0000000000002"/>
    <x v="2"/>
  </r>
  <r>
    <n v="10632"/>
    <d v="2022-12-13T00:00:00"/>
    <x v="0"/>
    <x v="5"/>
    <n v="630.3724928366762"/>
    <s v="Online "/>
    <s v=" Gift Card"/>
    <x v="2"/>
    <s v="Joao Silva"/>
    <n v="2200"/>
    <x v="2"/>
  </r>
  <r>
    <n v="10633"/>
    <d v="2022-12-13T00:00:00"/>
    <x v="1"/>
    <x v="1"/>
    <n v="677.96610169491521"/>
    <s v="Online "/>
    <s v=" Gift Card"/>
    <x v="2"/>
    <s v="Joao Silva"/>
    <n v="2000"/>
    <x v="2"/>
  </r>
  <r>
    <n v="10634"/>
    <d v="2022-12-13T00:00:00"/>
    <x v="2"/>
    <x v="2"/>
    <n v="200.40080160320639"/>
    <s v="Online "/>
    <s v=" Gift Card"/>
    <x v="2"/>
    <s v="Joao Silva"/>
    <n v="999.99999999999989"/>
    <x v="2"/>
  </r>
  <r>
    <n v="10635"/>
    <d v="2022-12-14T00:00:00"/>
    <x v="3"/>
    <x v="3"/>
    <n v="554.27251732101615"/>
    <s v="Online "/>
    <s v=" Gift Card"/>
    <x v="2"/>
    <s v="Joao Silva"/>
    <n v="7200"/>
    <x v="2"/>
  </r>
  <r>
    <n v="10636"/>
    <d v="2022-12-14T00:00:00"/>
    <x v="4"/>
    <x v="4"/>
    <n v="221.10552763819098"/>
    <s v="Online "/>
    <s v=" Gift Card"/>
    <x v="2"/>
    <s v="Joao Silva"/>
    <n v="2200"/>
    <x v="2"/>
  </r>
  <r>
    <n v="10637"/>
    <d v="2022-12-14T00:00:00"/>
    <x v="0"/>
    <x v="5"/>
    <n v="630.3724928366762"/>
    <s v="Online "/>
    <s v=" Gift Card"/>
    <x v="2"/>
    <s v="Joao Silva"/>
    <n v="2200"/>
    <x v="2"/>
  </r>
  <r>
    <n v="10638"/>
    <d v="2022-12-14T00:00:00"/>
    <x v="1"/>
    <x v="1"/>
    <n v="677.96610169491521"/>
    <s v="Online "/>
    <s v=" Gift Card"/>
    <x v="2"/>
    <s v="Joao Silva"/>
    <n v="2000"/>
    <x v="2"/>
  </r>
  <r>
    <n v="10639"/>
    <d v="2022-12-14T00:00:00"/>
    <x v="2"/>
    <x v="2"/>
    <n v="200.40080160320639"/>
    <s v="Online "/>
    <s v=" Gift Card"/>
    <x v="2"/>
    <s v="Joao Silva"/>
    <n v="999.99999999999989"/>
    <x v="2"/>
  </r>
  <r>
    <n v="10640"/>
    <d v="2022-12-15T00:00:00"/>
    <x v="3"/>
    <x v="3"/>
    <n v="538.87605850654347"/>
    <s v="Online "/>
    <s v=" Gift Card"/>
    <x v="2"/>
    <s v="Joao Silva"/>
    <n v="7000"/>
    <x v="2"/>
  </r>
  <r>
    <n v="10641"/>
    <d v="2022-12-15T00:00:00"/>
    <x v="4"/>
    <x v="4"/>
    <n v="221.10552763819098"/>
    <s v="Online "/>
    <s v=" Gift Card"/>
    <x v="2"/>
    <s v="Joao Silva"/>
    <n v="2200"/>
    <x v="2"/>
  </r>
  <r>
    <n v="10642"/>
    <d v="2022-12-15T00:00:00"/>
    <x v="0"/>
    <x v="5"/>
    <n v="630.3724928366762"/>
    <s v="Online "/>
    <s v=" Cash"/>
    <x v="2"/>
    <s v="Joao Silva"/>
    <n v="2200"/>
    <x v="2"/>
  </r>
  <r>
    <n v="10643"/>
    <d v="2022-12-15T00:00:00"/>
    <x v="1"/>
    <x v="1"/>
    <n v="677.96610169491521"/>
    <s v="Online "/>
    <s v=" Cash"/>
    <x v="2"/>
    <s v="Joao Silva"/>
    <n v="2000"/>
    <x v="2"/>
  </r>
  <r>
    <n v="10644"/>
    <d v="2022-12-15T00:00:00"/>
    <x v="2"/>
    <x v="2"/>
    <n v="200.40080160320639"/>
    <s v="Online "/>
    <s v=" Cash"/>
    <x v="2"/>
    <s v="Joao Silva"/>
    <n v="999.99999999999989"/>
    <x v="2"/>
  </r>
  <r>
    <n v="10645"/>
    <d v="2022-12-16T00:00:00"/>
    <x v="3"/>
    <x v="3"/>
    <n v="569.66897613548883"/>
    <s v="Online "/>
    <s v=" Cash"/>
    <x v="2"/>
    <s v="Joao Silva"/>
    <n v="7400"/>
    <x v="2"/>
  </r>
  <r>
    <n v="10646"/>
    <d v="2022-12-16T00:00:00"/>
    <x v="4"/>
    <x v="4"/>
    <n v="221.10552763819098"/>
    <s v="Online "/>
    <s v=" Cash"/>
    <x v="2"/>
    <s v="Joao Silva"/>
    <n v="2200"/>
    <x v="2"/>
  </r>
  <r>
    <n v="10647"/>
    <d v="2022-12-16T00:00:00"/>
    <x v="0"/>
    <x v="5"/>
    <n v="630.3724928366762"/>
    <s v="Online "/>
    <s v=" Gift Card"/>
    <x v="2"/>
    <s v="Joao Silva"/>
    <n v="2200"/>
    <x v="2"/>
  </r>
  <r>
    <n v="10648"/>
    <d v="2022-12-16T00:00:00"/>
    <x v="1"/>
    <x v="1"/>
    <n v="745.7627118644067"/>
    <s v="Online "/>
    <s v=" Gift Card"/>
    <x v="2"/>
    <s v="Joao Silva"/>
    <n v="2200"/>
    <x v="2"/>
  </r>
  <r>
    <n v="10649"/>
    <d v="2022-12-16T00:00:00"/>
    <x v="2"/>
    <x v="2"/>
    <n v="200.40080160320639"/>
    <s v="Online "/>
    <s v=" Gift Card"/>
    <x v="2"/>
    <s v="Joao Silva"/>
    <n v="999.99999999999989"/>
    <x v="2"/>
  </r>
  <r>
    <n v="10650"/>
    <d v="2022-12-17T00:00:00"/>
    <x v="3"/>
    <x v="3"/>
    <n v="585.06543494996151"/>
    <s v="Online "/>
    <s v=" Gift Card"/>
    <x v="2"/>
    <s v="Joao Silva"/>
    <n v="7600"/>
    <x v="2"/>
  </r>
  <r>
    <n v="10651"/>
    <d v="2022-12-17T00:00:00"/>
    <x v="4"/>
    <x v="4"/>
    <n v="221.10552763819098"/>
    <s v="Online "/>
    <s v=" Gift Card"/>
    <x v="2"/>
    <s v="Joao Silva"/>
    <n v="2200"/>
    <x v="2"/>
  </r>
  <r>
    <n v="10652"/>
    <d v="2022-12-17T00:00:00"/>
    <x v="0"/>
    <x v="5"/>
    <n v="687.67908309455584"/>
    <s v="Online "/>
    <s v=" Gift Card"/>
    <x v="2"/>
    <s v="Joao Silva"/>
    <n v="2400"/>
    <x v="2"/>
  </r>
  <r>
    <n v="10653"/>
    <d v="2022-12-17T00:00:00"/>
    <x v="1"/>
    <x v="1"/>
    <n v="745.7627118644067"/>
    <s v="Online "/>
    <s v=" Gift Card"/>
    <x v="2"/>
    <s v="Joao Silva"/>
    <n v="2200"/>
    <x v="2"/>
  </r>
  <r>
    <n v="10654"/>
    <d v="2022-12-17T00:00:00"/>
    <x v="2"/>
    <x v="2"/>
    <n v="200.40080160320639"/>
    <s v="Online "/>
    <s v=" Gift Card"/>
    <x v="2"/>
    <s v="Joao Silva"/>
    <n v="999.99999999999989"/>
    <x v="2"/>
  </r>
  <r>
    <n v="10655"/>
    <d v="2022-12-18T00:00:00"/>
    <x v="3"/>
    <x v="3"/>
    <n v="600.46189376443419"/>
    <s v="Online "/>
    <s v=" Gift Card"/>
    <x v="2"/>
    <s v="Joao Silva"/>
    <n v="7800"/>
    <x v="2"/>
  </r>
  <r>
    <n v="10656"/>
    <d v="2022-12-18T00:00:00"/>
    <x v="4"/>
    <x v="4"/>
    <n v="221.10552763819098"/>
    <s v="Online "/>
    <s v=" Gift Card"/>
    <x v="2"/>
    <s v="Joao Silva"/>
    <n v="2200"/>
    <x v="2"/>
  </r>
  <r>
    <n v="10657"/>
    <d v="2022-12-18T00:00:00"/>
    <x v="0"/>
    <x v="5"/>
    <n v="687.67908309455584"/>
    <s v="Online "/>
    <s v=" Gift Card"/>
    <x v="2"/>
    <s v="Joao Silva"/>
    <n v="2400"/>
    <x v="2"/>
  </r>
  <r>
    <n v="10658"/>
    <d v="2022-12-18T00:00:00"/>
    <x v="1"/>
    <x v="1"/>
    <n v="745.7627118644067"/>
    <s v="Online "/>
    <s v=" Cash"/>
    <x v="2"/>
    <s v="Joao Silva"/>
    <n v="2200"/>
    <x v="2"/>
  </r>
  <r>
    <n v="10659"/>
    <d v="2022-12-18T00:00:00"/>
    <x v="2"/>
    <x v="2"/>
    <n v="200.40080160320639"/>
    <s v="Online "/>
    <s v=" Cash"/>
    <x v="2"/>
    <s v="Joao Silva"/>
    <n v="999.99999999999989"/>
    <x v="2"/>
  </r>
  <r>
    <n v="10660"/>
    <d v="2022-12-19T00:00:00"/>
    <x v="3"/>
    <x v="3"/>
    <n v="631.25481139337955"/>
    <s v="In-store "/>
    <s v=" Cash"/>
    <x v="2"/>
    <s v="Joao Silva"/>
    <n v="8200"/>
    <x v="2"/>
  </r>
  <r>
    <n v="10661"/>
    <d v="2022-12-19T00:00:00"/>
    <x v="4"/>
    <x v="4"/>
    <n v="221.10552763819098"/>
    <s v="In-store "/>
    <s v=" Cash"/>
    <x v="2"/>
    <s v="Joao Silva"/>
    <n v="2200"/>
    <x v="2"/>
  </r>
  <r>
    <n v="10662"/>
    <d v="2022-12-19T00:00:00"/>
    <x v="0"/>
    <x v="5"/>
    <n v="630.3724928366762"/>
    <s v="In-store "/>
    <s v=" Cash"/>
    <x v="2"/>
    <s v="Joao Silva"/>
    <n v="2200"/>
    <x v="2"/>
  </r>
  <r>
    <n v="10663"/>
    <d v="2022-12-19T00:00:00"/>
    <x v="1"/>
    <x v="1"/>
    <n v="745.7627118644067"/>
    <s v="In-store "/>
    <s v=" Cash"/>
    <x v="2"/>
    <s v="Joao Silva"/>
    <n v="2200"/>
    <x v="2"/>
  </r>
  <r>
    <n v="10664"/>
    <d v="2022-12-19T00:00:00"/>
    <x v="2"/>
    <x v="2"/>
    <n v="200.40080160320639"/>
    <s v="In-store "/>
    <s v=" Cash"/>
    <x v="2"/>
    <s v="Joao Silva"/>
    <n v="999.99999999999989"/>
    <x v="2"/>
  </r>
  <r>
    <n v="10665"/>
    <d v="2022-12-20T00:00:00"/>
    <x v="3"/>
    <x v="3"/>
    <n v="646.65127020785224"/>
    <s v="In-store "/>
    <s v=" Cash"/>
    <x v="2"/>
    <s v="Joao Silva"/>
    <n v="8400"/>
    <x v="2"/>
  </r>
  <r>
    <n v="10666"/>
    <d v="2022-12-20T00:00:00"/>
    <x v="4"/>
    <x v="4"/>
    <n v="221.10552763819098"/>
    <s v="In-store "/>
    <s v=" Cash"/>
    <x v="2"/>
    <s v="Joao Silva"/>
    <n v="2200"/>
    <x v="2"/>
  </r>
  <r>
    <n v="10667"/>
    <d v="2022-12-20T00:00:00"/>
    <x v="0"/>
    <x v="5"/>
    <n v="630.3724928366762"/>
    <s v="In-store "/>
    <s v=" Cash"/>
    <x v="2"/>
    <s v="Joao Silva"/>
    <n v="2200"/>
    <x v="2"/>
  </r>
  <r>
    <n v="10668"/>
    <d v="2022-12-20T00:00:00"/>
    <x v="1"/>
    <x v="1"/>
    <n v="745.7627118644067"/>
    <s v="In-store "/>
    <s v=" Cash"/>
    <x v="2"/>
    <s v="Joao Silva"/>
    <n v="2200"/>
    <x v="2"/>
  </r>
  <r>
    <n v="10669"/>
    <d v="2022-12-20T00:00:00"/>
    <x v="2"/>
    <x v="2"/>
    <n v="200.40080160320639"/>
    <s v="In-store "/>
    <s v=" Cash"/>
    <x v="2"/>
    <s v="Joao Silva"/>
    <n v="999.99999999999989"/>
    <x v="2"/>
  </r>
  <r>
    <n v="10670"/>
    <d v="2022-12-21T00:00:00"/>
    <x v="3"/>
    <x v="3"/>
    <n v="677.44418783679748"/>
    <s v="In-store "/>
    <s v=" Cash"/>
    <x v="2"/>
    <s v="Joao Silva"/>
    <n v="8800"/>
    <x v="2"/>
  </r>
  <r>
    <n v="10671"/>
    <d v="2022-12-21T00:00:00"/>
    <x v="4"/>
    <x v="4"/>
    <n v="221.10552763819098"/>
    <s v="In-store "/>
    <s v=" Cash"/>
    <x v="2"/>
    <s v="Joao Silva"/>
    <n v="2200"/>
    <x v="2"/>
  </r>
  <r>
    <n v="10672"/>
    <d v="2022-12-21T00:00:00"/>
    <x v="0"/>
    <x v="5"/>
    <n v="630.3724928366762"/>
    <s v="In-store "/>
    <s v=" Cash"/>
    <x v="2"/>
    <s v="Joao Silva"/>
    <n v="2200"/>
    <x v="2"/>
  </r>
  <r>
    <n v="10673"/>
    <d v="2022-12-21T00:00:00"/>
    <x v="1"/>
    <x v="1"/>
    <n v="745.7627118644067"/>
    <s v="In-store "/>
    <s v=" Cash"/>
    <x v="2"/>
    <s v="Joao Silva"/>
    <n v="2200"/>
    <x v="2"/>
  </r>
  <r>
    <n v="10674"/>
    <d v="2022-12-21T00:00:00"/>
    <x v="2"/>
    <x v="2"/>
    <n v="200.40080160320639"/>
    <s v="In-store "/>
    <s v=" Cash"/>
    <x v="2"/>
    <s v="Joao Silva"/>
    <n v="999.99999999999989"/>
    <x v="2"/>
  </r>
  <r>
    <n v="10675"/>
    <d v="2022-12-22T00:00:00"/>
    <x v="3"/>
    <x v="3"/>
    <n v="677.44418783679748"/>
    <s v="In-store "/>
    <s v=" Cash"/>
    <x v="2"/>
    <s v="Joao Silva"/>
    <n v="8800"/>
    <x v="2"/>
  </r>
  <r>
    <n v="10676"/>
    <d v="2022-12-22T00:00:00"/>
    <x v="4"/>
    <x v="4"/>
    <n v="241.2060301507538"/>
    <s v="In-store "/>
    <s v=" Cash"/>
    <x v="2"/>
    <s v="Joao Silva"/>
    <n v="2400"/>
    <x v="2"/>
  </r>
  <r>
    <n v="10677"/>
    <d v="2022-12-22T00:00:00"/>
    <x v="0"/>
    <x v="5"/>
    <n v="630.3724928366762"/>
    <s v="In-store "/>
    <s v=" Cash"/>
    <x v="2"/>
    <s v="Joao Silva"/>
    <n v="2200"/>
    <x v="2"/>
  </r>
  <r>
    <n v="10678"/>
    <d v="2022-12-22T00:00:00"/>
    <x v="1"/>
    <x v="1"/>
    <n v="745.7627118644067"/>
    <s v="In-store "/>
    <s v=" Cash"/>
    <x v="2"/>
    <s v="Joao Silva"/>
    <n v="2200"/>
    <x v="2"/>
  </r>
  <r>
    <n v="10679"/>
    <d v="2022-12-22T00:00:00"/>
    <x v="2"/>
    <x v="2"/>
    <n v="200.40080160320639"/>
    <s v="In-store "/>
    <s v=" Cash"/>
    <x v="2"/>
    <s v="Joao Silva"/>
    <n v="999.99999999999989"/>
    <x v="2"/>
  </r>
  <r>
    <n v="10680"/>
    <d v="2022-12-23T00:00:00"/>
    <x v="3"/>
    <x v="3"/>
    <n v="646.65127020785224"/>
    <s v="In-store "/>
    <s v=" Cash"/>
    <x v="2"/>
    <s v="Joao Silva"/>
    <n v="8400"/>
    <x v="2"/>
  </r>
  <r>
    <n v="10681"/>
    <d v="2022-12-23T00:00:00"/>
    <x v="4"/>
    <x v="4"/>
    <n v="241.2060301507538"/>
    <s v="In-store "/>
    <s v=" Cash"/>
    <x v="2"/>
    <s v="Joao Silva"/>
    <n v="2400"/>
    <x v="2"/>
  </r>
  <r>
    <n v="10682"/>
    <d v="2022-12-23T00:00:00"/>
    <x v="0"/>
    <x v="5"/>
    <n v="630.3724928366762"/>
    <s v="In-store "/>
    <s v=" Cash"/>
    <x v="2"/>
    <s v="Joao Silva"/>
    <n v="2200"/>
    <x v="2"/>
  </r>
  <r>
    <n v="10683"/>
    <d v="2022-12-23T00:00:00"/>
    <x v="1"/>
    <x v="1"/>
    <n v="677.96610169491521"/>
    <s v="In-store "/>
    <s v=" Cash"/>
    <x v="2"/>
    <s v="Joao Silva"/>
    <n v="2000"/>
    <x v="2"/>
  </r>
  <r>
    <n v="10684"/>
    <d v="2022-12-23T00:00:00"/>
    <x v="2"/>
    <x v="2"/>
    <n v="200.40080160320639"/>
    <s v="In-store "/>
    <s v=" Cash"/>
    <x v="2"/>
    <s v="Joao Silva"/>
    <n v="999.99999999999989"/>
    <x v="2"/>
  </r>
  <r>
    <n v="10685"/>
    <d v="2022-12-24T00:00:00"/>
    <x v="3"/>
    <x v="3"/>
    <n v="677.44418783679748"/>
    <s v="In-store "/>
    <s v=" Cash"/>
    <x v="2"/>
    <s v="Joao Silva"/>
    <n v="8800"/>
    <x v="2"/>
  </r>
  <r>
    <n v="10686"/>
    <d v="2022-12-24T00:00:00"/>
    <x v="4"/>
    <x v="4"/>
    <n v="241.2060301507538"/>
    <s v="In-store "/>
    <s v=" Cash"/>
    <x v="2"/>
    <s v="Joao Silva"/>
    <n v="2400"/>
    <x v="2"/>
  </r>
  <r>
    <n v="10687"/>
    <d v="2022-12-24T00:00:00"/>
    <x v="0"/>
    <x v="5"/>
    <n v="630.3724928366762"/>
    <s v="In-store "/>
    <s v=" Cash"/>
    <x v="3"/>
    <s v="Walter Muller"/>
    <n v="2200"/>
    <x v="3"/>
  </r>
  <r>
    <n v="10688"/>
    <d v="2022-12-24T00:00:00"/>
    <x v="1"/>
    <x v="1"/>
    <n v="677.96610169491521"/>
    <s v="In-store "/>
    <s v=" Cash"/>
    <x v="3"/>
    <s v="Walter Muller"/>
    <n v="2000"/>
    <x v="3"/>
  </r>
  <r>
    <n v="10689"/>
    <d v="2022-12-24T00:00:00"/>
    <x v="2"/>
    <x v="2"/>
    <n v="200.40080160320639"/>
    <s v="In-store "/>
    <s v=" Cash"/>
    <x v="3"/>
    <s v="Walter Muller"/>
    <n v="999.99999999999989"/>
    <x v="3"/>
  </r>
  <r>
    <n v="10690"/>
    <d v="2022-12-25T00:00:00"/>
    <x v="3"/>
    <x v="3"/>
    <n v="677.44418783679748"/>
    <s v="In-store "/>
    <s v=" Cash"/>
    <x v="3"/>
    <s v="Walter Muller"/>
    <n v="8800"/>
    <x v="3"/>
  </r>
  <r>
    <n v="10691"/>
    <d v="2022-12-25T00:00:00"/>
    <x v="4"/>
    <x v="4"/>
    <n v="261.3065326633166"/>
    <s v="In-store "/>
    <s v=" Cash"/>
    <x v="3"/>
    <s v="Walter Muller"/>
    <n v="2600"/>
    <x v="3"/>
  </r>
  <r>
    <n v="10692"/>
    <d v="2022-12-25T00:00:00"/>
    <x v="0"/>
    <x v="5"/>
    <n v="630.3724928366762"/>
    <s v="In-store "/>
    <s v=" Cash"/>
    <x v="3"/>
    <s v="Walter Muller"/>
    <n v="2200"/>
    <x v="3"/>
  </r>
  <r>
    <n v="10693"/>
    <d v="2022-12-25T00:00:00"/>
    <x v="1"/>
    <x v="1"/>
    <n v="677.96610169491521"/>
    <s v="In-store "/>
    <s v=" Cash"/>
    <x v="3"/>
    <s v="Walter Muller"/>
    <n v="2000"/>
    <x v="3"/>
  </r>
  <r>
    <n v="10694"/>
    <d v="2022-12-25T00:00:00"/>
    <x v="2"/>
    <x v="2"/>
    <n v="200.40080160320639"/>
    <s v="In-store "/>
    <s v=" Cash"/>
    <x v="3"/>
    <s v="Walter Muller"/>
    <n v="999.99999999999989"/>
    <x v="3"/>
  </r>
  <r>
    <n v="10695"/>
    <d v="2022-12-26T00:00:00"/>
    <x v="3"/>
    <x v="3"/>
    <n v="692.84064665127016"/>
    <s v="In-store "/>
    <s v=" Cash"/>
    <x v="3"/>
    <s v="Walter Muller"/>
    <n v="9000"/>
    <x v="3"/>
  </r>
  <r>
    <n v="10696"/>
    <d v="2022-12-26T00:00:00"/>
    <x v="4"/>
    <x v="4"/>
    <n v="281.4070351758794"/>
    <s v="In-store "/>
    <s v=" Cash"/>
    <x v="3"/>
    <s v="Walter Muller"/>
    <n v="2800"/>
    <x v="3"/>
  </r>
  <r>
    <n v="10697"/>
    <d v="2022-12-26T00:00:00"/>
    <x v="0"/>
    <x v="5"/>
    <n v="630.3724928366762"/>
    <s v="In-store "/>
    <s v=" Cash"/>
    <x v="3"/>
    <s v="Walter Muller"/>
    <n v="2200"/>
    <x v="3"/>
  </r>
  <r>
    <n v="10698"/>
    <d v="2022-12-26T00:00:00"/>
    <x v="1"/>
    <x v="1"/>
    <n v="677.96610169491521"/>
    <s v="In-store "/>
    <s v=" Cash"/>
    <x v="3"/>
    <s v="Walter Muller"/>
    <n v="2000"/>
    <x v="3"/>
  </r>
  <r>
    <n v="10699"/>
    <d v="2022-12-26T00:00:00"/>
    <x v="2"/>
    <x v="2"/>
    <n v="200.40080160320639"/>
    <s v="In-store "/>
    <s v=" Cash"/>
    <x v="3"/>
    <s v="Walter Muller"/>
    <n v="999.99999999999989"/>
    <x v="3"/>
  </r>
  <r>
    <n v="10700"/>
    <d v="2022-12-27T00:00:00"/>
    <x v="3"/>
    <x v="3"/>
    <n v="692.84064665127016"/>
    <s v="In-store "/>
    <s v=" Cash"/>
    <x v="3"/>
    <s v="Walter Muller"/>
    <n v="9000"/>
    <x v="3"/>
  </r>
  <r>
    <n v="10701"/>
    <d v="2022-12-27T00:00:00"/>
    <x v="4"/>
    <x v="4"/>
    <n v="281.4070351758794"/>
    <s v="In-store "/>
    <s v=" Cash"/>
    <x v="3"/>
    <s v="Walter Muller"/>
    <n v="2800"/>
    <x v="3"/>
  </r>
  <r>
    <n v="10702"/>
    <d v="2022-12-27T00:00:00"/>
    <x v="0"/>
    <x v="5"/>
    <n v="630.3724928366762"/>
    <s v="In-store "/>
    <s v=" Cash"/>
    <x v="3"/>
    <s v="Walter Muller"/>
    <n v="2200"/>
    <x v="3"/>
  </r>
  <r>
    <n v="10703"/>
    <d v="2022-12-27T00:00:00"/>
    <x v="1"/>
    <x v="1"/>
    <n v="677.96610169491521"/>
    <s v="In-store "/>
    <s v=" Gift Card"/>
    <x v="3"/>
    <s v="Walter Muller"/>
    <n v="2000"/>
    <x v="3"/>
  </r>
  <r>
    <n v="10704"/>
    <d v="2022-12-27T00:00:00"/>
    <x v="2"/>
    <x v="2"/>
    <n v="200.40080160320639"/>
    <s v="Drive-thru "/>
    <s v=" Gift Card"/>
    <x v="3"/>
    <s v="Walter Muller"/>
    <n v="999.99999999999989"/>
    <x v="3"/>
  </r>
  <r>
    <n v="10705"/>
    <d v="2022-12-28T00:00:00"/>
    <x v="3"/>
    <x v="3"/>
    <n v="723.63356428021552"/>
    <s v="Drive-thru "/>
    <s v=" Gift Card"/>
    <x v="3"/>
    <s v="Walter Muller"/>
    <n v="9400"/>
    <x v="3"/>
  </r>
  <r>
    <n v="10706"/>
    <d v="2022-12-28T00:00:00"/>
    <x v="4"/>
    <x v="4"/>
    <n v="301.50753768844226"/>
    <s v="Drive-thru "/>
    <s v=" Gift Card"/>
    <x v="3"/>
    <s v="Walter Muller"/>
    <n v="3000"/>
    <x v="3"/>
  </r>
  <r>
    <n v="10707"/>
    <d v="2022-12-28T00:00:00"/>
    <x v="0"/>
    <x v="5"/>
    <n v="630.3724928366762"/>
    <s v="Drive-thru "/>
    <s v=" Gift Card"/>
    <x v="3"/>
    <s v="Walter Muller"/>
    <n v="2200"/>
    <x v="3"/>
  </r>
  <r>
    <n v="10708"/>
    <d v="2022-12-28T00:00:00"/>
    <x v="1"/>
    <x v="1"/>
    <n v="677.96610169491521"/>
    <s v="Drive-thru "/>
    <s v=" Gift Card"/>
    <x v="3"/>
    <s v="Walter Muller"/>
    <n v="2000"/>
    <x v="3"/>
  </r>
  <r>
    <n v="10709"/>
    <d v="2022-12-28T00:00:00"/>
    <x v="2"/>
    <x v="2"/>
    <n v="200.40080160320639"/>
    <s v="Drive-thru "/>
    <s v=" Gift Card"/>
    <x v="3"/>
    <s v="Walter Muller"/>
    <n v="999.99999999999989"/>
    <x v="3"/>
  </r>
  <r>
    <n v="10710"/>
    <d v="2022-12-29T00:00:00"/>
    <x v="3"/>
    <x v="3"/>
    <n v="754.42648190916088"/>
    <s v="Drive-thru "/>
    <s v=" Gift Card"/>
    <x v="3"/>
    <s v="Walter Muller"/>
    <n v="9800"/>
    <x v="3"/>
  </r>
  <r>
    <n v="10711"/>
    <d v="2022-12-29T00:00:00"/>
    <x v="4"/>
    <x v="4"/>
    <n v="281.4070351758794"/>
    <s v="Drive-thru "/>
    <s v=" Gift Card"/>
    <x v="3"/>
    <s v="Walter Muller"/>
    <n v="2800"/>
    <x v="3"/>
  </r>
  <r>
    <n v="10712"/>
    <d v="2022-12-29T00:00:00"/>
    <x v="0"/>
    <x v="5"/>
    <n v="630.3724928366762"/>
    <s v="Drive-thru "/>
    <s v=" Gift Card"/>
    <x v="3"/>
    <s v="Walter Muller"/>
    <n v="2200"/>
    <x v="3"/>
  </r>
  <r>
    <n v="10713"/>
    <d v="2022-12-29T00:00:00"/>
    <x v="1"/>
    <x v="1"/>
    <n v="677.96610169491521"/>
    <s v="Drive-thru "/>
    <s v=" Gift Card"/>
    <x v="3"/>
    <s v="Walter Muller"/>
    <n v="20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x v="0"/>
    <n v="573.06590257879645"/>
    <s v="Online "/>
    <s v=" Gift Card"/>
    <x v="0"/>
    <s v="Tom Jackson"/>
    <n v="8303.7249283667607"/>
    <s v="United Kingdom"/>
  </r>
  <r>
    <n v="10453"/>
    <d v="2022-11-07T00:00:00"/>
    <x v="1"/>
    <x v="1"/>
    <n v="745.7627118644067"/>
    <s v="Online "/>
    <s v=" Gift Card"/>
    <x v="1"/>
    <s v="Pablo Perez"/>
    <n v="2200"/>
    <s v="Spain"/>
  </r>
  <r>
    <n v="10454"/>
    <d v="2022-11-07T00:00:00"/>
    <x v="2"/>
    <x v="2"/>
    <n v="200.40080160320639"/>
    <s v="In-store "/>
    <s v=" Gift Card"/>
    <x v="2"/>
    <s v="Joao Silva"/>
    <n v="999.99999999999989"/>
    <s v="Portugal"/>
  </r>
  <r>
    <n v="10455"/>
    <d v="2022-11-08T00:00:00"/>
    <x v="3"/>
    <x v="3"/>
    <n v="569.66897613548883"/>
    <s v="In-store "/>
    <s v=" Credit Card"/>
    <x v="3"/>
    <s v="Walter Muller"/>
    <n v="7400"/>
    <s v="Germany"/>
  </r>
  <r>
    <n v="10456"/>
    <d v="2022-11-08T00:00:00"/>
    <x v="4"/>
    <x v="4"/>
    <n v="201.00502512562818"/>
    <s v="In-store "/>
    <s v=" Credit Card"/>
    <x v="3"/>
    <s v="Walter Muller"/>
    <n v="2000.0000000000002"/>
    <s v="Germany"/>
  </r>
  <r>
    <n v="10457"/>
    <d v="2022-11-08T00:00:00"/>
    <x v="0"/>
    <x v="5"/>
    <n v="573.06590257879645"/>
    <s v="In-store "/>
    <s v=" Credit Card"/>
    <x v="4"/>
    <s v="Remy Monet"/>
    <n v="1999.9999999999998"/>
    <s v="France"/>
  </r>
  <r>
    <n v="10459"/>
    <d v="2022-11-08T00:00:00"/>
    <x v="2"/>
    <x v="2"/>
    <n v="200.40080160320639"/>
    <s v="In-store "/>
    <s v=" Credit Card"/>
    <x v="3"/>
    <s v="Walter Muller"/>
    <n v="999.99999999999989"/>
    <s v="Germany"/>
  </r>
  <r>
    <n v="10460"/>
    <d v="2022-11-09T00:00:00"/>
    <x v="3"/>
    <x v="3"/>
    <n v="554.27251732101615"/>
    <s v="In-store "/>
    <s v=" Credit Card"/>
    <x v="4"/>
    <s v="Remy Monet"/>
    <n v="7200"/>
    <s v="France"/>
  </r>
  <r>
    <n v="10461"/>
    <d v="2022-11-09T00:00:00"/>
    <x v="4"/>
    <x v="4"/>
    <n v="201.00502512562818"/>
    <s v="In-store "/>
    <s v=" Credit Card"/>
    <x v="4"/>
    <s v="Remy Monet"/>
    <n v="2000.0000000000002"/>
    <s v="France"/>
  </r>
  <r>
    <n v="10462"/>
    <d v="2022-11-09T00:00:00"/>
    <x v="0"/>
    <x v="5"/>
    <n v="573.06590257879645"/>
    <s v="In-store "/>
    <s v=" Credit Card"/>
    <x v="4"/>
    <s v="Remy Monet"/>
    <n v="1999.9999999999998"/>
    <s v="France"/>
  </r>
  <r>
    <n v="10463"/>
    <d v="2022-11-09T00:00:00"/>
    <x v="1"/>
    <x v="1"/>
    <n v="677.96610169491521"/>
    <s v="In-store "/>
    <s v=" Credit Card"/>
    <x v="4"/>
    <s v="Remy Monet"/>
    <n v="2000"/>
    <s v="France"/>
  </r>
  <r>
    <n v="10464"/>
    <d v="2022-11-09T00:00:00"/>
    <x v="2"/>
    <x v="2"/>
    <n v="200.40080160320639"/>
    <s v="In-store "/>
    <s v=" Credit Card"/>
    <x v="4"/>
    <s v="Remy Monet"/>
    <n v="999.99999999999989"/>
    <s v="France"/>
  </r>
  <r>
    <n v="10465"/>
    <d v="2022-11-10T00:00:00"/>
    <x v="3"/>
    <x v="3"/>
    <n v="554.27251732101615"/>
    <s v="In-store "/>
    <s v=" Credit Card"/>
    <x v="1"/>
    <s v="Pablo Perez"/>
    <n v="7200"/>
    <s v="Spain"/>
  </r>
  <r>
    <n v="10466"/>
    <d v="2022-11-10T00:00:00"/>
    <x v="4"/>
    <x v="4"/>
    <n v="201.00502512562818"/>
    <s v="In-store "/>
    <s v=" Credit Card"/>
    <x v="1"/>
    <s v="Pablo Perez"/>
    <n v="2000.0000000000002"/>
    <s v="Spain"/>
  </r>
  <r>
    <n v="10467"/>
    <d v="2022-11-10T00:00:00"/>
    <x v="0"/>
    <x v="5"/>
    <n v="573.06590257879645"/>
    <s v="In-store "/>
    <s v=" Credit Card"/>
    <x v="1"/>
    <s v="Pablo Perez"/>
    <n v="1999.9999999999998"/>
    <s v="Spain"/>
  </r>
  <r>
    <n v="10468"/>
    <d v="2022-11-10T00:00:00"/>
    <x v="1"/>
    <x v="1"/>
    <n v="677.96610169491521"/>
    <s v="In-store "/>
    <s v=" Credit Card"/>
    <x v="1"/>
    <s v="Pablo Perez"/>
    <n v="2000"/>
    <s v="Spain"/>
  </r>
  <r>
    <n v="10470"/>
    <d v="2022-11-11T00:00:00"/>
    <x v="3"/>
    <x v="3"/>
    <n v="554.27251732101615"/>
    <s v="In-store "/>
    <s v=" Credit Card"/>
    <x v="1"/>
    <s v="Pablo Perez"/>
    <n v="7200"/>
    <s v="Spain"/>
  </r>
  <r>
    <n v="10471"/>
    <d v="2022-11-11T00:00:00"/>
    <x v="4"/>
    <x v="4"/>
    <n v="201.00502512562818"/>
    <s v="In-store "/>
    <s v=" Credit Card"/>
    <x v="1"/>
    <s v="Pablo Perez"/>
    <n v="2000.0000000000002"/>
    <s v="Spain"/>
  </r>
  <r>
    <n v="10472"/>
    <d v="2022-11-11T00:00:00"/>
    <x v="0"/>
    <x v="5"/>
    <n v="630.3724928366762"/>
    <s v="In-store "/>
    <s v=" Credit Card"/>
    <x v="1"/>
    <s v="Pablo Perez"/>
    <n v="2200"/>
    <s v="Spain"/>
  </r>
  <r>
    <n v="10473"/>
    <d v="2022-11-11T00:00:00"/>
    <x v="1"/>
    <x v="1"/>
    <n v="677.96610169491521"/>
    <s v="In-store "/>
    <s v=" Credit Card"/>
    <x v="1"/>
    <s v="Pablo Perez"/>
    <n v="2000"/>
    <s v="Spain"/>
  </r>
  <r>
    <n v="10474"/>
    <d v="2022-11-11T00:00:00"/>
    <x v="2"/>
    <x v="2"/>
    <n v="200.40080160320639"/>
    <s v="In-store "/>
    <s v=" Credit Card"/>
    <x v="1"/>
    <s v="Pablo Perez"/>
    <n v="999.99999999999989"/>
    <s v="Spain"/>
  </r>
  <r>
    <n v="10475"/>
    <d v="2022-11-12T00:00:00"/>
    <x v="3"/>
    <x v="3"/>
    <n v="523.47959969207079"/>
    <s v="In-store "/>
    <s v=" Credit Card"/>
    <x v="1"/>
    <s v="Pablo Perez"/>
    <n v="6800"/>
    <s v="Spain"/>
  </r>
  <r>
    <n v="10476"/>
    <d v="2022-11-12T00:00:00"/>
    <x v="4"/>
    <x v="4"/>
    <n v="201.00502512562818"/>
    <s v="In-store "/>
    <s v=" Credit Card"/>
    <x v="1"/>
    <s v="Pablo Perez"/>
    <n v="2000.0000000000002"/>
    <s v="Spain"/>
  </r>
  <r>
    <n v="10477"/>
    <d v="2022-11-12T00:00:00"/>
    <x v="0"/>
    <x v="5"/>
    <n v="630.3724928366762"/>
    <s v="In-store "/>
    <s v=" Credit Card"/>
    <x v="1"/>
    <s v="Pablo Perez"/>
    <n v="2200"/>
    <s v="Spain"/>
  </r>
  <r>
    <n v="10478"/>
    <d v="2022-11-12T00:00:00"/>
    <x v="1"/>
    <x v="1"/>
    <n v="677.96610169491521"/>
    <s v="In-store "/>
    <s v=" Credit Card"/>
    <x v="1"/>
    <s v="Pablo Perez"/>
    <n v="2000"/>
    <s v="Spain"/>
  </r>
  <r>
    <n v="10479"/>
    <d v="2022-11-12T00:00:00"/>
    <x v="2"/>
    <x v="2"/>
    <n v="200.40080160320639"/>
    <s v="In-store "/>
    <s v=" Credit Card"/>
    <x v="1"/>
    <s v="Pablo Perez"/>
    <n v="999.99999999999989"/>
    <s v="Spain"/>
  </r>
  <r>
    <n v="10480"/>
    <d v="2022-11-13T00:00:00"/>
    <x v="3"/>
    <x v="3"/>
    <n v="508.08314087759817"/>
    <s v="In-store "/>
    <s v=" Credit Card"/>
    <x v="1"/>
    <s v="Pablo Perez"/>
    <n v="6600"/>
    <s v="Spain"/>
  </r>
  <r>
    <n v="10481"/>
    <d v="2022-11-13T00:00:00"/>
    <x v="4"/>
    <x v="4"/>
    <n v="201.00502512562818"/>
    <s v="In-store "/>
    <s v=" Credit Card"/>
    <x v="1"/>
    <s v="Pablo Perez"/>
    <n v="2000.0000000000002"/>
    <s v="Spain"/>
  </r>
  <r>
    <n v="10482"/>
    <d v="2022-11-13T00:00:00"/>
    <x v="0"/>
    <x v="6"/>
    <n v="630.3724928366762"/>
    <s v="In-store "/>
    <s v=" Credit Card"/>
    <x v="2"/>
    <s v="Joao Silva"/>
    <n v="16074.498567335244"/>
    <s v="Portugal"/>
  </r>
  <r>
    <n v="10483"/>
    <d v="2022-11-13T00:00:00"/>
    <x v="1"/>
    <x v="7"/>
    <n v="677.96610169491521"/>
    <s v="In-store "/>
    <s v=" Credit Card"/>
    <x v="2"/>
    <s v="Joao Silva"/>
    <n v="22522.033898305082"/>
    <s v="Portugal"/>
  </r>
  <r>
    <n v="10484"/>
    <d v="2022-11-13T00:00:00"/>
    <x v="2"/>
    <x v="8"/>
    <n v="200.40080160320639"/>
    <s v="In-store "/>
    <s v=" Credit Card"/>
    <x v="2"/>
    <s v="Joao Silva"/>
    <n v="4296.5931863727455"/>
    <s v="Portugal"/>
  </r>
  <r>
    <n v="10485"/>
    <d v="2022-11-14T00:00:00"/>
    <x v="3"/>
    <x v="9"/>
    <n v="523.47959969207079"/>
    <s v="In-store "/>
    <s v=" Credit Card"/>
    <x v="2"/>
    <s v="Joao Silva"/>
    <n v="14652.193995381062"/>
    <s v="Portugal"/>
  </r>
  <r>
    <n v="10486"/>
    <d v="2022-11-14T00:00:00"/>
    <x v="4"/>
    <x v="10"/>
    <n v="201.00502512562818"/>
    <s v="In-store "/>
    <s v=" Credit Card"/>
    <x v="2"/>
    <s v="Joao Silva"/>
    <n v="5839.1959798994985"/>
    <s v="Portugal"/>
  </r>
  <r>
    <n v="10487"/>
    <d v="2022-11-14T00:00:00"/>
    <x v="0"/>
    <x v="5"/>
    <n v="630.3724928366762"/>
    <s v="In-store "/>
    <s v=" Credit Card"/>
    <x v="2"/>
    <s v="Joao Silva"/>
    <n v="2200"/>
    <s v="Portugal"/>
  </r>
  <r>
    <n v="10488"/>
    <d v="2022-11-14T00:00:00"/>
    <x v="1"/>
    <x v="1"/>
    <n v="677.96610169491521"/>
    <s v="In-store "/>
    <s v=" Credit Card"/>
    <x v="2"/>
    <s v="Joao Silva"/>
    <n v="2000"/>
    <s v="Portugal"/>
  </r>
  <r>
    <n v="10489"/>
    <d v="2022-11-14T00:00:00"/>
    <x v="2"/>
    <x v="2"/>
    <n v="200.40080160320639"/>
    <s v="In-store "/>
    <s v=" Credit Card"/>
    <x v="1"/>
    <s v="Pablo Perez"/>
    <n v="999.99999999999989"/>
    <s v="Spain"/>
  </r>
  <r>
    <n v="10490"/>
    <d v="2022-11-15T00:00:00"/>
    <x v="3"/>
    <x v="3"/>
    <n v="508.08314087759817"/>
    <s v="In-store "/>
    <s v=" Credit Card"/>
    <x v="1"/>
    <s v="Pablo Perez"/>
    <n v="6600"/>
    <s v="Spain"/>
  </r>
  <r>
    <n v="10491"/>
    <d v="2022-11-15T00:00:00"/>
    <x v="4"/>
    <x v="4"/>
    <n v="201.00502512562818"/>
    <s v="In-store "/>
    <s v=" Credit Card"/>
    <x v="1"/>
    <s v="Pablo Perez"/>
    <n v="2000.0000000000002"/>
    <s v="Spain"/>
  </r>
  <r>
    <n v="10492"/>
    <d v="2022-11-15T00:00:00"/>
    <x v="0"/>
    <x v="5"/>
    <n v="573.06590257879645"/>
    <s v="In-store "/>
    <s v=" Credit Card"/>
    <x v="1"/>
    <s v="Pablo Perez"/>
    <n v="1999.9999999999998"/>
    <s v="Spain"/>
  </r>
  <r>
    <n v="10493"/>
    <d v="2022-11-15T00:00:00"/>
    <x v="1"/>
    <x v="1"/>
    <n v="677.96610169491521"/>
    <s v="In-store "/>
    <s v=" Credit Card"/>
    <x v="1"/>
    <s v="Pablo Perez"/>
    <n v="2000"/>
    <s v="Spain"/>
  </r>
  <r>
    <n v="10494"/>
    <d v="2022-11-15T00:00:00"/>
    <x v="2"/>
    <x v="2"/>
    <n v="200.40080160320639"/>
    <s v="In-store "/>
    <s v=" Credit Card"/>
    <x v="1"/>
    <s v="Pablo Perez"/>
    <n v="999.99999999999989"/>
    <s v="Spain"/>
  </r>
  <r>
    <n v="10495"/>
    <d v="2022-11-16T00:00:00"/>
    <x v="3"/>
    <x v="3"/>
    <n v="508.08314087759817"/>
    <s v="In-store "/>
    <s v=" Credit Card"/>
    <x v="1"/>
    <s v="Pablo Perez"/>
    <n v="6600"/>
    <s v="Spain"/>
  </r>
  <r>
    <n v="10496"/>
    <d v="2022-11-16T00:00:00"/>
    <x v="4"/>
    <x v="4"/>
    <n v="201.00502512562818"/>
    <s v="In-store "/>
    <s v=" Credit Card"/>
    <x v="1"/>
    <s v="Pablo Perez"/>
    <n v="2000.0000000000002"/>
    <s v="Spain"/>
  </r>
  <r>
    <n v="10497"/>
    <d v="2022-11-16T00:00:00"/>
    <x v="0"/>
    <x v="5"/>
    <n v="573.06590257879645"/>
    <s v="In-store "/>
    <s v=" Credit Card"/>
    <x v="1"/>
    <s v="Pablo Perez"/>
    <n v="1999.9999999999998"/>
    <s v="Spain"/>
  </r>
  <r>
    <n v="10498"/>
    <d v="2022-11-16T00:00:00"/>
    <x v="1"/>
    <x v="1"/>
    <n v="677.96610169491521"/>
    <s v="Drive-thru "/>
    <s v=" Credit Card"/>
    <x v="1"/>
    <s v="Pablo Perez"/>
    <n v="2000"/>
    <s v="Spain"/>
  </r>
  <r>
    <n v="10499"/>
    <d v="2022-11-16T00:00:00"/>
    <x v="2"/>
    <x v="2"/>
    <n v="200.40080160320639"/>
    <s v="Drive-thru "/>
    <s v=" Credit Card"/>
    <x v="1"/>
    <s v="Pablo Perez"/>
    <n v="999.99999999999989"/>
    <s v="Spain"/>
  </r>
  <r>
    <n v="10500"/>
    <d v="2022-11-17T00:00:00"/>
    <x v="3"/>
    <x v="3"/>
    <n v="523.47959969207079"/>
    <s v="Drive-thru "/>
    <s v=" Credit Card"/>
    <x v="1"/>
    <s v="Pablo Perez"/>
    <n v="6800"/>
    <s v="Spain"/>
  </r>
  <r>
    <n v="10501"/>
    <d v="2022-11-17T00:00:00"/>
    <x v="4"/>
    <x v="4"/>
    <n v="201.00502512562818"/>
    <s v="Drive-thru "/>
    <s v=" Credit Card"/>
    <x v="1"/>
    <s v="Pablo Perez"/>
    <n v="2000.0000000000002"/>
    <s v="Spain"/>
  </r>
  <r>
    <n v="10502"/>
    <d v="2022-11-17T00:00:00"/>
    <x v="0"/>
    <x v="5"/>
    <n v="630.3724928366762"/>
    <s v="Drive-thru "/>
    <s v=" Credit Card"/>
    <x v="1"/>
    <s v="Pablo Perez"/>
    <n v="2200"/>
    <s v="Spain"/>
  </r>
  <r>
    <n v="10503"/>
    <d v="2022-11-17T00:00:00"/>
    <x v="1"/>
    <x v="1"/>
    <n v="677.96610169491521"/>
    <s v="Drive-thru "/>
    <s v=" Credit Card"/>
    <x v="1"/>
    <s v="Pablo Perez"/>
    <n v="2000"/>
    <s v="Spain"/>
  </r>
  <r>
    <n v="10504"/>
    <d v="2022-11-17T00:00:00"/>
    <x v="2"/>
    <x v="2"/>
    <n v="200.40080160320639"/>
    <s v="Drive-thru "/>
    <s v=" Credit Card"/>
    <x v="1"/>
    <s v="Pablo Perez"/>
    <n v="999.99999999999989"/>
    <s v="Spain"/>
  </r>
  <r>
    <n v="10505"/>
    <d v="2022-11-18T00:00:00"/>
    <x v="3"/>
    <x v="3"/>
    <n v="538.87605850654347"/>
    <s v="Drive-thru "/>
    <s v=" Credit Card"/>
    <x v="1"/>
    <s v="Pablo Perez"/>
    <n v="7000"/>
    <s v="Spain"/>
  </r>
  <r>
    <n v="10506"/>
    <d v="2022-11-18T00:00:00"/>
    <x v="4"/>
    <x v="4"/>
    <n v="201.00502512562818"/>
    <s v="Drive-thru "/>
    <s v=" Credit Card"/>
    <x v="1"/>
    <s v="Pablo Perez"/>
    <n v="2000.0000000000002"/>
    <s v="Spain"/>
  </r>
  <r>
    <n v="10507"/>
    <d v="2022-11-18T00:00:00"/>
    <x v="0"/>
    <x v="5"/>
    <n v="687.67908309455584"/>
    <s v="Drive-thru "/>
    <s v=" Credit Card"/>
    <x v="1"/>
    <s v="Pablo Perez"/>
    <n v="2400"/>
    <s v="Spain"/>
  </r>
  <r>
    <n v="10508"/>
    <d v="2022-11-18T00:00:00"/>
    <x v="1"/>
    <x v="1"/>
    <n v="677.96610169491521"/>
    <s v="Drive-thru "/>
    <s v=" Credit Card"/>
    <x v="1"/>
    <s v="Pablo Perez"/>
    <n v="2000"/>
    <s v="Spain"/>
  </r>
  <r>
    <n v="10509"/>
    <d v="2022-11-18T00:00:00"/>
    <x v="2"/>
    <x v="2"/>
    <n v="200.40080160320639"/>
    <s v="Drive-thru "/>
    <s v=" Credit Card"/>
    <x v="1"/>
    <s v="Pablo Perez"/>
    <n v="999.99999999999989"/>
    <s v="Spain"/>
  </r>
  <r>
    <n v="10510"/>
    <d v="2022-11-19T00:00:00"/>
    <x v="3"/>
    <x v="3"/>
    <n v="508.08314087759817"/>
    <s v="Drive-thru "/>
    <s v=" Credit Card"/>
    <x v="1"/>
    <s v="Pablo Perez"/>
    <n v="6600"/>
    <s v="Spain"/>
  </r>
  <r>
    <n v="10511"/>
    <d v="2022-11-19T00:00:00"/>
    <x v="4"/>
    <x v="4"/>
    <n v="201.00502512562818"/>
    <s v="Drive-thru "/>
    <s v=" Credit Card"/>
    <x v="2"/>
    <s v="Joao Silva"/>
    <n v="2000.0000000000002"/>
    <s v="Portugal"/>
  </r>
  <r>
    <n v="10512"/>
    <d v="2022-11-19T00:00:00"/>
    <x v="0"/>
    <x v="5"/>
    <n v="687.67908309455584"/>
    <s v="Drive-thru "/>
    <s v=" Credit Card"/>
    <x v="2"/>
    <s v="Joao Silva"/>
    <n v="2400"/>
    <s v="Portugal"/>
  </r>
  <r>
    <n v="10513"/>
    <d v="2022-11-19T00:00:00"/>
    <x v="1"/>
    <x v="1"/>
    <n v="677.96610169491521"/>
    <s v="Drive-thru "/>
    <s v=" Cash"/>
    <x v="2"/>
    <s v="Joao Silva"/>
    <n v="2000"/>
    <s v="Portugal"/>
  </r>
  <r>
    <n v="10514"/>
    <d v="2022-11-19T00:00:00"/>
    <x v="2"/>
    <x v="2"/>
    <n v="200.40080160320639"/>
    <s v="Drive-thru "/>
    <s v=" Cash"/>
    <x v="2"/>
    <s v="Joao Silva"/>
    <n v="999.99999999999989"/>
    <s v="Portugal"/>
  </r>
  <r>
    <n v="10515"/>
    <d v="2022-11-20T00:00:00"/>
    <x v="3"/>
    <x v="3"/>
    <n v="477.29022324865281"/>
    <s v="Drive-thru "/>
    <s v=" Cash"/>
    <x v="2"/>
    <s v="Joao Silva"/>
    <n v="6200"/>
    <s v="Portugal"/>
  </r>
  <r>
    <n v="10516"/>
    <d v="2022-11-20T00:00:00"/>
    <x v="4"/>
    <x v="4"/>
    <n v="201.00502512562818"/>
    <s v="Drive-thru "/>
    <s v=" Cash"/>
    <x v="2"/>
    <s v="Joao Silva"/>
    <n v="2000.0000000000002"/>
    <s v="Portugal"/>
  </r>
  <r>
    <n v="10483"/>
    <d v="2022-11-13T00:00:00"/>
    <x v="1"/>
    <x v="1"/>
    <n v="677.96610169491521"/>
    <s v="In-store "/>
    <s v=" Credit Card"/>
    <x v="2"/>
    <s v="Joao Silva"/>
    <n v="2000"/>
    <s v="Portugal"/>
  </r>
  <r>
    <n v="10484"/>
    <d v="2022-11-13T00:00:00"/>
    <x v="2"/>
    <x v="2"/>
    <n v="200.40080160320639"/>
    <s v="In-store "/>
    <s v=" Credit Card"/>
    <x v="2"/>
    <s v="Joao Silva"/>
    <n v="999.99999999999989"/>
    <s v="Portugal"/>
  </r>
  <r>
    <n v="10485"/>
    <d v="2022-11-14T00:00:00"/>
    <x v="3"/>
    <x v="3"/>
    <n v="523.47959969207079"/>
    <s v="In-store "/>
    <s v=" Credit Card"/>
    <x v="2"/>
    <s v="Joao Silva"/>
    <n v="6800"/>
    <s v="Portugal"/>
  </r>
  <r>
    <n v="10520"/>
    <d v="2022-11-21T00:00:00"/>
    <x v="3"/>
    <x v="3"/>
    <n v="492.68668206312549"/>
    <s v="Drive-thru "/>
    <s v=" Cash"/>
    <x v="4"/>
    <s v="Remy Monet"/>
    <n v="6400"/>
    <s v="France"/>
  </r>
  <r>
    <n v="10521"/>
    <d v="2022-11-21T00:00:00"/>
    <x v="4"/>
    <x v="4"/>
    <n v="201.00502512562818"/>
    <s v="Drive-thru "/>
    <s v=" Cash"/>
    <x v="4"/>
    <s v="Remy Monet"/>
    <n v="2000.0000000000002"/>
    <s v="France"/>
  </r>
  <r>
    <n v="10522"/>
    <d v="2022-11-21T00:00:00"/>
    <x v="0"/>
    <x v="5"/>
    <n v="687.67908309455584"/>
    <s v="Drive-thru "/>
    <s v=" Cash"/>
    <x v="4"/>
    <s v="Remy Monet"/>
    <n v="2400"/>
    <s v="France"/>
  </r>
  <r>
    <n v="10523"/>
    <d v="2022-11-21T00:00:00"/>
    <x v="1"/>
    <x v="1"/>
    <n v="745.7627118644067"/>
    <s v="Drive-thru "/>
    <s v=" Cash"/>
    <x v="4"/>
    <s v="Remy Monet"/>
    <n v="2200"/>
    <s v="France"/>
  </r>
  <r>
    <n v="10524"/>
    <d v="2022-11-21T00:00:00"/>
    <x v="2"/>
    <x v="2"/>
    <n v="200.40080160320639"/>
    <s v="Drive-thru "/>
    <s v=" Cash"/>
    <x v="4"/>
    <s v="Remy Monet"/>
    <n v="999.99999999999989"/>
    <s v="France"/>
  </r>
  <r>
    <n v="10525"/>
    <d v="2022-11-22T00:00:00"/>
    <x v="3"/>
    <x v="3"/>
    <n v="461.89376443418013"/>
    <s v="Drive-thru "/>
    <s v=" Cash"/>
    <x v="4"/>
    <s v="Remy Monet"/>
    <n v="6000"/>
    <s v="France"/>
  </r>
  <r>
    <n v="10526"/>
    <d v="2022-11-22T00:00:00"/>
    <x v="4"/>
    <x v="4"/>
    <n v="201.00502512562818"/>
    <s v="Drive-thru "/>
    <s v=" Cash"/>
    <x v="4"/>
    <s v="Remy Monet"/>
    <n v="2000.0000000000002"/>
    <s v="France"/>
  </r>
  <r>
    <n v="10527"/>
    <d v="2022-11-22T00:00:00"/>
    <x v="0"/>
    <x v="5"/>
    <n v="687.67908309455584"/>
    <s v="Drive-thru "/>
    <s v=" Cash"/>
    <x v="4"/>
    <s v="Remy Monet"/>
    <n v="2400"/>
    <s v="France"/>
  </r>
  <r>
    <n v="10528"/>
    <d v="2022-11-22T00:00:00"/>
    <x v="1"/>
    <x v="1"/>
    <n v="745.7627118644067"/>
    <s v="Drive-thru "/>
    <s v=" Cash"/>
    <x v="4"/>
    <s v="Remy Monet"/>
    <n v="2200"/>
    <s v="France"/>
  </r>
  <r>
    <n v="10529"/>
    <d v="2022-11-22T00:00:00"/>
    <x v="2"/>
    <x v="2"/>
    <n v="200.40080160320639"/>
    <s v="Drive-thru "/>
    <s v=" Cash"/>
    <x v="4"/>
    <s v="Remy Monet"/>
    <n v="999.99999999999989"/>
    <s v="France"/>
  </r>
  <r>
    <n v="10530"/>
    <d v="2022-11-23T00:00:00"/>
    <x v="3"/>
    <x v="3"/>
    <n v="477.29022324865281"/>
    <s v="Drive-thru "/>
    <s v=" Cash"/>
    <x v="4"/>
    <s v="Remy Monet"/>
    <n v="6200"/>
    <s v="France"/>
  </r>
  <r>
    <n v="10531"/>
    <d v="2022-11-23T00:00:00"/>
    <x v="4"/>
    <x v="4"/>
    <n v="201.00502512562818"/>
    <s v="Drive-thru "/>
    <s v=" Cash"/>
    <x v="4"/>
    <s v="Remy Monet"/>
    <n v="2000.0000000000002"/>
    <s v="France"/>
  </r>
  <r>
    <n v="10532"/>
    <d v="2022-11-23T00:00:00"/>
    <x v="0"/>
    <x v="5"/>
    <n v="687.67908309455584"/>
    <s v="Drive-thru "/>
    <s v=" Cash"/>
    <x v="2"/>
    <s v="Joao Silva"/>
    <n v="2400"/>
    <s v="Portugal"/>
  </r>
  <r>
    <n v="10533"/>
    <d v="2022-11-23T00:00:00"/>
    <x v="1"/>
    <x v="1"/>
    <n v="745.7627118644067"/>
    <s v="Drive-thru "/>
    <s v=" Cash"/>
    <x v="2"/>
    <s v="Joao Silva"/>
    <n v="2200"/>
    <s v="Portugal"/>
  </r>
  <r>
    <n v="10534"/>
    <d v="2022-11-23T00:00:00"/>
    <x v="2"/>
    <x v="2"/>
    <n v="200.40080160320639"/>
    <s v="Drive-thru "/>
    <s v=" Cash"/>
    <x v="1"/>
    <s v="Pablo Perez"/>
    <n v="999.99999999999989"/>
    <s v="Spain"/>
  </r>
  <r>
    <n v="10535"/>
    <d v="2022-11-24T00:00:00"/>
    <x v="3"/>
    <x v="3"/>
    <n v="477.29022324865281"/>
    <s v="Drive-thru "/>
    <s v=" Credit Card"/>
    <x v="1"/>
    <s v="Pablo Perez"/>
    <n v="6200"/>
    <s v="Spain"/>
  </r>
  <r>
    <n v="10536"/>
    <d v="2022-11-24T00:00:00"/>
    <x v="4"/>
    <x v="4"/>
    <n v="201.00502512562818"/>
    <s v="Drive-thru "/>
    <s v=" Credit Card"/>
    <x v="1"/>
    <s v="Pablo Perez"/>
    <n v="2000.0000000000002"/>
    <s v="Spain"/>
  </r>
  <r>
    <n v="10537"/>
    <d v="2022-11-24T00:00:00"/>
    <x v="0"/>
    <x v="5"/>
    <n v="630.3724928366762"/>
    <s v="Drive-thru "/>
    <s v=" Credit Card"/>
    <x v="1"/>
    <s v="Pablo Perez"/>
    <n v="2200"/>
    <s v="Spain"/>
  </r>
  <r>
    <n v="10538"/>
    <d v="2022-11-24T00:00:00"/>
    <x v="1"/>
    <x v="1"/>
    <n v="745.7627118644067"/>
    <s v="Drive-thru "/>
    <s v=" Credit Card"/>
    <x v="1"/>
    <s v="Pablo Perez"/>
    <n v="2200"/>
    <s v="Spain"/>
  </r>
  <r>
    <n v="10539"/>
    <d v="2022-11-24T00:00:00"/>
    <x v="2"/>
    <x v="2"/>
    <n v="200.40080160320639"/>
    <s v="Drive-thru "/>
    <s v=" Credit Card"/>
    <x v="1"/>
    <s v="Pablo Perez"/>
    <n v="999.99999999999989"/>
    <s v="Spain"/>
  </r>
  <r>
    <n v="10540"/>
    <d v="2022-11-25T00:00:00"/>
    <x v="3"/>
    <x v="3"/>
    <n v="461.89376443418013"/>
    <s v="Drive-thru "/>
    <s v=" Credit Card"/>
    <x v="1"/>
    <s v="Pablo Perez"/>
    <n v="6000"/>
    <s v="Spain"/>
  </r>
  <r>
    <n v="10541"/>
    <d v="2022-11-25T00:00:00"/>
    <x v="4"/>
    <x v="4"/>
    <n v="201.00502512562818"/>
    <s v="Drive-thru "/>
    <s v=" Credit Card"/>
    <x v="0"/>
    <s v="Tom Jackson"/>
    <n v="2000.0000000000002"/>
    <s v="United Kingdom"/>
  </r>
  <r>
    <n v="10542"/>
    <d v="2022-11-25T00:00:00"/>
    <x v="0"/>
    <x v="5"/>
    <n v="630.3724928366762"/>
    <s v="Drive-thru "/>
    <s v=" Credit Card"/>
    <x v="0"/>
    <s v="Tom Jackson"/>
    <n v="2200"/>
    <s v="United Kingdom"/>
  </r>
  <r>
    <n v="10543"/>
    <d v="2022-11-25T00:00:00"/>
    <x v="1"/>
    <x v="1"/>
    <n v="745.7627118644067"/>
    <s v="Drive-thru "/>
    <s v=" Credit Card"/>
    <x v="0"/>
    <s v="Tom Jackson"/>
    <n v="2200"/>
    <s v="United Kingdom"/>
  </r>
  <r>
    <n v="10544"/>
    <d v="2022-11-25T00:00:00"/>
    <x v="2"/>
    <x v="2"/>
    <n v="200.40080160320639"/>
    <s v="Drive-thru "/>
    <s v=" Credit Card"/>
    <x v="0"/>
    <s v="Tom Jackson"/>
    <n v="999.99999999999989"/>
    <s v="United Kingdom"/>
  </r>
  <r>
    <n v="10545"/>
    <d v="2022-11-26T00:00:00"/>
    <x v="3"/>
    <x v="3"/>
    <n v="446.49730561970739"/>
    <s v="Drive-thru "/>
    <s v=" Credit Card"/>
    <x v="0"/>
    <s v="Tom Jackson"/>
    <n v="5799.9999999999991"/>
    <s v="United Kingdom"/>
  </r>
  <r>
    <n v="10546"/>
    <d v="2022-11-26T00:00:00"/>
    <x v="4"/>
    <x v="4"/>
    <n v="201.00502512562818"/>
    <s v="Drive-thru "/>
    <s v=" Credit Card"/>
    <x v="0"/>
    <s v="Tom Jackson"/>
    <n v="2000.0000000000002"/>
    <s v="United Kingdom"/>
  </r>
  <r>
    <n v="10547"/>
    <d v="2022-11-26T00:00:00"/>
    <x v="0"/>
    <x v="5"/>
    <n v="630.3724928366762"/>
    <s v="Drive-thru "/>
    <s v=" Credit Card"/>
    <x v="0"/>
    <s v="Tom Jackson"/>
    <n v="2200"/>
    <s v="United Kingdom"/>
  </r>
  <r>
    <n v="10548"/>
    <d v="2022-11-26T00:00:00"/>
    <x v="1"/>
    <x v="1"/>
    <n v="745.7627118644067"/>
    <s v="Drive-thru "/>
    <s v=" Credit Card"/>
    <x v="0"/>
    <s v="Tom Jackson"/>
    <n v="2200"/>
    <s v="United Kingdom"/>
  </r>
  <r>
    <n v="10549"/>
    <d v="2022-11-26T00:00:00"/>
    <x v="2"/>
    <x v="2"/>
    <n v="200.40080160320639"/>
    <s v="Drive-thru "/>
    <s v=" Credit Card"/>
    <x v="0"/>
    <s v="Tom Jackson"/>
    <n v="999.99999999999989"/>
    <s v="United Kingdom"/>
  </r>
  <r>
    <n v="10550"/>
    <d v="2022-11-27T00:00:00"/>
    <x v="3"/>
    <x v="11"/>
    <n v="461.89376443418013"/>
    <s v="Drive-thru "/>
    <s v=" Credit Card"/>
    <x v="0"/>
    <s v="Tom Jackson"/>
    <n v="6923.7875288683599"/>
    <s v="United Kingdom"/>
  </r>
  <r>
    <n v="10551"/>
    <d v="2022-11-27T00:00:00"/>
    <x v="4"/>
    <x v="12"/>
    <n v="201.00502512562818"/>
    <s v="Drive-thru "/>
    <s v=" Credit Card"/>
    <x v="0"/>
    <s v="Tom Jackson"/>
    <n v="2804.0201005025128"/>
    <s v="United Kingdom"/>
  </r>
  <r>
    <n v="10552"/>
    <d v="2022-11-27T00:00:00"/>
    <x v="0"/>
    <x v="5"/>
    <n v="630.3724928366762"/>
    <s v="Online "/>
    <s v=" Credit Card"/>
    <x v="0"/>
    <s v="Tom Jackson"/>
    <n v="2200"/>
    <s v="United Kingdom"/>
  </r>
  <r>
    <n v="10553"/>
    <d v="2022-11-27T00:00:00"/>
    <x v="1"/>
    <x v="1"/>
    <n v="745.7627118644067"/>
    <s v="Online "/>
    <s v=" Credit Card"/>
    <x v="0"/>
    <s v="Tom Jackson"/>
    <n v="2200"/>
    <s v="United Kingdom"/>
  </r>
  <r>
    <n v="10554"/>
    <d v="2022-11-27T00:00:00"/>
    <x v="2"/>
    <x v="2"/>
    <n v="200.40080160320639"/>
    <s v="Online "/>
    <s v=" Credit Card"/>
    <x v="0"/>
    <s v="Tom Jackson"/>
    <n v="999.99999999999989"/>
    <s v="United Kingdom"/>
  </r>
  <r>
    <n v="10555"/>
    <d v="2022-11-28T00:00:00"/>
    <x v="3"/>
    <x v="3"/>
    <n v="477.29022324865281"/>
    <s v="Online "/>
    <s v=" Credit Card"/>
    <x v="0"/>
    <s v="Tom Jackson"/>
    <n v="6200"/>
    <s v="United Kingdom"/>
  </r>
  <r>
    <n v="10556"/>
    <d v="2022-11-28T00:00:00"/>
    <x v="4"/>
    <x v="4"/>
    <n v="201.00502512562818"/>
    <s v="Online "/>
    <s v=" Credit Card"/>
    <x v="0"/>
    <s v="Tom Jackson"/>
    <n v="2000.0000000000002"/>
    <s v="United Kingdom"/>
  </r>
  <r>
    <n v="10557"/>
    <d v="2022-11-28T00:00:00"/>
    <x v="0"/>
    <x v="5"/>
    <n v="630.3724928366762"/>
    <s v="Online "/>
    <s v=" Credit Card"/>
    <x v="0"/>
    <s v="Tom Jackson"/>
    <n v="2200"/>
    <s v="United Kingdom"/>
  </r>
  <r>
    <n v="10558"/>
    <d v="2022-11-28T00:00:00"/>
    <x v="1"/>
    <x v="1"/>
    <n v="677.96610169491521"/>
    <s v="Online "/>
    <s v=" Credit Card"/>
    <x v="0"/>
    <s v="Tom Jackson"/>
    <n v="2000"/>
    <s v="United Kingdom"/>
  </r>
  <r>
    <n v="10559"/>
    <d v="2022-11-28T00:00:00"/>
    <x v="2"/>
    <x v="2"/>
    <n v="200.40080160320639"/>
    <s v="Online "/>
    <s v=" Credit Card"/>
    <x v="0"/>
    <s v="Tom Jackson"/>
    <n v="999.99999999999989"/>
    <s v="United Kingdom"/>
  </r>
  <r>
    <n v="10560"/>
    <d v="2022-11-29T00:00:00"/>
    <x v="3"/>
    <x v="3"/>
    <n v="477.29022324865281"/>
    <s v="Online "/>
    <s v=" Credit Card"/>
    <x v="0"/>
    <s v="Tom Jackson"/>
    <n v="6200"/>
    <s v="United Kingdom"/>
  </r>
  <r>
    <n v="10561"/>
    <d v="2022-11-29T00:00:00"/>
    <x v="4"/>
    <x v="4"/>
    <n v="201.00502512562818"/>
    <s v="Online "/>
    <s v=" Credit Card"/>
    <x v="0"/>
    <s v="Tom Jackson"/>
    <n v="2000.0000000000002"/>
    <s v="United Kingdom"/>
  </r>
  <r>
    <n v="10562"/>
    <d v="2022-11-29T00:00:00"/>
    <x v="0"/>
    <x v="5"/>
    <n v="630.3724928366762"/>
    <s v="Online "/>
    <s v=" Credit Card"/>
    <x v="0"/>
    <s v="Tom Jackson"/>
    <n v="2200"/>
    <s v="United Kingdom"/>
  </r>
  <r>
    <n v="10563"/>
    <d v="2022-11-29T00:00:00"/>
    <x v="1"/>
    <x v="1"/>
    <n v="677.96610169491521"/>
    <s v="Online "/>
    <s v=" Credit Card"/>
    <x v="0"/>
    <s v="Tom Jackson"/>
    <n v="2000"/>
    <s v="United Kingdom"/>
  </r>
  <r>
    <n v="10564"/>
    <d v="2022-11-29T00:00:00"/>
    <x v="2"/>
    <x v="2"/>
    <n v="200.40080160320639"/>
    <s v="Online "/>
    <s v=" Credit Card"/>
    <x v="0"/>
    <s v="Tom Jackson"/>
    <n v="999.99999999999989"/>
    <s v="United Kingdom"/>
  </r>
  <r>
    <n v="10565"/>
    <d v="2022-11-30T00:00:00"/>
    <x v="3"/>
    <x v="3"/>
    <n v="492.68668206312549"/>
    <s v="Online "/>
    <s v=" Credit Card"/>
    <x v="0"/>
    <s v="Tom Jackson"/>
    <n v="6400"/>
    <s v="United Kingdom"/>
  </r>
  <r>
    <n v="10566"/>
    <d v="2022-11-30T00:00:00"/>
    <x v="4"/>
    <x v="4"/>
    <n v="201.00502512562818"/>
    <s v="Online "/>
    <s v=" Credit Card"/>
    <x v="0"/>
    <s v="Tom Jackson"/>
    <n v="2000.0000000000002"/>
    <s v="United Kingdom"/>
  </r>
  <r>
    <n v="10567"/>
    <d v="2022-11-30T00:00:00"/>
    <x v="0"/>
    <x v="5"/>
    <n v="630.3724928366762"/>
    <s v="Online "/>
    <s v=" Credit Card"/>
    <x v="0"/>
    <s v="Tom Jackson"/>
    <n v="2200"/>
    <s v="United Kingdom"/>
  </r>
  <r>
    <n v="10568"/>
    <d v="2022-11-30T00:00:00"/>
    <x v="1"/>
    <x v="1"/>
    <n v="677.96610169491521"/>
    <s v="Online "/>
    <s v=" Credit Card"/>
    <x v="0"/>
    <s v="Tom Jackson"/>
    <n v="2000"/>
    <s v="United Kingdom"/>
  </r>
  <r>
    <n v="10569"/>
    <d v="2022-11-30T00:00:00"/>
    <x v="2"/>
    <x v="2"/>
    <n v="200.40080160320639"/>
    <s v="Online "/>
    <s v=" Credit Card"/>
    <x v="0"/>
    <s v="Tom Jackson"/>
    <n v="999.99999999999989"/>
    <s v="United Kingdom"/>
  </r>
  <r>
    <n v="10570"/>
    <d v="2022-12-01T00:00:00"/>
    <x v="3"/>
    <x v="3"/>
    <n v="492.68668206312549"/>
    <s v="Online "/>
    <s v=" Credit Card"/>
    <x v="0"/>
    <s v="Tom Jackson"/>
    <n v="6400"/>
    <s v="United Kingdom"/>
  </r>
  <r>
    <n v="10571"/>
    <d v="2022-12-01T00:00:00"/>
    <x v="4"/>
    <x v="4"/>
    <n v="201.00502512562818"/>
    <s v="Online "/>
    <s v=" Credit Card"/>
    <x v="0"/>
    <s v="Tom Jackson"/>
    <n v="2000.0000000000002"/>
    <s v="United Kingdom"/>
  </r>
  <r>
    <n v="10572"/>
    <d v="2022-12-01T00:00:00"/>
    <x v="0"/>
    <x v="5"/>
    <n v="573.06590257879645"/>
    <s v="Online "/>
    <s v=" Credit Card"/>
    <x v="4"/>
    <s v="Remy Monet"/>
    <n v="1999.9999999999998"/>
    <s v="France"/>
  </r>
  <r>
    <n v="10573"/>
    <d v="2022-12-01T00:00:00"/>
    <x v="1"/>
    <x v="1"/>
    <n v="677.96610169491521"/>
    <s v="Online "/>
    <s v=" Credit Card"/>
    <x v="4"/>
    <s v="Remy Monet"/>
    <n v="2000"/>
    <s v="France"/>
  </r>
  <r>
    <n v="10574"/>
    <d v="2022-12-01T00:00:00"/>
    <x v="2"/>
    <x v="2"/>
    <n v="200.40080160320639"/>
    <s v="Online "/>
    <s v=" Credit Card"/>
    <x v="4"/>
    <s v="Remy Monet"/>
    <n v="999.99999999999989"/>
    <s v="France"/>
  </r>
  <r>
    <n v="10575"/>
    <d v="2022-12-02T00:00:00"/>
    <x v="3"/>
    <x v="3"/>
    <n v="523.47959969207079"/>
    <s v="Online "/>
    <s v=" Credit Card"/>
    <x v="4"/>
    <s v="Remy Monet"/>
    <n v="6800"/>
    <s v="France"/>
  </r>
  <r>
    <n v="10576"/>
    <d v="2022-12-02T00:00:00"/>
    <x v="4"/>
    <x v="4"/>
    <n v="201.00502512562818"/>
    <s v="Online "/>
    <s v=" Credit Card"/>
    <x v="4"/>
    <s v="Remy Monet"/>
    <n v="2000.0000000000002"/>
    <s v="France"/>
  </r>
  <r>
    <n v="10577"/>
    <d v="2022-12-02T00:00:00"/>
    <x v="0"/>
    <x v="5"/>
    <n v="630.3724928366762"/>
    <s v="Online "/>
    <s v=" Credit Card"/>
    <x v="4"/>
    <s v="Remy Monet"/>
    <n v="2200"/>
    <s v="France"/>
  </r>
  <r>
    <n v="10578"/>
    <d v="2022-12-02T00:00:00"/>
    <x v="1"/>
    <x v="1"/>
    <n v="677.96610169491521"/>
    <s v="Online "/>
    <s v=" Credit Card"/>
    <x v="4"/>
    <s v="Remy Monet"/>
    <n v="2000"/>
    <s v="France"/>
  </r>
  <r>
    <n v="10579"/>
    <d v="2022-12-02T00:00:00"/>
    <x v="2"/>
    <x v="2"/>
    <n v="200.40080160320639"/>
    <s v="Online "/>
    <s v=" Credit Card"/>
    <x v="4"/>
    <s v="Remy Monet"/>
    <n v="999.99999999999989"/>
    <s v="France"/>
  </r>
  <r>
    <n v="10580"/>
    <d v="2022-12-03T00:00:00"/>
    <x v="3"/>
    <x v="3"/>
    <n v="523.47959969207079"/>
    <s v="Online "/>
    <s v=" Credit Card"/>
    <x v="4"/>
    <s v="Remy Monet"/>
    <n v="6800"/>
    <s v="France"/>
  </r>
  <r>
    <n v="10581"/>
    <d v="2022-12-03T00:00:00"/>
    <x v="4"/>
    <x v="4"/>
    <n v="201.00502512562818"/>
    <s v="Online "/>
    <s v=" Credit Card"/>
    <x v="4"/>
    <s v="Remy Monet"/>
    <n v="2000.0000000000002"/>
    <s v="France"/>
  </r>
  <r>
    <n v="10582"/>
    <d v="2022-12-03T00:00:00"/>
    <x v="0"/>
    <x v="5"/>
    <n v="630.3724928366762"/>
    <s v="Online "/>
    <s v=" Credit Card"/>
    <x v="0"/>
    <s v="Tom Jackson"/>
    <n v="2200"/>
    <s v="United Kingdom"/>
  </r>
  <r>
    <n v="10583"/>
    <d v="2022-12-03T00:00:00"/>
    <x v="1"/>
    <x v="1"/>
    <n v="677.96610169491521"/>
    <s v="Online "/>
    <s v=" Credit Card"/>
    <x v="0"/>
    <s v="Tom Jackson"/>
    <n v="2000"/>
    <s v="United Kingdom"/>
  </r>
  <r>
    <n v="10584"/>
    <d v="2022-12-03T00:00:00"/>
    <x v="2"/>
    <x v="2"/>
    <n v="200.40080160320639"/>
    <s v="Online "/>
    <s v=" Credit Card"/>
    <x v="0"/>
    <s v="Tom Jackson"/>
    <n v="999.99999999999989"/>
    <s v="United Kingdom"/>
  </r>
  <r>
    <n v="10585"/>
    <d v="2022-12-04T00:00:00"/>
    <x v="3"/>
    <x v="3"/>
    <n v="538.87605850654347"/>
    <s v="Online "/>
    <s v=" Credit Card"/>
    <x v="0"/>
    <s v="Tom Jackson"/>
    <n v="7000"/>
    <s v="United Kingdom"/>
  </r>
  <r>
    <n v="10586"/>
    <d v="2022-12-04T00:00:00"/>
    <x v="4"/>
    <x v="4"/>
    <n v="201.00502512562818"/>
    <s v="Online "/>
    <s v=" Credit Card"/>
    <x v="0"/>
    <s v="Tom Jackson"/>
    <n v="2000.0000000000002"/>
    <s v="United Kingdom"/>
  </r>
  <r>
    <n v="10590"/>
    <d v="2022-12-05T00:00:00"/>
    <x v="3"/>
    <x v="3"/>
    <n v="554.27251732101615"/>
    <s v="Online "/>
    <s v=" Credit Card"/>
    <x v="0"/>
    <s v="Tom Jackson"/>
    <n v="7200"/>
    <s v="United Kingdom"/>
  </r>
  <r>
    <n v="10591"/>
    <d v="2022-12-05T00:00:00"/>
    <x v="4"/>
    <x v="4"/>
    <n v="201.00502512562818"/>
    <s v="Online "/>
    <s v=" Credit Card"/>
    <x v="0"/>
    <s v="Tom Jackson"/>
    <n v="2000.0000000000002"/>
    <s v="United Kingdom"/>
  </r>
  <r>
    <n v="10592"/>
    <d v="2022-12-05T00:00:00"/>
    <x v="0"/>
    <x v="5"/>
    <n v="573.06590257879645"/>
    <s v="Online "/>
    <s v=" Credit Card"/>
    <x v="0"/>
    <s v="Tom Jackson"/>
    <n v="1999.9999999999998"/>
    <s v="United Kingdom"/>
  </r>
  <r>
    <n v="10593"/>
    <d v="2022-12-05T00:00:00"/>
    <x v="1"/>
    <x v="1"/>
    <n v="677.96610169491521"/>
    <s v="Online "/>
    <s v=" Credit Card"/>
    <x v="0"/>
    <s v="Tom Jackson"/>
    <n v="2000"/>
    <s v="United Kingdom"/>
  </r>
  <r>
    <n v="10594"/>
    <d v="2022-12-05T00:00:00"/>
    <x v="2"/>
    <x v="2"/>
    <n v="200.40080160320639"/>
    <s v="Online "/>
    <s v=" Credit Card"/>
    <x v="0"/>
    <s v="Tom Jackson"/>
    <n v="999.99999999999989"/>
    <s v="United Kingdom"/>
  </r>
  <r>
    <n v="10595"/>
    <d v="2022-12-06T00:00:00"/>
    <x v="3"/>
    <x v="3"/>
    <n v="538.87605850654347"/>
    <s v="Online "/>
    <s v=" Credit Card"/>
    <x v="0"/>
    <s v="Tom Jackson"/>
    <n v="7000"/>
    <s v="United Kingdom"/>
  </r>
  <r>
    <n v="10596"/>
    <d v="2022-12-06T00:00:00"/>
    <x v="4"/>
    <x v="4"/>
    <n v="201.00502512562818"/>
    <s v="Online "/>
    <s v=" Credit Card"/>
    <x v="0"/>
    <s v="Tom Jackson"/>
    <n v="2000.0000000000002"/>
    <s v="United Kingdom"/>
  </r>
  <r>
    <n v="10597"/>
    <d v="2022-12-06T00:00:00"/>
    <x v="0"/>
    <x v="5"/>
    <n v="573.06590257879645"/>
    <s v="Online "/>
    <s v=" Credit Card"/>
    <x v="0"/>
    <s v="Tom Jackson"/>
    <n v="1999.9999999999998"/>
    <s v="United Kingdom"/>
  </r>
  <r>
    <n v="10598"/>
    <d v="2022-12-06T00:00:00"/>
    <x v="1"/>
    <x v="1"/>
    <n v="677.96610169491521"/>
    <s v="Online "/>
    <s v=" Credit Card"/>
    <x v="0"/>
    <s v="Tom Jackson"/>
    <n v="2000"/>
    <s v="United Kingdom"/>
  </r>
  <r>
    <n v="10599"/>
    <d v="2022-12-06T00:00:00"/>
    <x v="2"/>
    <x v="2"/>
    <n v="200.40080160320639"/>
    <s v="Online "/>
    <s v=" Credit Card"/>
    <x v="0"/>
    <s v="Tom Jackson"/>
    <n v="999.99999999999989"/>
    <s v="United Kingdom"/>
  </r>
  <r>
    <n v="10600"/>
    <d v="2022-12-07T00:00:00"/>
    <x v="3"/>
    <x v="3"/>
    <n v="523.47959969207079"/>
    <s v="Online "/>
    <s v=" Credit Card"/>
    <x v="0"/>
    <s v="Tom Jackson"/>
    <n v="6800"/>
    <s v="United Kingdom"/>
  </r>
  <r>
    <n v="10601"/>
    <d v="2022-12-07T00:00:00"/>
    <x v="4"/>
    <x v="4"/>
    <n v="201.00502512562818"/>
    <s v="Online "/>
    <s v=" Credit Card"/>
    <x v="0"/>
    <s v="Tom Jackson"/>
    <n v="2000.0000000000002"/>
    <s v="United Kingdom"/>
  </r>
  <r>
    <n v="10602"/>
    <d v="2022-12-07T00:00:00"/>
    <x v="0"/>
    <x v="5"/>
    <n v="630.3724928366762"/>
    <s v="Online "/>
    <s v=" Cash"/>
    <x v="0"/>
    <s v="Tom Jackson"/>
    <n v="2200"/>
    <s v="United Kingdom"/>
  </r>
  <r>
    <n v="10603"/>
    <d v="2022-12-07T00:00:00"/>
    <x v="1"/>
    <x v="1"/>
    <n v="677.96610169491521"/>
    <s v="Online "/>
    <s v=" Cash"/>
    <x v="0"/>
    <s v="Tom Jackson"/>
    <n v="2000"/>
    <s v="United Kingdom"/>
  </r>
  <r>
    <n v="10604"/>
    <d v="2022-12-07T00:00:00"/>
    <x v="2"/>
    <x v="2"/>
    <n v="200.40080160320639"/>
    <s v="Online "/>
    <s v=" Cash"/>
    <x v="0"/>
    <s v="Tom Jackson"/>
    <n v="999.99999999999989"/>
    <s v="United Kingdom"/>
  </r>
  <r>
    <n v="10605"/>
    <d v="2022-12-08T00:00:00"/>
    <x v="3"/>
    <x v="3"/>
    <n v="538.87605850654347"/>
    <s v="Online "/>
    <s v=" Cash"/>
    <x v="0"/>
    <s v="Tom Jackson"/>
    <n v="7000"/>
    <s v="United Kingdom"/>
  </r>
  <r>
    <n v="10606"/>
    <d v="2022-12-08T00:00:00"/>
    <x v="4"/>
    <x v="4"/>
    <n v="201.00502512562818"/>
    <s v="Online "/>
    <s v=" Cash"/>
    <x v="0"/>
    <s v="Tom Jackson"/>
    <n v="2000.0000000000002"/>
    <s v="United Kingdom"/>
  </r>
  <r>
    <n v="10607"/>
    <d v="2022-12-08T00:00:00"/>
    <x v="0"/>
    <x v="5"/>
    <n v="630.3724928366762"/>
    <s v="Online "/>
    <s v=" Cash"/>
    <x v="0"/>
    <s v="Tom Jackson"/>
    <n v="2200"/>
    <s v="United Kingdom"/>
  </r>
  <r>
    <n v="10608"/>
    <d v="2022-12-08T00:00:00"/>
    <x v="1"/>
    <x v="1"/>
    <n v="677.96610169491521"/>
    <s v="Online "/>
    <s v=" Gift Card"/>
    <x v="0"/>
    <s v="Tom Jackson"/>
    <n v="2000"/>
    <s v="United Kingdom"/>
  </r>
  <r>
    <n v="10609"/>
    <d v="2022-12-08T00:00:00"/>
    <x v="2"/>
    <x v="2"/>
    <n v="200.40080160320639"/>
    <s v="Online "/>
    <s v=" Gift Card"/>
    <x v="0"/>
    <s v="Tom Jackson"/>
    <n v="999.99999999999989"/>
    <s v="United Kingdom"/>
  </r>
  <r>
    <n v="10610"/>
    <d v="2022-12-09T00:00:00"/>
    <x v="3"/>
    <x v="3"/>
    <n v="569.66897613548883"/>
    <s v="Online "/>
    <s v=" Gift Card"/>
    <x v="0"/>
    <s v="Tom Jackson"/>
    <n v="7400"/>
    <s v="United Kingdom"/>
  </r>
  <r>
    <n v="10611"/>
    <d v="2022-12-09T00:00:00"/>
    <x v="4"/>
    <x v="4"/>
    <n v="201.00502512562818"/>
    <s v="Online "/>
    <s v=" Gift Card"/>
    <x v="0"/>
    <s v="Tom Jackson"/>
    <n v="2000.0000000000002"/>
    <s v="United Kingdom"/>
  </r>
  <r>
    <n v="10612"/>
    <d v="2022-12-09T00:00:00"/>
    <x v="0"/>
    <x v="5"/>
    <n v="630.3724928366762"/>
    <s v="Online "/>
    <s v=" Gift Card"/>
    <x v="0"/>
    <s v="Tom Jackson"/>
    <n v="2200"/>
    <s v="United Kingdom"/>
  </r>
  <r>
    <n v="10613"/>
    <d v="2022-12-09T00:00:00"/>
    <x v="1"/>
    <x v="1"/>
    <n v="677.96610169491521"/>
    <s v="Online "/>
    <s v=" Gift Card"/>
    <x v="0"/>
    <s v="Tom Jackson"/>
    <n v="2000"/>
    <s v="United Kingdom"/>
  </r>
  <r>
    <n v="10614"/>
    <d v="2022-12-09T00:00:00"/>
    <x v="2"/>
    <x v="2"/>
    <n v="200.40080160320639"/>
    <s v="Online "/>
    <s v=" Gift Card"/>
    <x v="0"/>
    <s v="Tom Jackson"/>
    <n v="999.99999999999989"/>
    <s v="United Kingdom"/>
  </r>
  <r>
    <n v="10615"/>
    <d v="2022-12-10T00:00:00"/>
    <x v="3"/>
    <x v="3"/>
    <n v="569.66897613548883"/>
    <s v="Online "/>
    <s v=" Gift Card"/>
    <x v="0"/>
    <s v="Tom Jackson"/>
    <n v="7400"/>
    <s v="United Kingdom"/>
  </r>
  <r>
    <n v="10616"/>
    <d v="2022-12-10T00:00:00"/>
    <x v="4"/>
    <x v="4"/>
    <n v="201.00502512562818"/>
    <s v="Online "/>
    <s v=" Gift Card"/>
    <x v="0"/>
    <s v="Tom Jackson"/>
    <n v="2000.0000000000002"/>
    <s v="United Kingdom"/>
  </r>
  <r>
    <n v="10617"/>
    <d v="2022-12-10T00:00:00"/>
    <x v="0"/>
    <x v="5"/>
    <n v="630.3724928366762"/>
    <s v="Online "/>
    <s v=" Gift Card"/>
    <x v="0"/>
    <s v="Tom Jackson"/>
    <n v="2200"/>
    <s v="United Kingdom"/>
  </r>
  <r>
    <n v="10618"/>
    <d v="2022-12-10T00:00:00"/>
    <x v="1"/>
    <x v="1"/>
    <n v="677.96610169491521"/>
    <s v="Online "/>
    <s v=" Gift Card"/>
    <x v="0"/>
    <s v="Tom Jackson"/>
    <n v="2000"/>
    <s v="United Kingdom"/>
  </r>
  <r>
    <n v="10619"/>
    <d v="2022-12-10T00:00:00"/>
    <x v="2"/>
    <x v="2"/>
    <n v="200.40080160320639"/>
    <s v="Online "/>
    <s v=" Gift Card"/>
    <x v="0"/>
    <s v="Tom Jackson"/>
    <n v="999.99999999999989"/>
    <s v="United Kingdom"/>
  </r>
  <r>
    <n v="10620"/>
    <d v="2022-12-11T00:00:00"/>
    <x v="3"/>
    <x v="3"/>
    <n v="585.06543494996151"/>
    <s v="Online "/>
    <s v=" Gift Card"/>
    <x v="0"/>
    <s v="Tom Jackson"/>
    <n v="7600"/>
    <s v="United Kingdom"/>
  </r>
  <r>
    <n v="10621"/>
    <d v="2022-12-11T00:00:00"/>
    <x v="4"/>
    <x v="4"/>
    <n v="201.00502512562818"/>
    <s v="Online "/>
    <s v=" Gift Card"/>
    <x v="0"/>
    <s v="Tom Jackson"/>
    <n v="2000.0000000000002"/>
    <s v="United Kingdom"/>
  </r>
  <r>
    <n v="10622"/>
    <d v="2022-12-11T00:00:00"/>
    <x v="0"/>
    <x v="5"/>
    <n v="630.3724928366762"/>
    <s v="Online "/>
    <s v=" Gift Card"/>
    <x v="0"/>
    <s v="Tom Jackson"/>
    <n v="2200"/>
    <s v="United Kingdom"/>
  </r>
  <r>
    <n v="10623"/>
    <d v="2022-12-11T00:00:00"/>
    <x v="1"/>
    <x v="1"/>
    <n v="745.7627118644067"/>
    <s v="Online "/>
    <s v=" Gift Card"/>
    <x v="0"/>
    <s v="Tom Jackson"/>
    <n v="2200"/>
    <s v="United Kingdom"/>
  </r>
  <r>
    <n v="10624"/>
    <d v="2022-12-11T00:00:00"/>
    <x v="2"/>
    <x v="2"/>
    <n v="200.40080160320639"/>
    <s v="Online "/>
    <s v=" Gift Card"/>
    <x v="0"/>
    <s v="Tom Jackson"/>
    <n v="999.99999999999989"/>
    <s v="United Kingdom"/>
  </r>
  <r>
    <n v="10625"/>
    <d v="2022-12-12T00:00:00"/>
    <x v="3"/>
    <x v="3"/>
    <n v="569.66897613548883"/>
    <s v="Online "/>
    <s v=" Gift Card"/>
    <x v="0"/>
    <s v="Tom Jackson"/>
    <n v="7400"/>
    <s v="United Kingdom"/>
  </r>
  <r>
    <n v="10626"/>
    <d v="2022-12-12T00:00:00"/>
    <x v="4"/>
    <x v="4"/>
    <n v="201.00502512562818"/>
    <s v="Online "/>
    <s v=" Gift Card"/>
    <x v="0"/>
    <s v="Tom Jackson"/>
    <n v="2000.0000000000002"/>
    <s v="United Kingdom"/>
  </r>
  <r>
    <n v="10627"/>
    <d v="2022-12-12T00:00:00"/>
    <x v="0"/>
    <x v="5"/>
    <n v="630.3724928366762"/>
    <s v="Online "/>
    <s v=" Gift Card"/>
    <x v="0"/>
    <s v="Tom Jackson"/>
    <n v="2200"/>
    <s v="United Kingdom"/>
  </r>
  <r>
    <n v="10628"/>
    <d v="2022-12-12T00:00:00"/>
    <x v="1"/>
    <x v="1"/>
    <n v="677.96610169491521"/>
    <s v="Online "/>
    <s v=" Gift Card"/>
    <x v="2"/>
    <s v="Joao Silva"/>
    <n v="2000"/>
    <s v="Portugal"/>
  </r>
  <r>
    <n v="10629"/>
    <d v="2022-12-12T00:00:00"/>
    <x v="2"/>
    <x v="2"/>
    <n v="200.40080160320639"/>
    <s v="Online "/>
    <s v=" Gift Card"/>
    <x v="2"/>
    <s v="Joao Silva"/>
    <n v="999.99999999999989"/>
    <s v="Portugal"/>
  </r>
  <r>
    <n v="10630"/>
    <d v="2022-12-13T00:00:00"/>
    <x v="3"/>
    <x v="3"/>
    <n v="569.66897613548883"/>
    <s v="Online "/>
    <s v=" Cash"/>
    <x v="2"/>
    <s v="Joao Silva"/>
    <n v="7400"/>
    <s v="Portugal"/>
  </r>
  <r>
    <n v="10631"/>
    <d v="2022-12-13T00:00:00"/>
    <x v="4"/>
    <x v="4"/>
    <n v="201.00502512562818"/>
    <s v="Online "/>
    <s v=" Gift Card"/>
    <x v="2"/>
    <s v="Joao Silva"/>
    <n v="2000.0000000000002"/>
    <s v="Portugal"/>
  </r>
  <r>
    <n v="10632"/>
    <d v="2022-12-13T00:00:00"/>
    <x v="0"/>
    <x v="5"/>
    <n v="630.3724928366762"/>
    <s v="Online "/>
    <s v=" Gift Card"/>
    <x v="2"/>
    <s v="Joao Silva"/>
    <n v="2200"/>
    <s v="Portugal"/>
  </r>
  <r>
    <n v="10633"/>
    <d v="2022-12-13T00:00:00"/>
    <x v="1"/>
    <x v="1"/>
    <n v="677.96610169491521"/>
    <s v="Online "/>
    <s v=" Gift Card"/>
    <x v="2"/>
    <s v="Joao Silva"/>
    <n v="2000"/>
    <s v="Portugal"/>
  </r>
  <r>
    <n v="10634"/>
    <d v="2022-12-13T00:00:00"/>
    <x v="2"/>
    <x v="2"/>
    <n v="200.40080160320639"/>
    <s v="Online "/>
    <s v=" Gift Card"/>
    <x v="2"/>
    <s v="Joao Silva"/>
    <n v="999.99999999999989"/>
    <s v="Portugal"/>
  </r>
  <r>
    <n v="10635"/>
    <d v="2022-12-14T00:00:00"/>
    <x v="3"/>
    <x v="3"/>
    <n v="554.27251732101615"/>
    <s v="Online "/>
    <s v=" Gift Card"/>
    <x v="2"/>
    <s v="Joao Silva"/>
    <n v="7200"/>
    <s v="Portugal"/>
  </r>
  <r>
    <n v="10636"/>
    <d v="2022-12-14T00:00:00"/>
    <x v="4"/>
    <x v="4"/>
    <n v="221.10552763819098"/>
    <s v="Online "/>
    <s v=" Gift Card"/>
    <x v="2"/>
    <s v="Joao Silva"/>
    <n v="2200"/>
    <s v="Portugal"/>
  </r>
  <r>
    <n v="10637"/>
    <d v="2022-12-14T00:00:00"/>
    <x v="0"/>
    <x v="5"/>
    <n v="630.3724928366762"/>
    <s v="Online "/>
    <s v=" Gift Card"/>
    <x v="2"/>
    <s v="Joao Silva"/>
    <n v="2200"/>
    <s v="Portugal"/>
  </r>
  <r>
    <n v="10638"/>
    <d v="2022-12-14T00:00:00"/>
    <x v="1"/>
    <x v="1"/>
    <n v="677.96610169491521"/>
    <s v="Online "/>
    <s v=" Gift Card"/>
    <x v="2"/>
    <s v="Joao Silva"/>
    <n v="2000"/>
    <s v="Portugal"/>
  </r>
  <r>
    <n v="10639"/>
    <d v="2022-12-14T00:00:00"/>
    <x v="2"/>
    <x v="2"/>
    <n v="200.40080160320639"/>
    <s v="Online "/>
    <s v=" Gift Card"/>
    <x v="2"/>
    <s v="Joao Silva"/>
    <n v="999.99999999999989"/>
    <s v="Portugal"/>
  </r>
  <r>
    <n v="10640"/>
    <d v="2022-12-15T00:00:00"/>
    <x v="3"/>
    <x v="3"/>
    <n v="538.87605850654347"/>
    <s v="Online "/>
    <s v=" Gift Card"/>
    <x v="2"/>
    <s v="Joao Silva"/>
    <n v="7000"/>
    <s v="Portugal"/>
  </r>
  <r>
    <n v="10641"/>
    <d v="2022-12-15T00:00:00"/>
    <x v="4"/>
    <x v="4"/>
    <n v="221.10552763819098"/>
    <s v="Online "/>
    <s v=" Gift Card"/>
    <x v="2"/>
    <s v="Joao Silva"/>
    <n v="2200"/>
    <s v="Portugal"/>
  </r>
  <r>
    <n v="10642"/>
    <d v="2022-12-15T00:00:00"/>
    <x v="0"/>
    <x v="5"/>
    <n v="630.3724928366762"/>
    <s v="Online "/>
    <s v=" Cash"/>
    <x v="2"/>
    <s v="Joao Silva"/>
    <n v="2200"/>
    <s v="Portugal"/>
  </r>
  <r>
    <n v="10643"/>
    <d v="2022-12-15T00:00:00"/>
    <x v="1"/>
    <x v="1"/>
    <n v="677.96610169491521"/>
    <s v="Online "/>
    <s v=" Cash"/>
    <x v="2"/>
    <s v="Joao Silva"/>
    <n v="2000"/>
    <s v="Portugal"/>
  </r>
  <r>
    <n v="10644"/>
    <d v="2022-12-15T00:00:00"/>
    <x v="2"/>
    <x v="2"/>
    <n v="200.40080160320639"/>
    <s v="Online "/>
    <s v=" Cash"/>
    <x v="2"/>
    <s v="Joao Silva"/>
    <n v="999.99999999999989"/>
    <s v="Portugal"/>
  </r>
  <r>
    <n v="10645"/>
    <d v="2022-12-16T00:00:00"/>
    <x v="3"/>
    <x v="3"/>
    <n v="569.66897613548883"/>
    <s v="Online "/>
    <s v=" Cash"/>
    <x v="2"/>
    <s v="Joao Silva"/>
    <n v="7400"/>
    <s v="Portugal"/>
  </r>
  <r>
    <n v="10646"/>
    <d v="2022-12-16T00:00:00"/>
    <x v="4"/>
    <x v="4"/>
    <n v="221.10552763819098"/>
    <s v="Online "/>
    <s v=" Cash"/>
    <x v="2"/>
    <s v="Joao Silva"/>
    <n v="2200"/>
    <s v="Portugal"/>
  </r>
  <r>
    <n v="10647"/>
    <d v="2022-12-16T00:00:00"/>
    <x v="0"/>
    <x v="5"/>
    <n v="630.3724928366762"/>
    <s v="Online "/>
    <s v=" Gift Card"/>
    <x v="2"/>
    <s v="Joao Silva"/>
    <n v="2200"/>
    <s v="Portugal"/>
  </r>
  <r>
    <n v="10648"/>
    <d v="2022-12-16T00:00:00"/>
    <x v="1"/>
    <x v="1"/>
    <n v="745.7627118644067"/>
    <s v="Online "/>
    <s v=" Gift Card"/>
    <x v="2"/>
    <s v="Joao Silva"/>
    <n v="2200"/>
    <s v="Portugal"/>
  </r>
  <r>
    <n v="10649"/>
    <d v="2022-12-16T00:00:00"/>
    <x v="2"/>
    <x v="2"/>
    <n v="200.40080160320639"/>
    <s v="Online "/>
    <s v=" Gift Card"/>
    <x v="2"/>
    <s v="Joao Silva"/>
    <n v="999.99999999999989"/>
    <s v="Portugal"/>
  </r>
  <r>
    <n v="10650"/>
    <d v="2022-12-17T00:00:00"/>
    <x v="3"/>
    <x v="3"/>
    <n v="585.06543494996151"/>
    <s v="Online "/>
    <s v=" Gift Card"/>
    <x v="2"/>
    <s v="Joao Silva"/>
    <n v="7600"/>
    <s v="Portugal"/>
  </r>
  <r>
    <n v="10651"/>
    <d v="2022-12-17T00:00:00"/>
    <x v="4"/>
    <x v="4"/>
    <n v="221.10552763819098"/>
    <s v="Online "/>
    <s v=" Gift Card"/>
    <x v="2"/>
    <s v="Joao Silva"/>
    <n v="2200"/>
    <s v="Portugal"/>
  </r>
  <r>
    <n v="10652"/>
    <d v="2022-12-17T00:00:00"/>
    <x v="0"/>
    <x v="5"/>
    <n v="687.67908309455584"/>
    <s v="Online "/>
    <s v=" Gift Card"/>
    <x v="2"/>
    <s v="Joao Silva"/>
    <n v="2400"/>
    <s v="Portugal"/>
  </r>
  <r>
    <n v="10653"/>
    <d v="2022-12-17T00:00:00"/>
    <x v="1"/>
    <x v="1"/>
    <n v="745.7627118644067"/>
    <s v="Online "/>
    <s v=" Gift Card"/>
    <x v="2"/>
    <s v="Joao Silva"/>
    <n v="2200"/>
    <s v="Portugal"/>
  </r>
  <r>
    <n v="10654"/>
    <d v="2022-12-17T00:00:00"/>
    <x v="2"/>
    <x v="2"/>
    <n v="200.40080160320639"/>
    <s v="Online "/>
    <s v=" Gift Card"/>
    <x v="2"/>
    <s v="Joao Silva"/>
    <n v="999.99999999999989"/>
    <s v="Portugal"/>
  </r>
  <r>
    <n v="10655"/>
    <d v="2022-12-18T00:00:00"/>
    <x v="3"/>
    <x v="3"/>
    <n v="600.46189376443419"/>
    <s v="Online "/>
    <s v=" Gift Card"/>
    <x v="2"/>
    <s v="Joao Silva"/>
    <n v="7800"/>
    <s v="Portugal"/>
  </r>
  <r>
    <n v="10656"/>
    <d v="2022-12-18T00:00:00"/>
    <x v="4"/>
    <x v="4"/>
    <n v="221.10552763819098"/>
    <s v="Online "/>
    <s v=" Gift Card"/>
    <x v="2"/>
    <s v="Joao Silva"/>
    <n v="2200"/>
    <s v="Portugal"/>
  </r>
  <r>
    <n v="10657"/>
    <d v="2022-12-18T00:00:00"/>
    <x v="0"/>
    <x v="5"/>
    <n v="687.67908309455584"/>
    <s v="Online "/>
    <s v=" Gift Card"/>
    <x v="2"/>
    <s v="Joao Silva"/>
    <n v="2400"/>
    <s v="Portugal"/>
  </r>
  <r>
    <n v="10658"/>
    <d v="2022-12-18T00:00:00"/>
    <x v="1"/>
    <x v="1"/>
    <n v="745.7627118644067"/>
    <s v="Online "/>
    <s v=" Cash"/>
    <x v="2"/>
    <s v="Joao Silva"/>
    <n v="2200"/>
    <s v="Portugal"/>
  </r>
  <r>
    <n v="10659"/>
    <d v="2022-12-18T00:00:00"/>
    <x v="2"/>
    <x v="2"/>
    <n v="200.40080160320639"/>
    <s v="Online "/>
    <s v=" Cash"/>
    <x v="2"/>
    <s v="Joao Silva"/>
    <n v="999.99999999999989"/>
    <s v="Portugal"/>
  </r>
  <r>
    <n v="10660"/>
    <d v="2022-12-19T00:00:00"/>
    <x v="3"/>
    <x v="3"/>
    <n v="631.25481139337955"/>
    <s v="In-store "/>
    <s v=" Cash"/>
    <x v="2"/>
    <s v="Joao Silva"/>
    <n v="8200"/>
    <s v="Portugal"/>
  </r>
  <r>
    <n v="10661"/>
    <d v="2022-12-19T00:00:00"/>
    <x v="4"/>
    <x v="4"/>
    <n v="221.10552763819098"/>
    <s v="In-store "/>
    <s v=" Cash"/>
    <x v="2"/>
    <s v="Joao Silva"/>
    <n v="2200"/>
    <s v="Portugal"/>
  </r>
  <r>
    <n v="10662"/>
    <d v="2022-12-19T00:00:00"/>
    <x v="0"/>
    <x v="5"/>
    <n v="630.3724928366762"/>
    <s v="In-store "/>
    <s v=" Cash"/>
    <x v="2"/>
    <s v="Joao Silva"/>
    <n v="2200"/>
    <s v="Portugal"/>
  </r>
  <r>
    <n v="10663"/>
    <d v="2022-12-19T00:00:00"/>
    <x v="1"/>
    <x v="1"/>
    <n v="745.7627118644067"/>
    <s v="In-store "/>
    <s v=" Cash"/>
    <x v="2"/>
    <s v="Joao Silva"/>
    <n v="2200"/>
    <s v="Portugal"/>
  </r>
  <r>
    <n v="10664"/>
    <d v="2022-12-19T00:00:00"/>
    <x v="2"/>
    <x v="2"/>
    <n v="200.40080160320639"/>
    <s v="In-store "/>
    <s v=" Cash"/>
    <x v="2"/>
    <s v="Joao Silva"/>
    <n v="999.99999999999989"/>
    <s v="Portugal"/>
  </r>
  <r>
    <n v="10665"/>
    <d v="2022-12-20T00:00:00"/>
    <x v="3"/>
    <x v="3"/>
    <n v="646.65127020785224"/>
    <s v="In-store "/>
    <s v=" Cash"/>
    <x v="2"/>
    <s v="Joao Silva"/>
    <n v="8400"/>
    <s v="Portugal"/>
  </r>
  <r>
    <n v="10666"/>
    <d v="2022-12-20T00:00:00"/>
    <x v="4"/>
    <x v="4"/>
    <n v="221.10552763819098"/>
    <s v="In-store "/>
    <s v=" Cash"/>
    <x v="2"/>
    <s v="Joao Silva"/>
    <n v="2200"/>
    <s v="Portugal"/>
  </r>
  <r>
    <n v="10667"/>
    <d v="2022-12-20T00:00:00"/>
    <x v="0"/>
    <x v="5"/>
    <n v="630.3724928366762"/>
    <s v="In-store "/>
    <s v=" Cash"/>
    <x v="2"/>
    <s v="Joao Silva"/>
    <n v="2200"/>
    <s v="Portugal"/>
  </r>
  <r>
    <n v="10668"/>
    <d v="2022-12-20T00:00:00"/>
    <x v="1"/>
    <x v="1"/>
    <n v="745.7627118644067"/>
    <s v="In-store "/>
    <s v=" Cash"/>
    <x v="2"/>
    <s v="Joao Silva"/>
    <n v="2200"/>
    <s v="Portugal"/>
  </r>
  <r>
    <n v="10669"/>
    <d v="2022-12-20T00:00:00"/>
    <x v="2"/>
    <x v="2"/>
    <n v="200.40080160320639"/>
    <s v="In-store "/>
    <s v=" Cash"/>
    <x v="2"/>
    <s v="Joao Silva"/>
    <n v="999.99999999999989"/>
    <s v="Portugal"/>
  </r>
  <r>
    <n v="10670"/>
    <d v="2022-12-21T00:00:00"/>
    <x v="3"/>
    <x v="3"/>
    <n v="677.44418783679748"/>
    <s v="In-store "/>
    <s v=" Cash"/>
    <x v="2"/>
    <s v="Joao Silva"/>
    <n v="8800"/>
    <s v="Portugal"/>
  </r>
  <r>
    <n v="10671"/>
    <d v="2022-12-21T00:00:00"/>
    <x v="4"/>
    <x v="4"/>
    <n v="221.10552763819098"/>
    <s v="In-store "/>
    <s v=" Cash"/>
    <x v="2"/>
    <s v="Joao Silva"/>
    <n v="2200"/>
    <s v="Portugal"/>
  </r>
  <r>
    <n v="10672"/>
    <d v="2022-12-21T00:00:00"/>
    <x v="0"/>
    <x v="5"/>
    <n v="630.3724928366762"/>
    <s v="In-store "/>
    <s v=" Cash"/>
    <x v="2"/>
    <s v="Joao Silva"/>
    <n v="2200"/>
    <s v="Portugal"/>
  </r>
  <r>
    <n v="10673"/>
    <d v="2022-12-21T00:00:00"/>
    <x v="1"/>
    <x v="1"/>
    <n v="745.7627118644067"/>
    <s v="In-store "/>
    <s v=" Cash"/>
    <x v="2"/>
    <s v="Joao Silva"/>
    <n v="2200"/>
    <s v="Portugal"/>
  </r>
  <r>
    <n v="10674"/>
    <d v="2022-12-21T00:00:00"/>
    <x v="2"/>
    <x v="2"/>
    <n v="200.40080160320639"/>
    <s v="In-store "/>
    <s v=" Cash"/>
    <x v="2"/>
    <s v="Joao Silva"/>
    <n v="999.99999999999989"/>
    <s v="Portugal"/>
  </r>
  <r>
    <n v="10675"/>
    <d v="2022-12-22T00:00:00"/>
    <x v="3"/>
    <x v="3"/>
    <n v="677.44418783679748"/>
    <s v="In-store "/>
    <s v=" Cash"/>
    <x v="2"/>
    <s v="Joao Silva"/>
    <n v="8800"/>
    <s v="Portugal"/>
  </r>
  <r>
    <n v="10676"/>
    <d v="2022-12-22T00:00:00"/>
    <x v="4"/>
    <x v="4"/>
    <n v="241.2060301507538"/>
    <s v="In-store "/>
    <s v=" Cash"/>
    <x v="2"/>
    <s v="Joao Silva"/>
    <n v="2400"/>
    <s v="Portugal"/>
  </r>
  <r>
    <n v="10677"/>
    <d v="2022-12-22T00:00:00"/>
    <x v="0"/>
    <x v="5"/>
    <n v="630.3724928366762"/>
    <s v="In-store "/>
    <s v=" Cash"/>
    <x v="2"/>
    <s v="Joao Silva"/>
    <n v="2200"/>
    <s v="Portugal"/>
  </r>
  <r>
    <n v="10678"/>
    <d v="2022-12-22T00:00:00"/>
    <x v="1"/>
    <x v="1"/>
    <n v="745.7627118644067"/>
    <s v="In-store "/>
    <s v=" Cash"/>
    <x v="2"/>
    <s v="Joao Silva"/>
    <n v="2200"/>
    <s v="Portugal"/>
  </r>
  <r>
    <n v="10679"/>
    <d v="2022-12-22T00:00:00"/>
    <x v="2"/>
    <x v="2"/>
    <n v="200.40080160320639"/>
    <s v="In-store "/>
    <s v=" Cash"/>
    <x v="2"/>
    <s v="Joao Silva"/>
    <n v="999.99999999999989"/>
    <s v="Portugal"/>
  </r>
  <r>
    <n v="10680"/>
    <d v="2022-12-23T00:00:00"/>
    <x v="3"/>
    <x v="3"/>
    <n v="646.65127020785224"/>
    <s v="In-store "/>
    <s v=" Cash"/>
    <x v="2"/>
    <s v="Joao Silva"/>
    <n v="8400"/>
    <s v="Portugal"/>
  </r>
  <r>
    <n v="10681"/>
    <d v="2022-12-23T00:00:00"/>
    <x v="4"/>
    <x v="4"/>
    <n v="241.2060301507538"/>
    <s v="In-store "/>
    <s v=" Cash"/>
    <x v="2"/>
    <s v="Joao Silva"/>
    <n v="2400"/>
    <s v="Portugal"/>
  </r>
  <r>
    <n v="10682"/>
    <d v="2022-12-23T00:00:00"/>
    <x v="0"/>
    <x v="5"/>
    <n v="630.3724928366762"/>
    <s v="In-store "/>
    <s v=" Cash"/>
    <x v="2"/>
    <s v="Joao Silva"/>
    <n v="2200"/>
    <s v="Portugal"/>
  </r>
  <r>
    <n v="10683"/>
    <d v="2022-12-23T00:00:00"/>
    <x v="1"/>
    <x v="1"/>
    <n v="677.96610169491521"/>
    <s v="In-store "/>
    <s v=" Cash"/>
    <x v="2"/>
    <s v="Joao Silva"/>
    <n v="2000"/>
    <s v="Portugal"/>
  </r>
  <r>
    <n v="10684"/>
    <d v="2022-12-23T00:00:00"/>
    <x v="2"/>
    <x v="2"/>
    <n v="200.40080160320639"/>
    <s v="In-store "/>
    <s v=" Cash"/>
    <x v="2"/>
    <s v="Joao Silva"/>
    <n v="999.99999999999989"/>
    <s v="Portugal"/>
  </r>
  <r>
    <n v="10685"/>
    <d v="2022-12-24T00:00:00"/>
    <x v="3"/>
    <x v="3"/>
    <n v="677.44418783679748"/>
    <s v="In-store "/>
    <s v=" Cash"/>
    <x v="2"/>
    <s v="Joao Silva"/>
    <n v="8800"/>
    <s v="Portugal"/>
  </r>
  <r>
    <n v="10686"/>
    <d v="2022-12-24T00:00:00"/>
    <x v="4"/>
    <x v="4"/>
    <n v="241.2060301507538"/>
    <s v="In-store "/>
    <s v=" Cash"/>
    <x v="2"/>
    <s v="Joao Silva"/>
    <n v="2400"/>
    <s v="Portugal"/>
  </r>
  <r>
    <n v="10687"/>
    <d v="2022-12-24T00:00:00"/>
    <x v="0"/>
    <x v="5"/>
    <n v="630.3724928366762"/>
    <s v="In-store "/>
    <s v=" Cash"/>
    <x v="3"/>
    <s v="Walter Muller"/>
    <n v="2200"/>
    <s v="Germany"/>
  </r>
  <r>
    <n v="10688"/>
    <d v="2022-12-24T00:00:00"/>
    <x v="1"/>
    <x v="1"/>
    <n v="677.96610169491521"/>
    <s v="In-store "/>
    <s v=" Cash"/>
    <x v="3"/>
    <s v="Walter Muller"/>
    <n v="2000"/>
    <s v="Germany"/>
  </r>
  <r>
    <n v="10689"/>
    <d v="2022-12-24T00:00:00"/>
    <x v="2"/>
    <x v="2"/>
    <n v="200.40080160320639"/>
    <s v="In-store "/>
    <s v=" Cash"/>
    <x v="3"/>
    <s v="Walter Muller"/>
    <n v="999.99999999999989"/>
    <s v="Germany"/>
  </r>
  <r>
    <n v="10690"/>
    <d v="2022-12-25T00:00:00"/>
    <x v="3"/>
    <x v="3"/>
    <n v="677.44418783679748"/>
    <s v="In-store "/>
    <s v=" Cash"/>
    <x v="3"/>
    <s v="Walter Muller"/>
    <n v="8800"/>
    <s v="Germany"/>
  </r>
  <r>
    <n v="10691"/>
    <d v="2022-12-25T00:00:00"/>
    <x v="4"/>
    <x v="4"/>
    <n v="261.3065326633166"/>
    <s v="In-store "/>
    <s v=" Cash"/>
    <x v="3"/>
    <s v="Walter Muller"/>
    <n v="2600"/>
    <s v="Germany"/>
  </r>
  <r>
    <n v="10692"/>
    <d v="2022-12-25T00:00:00"/>
    <x v="0"/>
    <x v="5"/>
    <n v="630.3724928366762"/>
    <s v="In-store "/>
    <s v=" Cash"/>
    <x v="3"/>
    <s v="Walter Muller"/>
    <n v="2200"/>
    <s v="Germany"/>
  </r>
  <r>
    <n v="10693"/>
    <d v="2022-12-25T00:00:00"/>
    <x v="1"/>
    <x v="1"/>
    <n v="677.96610169491521"/>
    <s v="In-store "/>
    <s v=" Cash"/>
    <x v="3"/>
    <s v="Walter Muller"/>
    <n v="2000"/>
    <s v="Germany"/>
  </r>
  <r>
    <n v="10694"/>
    <d v="2022-12-25T00:00:00"/>
    <x v="2"/>
    <x v="2"/>
    <n v="200.40080160320639"/>
    <s v="In-store "/>
    <s v=" Cash"/>
    <x v="3"/>
    <s v="Walter Muller"/>
    <n v="999.99999999999989"/>
    <s v="Germany"/>
  </r>
  <r>
    <n v="10695"/>
    <d v="2022-12-26T00:00:00"/>
    <x v="3"/>
    <x v="3"/>
    <n v="692.84064665127016"/>
    <s v="In-store "/>
    <s v=" Cash"/>
    <x v="3"/>
    <s v="Walter Muller"/>
    <n v="9000"/>
    <s v="Germany"/>
  </r>
  <r>
    <n v="10696"/>
    <d v="2022-12-26T00:00:00"/>
    <x v="4"/>
    <x v="4"/>
    <n v="281.4070351758794"/>
    <s v="In-store "/>
    <s v=" Cash"/>
    <x v="3"/>
    <s v="Walter Muller"/>
    <n v="2800"/>
    <s v="Germany"/>
  </r>
  <r>
    <n v="10697"/>
    <d v="2022-12-26T00:00:00"/>
    <x v="0"/>
    <x v="5"/>
    <n v="630.3724928366762"/>
    <s v="In-store "/>
    <s v=" Cash"/>
    <x v="3"/>
    <s v="Walter Muller"/>
    <n v="2200"/>
    <s v="Germany"/>
  </r>
  <r>
    <n v="10698"/>
    <d v="2022-12-26T00:00:00"/>
    <x v="1"/>
    <x v="1"/>
    <n v="677.96610169491521"/>
    <s v="In-store "/>
    <s v=" Cash"/>
    <x v="3"/>
    <s v="Walter Muller"/>
    <n v="2000"/>
    <s v="Germany"/>
  </r>
  <r>
    <n v="10699"/>
    <d v="2022-12-26T00:00:00"/>
    <x v="2"/>
    <x v="2"/>
    <n v="200.40080160320639"/>
    <s v="In-store "/>
    <s v=" Cash"/>
    <x v="3"/>
    <s v="Walter Muller"/>
    <n v="999.99999999999989"/>
    <s v="Germany"/>
  </r>
  <r>
    <n v="10700"/>
    <d v="2022-12-27T00:00:00"/>
    <x v="3"/>
    <x v="3"/>
    <n v="692.84064665127016"/>
    <s v="In-store "/>
    <s v=" Cash"/>
    <x v="3"/>
    <s v="Walter Muller"/>
    <n v="9000"/>
    <s v="Germany"/>
  </r>
  <r>
    <n v="10701"/>
    <d v="2022-12-27T00:00:00"/>
    <x v="4"/>
    <x v="4"/>
    <n v="281.4070351758794"/>
    <s v="In-store "/>
    <s v=" Cash"/>
    <x v="3"/>
    <s v="Walter Muller"/>
    <n v="2800"/>
    <s v="Germany"/>
  </r>
  <r>
    <n v="10702"/>
    <d v="2022-12-27T00:00:00"/>
    <x v="0"/>
    <x v="5"/>
    <n v="630.3724928366762"/>
    <s v="In-store "/>
    <s v=" Cash"/>
    <x v="3"/>
    <s v="Walter Muller"/>
    <n v="2200"/>
    <s v="Germany"/>
  </r>
  <r>
    <n v="10703"/>
    <d v="2022-12-27T00:00:00"/>
    <x v="1"/>
    <x v="1"/>
    <n v="677.96610169491521"/>
    <s v="In-store "/>
    <s v=" Gift Card"/>
    <x v="3"/>
    <s v="Walter Muller"/>
    <n v="2000"/>
    <s v="Germany"/>
  </r>
  <r>
    <n v="10704"/>
    <d v="2022-12-27T00:00:00"/>
    <x v="2"/>
    <x v="2"/>
    <n v="200.40080160320639"/>
    <s v="Drive-thru "/>
    <s v=" Gift Card"/>
    <x v="3"/>
    <s v="Walter Muller"/>
    <n v="999.99999999999989"/>
    <s v="Germany"/>
  </r>
  <r>
    <n v="10705"/>
    <d v="2022-12-28T00:00:00"/>
    <x v="3"/>
    <x v="3"/>
    <n v="723.63356428021552"/>
    <s v="Drive-thru "/>
    <s v=" Gift Card"/>
    <x v="3"/>
    <s v="Walter Muller"/>
    <n v="9400"/>
    <s v="Germany"/>
  </r>
  <r>
    <n v="10706"/>
    <d v="2022-12-28T00:00:00"/>
    <x v="4"/>
    <x v="4"/>
    <n v="301.50753768844226"/>
    <s v="Drive-thru "/>
    <s v=" Gift Card"/>
    <x v="3"/>
    <s v="Walter Muller"/>
    <n v="3000"/>
    <s v="Germany"/>
  </r>
  <r>
    <n v="10707"/>
    <d v="2022-12-28T00:00:00"/>
    <x v="0"/>
    <x v="5"/>
    <n v="630.3724928366762"/>
    <s v="Drive-thru "/>
    <s v=" Gift Card"/>
    <x v="3"/>
    <s v="Walter Muller"/>
    <n v="2200"/>
    <s v="Germany"/>
  </r>
  <r>
    <n v="10708"/>
    <d v="2022-12-28T00:00:00"/>
    <x v="1"/>
    <x v="1"/>
    <n v="677.96610169491521"/>
    <s v="Drive-thru "/>
    <s v=" Gift Card"/>
    <x v="3"/>
    <s v="Walter Muller"/>
    <n v="2000"/>
    <s v="Germany"/>
  </r>
  <r>
    <n v="10709"/>
    <d v="2022-12-28T00:00:00"/>
    <x v="2"/>
    <x v="2"/>
    <n v="200.40080160320639"/>
    <s v="Drive-thru "/>
    <s v=" Gift Card"/>
    <x v="3"/>
    <s v="Walter Muller"/>
    <n v="999.99999999999989"/>
    <s v="Germany"/>
  </r>
  <r>
    <n v="10710"/>
    <d v="2022-12-29T00:00:00"/>
    <x v="3"/>
    <x v="3"/>
    <n v="754.42648190916088"/>
    <s v="Drive-thru "/>
    <s v=" Gift Card"/>
    <x v="3"/>
    <s v="Walter Muller"/>
    <n v="9800"/>
    <s v="Germany"/>
  </r>
  <r>
    <n v="10711"/>
    <d v="2022-12-29T00:00:00"/>
    <x v="4"/>
    <x v="4"/>
    <n v="281.4070351758794"/>
    <s v="Drive-thru "/>
    <s v=" Gift Card"/>
    <x v="3"/>
    <s v="Walter Muller"/>
    <n v="2800"/>
    <s v="Germany"/>
  </r>
  <r>
    <n v="10712"/>
    <d v="2022-12-29T00:00:00"/>
    <x v="0"/>
    <x v="5"/>
    <n v="630.3724928366762"/>
    <s v="Drive-thru "/>
    <s v=" Gift Card"/>
    <x v="3"/>
    <s v="Walter Muller"/>
    <n v="2200"/>
    <s v="Germany"/>
  </r>
  <r>
    <n v="10713"/>
    <d v="2022-12-29T00:00:00"/>
    <x v="1"/>
    <x v="1"/>
    <n v="677.96610169491521"/>
    <s v="Drive-thru "/>
    <s v=" Gift Card"/>
    <x v="3"/>
    <s v="Walter Muller"/>
    <n v="2000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CDF9-83B9-4161-98FE-0977B0994BF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56:C70" firstHeaderRow="1" firstDataRow="1" firstDataCol="1"/>
  <pivotFields count="12">
    <pivotField compact="0" outline="0" showAll="0"/>
    <pivotField compact="0" numFmtId="14" outline="0" showAll="0"/>
    <pivotField compact="0" outline="0" showAll="0"/>
    <pivotField axis="axisRow" dataField="1" compact="0" outline="0" showAll="0">
      <items count="14">
        <item x="1"/>
        <item x="5"/>
        <item x="2"/>
        <item x="4"/>
        <item x="3"/>
        <item x="12"/>
        <item x="0"/>
        <item x="11"/>
        <item x="8"/>
        <item x="6"/>
        <item x="9"/>
        <item x="10"/>
        <item x="7"/>
        <item t="default"/>
      </items>
    </pivotField>
    <pivotField compact="0" numFmtId="2" outline="0" showAll="0"/>
    <pivotField compact="0" outline="0" showAll="0"/>
    <pivotField compact="0" outline="0" showAll="0"/>
    <pivotField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ice" fld="3" subtotal="count" baseField="3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00CD-E0DB-4A24-AF9B-1EA3703E880D}" name="PivotTable4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37:E43" firstHeaderRow="0" firstDataRow="1" firstDataCol="1"/>
  <pivotFields count="12">
    <pivotField compact="0" outline="0" showAll="0"/>
    <pivotField compact="0" numFmtId="14" outline="0" showAll="0"/>
    <pivotField axis="axisRow" compact="0" outline="0" showAll="0">
      <items count="6">
        <item x="1"/>
        <item x="3"/>
        <item x="4"/>
        <item x="0"/>
        <item x="2"/>
        <item t="default"/>
      </items>
    </pivotField>
    <pivotField dataField="1" compact="0" outline="0" showAll="0"/>
    <pivotField dataField="1" compact="0" numFmtId="2" outline="0" showAll="0"/>
    <pivotField compact="0" outline="0" showAll="0"/>
    <pivotField compact="0" outline="0" showAll="0"/>
    <pivotField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Quantity" fld="4" baseField="0" baseItem="0" numFmtId="2"/>
    <dataField name="Sum of Aov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55AE7-95E3-4A1F-8924-94EBBBA87F0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axis="axisRow"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09A05-E132-4DFD-B7EC-24A8090B7C37}" name="PivotTable2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4:B69" firstHeaderRow="1" firstDataRow="1" firstDataCol="1"/>
  <pivotFields count="12">
    <pivotField showAll="0"/>
    <pivotField numFmtId="14" showAll="0"/>
    <pivotField showAll="0"/>
    <pivotField axis="axisRow" dataField="1" showAll="0">
      <items count="15">
        <item x="1"/>
        <item x="5"/>
        <item x="2"/>
        <item x="4"/>
        <item x="3"/>
        <item x="13"/>
        <item x="0"/>
        <item x="11"/>
        <item x="12"/>
        <item x="8"/>
        <item x="6"/>
        <item x="9"/>
        <item x="10"/>
        <item x="7"/>
        <item t="default"/>
      </items>
    </pivotField>
    <pivotField numFmtId="2" showAll="0"/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ic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8282E-5B4E-4C89-B08B-882D580A7DB9}" name="PivotTable1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0:E36" firstHeaderRow="0" firstDataRow="1" firstDataCol="1"/>
  <pivotFields count="12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dataField="1" numFmtId="2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Quantity" fld="4" baseField="0" baseItem="0" numFmtId="2"/>
    <dataField name="Sum of Aov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3D3CD-32ED-4091-B812-46CFF8EEA88B}" name="PivotTable1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22" firstHeaderRow="1" firstDataRow="1" firstDataCol="1"/>
  <pivotFields count="12">
    <pivotField showAll="0"/>
    <pivotField numFmtId="14" showAll="0"/>
    <pivotField showAll="0"/>
    <pivotField showAll="0"/>
    <pivotField numFmtId="2" showAll="0"/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19DE-1324-43EC-A44F-1B441182CCA5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showAll="0"/>
    <pivotField numFmtId="14" showAll="0"/>
    <pivotField showAll="0"/>
    <pivotField showAll="0"/>
    <pivotField numFmtId="2"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82DFE-C0C6-4051-9676-114FEFAD7760}" name="Table2" displayName="Table2" ref="E3:O260" totalsRowShown="0" headerRowDxfId="32">
  <autoFilter ref="E3:O260" xr:uid="{6F482DFE-C0C6-4051-9676-114FEFAD7760}"/>
  <tableColumns count="11">
    <tableColumn id="1" xr3:uid="{FB63DE4B-ADAF-48A3-B63A-2594B40BEAEF}" name="Order ID" dataDxfId="31"/>
    <tableColumn id="2" xr3:uid="{32689557-1C8B-421C-8F90-03F5D97928A1}" name="Date" dataDxfId="30"/>
    <tableColumn id="3" xr3:uid="{80519FF3-4657-4549-826D-A23E576B1E64}" name="Product"/>
    <tableColumn id="4" xr3:uid="{87861B9B-FF6B-4F65-8AEF-54E9314EA6EF}" name="Price" dataDxfId="29"/>
    <tableColumn id="5" xr3:uid="{D1A99478-EF1D-469D-8DD8-0351DA65BA94}" name="Quantity" dataDxfId="28"/>
    <tableColumn id="6" xr3:uid="{A4E76C75-70D2-4F81-9C40-399E118F9444}" name="Purchase Type" dataDxfId="27"/>
    <tableColumn id="7" xr3:uid="{2B30CF2E-0282-4CB9-97A5-CD609F5937EB}" name="Payment Method" dataDxfId="26"/>
    <tableColumn id="9" xr3:uid="{50213EFD-130C-4EA3-9F30-4A30DF97256A}" name="City"/>
    <tableColumn id="10" xr3:uid="{B51DCF2C-3957-4DC7-92EC-0D26B7B3029B}" name="Manager" dataDxfId="25"/>
    <tableColumn id="8" xr3:uid="{3FB7720D-B414-4F2B-A1DC-13A2B5AA4EC2}" name="Revenue" dataDxfId="24">
      <calculatedColumnFormula>Table2[[#This Row],[Price]]*Table2[[#This Row],[Quantity]]</calculatedColumnFormula>
    </tableColumn>
    <tableColumn id="12" xr3:uid="{966323A3-3B24-475E-924F-C29DC1358F33}" name="Country" dataDxfId="23">
      <calculatedColumnFormula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7A3F4-7320-4F0F-9CAC-8FE49EE759C1}" name="Table24" displayName="Table24" ref="F5:N262" totalsRowShown="0" headerRowDxfId="22">
  <autoFilter ref="F5:N262" xr:uid="{7777A3F4-7320-4F0F-9CAC-8FE49EE759C1}">
    <filterColumn colId="3">
      <customFilters>
        <customFilter operator="greaterThan" val="15"/>
      </customFilters>
    </filterColumn>
  </autoFilter>
  <tableColumns count="9">
    <tableColumn id="1" xr3:uid="{C9B0FB5F-D706-4E70-BAA8-90702A545145}" name="Order ID" dataDxfId="21"/>
    <tableColumn id="2" xr3:uid="{CB0DF6DC-30F7-4A37-8C6F-6EFE3AF6EC08}" name="Date" dataDxfId="20"/>
    <tableColumn id="3" xr3:uid="{89F94C5C-5B9D-45EE-9786-6B742B38BA6F}" name="Product"/>
    <tableColumn id="4" xr3:uid="{4D2D371D-BD2C-4163-B7C3-8327ABA3E205}" name="Price" dataDxfId="19"/>
    <tableColumn id="5" xr3:uid="{05D9CA6D-1C93-4EB5-A40E-3E12B384AA1A}" name="Quantity" dataDxfId="18"/>
    <tableColumn id="6" xr3:uid="{99DD7CA3-5CD9-41A6-A5B1-A85ED596C79C}" name="Purchase Type" dataDxfId="17"/>
    <tableColumn id="7" xr3:uid="{08201BC8-BCAC-4D51-8CB4-A7C3FC37DACD}" name="Payment Method" dataDxfId="16"/>
    <tableColumn id="9" xr3:uid="{7B3B66C5-BE16-4766-BF27-DC15FF1E7D1B}" name="City"/>
    <tableColumn id="10" xr3:uid="{73C1687E-2CB5-46C7-A539-B16573003270}" name="Manager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4DC34D-7180-4D56-A70B-52DBB7634A8B}" name="Table26" displayName="Table26" ref="E3:O260" totalsRowShown="0" headerRowDxfId="14">
  <autoFilter ref="E3:O260" xr:uid="{6F482DFE-C0C6-4051-9676-114FEFAD7760}">
    <filterColumn colId="3">
      <filters>
        <filter val="12.99"/>
        <filter val="13.99"/>
        <filter val="14.49"/>
        <filter val="14.95"/>
        <filter val="14.99"/>
        <filter val="2.95"/>
        <filter val="3.49"/>
        <filter val="4.99"/>
        <filter val="9.95"/>
      </filters>
    </filterColumn>
  </autoFilter>
  <tableColumns count="11">
    <tableColumn id="1" xr3:uid="{19E7C18A-6F56-4F1E-8AF0-3C7075421FFD}" name="Order ID" dataDxfId="13"/>
    <tableColumn id="2" xr3:uid="{7EFE8DBB-D0D4-4FCE-A696-31D685C2950E}" name="Date" dataDxfId="12"/>
    <tableColumn id="3" xr3:uid="{FCAC2477-D88F-4491-B17D-9D88E3CCF367}" name="Product"/>
    <tableColumn id="4" xr3:uid="{3ABA4338-08E3-4747-B21F-10B479CDAC6F}" name="Price" dataDxfId="11"/>
    <tableColumn id="5" xr3:uid="{9FEDABF5-85F9-4BC7-8B8B-179D066EE12B}" name="Quantity" dataDxfId="10"/>
    <tableColumn id="6" xr3:uid="{489CF2D2-A704-455B-9CFD-6F5CE2E59267}" name="Purchase Type" dataDxfId="9"/>
    <tableColumn id="7" xr3:uid="{D3AD176B-F261-4FCA-B89A-A4A1F2E72AFB}" name="Payment Method" dataDxfId="8"/>
    <tableColumn id="9" xr3:uid="{A3AF8B15-385B-4850-BDB1-DC28AD46DCBD}" name="City"/>
    <tableColumn id="10" xr3:uid="{F363EC9A-9EAD-48C6-8C5D-9791A1A74092}" name="Manager" dataDxfId="7"/>
    <tableColumn id="8" xr3:uid="{2FB79372-47B1-4A48-81FB-5A6CC001945B}" name="Revenue" dataDxfId="6">
      <calculatedColumnFormula>Table26[[#This Row],[Price]]*Table26[[#This Row],[Quantity]]</calculatedColumnFormula>
    </tableColumn>
    <tableColumn id="12" xr3:uid="{96C8BF12-34FC-4B22-B687-862051BDA17B}" name="Country" dataDxfId="5">
      <calculatedColumnFormula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B2:J264"/>
  <sheetViews>
    <sheetView workbookViewId="0">
      <selection activeCell="E3" sqref="E3"/>
    </sheetView>
  </sheetViews>
  <sheetFormatPr defaultColWidth="10.625" defaultRowHeight="15.75" x14ac:dyDescent="0.25"/>
  <cols>
    <col min="4" max="4" width="12.375" customWidth="1"/>
    <col min="7" max="7" width="13" bestFit="1" customWidth="1"/>
    <col min="8" max="8" width="15.375" bestFit="1" customWidth="1"/>
    <col min="9" max="9" width="15.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3">
        <v>10452</v>
      </c>
      <c r="C3" s="4">
        <v>44872</v>
      </c>
      <c r="D3" t="s">
        <v>9</v>
      </c>
      <c r="E3" s="3">
        <v>3.49</v>
      </c>
      <c r="F3" s="5">
        <v>573.06590257879645</v>
      </c>
      <c r="G3" s="3" t="s">
        <v>10</v>
      </c>
      <c r="H3" s="3" t="s">
        <v>11</v>
      </c>
      <c r="I3" t="s">
        <v>12</v>
      </c>
      <c r="J3" t="s">
        <v>13</v>
      </c>
    </row>
    <row r="4" spans="2:10" x14ac:dyDescent="0.25">
      <c r="B4" s="3">
        <v>10453</v>
      </c>
      <c r="C4" s="4">
        <v>44872</v>
      </c>
      <c r="D4" t="s">
        <v>14</v>
      </c>
      <c r="E4" s="3">
        <v>2.95</v>
      </c>
      <c r="F4" s="5">
        <v>745.7627118644067</v>
      </c>
      <c r="G4" s="3" t="s">
        <v>10</v>
      </c>
      <c r="H4" s="3" t="s">
        <v>11</v>
      </c>
      <c r="I4" t="s">
        <v>15</v>
      </c>
      <c r="J4" t="s">
        <v>16</v>
      </c>
    </row>
    <row r="5" spans="2:10" x14ac:dyDescent="0.25">
      <c r="B5" s="3">
        <v>10454</v>
      </c>
      <c r="C5" s="4">
        <v>44872</v>
      </c>
      <c r="D5" t="s">
        <v>17</v>
      </c>
      <c r="E5" s="3">
        <v>4.99</v>
      </c>
      <c r="F5" s="5">
        <v>200.40080160320639</v>
      </c>
      <c r="G5" s="3" t="s">
        <v>18</v>
      </c>
      <c r="H5" s="3" t="s">
        <v>11</v>
      </c>
      <c r="I5" t="s">
        <v>19</v>
      </c>
      <c r="J5" t="s">
        <v>20</v>
      </c>
    </row>
    <row r="6" spans="2:10" x14ac:dyDescent="0.25">
      <c r="B6" s="3">
        <v>10455</v>
      </c>
      <c r="C6" s="4">
        <v>44873</v>
      </c>
      <c r="D6" t="s">
        <v>21</v>
      </c>
      <c r="E6" s="3">
        <v>12.99</v>
      </c>
      <c r="F6" s="5">
        <v>569.66897613548883</v>
      </c>
      <c r="G6" s="3" t="s">
        <v>18</v>
      </c>
      <c r="H6" s="3" t="s">
        <v>22</v>
      </c>
      <c r="I6" t="s">
        <v>23</v>
      </c>
      <c r="J6" t="s">
        <v>24</v>
      </c>
    </row>
    <row r="7" spans="2:10" x14ac:dyDescent="0.25">
      <c r="B7" s="3">
        <v>10456</v>
      </c>
      <c r="C7" s="4">
        <v>44873</v>
      </c>
      <c r="D7" t="s">
        <v>25</v>
      </c>
      <c r="E7" s="3">
        <v>9.9499999999999993</v>
      </c>
      <c r="F7" s="5">
        <v>201.00502512562818</v>
      </c>
      <c r="G7" s="3" t="s">
        <v>18</v>
      </c>
      <c r="H7" s="3" t="s">
        <v>22</v>
      </c>
      <c r="I7" t="s">
        <v>23</v>
      </c>
      <c r="J7" t="s">
        <v>24</v>
      </c>
    </row>
    <row r="8" spans="2:10" x14ac:dyDescent="0.25">
      <c r="B8" s="3">
        <v>10457</v>
      </c>
      <c r="C8" s="4">
        <v>44873</v>
      </c>
      <c r="D8" t="s">
        <v>9</v>
      </c>
      <c r="E8" s="3">
        <v>3.49</v>
      </c>
      <c r="F8" s="5">
        <v>573.06590257879645</v>
      </c>
      <c r="G8" s="3" t="s">
        <v>18</v>
      </c>
      <c r="H8" s="3" t="s">
        <v>22</v>
      </c>
      <c r="I8" t="s">
        <v>26</v>
      </c>
      <c r="J8" t="s">
        <v>27</v>
      </c>
    </row>
    <row r="9" spans="2:10" x14ac:dyDescent="0.25">
      <c r="B9" s="3">
        <v>10457</v>
      </c>
      <c r="C9" s="4">
        <v>44873</v>
      </c>
      <c r="D9" t="s">
        <v>9</v>
      </c>
      <c r="E9" s="3">
        <v>3.49</v>
      </c>
      <c r="F9" s="5">
        <v>573.06590257879645</v>
      </c>
      <c r="G9" s="3" t="s">
        <v>18</v>
      </c>
      <c r="H9" s="3" t="s">
        <v>22</v>
      </c>
      <c r="I9" t="s">
        <v>26</v>
      </c>
      <c r="J9" t="s">
        <v>27</v>
      </c>
    </row>
    <row r="10" spans="2:10" x14ac:dyDescent="0.25">
      <c r="B10" s="3">
        <v>10459</v>
      </c>
      <c r="C10" s="4">
        <v>44873</v>
      </c>
      <c r="D10" t="s">
        <v>17</v>
      </c>
      <c r="E10" s="3">
        <v>4.99</v>
      </c>
      <c r="F10" s="5">
        <v>200.40080160320639</v>
      </c>
      <c r="G10" s="3" t="s">
        <v>18</v>
      </c>
      <c r="H10" s="3" t="s">
        <v>22</v>
      </c>
      <c r="I10" t="s">
        <v>23</v>
      </c>
      <c r="J10" t="s">
        <v>24</v>
      </c>
    </row>
    <row r="11" spans="2:10" x14ac:dyDescent="0.25">
      <c r="B11" s="3">
        <v>10460</v>
      </c>
      <c r="C11" s="4">
        <v>44874</v>
      </c>
      <c r="D11" t="s">
        <v>21</v>
      </c>
      <c r="E11" s="3">
        <v>12.99</v>
      </c>
      <c r="F11" s="5">
        <v>554.27251732101615</v>
      </c>
      <c r="G11" s="3" t="s">
        <v>18</v>
      </c>
      <c r="H11" s="3" t="s">
        <v>22</v>
      </c>
      <c r="I11" t="s">
        <v>28</v>
      </c>
      <c r="J11" t="s">
        <v>27</v>
      </c>
    </row>
    <row r="12" spans="2:10" x14ac:dyDescent="0.25">
      <c r="B12" s="3">
        <v>10461</v>
      </c>
      <c r="C12" s="4">
        <v>44874</v>
      </c>
      <c r="D12" t="s">
        <v>25</v>
      </c>
      <c r="E12" s="3">
        <v>9.9499999999999993</v>
      </c>
      <c r="F12" s="5">
        <v>201.00502512562818</v>
      </c>
      <c r="G12" s="3" t="s">
        <v>18</v>
      </c>
      <c r="H12" s="3" t="s">
        <v>22</v>
      </c>
      <c r="I12" t="s">
        <v>28</v>
      </c>
      <c r="J12" t="s">
        <v>27</v>
      </c>
    </row>
    <row r="13" spans="2:10" x14ac:dyDescent="0.25">
      <c r="B13" s="3">
        <v>10462</v>
      </c>
      <c r="C13" s="4">
        <v>44874</v>
      </c>
      <c r="D13" t="s">
        <v>9</v>
      </c>
      <c r="E13" s="3">
        <v>3.49</v>
      </c>
      <c r="F13" s="5">
        <v>573.06590257879645</v>
      </c>
      <c r="G13" s="3" t="s">
        <v>18</v>
      </c>
      <c r="H13" s="3" t="s">
        <v>22</v>
      </c>
      <c r="I13" t="s">
        <v>29</v>
      </c>
      <c r="J13" t="s">
        <v>27</v>
      </c>
    </row>
    <row r="14" spans="2:10" x14ac:dyDescent="0.25">
      <c r="B14" s="3">
        <v>10463</v>
      </c>
      <c r="C14" s="4">
        <v>44874</v>
      </c>
      <c r="D14" t="s">
        <v>14</v>
      </c>
      <c r="E14" s="3">
        <v>2.95</v>
      </c>
      <c r="F14" s="5">
        <v>677.96610169491521</v>
      </c>
      <c r="G14" s="3" t="s">
        <v>18</v>
      </c>
      <c r="H14" s="3" t="s">
        <v>22</v>
      </c>
      <c r="I14" t="s">
        <v>29</v>
      </c>
      <c r="J14" t="s">
        <v>27</v>
      </c>
    </row>
    <row r="15" spans="2:10" x14ac:dyDescent="0.25">
      <c r="B15" s="3">
        <v>10464</v>
      </c>
      <c r="C15" s="4">
        <v>44874</v>
      </c>
      <c r="D15" t="s">
        <v>17</v>
      </c>
      <c r="E15" s="3">
        <v>4.99</v>
      </c>
      <c r="F15" s="5">
        <v>200.40080160320639</v>
      </c>
      <c r="G15" s="3" t="s">
        <v>18</v>
      </c>
      <c r="H15" s="3" t="s">
        <v>22</v>
      </c>
      <c r="I15" t="s">
        <v>30</v>
      </c>
      <c r="J15" t="s">
        <v>27</v>
      </c>
    </row>
    <row r="16" spans="2:10" x14ac:dyDescent="0.25">
      <c r="B16" s="3">
        <v>10465</v>
      </c>
      <c r="C16" s="4">
        <v>44875</v>
      </c>
      <c r="D16" t="s">
        <v>21</v>
      </c>
      <c r="E16" s="3">
        <v>12.99</v>
      </c>
      <c r="F16" s="5">
        <v>554.27251732101615</v>
      </c>
      <c r="G16" s="3" t="s">
        <v>18</v>
      </c>
      <c r="H16" s="3" t="s">
        <v>22</v>
      </c>
      <c r="I16" t="s">
        <v>31</v>
      </c>
      <c r="J16" t="s">
        <v>16</v>
      </c>
    </row>
    <row r="17" spans="2:10" x14ac:dyDescent="0.25">
      <c r="B17" s="3">
        <v>10466</v>
      </c>
      <c r="C17" s="4">
        <v>44875</v>
      </c>
      <c r="D17" t="s">
        <v>25</v>
      </c>
      <c r="E17" s="3">
        <v>9.9499999999999993</v>
      </c>
      <c r="F17" s="5">
        <v>201.00502512562818</v>
      </c>
      <c r="G17" s="3" t="s">
        <v>18</v>
      </c>
      <c r="H17" s="3" t="s">
        <v>22</v>
      </c>
      <c r="I17" t="s">
        <v>31</v>
      </c>
      <c r="J17" t="s">
        <v>16</v>
      </c>
    </row>
    <row r="18" spans="2:10" x14ac:dyDescent="0.25">
      <c r="B18" s="3">
        <v>10467</v>
      </c>
      <c r="C18" s="4">
        <v>44875</v>
      </c>
      <c r="D18" t="s">
        <v>9</v>
      </c>
      <c r="E18" s="3">
        <v>3.49</v>
      </c>
      <c r="F18" s="5">
        <v>573.06590257879645</v>
      </c>
      <c r="G18" s="3" t="s">
        <v>18</v>
      </c>
      <c r="H18" s="3" t="s">
        <v>22</v>
      </c>
      <c r="I18" t="s">
        <v>31</v>
      </c>
      <c r="J18" t="s">
        <v>16</v>
      </c>
    </row>
    <row r="19" spans="2:10" x14ac:dyDescent="0.25">
      <c r="B19" s="3">
        <v>10468</v>
      </c>
      <c r="C19" s="4">
        <v>44875</v>
      </c>
      <c r="D19" t="s">
        <v>14</v>
      </c>
      <c r="E19" s="3">
        <v>2.95</v>
      </c>
      <c r="F19" s="5">
        <v>677.96610169491521</v>
      </c>
      <c r="G19" s="3" t="s">
        <v>18</v>
      </c>
      <c r="H19" s="3" t="s">
        <v>22</v>
      </c>
      <c r="I19" t="s">
        <v>15</v>
      </c>
      <c r="J19" t="s">
        <v>16</v>
      </c>
    </row>
    <row r="20" spans="2:10" x14ac:dyDescent="0.25">
      <c r="B20" s="3">
        <v>10468</v>
      </c>
      <c r="C20" s="4">
        <v>44875</v>
      </c>
      <c r="D20" t="s">
        <v>14</v>
      </c>
      <c r="E20" s="3">
        <v>2.95</v>
      </c>
      <c r="F20" s="5">
        <v>677.96610169491521</v>
      </c>
      <c r="G20" s="3" t="s">
        <v>18</v>
      </c>
      <c r="H20" s="3" t="s">
        <v>22</v>
      </c>
      <c r="I20" t="s">
        <v>15</v>
      </c>
      <c r="J20" t="s">
        <v>16</v>
      </c>
    </row>
    <row r="21" spans="2:10" x14ac:dyDescent="0.25">
      <c r="B21" s="3">
        <v>10470</v>
      </c>
      <c r="C21" s="4">
        <v>44876</v>
      </c>
      <c r="D21" t="s">
        <v>21</v>
      </c>
      <c r="E21" s="3">
        <v>12.99</v>
      </c>
      <c r="F21" s="5">
        <v>554.27251732101615</v>
      </c>
      <c r="G21" s="3" t="s">
        <v>18</v>
      </c>
      <c r="H21" s="3" t="s">
        <v>22</v>
      </c>
      <c r="I21" t="s">
        <v>15</v>
      </c>
      <c r="J21" t="s">
        <v>16</v>
      </c>
    </row>
    <row r="22" spans="2:10" x14ac:dyDescent="0.25">
      <c r="B22" s="3">
        <v>10471</v>
      </c>
      <c r="C22" s="4">
        <v>44876</v>
      </c>
      <c r="D22" t="s">
        <v>25</v>
      </c>
      <c r="E22" s="3">
        <v>9.9499999999999993</v>
      </c>
      <c r="F22" s="5">
        <v>201.00502512562818</v>
      </c>
      <c r="G22" s="3" t="s">
        <v>18</v>
      </c>
      <c r="H22" s="3" t="s">
        <v>22</v>
      </c>
      <c r="I22" t="s">
        <v>15</v>
      </c>
      <c r="J22" t="s">
        <v>16</v>
      </c>
    </row>
    <row r="23" spans="2:10" x14ac:dyDescent="0.25">
      <c r="B23" s="3">
        <v>10472</v>
      </c>
      <c r="C23" s="4">
        <v>44876</v>
      </c>
      <c r="D23" t="s">
        <v>9</v>
      </c>
      <c r="E23" s="3">
        <v>3.49</v>
      </c>
      <c r="F23" s="5">
        <v>630.3724928366762</v>
      </c>
      <c r="G23" s="3" t="s">
        <v>18</v>
      </c>
      <c r="H23" s="3" t="s">
        <v>22</v>
      </c>
      <c r="I23" t="s">
        <v>32</v>
      </c>
      <c r="J23" t="s">
        <v>16</v>
      </c>
    </row>
    <row r="24" spans="2:10" x14ac:dyDescent="0.25">
      <c r="B24" s="3">
        <v>10473</v>
      </c>
      <c r="C24" s="4">
        <v>44876</v>
      </c>
      <c r="D24" t="s">
        <v>14</v>
      </c>
      <c r="E24" s="3">
        <v>2.95</v>
      </c>
      <c r="F24" s="5">
        <v>677.96610169491521</v>
      </c>
      <c r="G24" s="3" t="s">
        <v>18</v>
      </c>
      <c r="H24" s="3" t="s">
        <v>22</v>
      </c>
      <c r="I24" t="s">
        <v>15</v>
      </c>
      <c r="J24" t="s">
        <v>16</v>
      </c>
    </row>
    <row r="25" spans="2:10" x14ac:dyDescent="0.25">
      <c r="B25" s="3">
        <v>10474</v>
      </c>
      <c r="C25" s="4">
        <v>44876</v>
      </c>
      <c r="D25" t="s">
        <v>17</v>
      </c>
      <c r="E25" s="3">
        <v>4.99</v>
      </c>
      <c r="F25" s="5">
        <v>200.40080160320639</v>
      </c>
      <c r="G25" s="3" t="s">
        <v>18</v>
      </c>
      <c r="H25" s="3" t="s">
        <v>22</v>
      </c>
      <c r="I25" t="s">
        <v>15</v>
      </c>
      <c r="J25" t="s">
        <v>16</v>
      </c>
    </row>
    <row r="26" spans="2:10" x14ac:dyDescent="0.25">
      <c r="B26" s="3">
        <v>10475</v>
      </c>
      <c r="C26" s="4">
        <v>44877</v>
      </c>
      <c r="D26" t="s">
        <v>21</v>
      </c>
      <c r="E26" s="3">
        <v>12.99</v>
      </c>
      <c r="F26" s="5">
        <v>523.47959969207079</v>
      </c>
      <c r="G26" s="3" t="s">
        <v>18</v>
      </c>
      <c r="H26" s="3" t="s">
        <v>22</v>
      </c>
      <c r="I26" t="s">
        <v>15</v>
      </c>
      <c r="J26" t="s">
        <v>16</v>
      </c>
    </row>
    <row r="27" spans="2:10" x14ac:dyDescent="0.25">
      <c r="B27" s="3">
        <v>10476</v>
      </c>
      <c r="C27" s="4">
        <v>44877</v>
      </c>
      <c r="D27" t="s">
        <v>25</v>
      </c>
      <c r="E27" s="3">
        <v>9.9499999999999993</v>
      </c>
      <c r="F27" s="5">
        <v>201.00502512562818</v>
      </c>
      <c r="G27" s="3" t="s">
        <v>18</v>
      </c>
      <c r="H27" s="3" t="s">
        <v>22</v>
      </c>
      <c r="I27" t="s">
        <v>31</v>
      </c>
      <c r="J27" t="s">
        <v>16</v>
      </c>
    </row>
    <row r="28" spans="2:10" x14ac:dyDescent="0.25">
      <c r="B28" s="3">
        <v>10477</v>
      </c>
      <c r="C28" s="4">
        <v>44877</v>
      </c>
      <c r="D28" t="s">
        <v>9</v>
      </c>
      <c r="E28" s="3">
        <v>3.49</v>
      </c>
      <c r="F28" s="5">
        <v>630.3724928366762</v>
      </c>
      <c r="G28" s="3" t="s">
        <v>18</v>
      </c>
      <c r="H28" s="3" t="s">
        <v>22</v>
      </c>
      <c r="I28" t="s">
        <v>33</v>
      </c>
      <c r="J28" t="s">
        <v>16</v>
      </c>
    </row>
    <row r="29" spans="2:10" x14ac:dyDescent="0.25">
      <c r="B29" s="3">
        <v>10478</v>
      </c>
      <c r="C29" s="4">
        <v>44877</v>
      </c>
      <c r="D29" t="s">
        <v>14</v>
      </c>
      <c r="E29" s="3">
        <v>2.95</v>
      </c>
      <c r="F29" s="5">
        <v>677.96610169491521</v>
      </c>
      <c r="G29" s="3" t="s">
        <v>18</v>
      </c>
      <c r="H29" s="3" t="s">
        <v>22</v>
      </c>
      <c r="I29" t="s">
        <v>31</v>
      </c>
      <c r="J29" t="s">
        <v>16</v>
      </c>
    </row>
    <row r="30" spans="2:10" x14ac:dyDescent="0.25">
      <c r="B30" s="3">
        <v>10479</v>
      </c>
      <c r="C30" s="4">
        <v>44877</v>
      </c>
      <c r="D30" t="s">
        <v>17</v>
      </c>
      <c r="E30" s="3">
        <v>4.99</v>
      </c>
      <c r="F30" s="5">
        <v>200.40080160320639</v>
      </c>
      <c r="G30" s="3" t="s">
        <v>18</v>
      </c>
      <c r="H30" s="3" t="s">
        <v>22</v>
      </c>
      <c r="I30" t="s">
        <v>34</v>
      </c>
      <c r="J30" t="s">
        <v>16</v>
      </c>
    </row>
    <row r="31" spans="2:10" x14ac:dyDescent="0.25">
      <c r="B31" s="3">
        <v>10480</v>
      </c>
      <c r="C31" s="4">
        <v>44878</v>
      </c>
      <c r="D31" t="s">
        <v>21</v>
      </c>
      <c r="E31" s="3">
        <v>12.99</v>
      </c>
      <c r="F31" s="5">
        <v>508.08314087759817</v>
      </c>
      <c r="G31" s="3" t="s">
        <v>18</v>
      </c>
      <c r="H31" s="3" t="s">
        <v>22</v>
      </c>
      <c r="I31" t="s">
        <v>31</v>
      </c>
      <c r="J31" t="s">
        <v>16</v>
      </c>
    </row>
    <row r="32" spans="2:10" x14ac:dyDescent="0.25">
      <c r="B32" s="3">
        <v>10481</v>
      </c>
      <c r="C32" s="4">
        <v>44878</v>
      </c>
      <c r="D32" t="s">
        <v>25</v>
      </c>
      <c r="E32" s="3">
        <v>9.9499999999999993</v>
      </c>
      <c r="F32" s="5">
        <v>201.00502512562818</v>
      </c>
      <c r="G32" s="3" t="s">
        <v>18</v>
      </c>
      <c r="H32" s="3" t="s">
        <v>22</v>
      </c>
      <c r="I32" t="s">
        <v>31</v>
      </c>
      <c r="J32" t="s">
        <v>16</v>
      </c>
    </row>
    <row r="33" spans="2:10" x14ac:dyDescent="0.25">
      <c r="B33" s="3">
        <v>10482</v>
      </c>
      <c r="C33" s="4">
        <v>44878</v>
      </c>
      <c r="D33" t="s">
        <v>9</v>
      </c>
      <c r="E33" s="3">
        <v>25.5</v>
      </c>
      <c r="F33" s="5">
        <v>630.3724928366762</v>
      </c>
      <c r="G33" s="3" t="s">
        <v>18</v>
      </c>
      <c r="H33" s="3" t="s">
        <v>22</v>
      </c>
      <c r="I33" t="s">
        <v>35</v>
      </c>
      <c r="J33" t="s">
        <v>20</v>
      </c>
    </row>
    <row r="34" spans="2:10" x14ac:dyDescent="0.25">
      <c r="B34" s="3">
        <v>10483</v>
      </c>
      <c r="C34" s="4">
        <v>44878</v>
      </c>
      <c r="D34" t="s">
        <v>14</v>
      </c>
      <c r="E34" s="3">
        <v>33.22</v>
      </c>
      <c r="F34" s="5">
        <v>677.96610169491521</v>
      </c>
      <c r="G34" s="3" t="s">
        <v>18</v>
      </c>
      <c r="H34" s="3" t="s">
        <v>22</v>
      </c>
      <c r="I34" t="s">
        <v>19</v>
      </c>
      <c r="J34" t="s">
        <v>20</v>
      </c>
    </row>
    <row r="35" spans="2:10" x14ac:dyDescent="0.25">
      <c r="B35" s="3">
        <v>10484</v>
      </c>
      <c r="C35" s="4">
        <v>44878</v>
      </c>
      <c r="D35" t="s">
        <v>17</v>
      </c>
      <c r="E35" s="3">
        <v>21.44</v>
      </c>
      <c r="F35" s="5">
        <v>200.40080160320639</v>
      </c>
      <c r="G35" s="3" t="s">
        <v>18</v>
      </c>
      <c r="H35" s="3" t="s">
        <v>22</v>
      </c>
      <c r="I35" t="s">
        <v>19</v>
      </c>
      <c r="J35" t="s">
        <v>20</v>
      </c>
    </row>
    <row r="36" spans="2:10" x14ac:dyDescent="0.25">
      <c r="B36" s="3">
        <v>10485</v>
      </c>
      <c r="C36" s="4">
        <v>44879</v>
      </c>
      <c r="D36" t="s">
        <v>21</v>
      </c>
      <c r="E36" s="3">
        <v>27.99</v>
      </c>
      <c r="F36" s="5">
        <v>523.47959969207079</v>
      </c>
      <c r="G36" s="3" t="s">
        <v>18</v>
      </c>
      <c r="H36" s="3" t="s">
        <v>22</v>
      </c>
      <c r="I36" t="s">
        <v>19</v>
      </c>
      <c r="J36" t="s">
        <v>20</v>
      </c>
    </row>
    <row r="37" spans="2:10" x14ac:dyDescent="0.25">
      <c r="B37" s="3">
        <v>10486</v>
      </c>
      <c r="C37" s="4">
        <v>44879</v>
      </c>
      <c r="D37" t="s">
        <v>25</v>
      </c>
      <c r="E37" s="3">
        <v>29.05</v>
      </c>
      <c r="F37" s="5">
        <v>201.00502512562818</v>
      </c>
      <c r="G37" s="3" t="s">
        <v>18</v>
      </c>
      <c r="H37" s="3" t="s">
        <v>22</v>
      </c>
      <c r="I37" t="s">
        <v>19</v>
      </c>
      <c r="J37" t="s">
        <v>20</v>
      </c>
    </row>
    <row r="38" spans="2:10" x14ac:dyDescent="0.25">
      <c r="B38" s="3">
        <v>10487</v>
      </c>
      <c r="C38" s="4">
        <v>44879</v>
      </c>
      <c r="D38" t="s">
        <v>9</v>
      </c>
      <c r="E38" s="3">
        <v>3.49</v>
      </c>
      <c r="F38" s="5">
        <v>630.3724928366762</v>
      </c>
      <c r="G38" s="3" t="s">
        <v>18</v>
      </c>
      <c r="H38" s="3" t="s">
        <v>22</v>
      </c>
      <c r="I38" t="s">
        <v>35</v>
      </c>
      <c r="J38" t="s">
        <v>20</v>
      </c>
    </row>
    <row r="39" spans="2:10" x14ac:dyDescent="0.25">
      <c r="B39" s="3">
        <v>10488</v>
      </c>
      <c r="C39" s="4">
        <v>44879</v>
      </c>
      <c r="D39" t="s">
        <v>14</v>
      </c>
      <c r="E39" s="3">
        <v>2.95</v>
      </c>
      <c r="F39" s="5">
        <v>677.96610169491521</v>
      </c>
      <c r="G39" s="3" t="s">
        <v>18</v>
      </c>
      <c r="H39" s="3" t="s">
        <v>22</v>
      </c>
      <c r="I39" t="s">
        <v>35</v>
      </c>
      <c r="J39" t="s">
        <v>20</v>
      </c>
    </row>
    <row r="40" spans="2:10" x14ac:dyDescent="0.25">
      <c r="B40" s="3">
        <v>10489</v>
      </c>
      <c r="C40" s="4">
        <v>44879</v>
      </c>
      <c r="D40" t="s">
        <v>17</v>
      </c>
      <c r="E40" s="3">
        <v>4.99</v>
      </c>
      <c r="F40" s="5">
        <v>200.40080160320639</v>
      </c>
      <c r="G40" s="3" t="s">
        <v>18</v>
      </c>
      <c r="H40" s="3" t="s">
        <v>22</v>
      </c>
      <c r="I40" t="s">
        <v>31</v>
      </c>
      <c r="J40" t="s">
        <v>16</v>
      </c>
    </row>
    <row r="41" spans="2:10" x14ac:dyDescent="0.25">
      <c r="B41" s="3">
        <v>10490</v>
      </c>
      <c r="C41" s="4">
        <v>44880</v>
      </c>
      <c r="D41" t="s">
        <v>21</v>
      </c>
      <c r="E41" s="3">
        <v>12.99</v>
      </c>
      <c r="F41" s="5">
        <v>508.08314087759817</v>
      </c>
      <c r="G41" s="3" t="s">
        <v>18</v>
      </c>
      <c r="H41" s="3" t="s">
        <v>22</v>
      </c>
      <c r="I41" t="s">
        <v>31</v>
      </c>
      <c r="J41" t="s">
        <v>16</v>
      </c>
    </row>
    <row r="42" spans="2:10" x14ac:dyDescent="0.25">
      <c r="B42" s="3">
        <v>10491</v>
      </c>
      <c r="C42" s="4">
        <v>44880</v>
      </c>
      <c r="D42" t="s">
        <v>25</v>
      </c>
      <c r="E42" s="3">
        <v>9.9499999999999993</v>
      </c>
      <c r="F42" s="5">
        <v>201.00502512562818</v>
      </c>
      <c r="G42" s="3" t="s">
        <v>18</v>
      </c>
      <c r="H42" s="3" t="s">
        <v>22</v>
      </c>
      <c r="I42" t="s">
        <v>31</v>
      </c>
      <c r="J42" t="s">
        <v>16</v>
      </c>
    </row>
    <row r="43" spans="2:10" x14ac:dyDescent="0.25">
      <c r="B43" s="3">
        <v>10492</v>
      </c>
      <c r="C43" s="4">
        <v>44880</v>
      </c>
      <c r="D43" t="s">
        <v>9</v>
      </c>
      <c r="E43" s="3">
        <v>3.49</v>
      </c>
      <c r="F43" s="5">
        <v>573.06590257879645</v>
      </c>
      <c r="G43" s="3" t="s">
        <v>18</v>
      </c>
      <c r="H43" s="3" t="s">
        <v>22</v>
      </c>
      <c r="I43" t="s">
        <v>31</v>
      </c>
      <c r="J43" t="s">
        <v>16</v>
      </c>
    </row>
    <row r="44" spans="2:10" x14ac:dyDescent="0.25">
      <c r="B44" s="3">
        <v>10493</v>
      </c>
      <c r="C44" s="4">
        <v>44880</v>
      </c>
      <c r="D44" t="s">
        <v>14</v>
      </c>
      <c r="E44" s="3">
        <v>2.95</v>
      </c>
      <c r="F44" s="5">
        <v>677.96610169491521</v>
      </c>
      <c r="G44" s="3" t="s">
        <v>18</v>
      </c>
      <c r="H44" s="3" t="s">
        <v>22</v>
      </c>
      <c r="I44" t="s">
        <v>31</v>
      </c>
      <c r="J44" t="s">
        <v>16</v>
      </c>
    </row>
    <row r="45" spans="2:10" x14ac:dyDescent="0.25">
      <c r="B45" s="3">
        <v>10494</v>
      </c>
      <c r="C45" s="4">
        <v>44880</v>
      </c>
      <c r="D45" t="s">
        <v>17</v>
      </c>
      <c r="E45" s="3">
        <v>4.99</v>
      </c>
      <c r="F45" s="5">
        <v>200.40080160320639</v>
      </c>
      <c r="G45" s="3" t="s">
        <v>18</v>
      </c>
      <c r="H45" s="3" t="s">
        <v>22</v>
      </c>
      <c r="I45" t="s">
        <v>31</v>
      </c>
      <c r="J45" t="s">
        <v>16</v>
      </c>
    </row>
    <row r="46" spans="2:10" x14ac:dyDescent="0.25">
      <c r="B46" s="3">
        <v>10495</v>
      </c>
      <c r="C46" s="4">
        <v>44881</v>
      </c>
      <c r="D46" t="s">
        <v>21</v>
      </c>
      <c r="E46" s="3">
        <v>12.99</v>
      </c>
      <c r="F46" s="5">
        <v>508.08314087759817</v>
      </c>
      <c r="G46" s="3" t="s">
        <v>18</v>
      </c>
      <c r="H46" s="3" t="s">
        <v>22</v>
      </c>
      <c r="I46" t="s">
        <v>31</v>
      </c>
      <c r="J46" t="s">
        <v>16</v>
      </c>
    </row>
    <row r="47" spans="2:10" x14ac:dyDescent="0.25">
      <c r="B47" s="3">
        <v>10496</v>
      </c>
      <c r="C47" s="4">
        <v>44881</v>
      </c>
      <c r="D47" t="s">
        <v>25</v>
      </c>
      <c r="E47" s="3">
        <v>9.9499999999999993</v>
      </c>
      <c r="F47" s="5">
        <v>201.00502512562818</v>
      </c>
      <c r="G47" s="3" t="s">
        <v>18</v>
      </c>
      <c r="H47" s="3" t="s">
        <v>22</v>
      </c>
      <c r="I47" t="s">
        <v>31</v>
      </c>
      <c r="J47" t="s">
        <v>16</v>
      </c>
    </row>
    <row r="48" spans="2:10" x14ac:dyDescent="0.25">
      <c r="B48" s="3">
        <v>10497</v>
      </c>
      <c r="C48" s="4">
        <v>44881</v>
      </c>
      <c r="D48" t="s">
        <v>9</v>
      </c>
      <c r="E48" s="3">
        <v>3.49</v>
      </c>
      <c r="F48" s="5">
        <v>573.06590257879645</v>
      </c>
      <c r="G48" s="3" t="s">
        <v>18</v>
      </c>
      <c r="H48" s="3" t="s">
        <v>22</v>
      </c>
      <c r="I48" t="s">
        <v>31</v>
      </c>
      <c r="J48" t="s">
        <v>16</v>
      </c>
    </row>
    <row r="49" spans="2:10" x14ac:dyDescent="0.25">
      <c r="B49" s="3">
        <v>10498</v>
      </c>
      <c r="C49" s="4">
        <v>44881</v>
      </c>
      <c r="D49" t="s">
        <v>14</v>
      </c>
      <c r="E49" s="3">
        <v>2.95</v>
      </c>
      <c r="F49" s="5">
        <v>677.96610169491521</v>
      </c>
      <c r="G49" s="3" t="s">
        <v>36</v>
      </c>
      <c r="H49" s="3" t="s">
        <v>22</v>
      </c>
      <c r="I49" t="s">
        <v>31</v>
      </c>
      <c r="J49" t="s">
        <v>16</v>
      </c>
    </row>
    <row r="50" spans="2:10" x14ac:dyDescent="0.25">
      <c r="B50" s="3">
        <v>10499</v>
      </c>
      <c r="C50" s="4">
        <v>44881</v>
      </c>
      <c r="D50" t="s">
        <v>17</v>
      </c>
      <c r="E50" s="3">
        <v>4.99</v>
      </c>
      <c r="F50" s="5">
        <v>200.40080160320639</v>
      </c>
      <c r="G50" s="3" t="s">
        <v>36</v>
      </c>
      <c r="H50" s="3" t="s">
        <v>22</v>
      </c>
      <c r="I50" t="s">
        <v>31</v>
      </c>
      <c r="J50" t="s">
        <v>16</v>
      </c>
    </row>
    <row r="51" spans="2:10" x14ac:dyDescent="0.25">
      <c r="B51" s="3">
        <v>10500</v>
      </c>
      <c r="C51" s="4">
        <v>44882</v>
      </c>
      <c r="D51" t="s">
        <v>21</v>
      </c>
      <c r="E51" s="3">
        <v>12.99</v>
      </c>
      <c r="F51" s="5">
        <v>523.47959969207079</v>
      </c>
      <c r="G51" s="3" t="s">
        <v>36</v>
      </c>
      <c r="H51" s="3" t="s">
        <v>22</v>
      </c>
      <c r="I51" t="s">
        <v>31</v>
      </c>
      <c r="J51" t="s">
        <v>16</v>
      </c>
    </row>
    <row r="52" spans="2:10" x14ac:dyDescent="0.25">
      <c r="B52" s="3">
        <v>10501</v>
      </c>
      <c r="C52" s="4">
        <v>44882</v>
      </c>
      <c r="D52" t="s">
        <v>25</v>
      </c>
      <c r="E52" s="3">
        <v>9.9499999999999993</v>
      </c>
      <c r="F52" s="5">
        <v>201.00502512562818</v>
      </c>
      <c r="G52" s="3" t="s">
        <v>36</v>
      </c>
      <c r="H52" s="3" t="s">
        <v>22</v>
      </c>
      <c r="I52" t="s">
        <v>31</v>
      </c>
      <c r="J52" t="s">
        <v>16</v>
      </c>
    </row>
    <row r="53" spans="2:10" x14ac:dyDescent="0.25">
      <c r="B53" s="3">
        <v>10502</v>
      </c>
      <c r="C53" s="4">
        <v>44882</v>
      </c>
      <c r="D53" t="s">
        <v>9</v>
      </c>
      <c r="E53" s="3">
        <v>3.49</v>
      </c>
      <c r="F53" s="5">
        <v>630.3724928366762</v>
      </c>
      <c r="G53" s="3" t="s">
        <v>36</v>
      </c>
      <c r="H53" s="3" t="s">
        <v>22</v>
      </c>
      <c r="I53" t="s">
        <v>31</v>
      </c>
      <c r="J53" t="s">
        <v>16</v>
      </c>
    </row>
    <row r="54" spans="2:10" x14ac:dyDescent="0.25">
      <c r="B54" s="3">
        <v>10503</v>
      </c>
      <c r="C54" s="4">
        <v>44882</v>
      </c>
      <c r="D54" t="s">
        <v>14</v>
      </c>
      <c r="E54" s="3">
        <v>2.95</v>
      </c>
      <c r="F54" s="5">
        <v>677.96610169491521</v>
      </c>
      <c r="G54" s="3" t="s">
        <v>36</v>
      </c>
      <c r="H54" s="3" t="s">
        <v>22</v>
      </c>
      <c r="I54" t="s">
        <v>31</v>
      </c>
      <c r="J54" t="s">
        <v>16</v>
      </c>
    </row>
    <row r="55" spans="2:10" x14ac:dyDescent="0.25">
      <c r="B55" s="3">
        <v>10504</v>
      </c>
      <c r="C55" s="4">
        <v>44882</v>
      </c>
      <c r="D55" t="s">
        <v>17</v>
      </c>
      <c r="E55" s="3">
        <v>4.99</v>
      </c>
      <c r="F55" s="5">
        <v>200.40080160320639</v>
      </c>
      <c r="G55" s="3" t="s">
        <v>36</v>
      </c>
      <c r="H55" s="3" t="s">
        <v>22</v>
      </c>
      <c r="I55" t="s">
        <v>31</v>
      </c>
      <c r="J55" t="s">
        <v>16</v>
      </c>
    </row>
    <row r="56" spans="2:10" x14ac:dyDescent="0.25">
      <c r="B56" s="3">
        <v>10505</v>
      </c>
      <c r="C56" s="4">
        <v>44883</v>
      </c>
      <c r="D56" t="s">
        <v>21</v>
      </c>
      <c r="E56" s="3">
        <v>12.99</v>
      </c>
      <c r="F56" s="5">
        <v>538.87605850654347</v>
      </c>
      <c r="G56" s="3" t="s">
        <v>36</v>
      </c>
      <c r="H56" s="3" t="s">
        <v>22</v>
      </c>
      <c r="I56" t="s">
        <v>31</v>
      </c>
      <c r="J56" t="s">
        <v>16</v>
      </c>
    </row>
    <row r="57" spans="2:10" x14ac:dyDescent="0.25">
      <c r="B57" s="3">
        <v>10506</v>
      </c>
      <c r="C57" s="4">
        <v>44883</v>
      </c>
      <c r="D57" t="s">
        <v>25</v>
      </c>
      <c r="E57" s="3">
        <v>9.9499999999999993</v>
      </c>
      <c r="F57" s="5">
        <v>201.00502512562818</v>
      </c>
      <c r="G57" s="3" t="s">
        <v>36</v>
      </c>
      <c r="H57" s="3" t="s">
        <v>22</v>
      </c>
      <c r="I57" t="s">
        <v>31</v>
      </c>
      <c r="J57" t="s">
        <v>16</v>
      </c>
    </row>
    <row r="58" spans="2:10" x14ac:dyDescent="0.25">
      <c r="B58" s="3">
        <v>10507</v>
      </c>
      <c r="C58" s="4">
        <v>44883</v>
      </c>
      <c r="D58" t="s">
        <v>9</v>
      </c>
      <c r="E58" s="3">
        <v>3.49</v>
      </c>
      <c r="F58" s="5">
        <v>687.67908309455584</v>
      </c>
      <c r="G58" s="3" t="s">
        <v>36</v>
      </c>
      <c r="H58" s="3" t="s">
        <v>22</v>
      </c>
      <c r="I58" t="s">
        <v>31</v>
      </c>
      <c r="J58" t="s">
        <v>16</v>
      </c>
    </row>
    <row r="59" spans="2:10" x14ac:dyDescent="0.25">
      <c r="B59" s="3">
        <v>10508</v>
      </c>
      <c r="C59" s="4">
        <v>44883</v>
      </c>
      <c r="D59" t="s">
        <v>14</v>
      </c>
      <c r="E59" s="3">
        <v>2.95</v>
      </c>
      <c r="F59" s="5">
        <v>677.96610169491521</v>
      </c>
      <c r="G59" s="3" t="s">
        <v>36</v>
      </c>
      <c r="H59" s="3" t="s">
        <v>22</v>
      </c>
      <c r="I59" t="s">
        <v>31</v>
      </c>
      <c r="J59" t="s">
        <v>16</v>
      </c>
    </row>
    <row r="60" spans="2:10" x14ac:dyDescent="0.25">
      <c r="B60" s="3">
        <v>10509</v>
      </c>
      <c r="C60" s="4">
        <v>44883</v>
      </c>
      <c r="D60" t="s">
        <v>17</v>
      </c>
      <c r="E60" s="3">
        <v>4.99</v>
      </c>
      <c r="F60" s="5">
        <v>200.40080160320639</v>
      </c>
      <c r="G60" s="3" t="s">
        <v>36</v>
      </c>
      <c r="H60" s="3" t="s">
        <v>22</v>
      </c>
      <c r="I60" t="s">
        <v>31</v>
      </c>
      <c r="J60" t="s">
        <v>16</v>
      </c>
    </row>
    <row r="61" spans="2:10" x14ac:dyDescent="0.25">
      <c r="B61" s="3">
        <v>10510</v>
      </c>
      <c r="C61" s="4">
        <v>44884</v>
      </c>
      <c r="D61" t="s">
        <v>21</v>
      </c>
      <c r="E61" s="3">
        <v>12.99</v>
      </c>
      <c r="F61" s="5">
        <v>508.08314087759817</v>
      </c>
      <c r="G61" s="3" t="s">
        <v>36</v>
      </c>
      <c r="H61" s="3" t="s">
        <v>22</v>
      </c>
      <c r="I61" t="s">
        <v>31</v>
      </c>
      <c r="J61" t="s">
        <v>16</v>
      </c>
    </row>
    <row r="62" spans="2:10" x14ac:dyDescent="0.25">
      <c r="B62" s="3">
        <v>10511</v>
      </c>
      <c r="C62" s="4">
        <v>44884</v>
      </c>
      <c r="D62" t="s">
        <v>25</v>
      </c>
      <c r="E62" s="3">
        <v>9.9499999999999993</v>
      </c>
      <c r="F62" s="5">
        <v>201.00502512562818</v>
      </c>
      <c r="G62" s="3" t="s">
        <v>36</v>
      </c>
      <c r="H62" s="3" t="s">
        <v>22</v>
      </c>
      <c r="I62" t="s">
        <v>35</v>
      </c>
      <c r="J62" t="s">
        <v>20</v>
      </c>
    </row>
    <row r="63" spans="2:10" x14ac:dyDescent="0.25">
      <c r="B63" s="3">
        <v>10512</v>
      </c>
      <c r="C63" s="4">
        <v>44884</v>
      </c>
      <c r="D63" t="s">
        <v>9</v>
      </c>
      <c r="E63" s="3">
        <v>3.49</v>
      </c>
      <c r="F63" s="5">
        <v>687.67908309455584</v>
      </c>
      <c r="G63" s="3" t="s">
        <v>36</v>
      </c>
      <c r="H63" s="3" t="s">
        <v>22</v>
      </c>
      <c r="I63" t="s">
        <v>35</v>
      </c>
      <c r="J63" t="s">
        <v>20</v>
      </c>
    </row>
    <row r="64" spans="2:10" x14ac:dyDescent="0.25">
      <c r="B64" s="3">
        <v>10513</v>
      </c>
      <c r="C64" s="4">
        <v>44884</v>
      </c>
      <c r="D64" t="s">
        <v>14</v>
      </c>
      <c r="E64" s="3">
        <v>2.95</v>
      </c>
      <c r="F64" s="5">
        <v>677.96610169491521</v>
      </c>
      <c r="G64" s="3" t="s">
        <v>36</v>
      </c>
      <c r="H64" s="3" t="s">
        <v>37</v>
      </c>
      <c r="I64" t="s">
        <v>35</v>
      </c>
      <c r="J64" t="s">
        <v>20</v>
      </c>
    </row>
    <row r="65" spans="2:10" x14ac:dyDescent="0.25">
      <c r="B65" s="3">
        <v>10514</v>
      </c>
      <c r="C65" s="4">
        <v>44884</v>
      </c>
      <c r="D65" t="s">
        <v>17</v>
      </c>
      <c r="E65" s="3">
        <v>4.99</v>
      </c>
      <c r="F65" s="5">
        <v>200.40080160320639</v>
      </c>
      <c r="G65" s="3" t="s">
        <v>36</v>
      </c>
      <c r="H65" s="3" t="s">
        <v>37</v>
      </c>
      <c r="I65" t="s">
        <v>35</v>
      </c>
      <c r="J65" t="s">
        <v>20</v>
      </c>
    </row>
    <row r="66" spans="2:10" x14ac:dyDescent="0.25">
      <c r="B66" s="3">
        <v>10515</v>
      </c>
      <c r="C66" s="4">
        <v>44885</v>
      </c>
      <c r="D66" t="s">
        <v>21</v>
      </c>
      <c r="E66" s="3">
        <v>12.99</v>
      </c>
      <c r="F66" s="5">
        <v>477.29022324865281</v>
      </c>
      <c r="G66" s="3" t="s">
        <v>36</v>
      </c>
      <c r="H66" s="3" t="s">
        <v>37</v>
      </c>
      <c r="I66" t="s">
        <v>35</v>
      </c>
      <c r="J66" t="s">
        <v>20</v>
      </c>
    </row>
    <row r="67" spans="2:10" x14ac:dyDescent="0.25">
      <c r="B67" s="3">
        <v>10516</v>
      </c>
      <c r="C67" s="4">
        <v>44885</v>
      </c>
      <c r="D67" t="s">
        <v>25</v>
      </c>
      <c r="E67" s="3">
        <v>9.9499999999999993</v>
      </c>
      <c r="F67" s="5">
        <v>201.00502512562818</v>
      </c>
      <c r="G67" s="3" t="s">
        <v>36</v>
      </c>
      <c r="H67" s="3" t="s">
        <v>37</v>
      </c>
      <c r="I67" t="s">
        <v>35</v>
      </c>
      <c r="J67" t="s">
        <v>20</v>
      </c>
    </row>
    <row r="68" spans="2:10" x14ac:dyDescent="0.25">
      <c r="B68" s="3">
        <v>10483</v>
      </c>
      <c r="C68" s="4">
        <v>44878</v>
      </c>
      <c r="D68" t="s">
        <v>14</v>
      </c>
      <c r="E68" s="3">
        <v>2.95</v>
      </c>
      <c r="F68" s="5">
        <v>677.96610169491521</v>
      </c>
      <c r="G68" s="3" t="s">
        <v>18</v>
      </c>
      <c r="H68" s="3" t="s">
        <v>22</v>
      </c>
      <c r="I68" t="s">
        <v>19</v>
      </c>
      <c r="J68" t="s">
        <v>20</v>
      </c>
    </row>
    <row r="69" spans="2:10" x14ac:dyDescent="0.25">
      <c r="B69" s="3">
        <v>10484</v>
      </c>
      <c r="C69" s="4">
        <v>44878</v>
      </c>
      <c r="D69" t="s">
        <v>17</v>
      </c>
      <c r="E69" s="3">
        <v>4.99</v>
      </c>
      <c r="F69" s="5">
        <v>200.40080160320639</v>
      </c>
      <c r="G69" s="3" t="s">
        <v>18</v>
      </c>
      <c r="H69" s="3" t="s">
        <v>22</v>
      </c>
      <c r="I69" t="s">
        <v>19</v>
      </c>
      <c r="J69" t="s">
        <v>20</v>
      </c>
    </row>
    <row r="70" spans="2:10" x14ac:dyDescent="0.25">
      <c r="B70" s="3">
        <v>10485</v>
      </c>
      <c r="C70" s="4">
        <v>44879</v>
      </c>
      <c r="D70" t="s">
        <v>21</v>
      </c>
      <c r="E70" s="3">
        <v>12.99</v>
      </c>
      <c r="F70" s="5">
        <v>523.47959969207079</v>
      </c>
      <c r="G70" s="3" t="s">
        <v>18</v>
      </c>
      <c r="H70" s="3" t="s">
        <v>22</v>
      </c>
      <c r="I70" t="s">
        <v>19</v>
      </c>
      <c r="J70" t="s">
        <v>20</v>
      </c>
    </row>
    <row r="71" spans="2:10" x14ac:dyDescent="0.25">
      <c r="B71" s="3">
        <v>10520</v>
      </c>
      <c r="C71" s="4">
        <v>44886</v>
      </c>
      <c r="D71" t="s">
        <v>21</v>
      </c>
      <c r="E71" s="3">
        <v>12.99</v>
      </c>
      <c r="F71" s="5">
        <v>492.68668206312549</v>
      </c>
      <c r="G71" s="3" t="s">
        <v>36</v>
      </c>
      <c r="H71" s="3" t="s">
        <v>37</v>
      </c>
      <c r="I71" t="s">
        <v>28</v>
      </c>
      <c r="J71" t="s">
        <v>27</v>
      </c>
    </row>
    <row r="72" spans="2:10" x14ac:dyDescent="0.25">
      <c r="B72" s="3">
        <v>10521</v>
      </c>
      <c r="C72" s="4">
        <v>44886</v>
      </c>
      <c r="D72" t="s">
        <v>25</v>
      </c>
      <c r="E72" s="3">
        <v>9.9499999999999993</v>
      </c>
      <c r="F72" s="5">
        <v>201.00502512562818</v>
      </c>
      <c r="G72" s="3" t="s">
        <v>36</v>
      </c>
      <c r="H72" s="3" t="s">
        <v>37</v>
      </c>
      <c r="I72" t="s">
        <v>28</v>
      </c>
      <c r="J72" t="s">
        <v>27</v>
      </c>
    </row>
    <row r="73" spans="2:10" x14ac:dyDescent="0.25">
      <c r="B73" s="3">
        <v>10522</v>
      </c>
      <c r="C73" s="4">
        <v>44886</v>
      </c>
      <c r="D73" t="s">
        <v>9</v>
      </c>
      <c r="E73" s="3">
        <v>3.49</v>
      </c>
      <c r="F73" s="5">
        <v>687.67908309455584</v>
      </c>
      <c r="G73" s="3" t="s">
        <v>36</v>
      </c>
      <c r="H73" s="3" t="s">
        <v>37</v>
      </c>
      <c r="I73" t="s">
        <v>28</v>
      </c>
      <c r="J73" t="s">
        <v>27</v>
      </c>
    </row>
    <row r="74" spans="2:10" x14ac:dyDescent="0.25">
      <c r="B74" s="3">
        <v>10523</v>
      </c>
      <c r="C74" s="4">
        <v>44886</v>
      </c>
      <c r="D74" t="s">
        <v>14</v>
      </c>
      <c r="E74" s="3">
        <v>2.95</v>
      </c>
      <c r="F74" s="5">
        <v>745.7627118644067</v>
      </c>
      <c r="G74" s="3" t="s">
        <v>36</v>
      </c>
      <c r="H74" s="3" t="s">
        <v>37</v>
      </c>
      <c r="I74" t="s">
        <v>28</v>
      </c>
      <c r="J74" t="s">
        <v>27</v>
      </c>
    </row>
    <row r="75" spans="2:10" x14ac:dyDescent="0.25">
      <c r="B75" s="3">
        <v>10524</v>
      </c>
      <c r="C75" s="4">
        <v>44886</v>
      </c>
      <c r="D75" t="s">
        <v>17</v>
      </c>
      <c r="E75" s="3">
        <v>4.99</v>
      </c>
      <c r="F75" s="5">
        <v>200.40080160320639</v>
      </c>
      <c r="G75" s="3" t="s">
        <v>36</v>
      </c>
      <c r="H75" s="3" t="s">
        <v>37</v>
      </c>
      <c r="I75" t="s">
        <v>28</v>
      </c>
      <c r="J75" t="s">
        <v>27</v>
      </c>
    </row>
    <row r="76" spans="2:10" x14ac:dyDescent="0.25">
      <c r="B76" s="3">
        <v>10525</v>
      </c>
      <c r="C76" s="4">
        <v>44887</v>
      </c>
      <c r="D76" t="s">
        <v>21</v>
      </c>
      <c r="E76" s="3">
        <v>12.99</v>
      </c>
      <c r="F76" s="5">
        <v>461.89376443418013</v>
      </c>
      <c r="G76" s="3" t="s">
        <v>36</v>
      </c>
      <c r="H76" s="3" t="s">
        <v>37</v>
      </c>
      <c r="I76" t="s">
        <v>28</v>
      </c>
      <c r="J76" t="s">
        <v>27</v>
      </c>
    </row>
    <row r="77" spans="2:10" x14ac:dyDescent="0.25">
      <c r="B77" s="3">
        <v>10526</v>
      </c>
      <c r="C77" s="4">
        <v>44887</v>
      </c>
      <c r="D77" t="s">
        <v>25</v>
      </c>
      <c r="E77" s="3">
        <v>9.9499999999999993</v>
      </c>
      <c r="F77" s="5">
        <v>201.00502512562818</v>
      </c>
      <c r="G77" s="3" t="s">
        <v>36</v>
      </c>
      <c r="H77" s="3" t="s">
        <v>37</v>
      </c>
      <c r="I77" t="s">
        <v>28</v>
      </c>
      <c r="J77" t="s">
        <v>27</v>
      </c>
    </row>
    <row r="78" spans="2:10" x14ac:dyDescent="0.25">
      <c r="B78" s="3">
        <v>10527</v>
      </c>
      <c r="C78" s="4">
        <v>44887</v>
      </c>
      <c r="D78" t="s">
        <v>9</v>
      </c>
      <c r="E78" s="3">
        <v>3.49</v>
      </c>
      <c r="F78" s="5">
        <v>687.67908309455584</v>
      </c>
      <c r="G78" s="3" t="s">
        <v>36</v>
      </c>
      <c r="H78" s="3" t="s">
        <v>37</v>
      </c>
      <c r="I78" t="s">
        <v>28</v>
      </c>
      <c r="J78" t="s">
        <v>27</v>
      </c>
    </row>
    <row r="79" spans="2:10" x14ac:dyDescent="0.25">
      <c r="B79" s="3">
        <v>10528</v>
      </c>
      <c r="C79" s="4">
        <v>44887</v>
      </c>
      <c r="D79" t="s">
        <v>14</v>
      </c>
      <c r="E79" s="3">
        <v>2.95</v>
      </c>
      <c r="F79" s="5">
        <v>745.7627118644067</v>
      </c>
      <c r="G79" s="3" t="s">
        <v>36</v>
      </c>
      <c r="H79" s="3" t="s">
        <v>37</v>
      </c>
      <c r="I79" t="s">
        <v>28</v>
      </c>
      <c r="J79" t="s">
        <v>27</v>
      </c>
    </row>
    <row r="80" spans="2:10" x14ac:dyDescent="0.25">
      <c r="B80" s="3">
        <v>10529</v>
      </c>
      <c r="C80" s="4">
        <v>44887</v>
      </c>
      <c r="D80" t="s">
        <v>17</v>
      </c>
      <c r="E80" s="3">
        <v>4.99</v>
      </c>
      <c r="F80" s="5">
        <v>200.40080160320639</v>
      </c>
      <c r="G80" s="3" t="s">
        <v>36</v>
      </c>
      <c r="H80" s="3" t="s">
        <v>37</v>
      </c>
      <c r="I80" t="s">
        <v>28</v>
      </c>
      <c r="J80" t="s">
        <v>27</v>
      </c>
    </row>
    <row r="81" spans="2:10" x14ac:dyDescent="0.25">
      <c r="B81" s="3">
        <v>10530</v>
      </c>
      <c r="C81" s="4">
        <v>44888</v>
      </c>
      <c r="D81" t="s">
        <v>21</v>
      </c>
      <c r="E81" s="3">
        <v>12.99</v>
      </c>
      <c r="F81" s="5">
        <v>477.29022324865281</v>
      </c>
      <c r="G81" s="3" t="s">
        <v>36</v>
      </c>
      <c r="H81" s="3" t="s">
        <v>37</v>
      </c>
      <c r="I81" t="s">
        <v>28</v>
      </c>
      <c r="J81" t="s">
        <v>27</v>
      </c>
    </row>
    <row r="82" spans="2:10" x14ac:dyDescent="0.25">
      <c r="B82" s="3">
        <v>10531</v>
      </c>
      <c r="C82" s="4">
        <v>44888</v>
      </c>
      <c r="D82" t="s">
        <v>25</v>
      </c>
      <c r="E82" s="3">
        <v>9.9499999999999993</v>
      </c>
      <c r="F82" s="5">
        <v>201.00502512562818</v>
      </c>
      <c r="G82" s="3" t="s">
        <v>36</v>
      </c>
      <c r="H82" s="3" t="s">
        <v>37</v>
      </c>
      <c r="I82" t="s">
        <v>28</v>
      </c>
      <c r="J82" t="s">
        <v>27</v>
      </c>
    </row>
    <row r="83" spans="2:10" x14ac:dyDescent="0.25">
      <c r="B83" s="3">
        <v>10532</v>
      </c>
      <c r="C83" s="4">
        <v>44888</v>
      </c>
      <c r="D83" t="s">
        <v>9</v>
      </c>
      <c r="E83" s="3">
        <v>3.49</v>
      </c>
      <c r="F83" s="5">
        <v>687.67908309455584</v>
      </c>
      <c r="G83" s="3" t="s">
        <v>36</v>
      </c>
      <c r="H83" s="3" t="s">
        <v>37</v>
      </c>
      <c r="I83" t="s">
        <v>35</v>
      </c>
      <c r="J83" t="s">
        <v>20</v>
      </c>
    </row>
    <row r="84" spans="2:10" x14ac:dyDescent="0.25">
      <c r="B84" s="3">
        <v>10533</v>
      </c>
      <c r="C84" s="4">
        <v>44888</v>
      </c>
      <c r="D84" t="s">
        <v>14</v>
      </c>
      <c r="E84" s="3">
        <v>2.95</v>
      </c>
      <c r="F84" s="5">
        <v>745.7627118644067</v>
      </c>
      <c r="G84" s="3" t="s">
        <v>36</v>
      </c>
      <c r="H84" s="3" t="s">
        <v>37</v>
      </c>
      <c r="I84" t="s">
        <v>35</v>
      </c>
      <c r="J84" t="s">
        <v>20</v>
      </c>
    </row>
    <row r="85" spans="2:10" x14ac:dyDescent="0.25">
      <c r="B85" s="3">
        <v>10534</v>
      </c>
      <c r="C85" s="4">
        <v>44888</v>
      </c>
      <c r="D85" t="s">
        <v>17</v>
      </c>
      <c r="E85" s="3">
        <v>4.99</v>
      </c>
      <c r="F85" s="5">
        <v>200.40080160320639</v>
      </c>
      <c r="G85" s="3" t="s">
        <v>36</v>
      </c>
      <c r="H85" s="3" t="s">
        <v>37</v>
      </c>
      <c r="I85" t="s">
        <v>31</v>
      </c>
      <c r="J85" t="s">
        <v>16</v>
      </c>
    </row>
    <row r="86" spans="2:10" x14ac:dyDescent="0.25">
      <c r="B86" s="3">
        <v>10535</v>
      </c>
      <c r="C86" s="4">
        <v>44889</v>
      </c>
      <c r="D86" t="s">
        <v>21</v>
      </c>
      <c r="E86" s="3">
        <v>12.99</v>
      </c>
      <c r="F86" s="5">
        <v>477.29022324865281</v>
      </c>
      <c r="G86" s="3" t="s">
        <v>36</v>
      </c>
      <c r="H86" s="3" t="s">
        <v>22</v>
      </c>
      <c r="I86" t="s">
        <v>31</v>
      </c>
      <c r="J86" t="s">
        <v>16</v>
      </c>
    </row>
    <row r="87" spans="2:10" x14ac:dyDescent="0.25">
      <c r="B87" s="3">
        <v>10536</v>
      </c>
      <c r="C87" s="4">
        <v>44889</v>
      </c>
      <c r="D87" t="s">
        <v>25</v>
      </c>
      <c r="E87" s="3">
        <v>9.9499999999999993</v>
      </c>
      <c r="F87" s="5">
        <v>201.00502512562818</v>
      </c>
      <c r="G87" s="3" t="s">
        <v>36</v>
      </c>
      <c r="H87" s="3" t="s">
        <v>22</v>
      </c>
      <c r="I87" t="s">
        <v>31</v>
      </c>
      <c r="J87" t="s">
        <v>16</v>
      </c>
    </row>
    <row r="88" spans="2:10" x14ac:dyDescent="0.25">
      <c r="B88" s="3">
        <v>10537</v>
      </c>
      <c r="C88" s="4">
        <v>44889</v>
      </c>
      <c r="D88" t="s">
        <v>9</v>
      </c>
      <c r="E88" s="3">
        <v>3.49</v>
      </c>
      <c r="F88" s="5">
        <v>630.3724928366762</v>
      </c>
      <c r="G88" s="3" t="s">
        <v>36</v>
      </c>
      <c r="H88" s="3" t="s">
        <v>22</v>
      </c>
      <c r="I88" t="s">
        <v>31</v>
      </c>
      <c r="J88" t="s">
        <v>16</v>
      </c>
    </row>
    <row r="89" spans="2:10" x14ac:dyDescent="0.25">
      <c r="B89" s="3">
        <v>10538</v>
      </c>
      <c r="C89" s="4">
        <v>44889</v>
      </c>
      <c r="D89" t="s">
        <v>14</v>
      </c>
      <c r="E89" s="3">
        <v>2.95</v>
      </c>
      <c r="F89" s="5">
        <v>745.7627118644067</v>
      </c>
      <c r="G89" s="3" t="s">
        <v>36</v>
      </c>
      <c r="H89" s="3" t="s">
        <v>22</v>
      </c>
      <c r="I89" t="s">
        <v>31</v>
      </c>
      <c r="J89" t="s">
        <v>16</v>
      </c>
    </row>
    <row r="90" spans="2:10" x14ac:dyDescent="0.25">
      <c r="B90" s="3">
        <v>10539</v>
      </c>
      <c r="C90" s="4">
        <v>44889</v>
      </c>
      <c r="D90" t="s">
        <v>17</v>
      </c>
      <c r="E90" s="3">
        <v>4.99</v>
      </c>
      <c r="F90" s="5">
        <v>200.40080160320639</v>
      </c>
      <c r="G90" s="3" t="s">
        <v>36</v>
      </c>
      <c r="H90" s="3" t="s">
        <v>22</v>
      </c>
      <c r="I90" t="s">
        <v>31</v>
      </c>
      <c r="J90" t="s">
        <v>16</v>
      </c>
    </row>
    <row r="91" spans="2:10" x14ac:dyDescent="0.25">
      <c r="B91" s="3">
        <v>10540</v>
      </c>
      <c r="C91" s="4">
        <v>44890</v>
      </c>
      <c r="D91" t="s">
        <v>21</v>
      </c>
      <c r="E91" s="3">
        <v>12.99</v>
      </c>
      <c r="F91" s="5">
        <v>461.89376443418013</v>
      </c>
      <c r="G91" s="3" t="s">
        <v>36</v>
      </c>
      <c r="H91" s="3" t="s">
        <v>22</v>
      </c>
      <c r="I91" t="s">
        <v>31</v>
      </c>
      <c r="J91" t="s">
        <v>16</v>
      </c>
    </row>
    <row r="92" spans="2:10" x14ac:dyDescent="0.25">
      <c r="B92" s="3">
        <v>10541</v>
      </c>
      <c r="C92" s="4">
        <v>44890</v>
      </c>
      <c r="D92" t="s">
        <v>25</v>
      </c>
      <c r="E92" s="3">
        <v>9.9499999999999993</v>
      </c>
      <c r="F92" s="5">
        <v>201.00502512562818</v>
      </c>
      <c r="G92" s="3" t="s">
        <v>36</v>
      </c>
      <c r="H92" s="3" t="s">
        <v>22</v>
      </c>
      <c r="I92" t="s">
        <v>38</v>
      </c>
      <c r="J92" t="s">
        <v>13</v>
      </c>
    </row>
    <row r="93" spans="2:10" x14ac:dyDescent="0.25">
      <c r="B93" s="3">
        <v>10542</v>
      </c>
      <c r="C93" s="4">
        <v>44890</v>
      </c>
      <c r="D93" t="s">
        <v>9</v>
      </c>
      <c r="E93" s="3">
        <v>3.49</v>
      </c>
      <c r="F93" s="5">
        <v>630.3724928366762</v>
      </c>
      <c r="G93" s="3" t="s">
        <v>36</v>
      </c>
      <c r="H93" s="3" t="s">
        <v>22</v>
      </c>
      <c r="I93" t="s">
        <v>38</v>
      </c>
      <c r="J93" t="s">
        <v>13</v>
      </c>
    </row>
    <row r="94" spans="2:10" x14ac:dyDescent="0.25">
      <c r="B94" s="3">
        <v>10543</v>
      </c>
      <c r="C94" s="4">
        <v>44890</v>
      </c>
      <c r="D94" t="s">
        <v>14</v>
      </c>
      <c r="E94" s="3">
        <v>2.95</v>
      </c>
      <c r="F94" s="5">
        <v>745.7627118644067</v>
      </c>
      <c r="G94" s="3" t="s">
        <v>36</v>
      </c>
      <c r="H94" s="3" t="s">
        <v>22</v>
      </c>
      <c r="I94" t="s">
        <v>38</v>
      </c>
      <c r="J94" t="s">
        <v>13</v>
      </c>
    </row>
    <row r="95" spans="2:10" x14ac:dyDescent="0.25">
      <c r="B95" s="3">
        <v>10544</v>
      </c>
      <c r="C95" s="4">
        <v>44890</v>
      </c>
      <c r="D95" t="s">
        <v>17</v>
      </c>
      <c r="E95" s="3">
        <v>4.99</v>
      </c>
      <c r="F95" s="5">
        <v>200.40080160320639</v>
      </c>
      <c r="G95" s="3" t="s">
        <v>36</v>
      </c>
      <c r="H95" s="3" t="s">
        <v>22</v>
      </c>
      <c r="I95" t="s">
        <v>38</v>
      </c>
      <c r="J95" t="s">
        <v>13</v>
      </c>
    </row>
    <row r="96" spans="2:10" x14ac:dyDescent="0.25">
      <c r="B96" s="3">
        <v>10545</v>
      </c>
      <c r="C96" s="4">
        <v>44891</v>
      </c>
      <c r="D96" t="s">
        <v>21</v>
      </c>
      <c r="E96" s="3">
        <v>12.99</v>
      </c>
      <c r="F96" s="5">
        <v>446.49730561970739</v>
      </c>
      <c r="G96" s="3" t="s">
        <v>36</v>
      </c>
      <c r="H96" s="3" t="s">
        <v>22</v>
      </c>
      <c r="I96" t="s">
        <v>38</v>
      </c>
      <c r="J96" t="s">
        <v>13</v>
      </c>
    </row>
    <row r="97" spans="2:10" x14ac:dyDescent="0.25">
      <c r="B97" s="3">
        <v>10546</v>
      </c>
      <c r="C97" s="4">
        <v>44891</v>
      </c>
      <c r="D97" t="s">
        <v>25</v>
      </c>
      <c r="E97" s="3">
        <v>9.9499999999999993</v>
      </c>
      <c r="F97" s="5">
        <v>201.00502512562818</v>
      </c>
      <c r="G97" s="3" t="s">
        <v>36</v>
      </c>
      <c r="H97" s="3" t="s">
        <v>22</v>
      </c>
      <c r="I97" t="s">
        <v>38</v>
      </c>
      <c r="J97" t="s">
        <v>13</v>
      </c>
    </row>
    <row r="98" spans="2:10" x14ac:dyDescent="0.25">
      <c r="B98" s="3">
        <v>10547</v>
      </c>
      <c r="C98" s="4">
        <v>44891</v>
      </c>
      <c r="D98" t="s">
        <v>9</v>
      </c>
      <c r="E98" s="3">
        <v>3.49</v>
      </c>
      <c r="F98" s="5">
        <v>630.3724928366762</v>
      </c>
      <c r="G98" s="3" t="s">
        <v>36</v>
      </c>
      <c r="H98" s="3" t="s">
        <v>22</v>
      </c>
      <c r="I98" t="s">
        <v>38</v>
      </c>
      <c r="J98" t="s">
        <v>13</v>
      </c>
    </row>
    <row r="99" spans="2:10" x14ac:dyDescent="0.25">
      <c r="B99" s="3">
        <v>10548</v>
      </c>
      <c r="C99" s="4">
        <v>44891</v>
      </c>
      <c r="D99" t="s">
        <v>14</v>
      </c>
      <c r="E99" s="3">
        <v>2.95</v>
      </c>
      <c r="F99" s="5">
        <v>745.7627118644067</v>
      </c>
      <c r="G99" s="3" t="s">
        <v>36</v>
      </c>
      <c r="H99" s="3" t="s">
        <v>22</v>
      </c>
      <c r="I99" t="s">
        <v>38</v>
      </c>
      <c r="J99" t="s">
        <v>13</v>
      </c>
    </row>
    <row r="100" spans="2:10" x14ac:dyDescent="0.25">
      <c r="B100" s="3">
        <v>10549</v>
      </c>
      <c r="C100" s="4">
        <v>44891</v>
      </c>
      <c r="D100" t="s">
        <v>17</v>
      </c>
      <c r="E100" s="3">
        <v>4.99</v>
      </c>
      <c r="F100" s="5">
        <v>200.40080160320639</v>
      </c>
      <c r="G100" s="3" t="s">
        <v>36</v>
      </c>
      <c r="H100" s="3" t="s">
        <v>22</v>
      </c>
      <c r="I100" t="s">
        <v>38</v>
      </c>
      <c r="J100" t="s">
        <v>13</v>
      </c>
    </row>
    <row r="101" spans="2:10" x14ac:dyDescent="0.25">
      <c r="B101" s="3">
        <v>10550</v>
      </c>
      <c r="C101" s="4">
        <v>44892</v>
      </c>
      <c r="D101" t="s">
        <v>21</v>
      </c>
      <c r="E101" s="3">
        <v>12.99</v>
      </c>
      <c r="F101" s="5">
        <v>461.89376443418013</v>
      </c>
      <c r="G101" s="3" t="s">
        <v>36</v>
      </c>
      <c r="H101" s="3" t="s">
        <v>22</v>
      </c>
      <c r="I101" t="s">
        <v>38</v>
      </c>
      <c r="J101" t="s">
        <v>13</v>
      </c>
    </row>
    <row r="102" spans="2:10" x14ac:dyDescent="0.25">
      <c r="B102" s="3">
        <v>10551</v>
      </c>
      <c r="C102" s="4">
        <v>44892</v>
      </c>
      <c r="D102" t="s">
        <v>25</v>
      </c>
      <c r="E102" s="3">
        <v>9.9499999999999993</v>
      </c>
      <c r="F102" s="5">
        <v>201.00502512562818</v>
      </c>
      <c r="G102" s="3" t="s">
        <v>36</v>
      </c>
      <c r="H102" s="3" t="s">
        <v>22</v>
      </c>
      <c r="I102" t="s">
        <v>38</v>
      </c>
      <c r="J102" t="s">
        <v>13</v>
      </c>
    </row>
    <row r="103" spans="2:10" x14ac:dyDescent="0.25">
      <c r="B103" s="3">
        <v>10552</v>
      </c>
      <c r="C103" s="4">
        <v>44892</v>
      </c>
      <c r="D103" t="s">
        <v>9</v>
      </c>
      <c r="E103" s="3">
        <v>3.49</v>
      </c>
      <c r="F103" s="5">
        <v>630.3724928366762</v>
      </c>
      <c r="G103" s="3" t="s">
        <v>10</v>
      </c>
      <c r="H103" s="3" t="s">
        <v>22</v>
      </c>
      <c r="I103" t="s">
        <v>38</v>
      </c>
      <c r="J103" t="s">
        <v>13</v>
      </c>
    </row>
    <row r="104" spans="2:10" x14ac:dyDescent="0.25">
      <c r="B104" s="3">
        <v>10553</v>
      </c>
      <c r="C104" s="4">
        <v>44892</v>
      </c>
      <c r="D104" t="s">
        <v>14</v>
      </c>
      <c r="E104" s="3">
        <v>2.95</v>
      </c>
      <c r="F104" s="5">
        <v>745.7627118644067</v>
      </c>
      <c r="G104" s="3" t="s">
        <v>10</v>
      </c>
      <c r="H104" s="3" t="s">
        <v>22</v>
      </c>
      <c r="I104" t="s">
        <v>38</v>
      </c>
      <c r="J104" t="s">
        <v>13</v>
      </c>
    </row>
    <row r="105" spans="2:10" x14ac:dyDescent="0.25">
      <c r="B105" s="3">
        <v>10554</v>
      </c>
      <c r="C105" s="4">
        <v>44892</v>
      </c>
      <c r="D105" t="s">
        <v>17</v>
      </c>
      <c r="E105" s="3">
        <v>4.99</v>
      </c>
      <c r="F105" s="5">
        <v>200.40080160320639</v>
      </c>
      <c r="G105" s="3" t="s">
        <v>10</v>
      </c>
      <c r="H105" s="3" t="s">
        <v>22</v>
      </c>
      <c r="I105" t="s">
        <v>38</v>
      </c>
      <c r="J105" t="s">
        <v>13</v>
      </c>
    </row>
    <row r="106" spans="2:10" x14ac:dyDescent="0.25">
      <c r="B106" s="3">
        <v>10555</v>
      </c>
      <c r="C106" s="4">
        <v>44893</v>
      </c>
      <c r="D106" t="s">
        <v>21</v>
      </c>
      <c r="E106" s="3">
        <v>12.99</v>
      </c>
      <c r="F106" s="5">
        <v>477.29022324865281</v>
      </c>
      <c r="G106" s="3" t="s">
        <v>10</v>
      </c>
      <c r="H106" s="3" t="s">
        <v>22</v>
      </c>
      <c r="I106" t="s">
        <v>38</v>
      </c>
      <c r="J106" t="s">
        <v>13</v>
      </c>
    </row>
    <row r="107" spans="2:10" x14ac:dyDescent="0.25">
      <c r="B107" s="3">
        <v>10556</v>
      </c>
      <c r="C107" s="4">
        <v>44893</v>
      </c>
      <c r="D107" t="s">
        <v>25</v>
      </c>
      <c r="E107" s="3">
        <v>9.9499999999999993</v>
      </c>
      <c r="F107" s="5">
        <v>201.00502512562818</v>
      </c>
      <c r="G107" s="3" t="s">
        <v>10</v>
      </c>
      <c r="H107" s="3" t="s">
        <v>22</v>
      </c>
      <c r="I107" t="s">
        <v>38</v>
      </c>
      <c r="J107" t="s">
        <v>13</v>
      </c>
    </row>
    <row r="108" spans="2:10" x14ac:dyDescent="0.25">
      <c r="B108" s="3">
        <v>10557</v>
      </c>
      <c r="C108" s="4">
        <v>44893</v>
      </c>
      <c r="D108" t="s">
        <v>9</v>
      </c>
      <c r="E108" s="3">
        <v>3.49</v>
      </c>
      <c r="F108" s="5">
        <v>630.3724928366762</v>
      </c>
      <c r="G108" s="3" t="s">
        <v>10</v>
      </c>
      <c r="H108" s="3" t="s">
        <v>22</v>
      </c>
      <c r="I108" t="s">
        <v>38</v>
      </c>
      <c r="J108" t="s">
        <v>13</v>
      </c>
    </row>
    <row r="109" spans="2:10" x14ac:dyDescent="0.25">
      <c r="B109" s="3">
        <v>10558</v>
      </c>
      <c r="C109" s="4">
        <v>44893</v>
      </c>
      <c r="D109" t="s">
        <v>14</v>
      </c>
      <c r="E109" s="3">
        <v>2.95</v>
      </c>
      <c r="F109" s="5">
        <v>677.96610169491521</v>
      </c>
      <c r="G109" s="3" t="s">
        <v>10</v>
      </c>
      <c r="H109" s="3" t="s">
        <v>22</v>
      </c>
      <c r="I109" t="s">
        <v>38</v>
      </c>
      <c r="J109" t="s">
        <v>13</v>
      </c>
    </row>
    <row r="110" spans="2:10" x14ac:dyDescent="0.25">
      <c r="B110" s="3">
        <v>10559</v>
      </c>
      <c r="C110" s="4">
        <v>44893</v>
      </c>
      <c r="D110" t="s">
        <v>17</v>
      </c>
      <c r="E110" s="3">
        <v>4.99</v>
      </c>
      <c r="F110" s="5">
        <v>200.40080160320639</v>
      </c>
      <c r="G110" s="3" t="s">
        <v>10</v>
      </c>
      <c r="H110" s="3" t="s">
        <v>22</v>
      </c>
      <c r="I110" t="s">
        <v>38</v>
      </c>
      <c r="J110" t="s">
        <v>13</v>
      </c>
    </row>
    <row r="111" spans="2:10" x14ac:dyDescent="0.25">
      <c r="B111" s="3">
        <v>10560</v>
      </c>
      <c r="C111" s="4">
        <v>44894</v>
      </c>
      <c r="D111" t="s">
        <v>21</v>
      </c>
      <c r="E111" s="3">
        <v>12.99</v>
      </c>
      <c r="F111" s="5">
        <v>477.29022324865281</v>
      </c>
      <c r="G111" s="3" t="s">
        <v>10</v>
      </c>
      <c r="H111" s="3" t="s">
        <v>22</v>
      </c>
      <c r="I111" t="s">
        <v>38</v>
      </c>
      <c r="J111" t="s">
        <v>13</v>
      </c>
    </row>
    <row r="112" spans="2:10" x14ac:dyDescent="0.25">
      <c r="B112" s="3">
        <v>10561</v>
      </c>
      <c r="C112" s="4">
        <v>44894</v>
      </c>
      <c r="D112" t="s">
        <v>25</v>
      </c>
      <c r="E112" s="3">
        <v>9.9499999999999993</v>
      </c>
      <c r="F112" s="5">
        <v>201.00502512562818</v>
      </c>
      <c r="G112" s="3" t="s">
        <v>10</v>
      </c>
      <c r="H112" s="3" t="s">
        <v>22</v>
      </c>
      <c r="I112" t="s">
        <v>38</v>
      </c>
      <c r="J112" t="s">
        <v>13</v>
      </c>
    </row>
    <row r="113" spans="2:10" x14ac:dyDescent="0.25">
      <c r="B113" s="3">
        <v>10562</v>
      </c>
      <c r="C113" s="4">
        <v>44894</v>
      </c>
      <c r="D113" t="s">
        <v>9</v>
      </c>
      <c r="E113" s="3">
        <v>3.49</v>
      </c>
      <c r="F113" s="5">
        <v>630.3724928366762</v>
      </c>
      <c r="G113" s="3" t="s">
        <v>10</v>
      </c>
      <c r="H113" s="3" t="s">
        <v>22</v>
      </c>
      <c r="I113" t="s">
        <v>38</v>
      </c>
      <c r="J113" t="s">
        <v>13</v>
      </c>
    </row>
    <row r="114" spans="2:10" x14ac:dyDescent="0.25">
      <c r="B114" s="3">
        <v>10563</v>
      </c>
      <c r="C114" s="4">
        <v>44894</v>
      </c>
      <c r="D114" t="s">
        <v>14</v>
      </c>
      <c r="E114" s="3">
        <v>2.95</v>
      </c>
      <c r="F114" s="5">
        <v>677.96610169491521</v>
      </c>
      <c r="G114" s="3" t="s">
        <v>10</v>
      </c>
      <c r="H114" s="3" t="s">
        <v>22</v>
      </c>
      <c r="I114" t="s">
        <v>38</v>
      </c>
      <c r="J114" t="s">
        <v>13</v>
      </c>
    </row>
    <row r="115" spans="2:10" x14ac:dyDescent="0.25">
      <c r="B115" s="3">
        <v>10564</v>
      </c>
      <c r="C115" s="4">
        <v>44894</v>
      </c>
      <c r="D115" t="s">
        <v>17</v>
      </c>
      <c r="E115" s="3">
        <v>4.99</v>
      </c>
      <c r="F115" s="5">
        <v>200.40080160320639</v>
      </c>
      <c r="G115" s="3" t="s">
        <v>10</v>
      </c>
      <c r="H115" s="3" t="s">
        <v>22</v>
      </c>
      <c r="I115" t="s">
        <v>38</v>
      </c>
      <c r="J115" t="s">
        <v>13</v>
      </c>
    </row>
    <row r="116" spans="2:10" x14ac:dyDescent="0.25">
      <c r="B116" s="3">
        <v>10565</v>
      </c>
      <c r="C116" s="4">
        <v>44895</v>
      </c>
      <c r="D116" t="s">
        <v>21</v>
      </c>
      <c r="E116" s="3">
        <v>12.99</v>
      </c>
      <c r="F116" s="5">
        <v>492.68668206312549</v>
      </c>
      <c r="G116" s="3" t="s">
        <v>10</v>
      </c>
      <c r="H116" s="3" t="s">
        <v>22</v>
      </c>
      <c r="I116" t="s">
        <v>38</v>
      </c>
      <c r="J116" t="s">
        <v>13</v>
      </c>
    </row>
    <row r="117" spans="2:10" x14ac:dyDescent="0.25">
      <c r="B117" s="3">
        <v>10566</v>
      </c>
      <c r="C117" s="4">
        <v>44895</v>
      </c>
      <c r="D117" t="s">
        <v>25</v>
      </c>
      <c r="E117" s="3">
        <v>9.9499999999999993</v>
      </c>
      <c r="F117" s="5">
        <v>201.00502512562818</v>
      </c>
      <c r="G117" s="3" t="s">
        <v>10</v>
      </c>
      <c r="H117" s="3" t="s">
        <v>22</v>
      </c>
      <c r="I117" t="s">
        <v>38</v>
      </c>
      <c r="J117" t="s">
        <v>13</v>
      </c>
    </row>
    <row r="118" spans="2:10" x14ac:dyDescent="0.25">
      <c r="B118" s="3">
        <v>10567</v>
      </c>
      <c r="C118" s="4">
        <v>44895</v>
      </c>
      <c r="D118" t="s">
        <v>9</v>
      </c>
      <c r="E118" s="3">
        <v>3.49</v>
      </c>
      <c r="F118" s="5">
        <v>630.3724928366762</v>
      </c>
      <c r="G118" s="3" t="s">
        <v>10</v>
      </c>
      <c r="H118" s="3" t="s">
        <v>22</v>
      </c>
      <c r="I118" t="s">
        <v>38</v>
      </c>
      <c r="J118" t="s">
        <v>13</v>
      </c>
    </row>
    <row r="119" spans="2:10" x14ac:dyDescent="0.25">
      <c r="B119" s="3">
        <v>10568</v>
      </c>
      <c r="C119" s="4">
        <v>44895</v>
      </c>
      <c r="D119" t="s">
        <v>14</v>
      </c>
      <c r="E119" s="3">
        <v>2.95</v>
      </c>
      <c r="F119" s="5">
        <v>677.96610169491521</v>
      </c>
      <c r="G119" s="3" t="s">
        <v>10</v>
      </c>
      <c r="H119" s="3" t="s">
        <v>22</v>
      </c>
      <c r="I119" t="s">
        <v>38</v>
      </c>
      <c r="J119" t="s">
        <v>13</v>
      </c>
    </row>
    <row r="120" spans="2:10" x14ac:dyDescent="0.25">
      <c r="B120" s="3">
        <v>10569</v>
      </c>
      <c r="C120" s="4">
        <v>44895</v>
      </c>
      <c r="D120" t="s">
        <v>17</v>
      </c>
      <c r="E120" s="3">
        <v>4.99</v>
      </c>
      <c r="F120" s="5">
        <v>200.40080160320639</v>
      </c>
      <c r="G120" s="3" t="s">
        <v>10</v>
      </c>
      <c r="H120" s="3" t="s">
        <v>22</v>
      </c>
      <c r="I120" t="s">
        <v>38</v>
      </c>
      <c r="J120" t="s">
        <v>13</v>
      </c>
    </row>
    <row r="121" spans="2:10" x14ac:dyDescent="0.25">
      <c r="B121" s="3">
        <v>10570</v>
      </c>
      <c r="C121" s="4">
        <v>44896</v>
      </c>
      <c r="D121" t="s">
        <v>21</v>
      </c>
      <c r="E121" s="3">
        <v>12.99</v>
      </c>
      <c r="F121" s="5">
        <v>492.68668206312549</v>
      </c>
      <c r="G121" s="3" t="s">
        <v>10</v>
      </c>
      <c r="H121" s="3" t="s">
        <v>22</v>
      </c>
      <c r="I121" t="s">
        <v>38</v>
      </c>
      <c r="J121" t="s">
        <v>13</v>
      </c>
    </row>
    <row r="122" spans="2:10" x14ac:dyDescent="0.25">
      <c r="B122" s="3">
        <v>10571</v>
      </c>
      <c r="C122" s="4">
        <v>44896</v>
      </c>
      <c r="D122" t="s">
        <v>25</v>
      </c>
      <c r="E122" s="3">
        <v>9.9499999999999993</v>
      </c>
      <c r="F122" s="5">
        <v>201.00502512562818</v>
      </c>
      <c r="G122" s="3" t="s">
        <v>10</v>
      </c>
      <c r="H122" s="3" t="s">
        <v>22</v>
      </c>
      <c r="I122" t="s">
        <v>38</v>
      </c>
      <c r="J122" t="s">
        <v>13</v>
      </c>
    </row>
    <row r="123" spans="2:10" x14ac:dyDescent="0.25">
      <c r="B123" s="3">
        <v>10572</v>
      </c>
      <c r="C123" s="4">
        <v>44896</v>
      </c>
      <c r="D123" t="s">
        <v>9</v>
      </c>
      <c r="E123" s="3">
        <v>3.49</v>
      </c>
      <c r="F123" s="5">
        <v>573.06590257879645</v>
      </c>
      <c r="G123" s="3" t="s">
        <v>10</v>
      </c>
      <c r="H123" s="3" t="s">
        <v>22</v>
      </c>
      <c r="I123" t="s">
        <v>28</v>
      </c>
      <c r="J123" t="s">
        <v>27</v>
      </c>
    </row>
    <row r="124" spans="2:10" x14ac:dyDescent="0.25">
      <c r="B124" s="3">
        <v>10573</v>
      </c>
      <c r="C124" s="4">
        <v>44896</v>
      </c>
      <c r="D124" t="s">
        <v>14</v>
      </c>
      <c r="E124" s="3">
        <v>2.95</v>
      </c>
      <c r="F124" s="5">
        <v>677.96610169491521</v>
      </c>
      <c r="G124" s="3" t="s">
        <v>10</v>
      </c>
      <c r="H124" s="3" t="s">
        <v>22</v>
      </c>
      <c r="I124" t="s">
        <v>28</v>
      </c>
      <c r="J124" t="s">
        <v>27</v>
      </c>
    </row>
    <row r="125" spans="2:10" x14ac:dyDescent="0.25">
      <c r="B125" s="3">
        <v>10574</v>
      </c>
      <c r="C125" s="4">
        <v>44896</v>
      </c>
      <c r="D125" t="s">
        <v>17</v>
      </c>
      <c r="E125" s="3">
        <v>4.99</v>
      </c>
      <c r="F125" s="5">
        <v>200.40080160320639</v>
      </c>
      <c r="G125" s="3" t="s">
        <v>10</v>
      </c>
      <c r="H125" s="3" t="s">
        <v>22</v>
      </c>
      <c r="I125" t="s">
        <v>28</v>
      </c>
      <c r="J125" t="s">
        <v>27</v>
      </c>
    </row>
    <row r="126" spans="2:10" x14ac:dyDescent="0.25">
      <c r="B126" s="3">
        <v>10575</v>
      </c>
      <c r="C126" s="4">
        <v>44897</v>
      </c>
      <c r="D126" t="s">
        <v>21</v>
      </c>
      <c r="E126" s="3">
        <v>12.99</v>
      </c>
      <c r="F126" s="5">
        <v>523.47959969207079</v>
      </c>
      <c r="G126" s="3" t="s">
        <v>10</v>
      </c>
      <c r="H126" s="3" t="s">
        <v>22</v>
      </c>
      <c r="I126" t="s">
        <v>28</v>
      </c>
      <c r="J126" t="s">
        <v>27</v>
      </c>
    </row>
    <row r="127" spans="2:10" x14ac:dyDescent="0.25">
      <c r="B127" s="3">
        <v>10576</v>
      </c>
      <c r="C127" s="4">
        <v>44897</v>
      </c>
      <c r="D127" t="s">
        <v>25</v>
      </c>
      <c r="E127" s="3">
        <v>9.9499999999999993</v>
      </c>
      <c r="F127" s="5">
        <v>201.00502512562818</v>
      </c>
      <c r="G127" s="3" t="s">
        <v>10</v>
      </c>
      <c r="H127" s="3" t="s">
        <v>22</v>
      </c>
      <c r="I127" t="s">
        <v>28</v>
      </c>
      <c r="J127" t="s">
        <v>27</v>
      </c>
    </row>
    <row r="128" spans="2:10" x14ac:dyDescent="0.25">
      <c r="B128" s="3">
        <v>10577</v>
      </c>
      <c r="C128" s="4">
        <v>44897</v>
      </c>
      <c r="D128" t="s">
        <v>9</v>
      </c>
      <c r="E128" s="3">
        <v>3.49</v>
      </c>
      <c r="F128" s="5">
        <v>630.3724928366762</v>
      </c>
      <c r="G128" s="3" t="s">
        <v>10</v>
      </c>
      <c r="H128" s="3" t="s">
        <v>22</v>
      </c>
      <c r="I128" t="s">
        <v>28</v>
      </c>
      <c r="J128" t="s">
        <v>27</v>
      </c>
    </row>
    <row r="129" spans="2:10" x14ac:dyDescent="0.25">
      <c r="B129" s="3">
        <v>10578</v>
      </c>
      <c r="C129" s="4">
        <v>44897</v>
      </c>
      <c r="D129" t="s">
        <v>14</v>
      </c>
      <c r="E129" s="3">
        <v>2.95</v>
      </c>
      <c r="F129" s="5">
        <v>677.96610169491521</v>
      </c>
      <c r="G129" s="3" t="s">
        <v>10</v>
      </c>
      <c r="H129" s="3" t="s">
        <v>22</v>
      </c>
      <c r="I129" t="s">
        <v>28</v>
      </c>
      <c r="J129" t="s">
        <v>27</v>
      </c>
    </row>
    <row r="130" spans="2:10" x14ac:dyDescent="0.25">
      <c r="B130" s="3">
        <v>10579</v>
      </c>
      <c r="C130" s="4">
        <v>44897</v>
      </c>
      <c r="D130" t="s">
        <v>17</v>
      </c>
      <c r="E130" s="3">
        <v>4.99</v>
      </c>
      <c r="F130" s="5">
        <v>200.40080160320639</v>
      </c>
      <c r="G130" s="3" t="s">
        <v>10</v>
      </c>
      <c r="H130" s="3" t="s">
        <v>22</v>
      </c>
      <c r="I130" t="s">
        <v>28</v>
      </c>
      <c r="J130" t="s">
        <v>27</v>
      </c>
    </row>
    <row r="131" spans="2:10" x14ac:dyDescent="0.25">
      <c r="B131" s="3">
        <v>10580</v>
      </c>
      <c r="C131" s="4">
        <v>44898</v>
      </c>
      <c r="D131" t="s">
        <v>21</v>
      </c>
      <c r="E131" s="3">
        <v>12.99</v>
      </c>
      <c r="F131" s="5">
        <v>523.47959969207079</v>
      </c>
      <c r="G131" s="3" t="s">
        <v>10</v>
      </c>
      <c r="H131" s="3" t="s">
        <v>22</v>
      </c>
      <c r="I131" t="s">
        <v>28</v>
      </c>
      <c r="J131" t="s">
        <v>27</v>
      </c>
    </row>
    <row r="132" spans="2:10" x14ac:dyDescent="0.25">
      <c r="B132" s="3">
        <v>10581</v>
      </c>
      <c r="C132" s="4">
        <v>44898</v>
      </c>
      <c r="D132" t="s">
        <v>25</v>
      </c>
      <c r="E132" s="3">
        <v>9.9499999999999993</v>
      </c>
      <c r="F132" s="5">
        <v>201.00502512562818</v>
      </c>
      <c r="G132" s="3" t="s">
        <v>10</v>
      </c>
      <c r="H132" s="3" t="s">
        <v>22</v>
      </c>
      <c r="I132" t="s">
        <v>28</v>
      </c>
      <c r="J132" t="s">
        <v>27</v>
      </c>
    </row>
    <row r="133" spans="2:10" x14ac:dyDescent="0.25">
      <c r="B133" s="3">
        <v>10582</v>
      </c>
      <c r="C133" s="4">
        <v>44898</v>
      </c>
      <c r="D133" t="s">
        <v>9</v>
      </c>
      <c r="E133" s="3">
        <v>3.49</v>
      </c>
      <c r="F133" s="5">
        <v>630.3724928366762</v>
      </c>
      <c r="G133" s="3" t="s">
        <v>10</v>
      </c>
      <c r="H133" s="3" t="s">
        <v>22</v>
      </c>
      <c r="I133" t="s">
        <v>38</v>
      </c>
      <c r="J133" t="s">
        <v>13</v>
      </c>
    </row>
    <row r="134" spans="2:10" x14ac:dyDescent="0.25">
      <c r="B134" s="3">
        <v>10583</v>
      </c>
      <c r="C134" s="4">
        <v>44898</v>
      </c>
      <c r="D134" t="s">
        <v>14</v>
      </c>
      <c r="E134" s="3">
        <v>2.95</v>
      </c>
      <c r="F134" s="5">
        <v>677.96610169491521</v>
      </c>
      <c r="G134" s="3" t="s">
        <v>10</v>
      </c>
      <c r="H134" s="3" t="s">
        <v>22</v>
      </c>
      <c r="I134" t="s">
        <v>38</v>
      </c>
      <c r="J134" t="s">
        <v>13</v>
      </c>
    </row>
    <row r="135" spans="2:10" x14ac:dyDescent="0.25">
      <c r="B135" s="3">
        <v>10584</v>
      </c>
      <c r="C135" s="4">
        <v>44898</v>
      </c>
      <c r="D135" t="s">
        <v>17</v>
      </c>
      <c r="E135" s="3">
        <v>4.99</v>
      </c>
      <c r="F135" s="5">
        <v>200.40080160320639</v>
      </c>
      <c r="G135" s="3" t="s">
        <v>10</v>
      </c>
      <c r="H135" s="3" t="s">
        <v>22</v>
      </c>
      <c r="I135" t="s">
        <v>38</v>
      </c>
      <c r="J135" t="s">
        <v>13</v>
      </c>
    </row>
    <row r="136" spans="2:10" x14ac:dyDescent="0.25">
      <c r="B136" s="3">
        <v>10585</v>
      </c>
      <c r="C136" s="4">
        <v>44899</v>
      </c>
      <c r="D136" t="s">
        <v>21</v>
      </c>
      <c r="E136" s="3">
        <v>12.99</v>
      </c>
      <c r="F136" s="5">
        <v>538.87605850654347</v>
      </c>
      <c r="G136" s="3" t="s">
        <v>10</v>
      </c>
      <c r="H136" s="3" t="s">
        <v>22</v>
      </c>
      <c r="I136" t="s">
        <v>38</v>
      </c>
      <c r="J136" t="s">
        <v>13</v>
      </c>
    </row>
    <row r="137" spans="2:10" x14ac:dyDescent="0.25">
      <c r="B137" s="3">
        <v>10586</v>
      </c>
      <c r="C137" s="4">
        <v>44899</v>
      </c>
      <c r="D137" t="s">
        <v>25</v>
      </c>
      <c r="E137" s="3">
        <v>9.9499999999999993</v>
      </c>
      <c r="F137" s="5">
        <v>201.00502512562818</v>
      </c>
      <c r="G137" s="3" t="s">
        <v>10</v>
      </c>
      <c r="H137" s="3" t="s">
        <v>22</v>
      </c>
      <c r="I137" t="s">
        <v>38</v>
      </c>
      <c r="J137" t="s">
        <v>13</v>
      </c>
    </row>
    <row r="138" spans="2:10" x14ac:dyDescent="0.25">
      <c r="B138" s="3">
        <v>10537</v>
      </c>
      <c r="C138" s="4">
        <v>44889</v>
      </c>
      <c r="D138" t="s">
        <v>9</v>
      </c>
      <c r="E138" s="3">
        <v>3.49</v>
      </c>
      <c r="F138" s="5">
        <v>630.3724928366762</v>
      </c>
      <c r="G138" s="3" t="s">
        <v>36</v>
      </c>
      <c r="H138" s="3" t="s">
        <v>22</v>
      </c>
      <c r="I138" t="s">
        <v>31</v>
      </c>
      <c r="J138" t="s">
        <v>16</v>
      </c>
    </row>
    <row r="139" spans="2:10" x14ac:dyDescent="0.25">
      <c r="B139" s="3">
        <v>10538</v>
      </c>
      <c r="C139" s="4">
        <v>44889</v>
      </c>
      <c r="D139" t="s">
        <v>14</v>
      </c>
      <c r="E139" s="3">
        <v>2.95</v>
      </c>
      <c r="F139" s="5">
        <v>745.7627118644067</v>
      </c>
      <c r="G139" s="3" t="s">
        <v>36</v>
      </c>
      <c r="H139" s="3" t="s">
        <v>22</v>
      </c>
      <c r="I139" t="s">
        <v>31</v>
      </c>
      <c r="J139" t="s">
        <v>16</v>
      </c>
    </row>
    <row r="140" spans="2:10" x14ac:dyDescent="0.25">
      <c r="B140" s="3">
        <v>10539</v>
      </c>
      <c r="C140" s="4">
        <v>44889</v>
      </c>
      <c r="D140" t="s">
        <v>17</v>
      </c>
      <c r="E140" s="3">
        <v>4.99</v>
      </c>
      <c r="F140" s="5">
        <v>200.40080160320639</v>
      </c>
      <c r="G140" s="3" t="s">
        <v>36</v>
      </c>
      <c r="H140" s="3" t="s">
        <v>22</v>
      </c>
      <c r="I140" t="s">
        <v>31</v>
      </c>
      <c r="J140" t="s">
        <v>16</v>
      </c>
    </row>
    <row r="141" spans="2:10" x14ac:dyDescent="0.25">
      <c r="B141" s="3">
        <v>10590</v>
      </c>
      <c r="C141" s="4">
        <v>44900</v>
      </c>
      <c r="D141" t="s">
        <v>21</v>
      </c>
      <c r="E141" s="3">
        <v>12.99</v>
      </c>
      <c r="F141" s="5">
        <v>554.27251732101615</v>
      </c>
      <c r="G141" s="3" t="s">
        <v>10</v>
      </c>
      <c r="H141" s="3" t="s">
        <v>22</v>
      </c>
      <c r="I141" t="s">
        <v>38</v>
      </c>
      <c r="J141" t="s">
        <v>13</v>
      </c>
    </row>
    <row r="142" spans="2:10" x14ac:dyDescent="0.25">
      <c r="B142" s="3">
        <v>10591</v>
      </c>
      <c r="C142" s="4">
        <v>44900</v>
      </c>
      <c r="D142" t="s">
        <v>25</v>
      </c>
      <c r="E142" s="3">
        <v>9.9499999999999993</v>
      </c>
      <c r="F142" s="5">
        <v>201.00502512562818</v>
      </c>
      <c r="G142" s="3" t="s">
        <v>10</v>
      </c>
      <c r="H142" s="3" t="s">
        <v>22</v>
      </c>
      <c r="I142" t="s">
        <v>38</v>
      </c>
      <c r="J142" t="s">
        <v>13</v>
      </c>
    </row>
    <row r="143" spans="2:10" x14ac:dyDescent="0.25">
      <c r="B143" s="3">
        <v>10592</v>
      </c>
      <c r="C143" s="4">
        <v>44900</v>
      </c>
      <c r="D143" t="s">
        <v>9</v>
      </c>
      <c r="E143" s="3">
        <v>3.49</v>
      </c>
      <c r="F143" s="5">
        <v>573.06590257879645</v>
      </c>
      <c r="G143" s="3" t="s">
        <v>10</v>
      </c>
      <c r="H143" s="3" t="s">
        <v>22</v>
      </c>
      <c r="I143" t="s">
        <v>38</v>
      </c>
      <c r="J143" t="s">
        <v>13</v>
      </c>
    </row>
    <row r="144" spans="2:10" x14ac:dyDescent="0.25">
      <c r="B144" s="3">
        <v>10593</v>
      </c>
      <c r="C144" s="4">
        <v>44900</v>
      </c>
      <c r="D144" t="s">
        <v>14</v>
      </c>
      <c r="E144" s="3">
        <v>2.95</v>
      </c>
      <c r="F144" s="5">
        <v>677.96610169491521</v>
      </c>
      <c r="G144" s="3" t="s">
        <v>10</v>
      </c>
      <c r="H144" s="3" t="s">
        <v>22</v>
      </c>
      <c r="I144" t="s">
        <v>38</v>
      </c>
      <c r="J144" t="s">
        <v>13</v>
      </c>
    </row>
    <row r="145" spans="2:10" x14ac:dyDescent="0.25">
      <c r="B145" s="3">
        <v>10594</v>
      </c>
      <c r="C145" s="4">
        <v>44900</v>
      </c>
      <c r="D145" t="s">
        <v>17</v>
      </c>
      <c r="E145" s="3">
        <v>4.99</v>
      </c>
      <c r="F145" s="5">
        <v>200.40080160320639</v>
      </c>
      <c r="G145" s="3" t="s">
        <v>10</v>
      </c>
      <c r="H145" s="3" t="s">
        <v>22</v>
      </c>
      <c r="I145" t="s">
        <v>38</v>
      </c>
      <c r="J145" t="s">
        <v>13</v>
      </c>
    </row>
    <row r="146" spans="2:10" x14ac:dyDescent="0.25">
      <c r="B146" s="3">
        <v>10595</v>
      </c>
      <c r="C146" s="4">
        <v>44901</v>
      </c>
      <c r="D146" t="s">
        <v>21</v>
      </c>
      <c r="E146" s="3">
        <v>12.99</v>
      </c>
      <c r="F146" s="5">
        <v>538.87605850654347</v>
      </c>
      <c r="G146" s="3" t="s">
        <v>10</v>
      </c>
      <c r="H146" s="3" t="s">
        <v>22</v>
      </c>
      <c r="I146" t="s">
        <v>38</v>
      </c>
      <c r="J146" t="s">
        <v>13</v>
      </c>
    </row>
    <row r="147" spans="2:10" x14ac:dyDescent="0.25">
      <c r="B147" s="3">
        <v>10596</v>
      </c>
      <c r="C147" s="4">
        <v>44901</v>
      </c>
      <c r="D147" t="s">
        <v>25</v>
      </c>
      <c r="E147" s="3">
        <v>9.9499999999999993</v>
      </c>
      <c r="F147" s="5">
        <v>201.00502512562818</v>
      </c>
      <c r="G147" s="3" t="s">
        <v>10</v>
      </c>
      <c r="H147" s="3" t="s">
        <v>22</v>
      </c>
      <c r="I147" t="s">
        <v>38</v>
      </c>
      <c r="J147" t="s">
        <v>13</v>
      </c>
    </row>
    <row r="148" spans="2:10" x14ac:dyDescent="0.25">
      <c r="B148" s="3">
        <v>10597</v>
      </c>
      <c r="C148" s="4">
        <v>44901</v>
      </c>
      <c r="D148" t="s">
        <v>9</v>
      </c>
      <c r="E148" s="3">
        <v>3.49</v>
      </c>
      <c r="F148" s="5">
        <v>573.06590257879645</v>
      </c>
      <c r="G148" s="3" t="s">
        <v>10</v>
      </c>
      <c r="H148" s="3" t="s">
        <v>22</v>
      </c>
      <c r="I148" t="s">
        <v>38</v>
      </c>
      <c r="J148" t="s">
        <v>13</v>
      </c>
    </row>
    <row r="149" spans="2:10" x14ac:dyDescent="0.25">
      <c r="B149" s="3">
        <v>10598</v>
      </c>
      <c r="C149" s="4">
        <v>44901</v>
      </c>
      <c r="D149" t="s">
        <v>14</v>
      </c>
      <c r="E149" s="3">
        <v>2.95</v>
      </c>
      <c r="F149" s="5">
        <v>677.96610169491521</v>
      </c>
      <c r="G149" s="3" t="s">
        <v>10</v>
      </c>
      <c r="H149" s="3" t="s">
        <v>22</v>
      </c>
      <c r="I149" t="s">
        <v>38</v>
      </c>
      <c r="J149" t="s">
        <v>13</v>
      </c>
    </row>
    <row r="150" spans="2:10" x14ac:dyDescent="0.25">
      <c r="B150" s="3">
        <v>10599</v>
      </c>
      <c r="C150" s="4">
        <v>44901</v>
      </c>
      <c r="D150" t="s">
        <v>17</v>
      </c>
      <c r="E150" s="3">
        <v>4.99</v>
      </c>
      <c r="F150" s="5">
        <v>200.40080160320639</v>
      </c>
      <c r="G150" s="3" t="s">
        <v>10</v>
      </c>
      <c r="H150" s="3" t="s">
        <v>22</v>
      </c>
      <c r="I150" t="s">
        <v>38</v>
      </c>
      <c r="J150" t="s">
        <v>13</v>
      </c>
    </row>
    <row r="151" spans="2:10" x14ac:dyDescent="0.25">
      <c r="B151" s="3">
        <v>10600</v>
      </c>
      <c r="C151" s="4">
        <v>44902</v>
      </c>
      <c r="D151" t="s">
        <v>21</v>
      </c>
      <c r="E151" s="3">
        <v>12.99</v>
      </c>
      <c r="F151" s="5">
        <v>523.47959969207079</v>
      </c>
      <c r="G151" s="3" t="s">
        <v>10</v>
      </c>
      <c r="H151" s="3" t="s">
        <v>22</v>
      </c>
      <c r="I151" t="s">
        <v>38</v>
      </c>
      <c r="J151" t="s">
        <v>13</v>
      </c>
    </row>
    <row r="152" spans="2:10" x14ac:dyDescent="0.25">
      <c r="B152" s="3">
        <v>10601</v>
      </c>
      <c r="C152" s="4">
        <v>44902</v>
      </c>
      <c r="D152" t="s">
        <v>25</v>
      </c>
      <c r="E152" s="3">
        <v>9.9499999999999993</v>
      </c>
      <c r="F152" s="5">
        <v>201.00502512562818</v>
      </c>
      <c r="G152" s="3" t="s">
        <v>10</v>
      </c>
      <c r="H152" s="3" t="s">
        <v>22</v>
      </c>
      <c r="I152" t="s">
        <v>38</v>
      </c>
      <c r="J152" t="s">
        <v>13</v>
      </c>
    </row>
    <row r="153" spans="2:10" x14ac:dyDescent="0.25">
      <c r="B153" s="3">
        <v>10602</v>
      </c>
      <c r="C153" s="4">
        <v>44902</v>
      </c>
      <c r="D153" t="s">
        <v>9</v>
      </c>
      <c r="E153" s="3">
        <v>3.49</v>
      </c>
      <c r="F153" s="5">
        <v>630.3724928366762</v>
      </c>
      <c r="G153" s="3" t="s">
        <v>10</v>
      </c>
      <c r="H153" s="3" t="s">
        <v>37</v>
      </c>
      <c r="I153" t="s">
        <v>38</v>
      </c>
      <c r="J153" t="s">
        <v>13</v>
      </c>
    </row>
    <row r="154" spans="2:10" x14ac:dyDescent="0.25">
      <c r="B154" s="3">
        <v>10603</v>
      </c>
      <c r="C154" s="4">
        <v>44902</v>
      </c>
      <c r="D154" t="s">
        <v>14</v>
      </c>
      <c r="E154" s="3">
        <v>2.95</v>
      </c>
      <c r="F154" s="5">
        <v>677.96610169491521</v>
      </c>
      <c r="G154" s="3" t="s">
        <v>10</v>
      </c>
      <c r="H154" s="3" t="s">
        <v>37</v>
      </c>
      <c r="I154" t="s">
        <v>38</v>
      </c>
      <c r="J154" t="s">
        <v>13</v>
      </c>
    </row>
    <row r="155" spans="2:10" x14ac:dyDescent="0.25">
      <c r="B155" s="3">
        <v>10604</v>
      </c>
      <c r="C155" s="4">
        <v>44902</v>
      </c>
      <c r="D155" t="s">
        <v>17</v>
      </c>
      <c r="E155" s="3">
        <v>4.99</v>
      </c>
      <c r="F155" s="5">
        <v>200.40080160320639</v>
      </c>
      <c r="G155" s="3" t="s">
        <v>10</v>
      </c>
      <c r="H155" s="3" t="s">
        <v>37</v>
      </c>
      <c r="I155" t="s">
        <v>38</v>
      </c>
      <c r="J155" t="s">
        <v>13</v>
      </c>
    </row>
    <row r="156" spans="2:10" x14ac:dyDescent="0.25">
      <c r="B156" s="3">
        <v>10605</v>
      </c>
      <c r="C156" s="4">
        <v>44903</v>
      </c>
      <c r="D156" t="s">
        <v>21</v>
      </c>
      <c r="E156" s="3">
        <v>12.99</v>
      </c>
      <c r="F156" s="5">
        <v>538.87605850654347</v>
      </c>
      <c r="G156" s="3" t="s">
        <v>10</v>
      </c>
      <c r="H156" s="3" t="s">
        <v>37</v>
      </c>
      <c r="I156" t="s">
        <v>38</v>
      </c>
      <c r="J156" t="s">
        <v>13</v>
      </c>
    </row>
    <row r="157" spans="2:10" x14ac:dyDescent="0.25">
      <c r="B157" s="3">
        <v>10606</v>
      </c>
      <c r="C157" s="4">
        <v>44903</v>
      </c>
      <c r="D157" t="s">
        <v>25</v>
      </c>
      <c r="E157" s="3">
        <v>9.9499999999999993</v>
      </c>
      <c r="F157" s="5">
        <v>201.00502512562818</v>
      </c>
      <c r="G157" s="3" t="s">
        <v>10</v>
      </c>
      <c r="H157" s="3" t="s">
        <v>37</v>
      </c>
      <c r="I157" t="s">
        <v>38</v>
      </c>
      <c r="J157" t="s">
        <v>13</v>
      </c>
    </row>
    <row r="158" spans="2:10" x14ac:dyDescent="0.25">
      <c r="B158" s="3">
        <v>10607</v>
      </c>
      <c r="C158" s="4">
        <v>44903</v>
      </c>
      <c r="D158" t="s">
        <v>9</v>
      </c>
      <c r="E158" s="3">
        <v>3.49</v>
      </c>
      <c r="F158" s="5">
        <v>630.3724928366762</v>
      </c>
      <c r="G158" s="3" t="s">
        <v>10</v>
      </c>
      <c r="H158" s="3" t="s">
        <v>37</v>
      </c>
      <c r="I158" t="s">
        <v>38</v>
      </c>
      <c r="J158" t="s">
        <v>13</v>
      </c>
    </row>
    <row r="159" spans="2:10" x14ac:dyDescent="0.25">
      <c r="B159" s="3">
        <v>10608</v>
      </c>
      <c r="C159" s="4">
        <v>44903</v>
      </c>
      <c r="D159" t="s">
        <v>14</v>
      </c>
      <c r="E159" s="3">
        <v>2.95</v>
      </c>
      <c r="F159" s="5">
        <v>677.96610169491521</v>
      </c>
      <c r="G159" s="3" t="s">
        <v>10</v>
      </c>
      <c r="H159" s="3" t="s">
        <v>11</v>
      </c>
      <c r="I159" t="s">
        <v>38</v>
      </c>
      <c r="J159" t="s">
        <v>13</v>
      </c>
    </row>
    <row r="160" spans="2:10" x14ac:dyDescent="0.25">
      <c r="B160" s="3">
        <v>10609</v>
      </c>
      <c r="C160" s="4">
        <v>44903</v>
      </c>
      <c r="D160" t="s">
        <v>17</v>
      </c>
      <c r="E160" s="3">
        <v>4.99</v>
      </c>
      <c r="F160" s="5">
        <v>200.40080160320639</v>
      </c>
      <c r="G160" s="3" t="s">
        <v>10</v>
      </c>
      <c r="H160" s="3" t="s">
        <v>11</v>
      </c>
      <c r="I160" t="s">
        <v>38</v>
      </c>
      <c r="J160" t="s">
        <v>13</v>
      </c>
    </row>
    <row r="161" spans="2:10" x14ac:dyDescent="0.25">
      <c r="B161" s="3">
        <v>10610</v>
      </c>
      <c r="C161" s="4">
        <v>44904</v>
      </c>
      <c r="D161" t="s">
        <v>21</v>
      </c>
      <c r="E161" s="3">
        <v>12.99</v>
      </c>
      <c r="F161" s="5">
        <v>569.66897613548883</v>
      </c>
      <c r="G161" s="3" t="s">
        <v>10</v>
      </c>
      <c r="H161" s="3" t="s">
        <v>11</v>
      </c>
      <c r="I161" t="s">
        <v>38</v>
      </c>
      <c r="J161" t="s">
        <v>13</v>
      </c>
    </row>
    <row r="162" spans="2:10" x14ac:dyDescent="0.25">
      <c r="B162" s="3">
        <v>10611</v>
      </c>
      <c r="C162" s="4">
        <v>44904</v>
      </c>
      <c r="D162" t="s">
        <v>25</v>
      </c>
      <c r="E162" s="3">
        <v>9.9499999999999993</v>
      </c>
      <c r="F162" s="5">
        <v>201.00502512562818</v>
      </c>
      <c r="G162" s="3" t="s">
        <v>10</v>
      </c>
      <c r="H162" s="3" t="s">
        <v>11</v>
      </c>
      <c r="I162" t="s">
        <v>38</v>
      </c>
      <c r="J162" t="s">
        <v>13</v>
      </c>
    </row>
    <row r="163" spans="2:10" x14ac:dyDescent="0.25">
      <c r="B163" s="3">
        <v>10612</v>
      </c>
      <c r="C163" s="4">
        <v>44904</v>
      </c>
      <c r="D163" t="s">
        <v>9</v>
      </c>
      <c r="E163" s="3">
        <v>3.49</v>
      </c>
      <c r="F163" s="5">
        <v>630.3724928366762</v>
      </c>
      <c r="G163" s="3" t="s">
        <v>10</v>
      </c>
      <c r="H163" s="3" t="s">
        <v>11</v>
      </c>
      <c r="I163" t="s">
        <v>38</v>
      </c>
      <c r="J163" t="s">
        <v>13</v>
      </c>
    </row>
    <row r="164" spans="2:10" x14ac:dyDescent="0.25">
      <c r="B164" s="3">
        <v>10613</v>
      </c>
      <c r="C164" s="4">
        <v>44904</v>
      </c>
      <c r="D164" t="s">
        <v>14</v>
      </c>
      <c r="E164" s="3">
        <v>2.95</v>
      </c>
      <c r="F164" s="5">
        <v>677.96610169491521</v>
      </c>
      <c r="G164" s="3" t="s">
        <v>10</v>
      </c>
      <c r="H164" s="3" t="s">
        <v>11</v>
      </c>
      <c r="I164" t="s">
        <v>38</v>
      </c>
      <c r="J164" t="s">
        <v>13</v>
      </c>
    </row>
    <row r="165" spans="2:10" x14ac:dyDescent="0.25">
      <c r="B165" s="3">
        <v>10614</v>
      </c>
      <c r="C165" s="4">
        <v>44904</v>
      </c>
      <c r="D165" t="s">
        <v>17</v>
      </c>
      <c r="E165" s="3">
        <v>4.99</v>
      </c>
      <c r="F165" s="5">
        <v>200.40080160320639</v>
      </c>
      <c r="G165" s="3" t="s">
        <v>10</v>
      </c>
      <c r="H165" s="3" t="s">
        <v>11</v>
      </c>
      <c r="I165" t="s">
        <v>38</v>
      </c>
      <c r="J165" t="s">
        <v>13</v>
      </c>
    </row>
    <row r="166" spans="2:10" x14ac:dyDescent="0.25">
      <c r="B166" s="3">
        <v>10615</v>
      </c>
      <c r="C166" s="4">
        <v>44905</v>
      </c>
      <c r="D166" t="s">
        <v>21</v>
      </c>
      <c r="E166" s="3">
        <v>12.99</v>
      </c>
      <c r="F166" s="5">
        <v>569.66897613548883</v>
      </c>
      <c r="G166" s="3" t="s">
        <v>10</v>
      </c>
      <c r="H166" s="3" t="s">
        <v>11</v>
      </c>
      <c r="I166" t="s">
        <v>38</v>
      </c>
      <c r="J166" t="s">
        <v>13</v>
      </c>
    </row>
    <row r="167" spans="2:10" x14ac:dyDescent="0.25">
      <c r="B167" s="3">
        <v>10616</v>
      </c>
      <c r="C167" s="4">
        <v>44905</v>
      </c>
      <c r="D167" t="s">
        <v>25</v>
      </c>
      <c r="E167" s="3">
        <v>9.9499999999999993</v>
      </c>
      <c r="F167" s="5">
        <v>201.00502512562818</v>
      </c>
      <c r="G167" s="3" t="s">
        <v>10</v>
      </c>
      <c r="H167" s="3" t="s">
        <v>11</v>
      </c>
      <c r="I167" t="s">
        <v>38</v>
      </c>
      <c r="J167" t="s">
        <v>13</v>
      </c>
    </row>
    <row r="168" spans="2:10" x14ac:dyDescent="0.25">
      <c r="B168" s="3">
        <v>10617</v>
      </c>
      <c r="C168" s="4">
        <v>44905</v>
      </c>
      <c r="D168" t="s">
        <v>9</v>
      </c>
      <c r="E168" s="3">
        <v>3.49</v>
      </c>
      <c r="F168" s="5">
        <v>630.3724928366762</v>
      </c>
      <c r="G168" s="3" t="s">
        <v>10</v>
      </c>
      <c r="H168" s="3" t="s">
        <v>11</v>
      </c>
      <c r="I168" t="s">
        <v>38</v>
      </c>
      <c r="J168" t="s">
        <v>13</v>
      </c>
    </row>
    <row r="169" spans="2:10" x14ac:dyDescent="0.25">
      <c r="B169" s="3">
        <v>10618</v>
      </c>
      <c r="C169" s="4">
        <v>44905</v>
      </c>
      <c r="D169" t="s">
        <v>14</v>
      </c>
      <c r="E169" s="3">
        <v>2.95</v>
      </c>
      <c r="F169" s="5">
        <v>677.96610169491521</v>
      </c>
      <c r="G169" s="3" t="s">
        <v>10</v>
      </c>
      <c r="H169" s="3" t="s">
        <v>11</v>
      </c>
      <c r="I169" t="s">
        <v>38</v>
      </c>
      <c r="J169" t="s">
        <v>13</v>
      </c>
    </row>
    <row r="170" spans="2:10" x14ac:dyDescent="0.25">
      <c r="B170" s="3">
        <v>10619</v>
      </c>
      <c r="C170" s="4">
        <v>44905</v>
      </c>
      <c r="D170" t="s">
        <v>17</v>
      </c>
      <c r="E170" s="3">
        <v>4.99</v>
      </c>
      <c r="F170" s="5">
        <v>200.40080160320639</v>
      </c>
      <c r="G170" s="3" t="s">
        <v>10</v>
      </c>
      <c r="H170" s="3" t="s">
        <v>11</v>
      </c>
      <c r="I170" t="s">
        <v>38</v>
      </c>
      <c r="J170" t="s">
        <v>13</v>
      </c>
    </row>
    <row r="171" spans="2:10" x14ac:dyDescent="0.25">
      <c r="B171" s="3">
        <v>10620</v>
      </c>
      <c r="C171" s="4">
        <v>44906</v>
      </c>
      <c r="D171" t="s">
        <v>21</v>
      </c>
      <c r="E171" s="3">
        <v>12.99</v>
      </c>
      <c r="F171" s="5">
        <v>585.06543494996151</v>
      </c>
      <c r="G171" s="3" t="s">
        <v>10</v>
      </c>
      <c r="H171" s="3" t="s">
        <v>11</v>
      </c>
      <c r="I171" t="s">
        <v>38</v>
      </c>
      <c r="J171" t="s">
        <v>13</v>
      </c>
    </row>
    <row r="172" spans="2:10" x14ac:dyDescent="0.25">
      <c r="B172" s="3">
        <v>10621</v>
      </c>
      <c r="C172" s="4">
        <v>44906</v>
      </c>
      <c r="D172" t="s">
        <v>25</v>
      </c>
      <c r="E172" s="3">
        <v>9.9499999999999993</v>
      </c>
      <c r="F172" s="5">
        <v>201.00502512562818</v>
      </c>
      <c r="G172" s="3" t="s">
        <v>10</v>
      </c>
      <c r="H172" s="3" t="s">
        <v>11</v>
      </c>
      <c r="I172" t="s">
        <v>38</v>
      </c>
      <c r="J172" t="s">
        <v>13</v>
      </c>
    </row>
    <row r="173" spans="2:10" x14ac:dyDescent="0.25">
      <c r="B173" s="3">
        <v>10622</v>
      </c>
      <c r="C173" s="4">
        <v>44906</v>
      </c>
      <c r="D173" t="s">
        <v>9</v>
      </c>
      <c r="E173" s="3">
        <v>3.49</v>
      </c>
      <c r="F173" s="5">
        <v>630.3724928366762</v>
      </c>
      <c r="G173" s="3" t="s">
        <v>10</v>
      </c>
      <c r="H173" s="3" t="s">
        <v>11</v>
      </c>
      <c r="I173" t="s">
        <v>38</v>
      </c>
      <c r="J173" t="s">
        <v>13</v>
      </c>
    </row>
    <row r="174" spans="2:10" x14ac:dyDescent="0.25">
      <c r="B174" s="3">
        <v>10623</v>
      </c>
      <c r="C174" s="4">
        <v>44906</v>
      </c>
      <c r="D174" t="s">
        <v>14</v>
      </c>
      <c r="E174" s="3">
        <v>2.95</v>
      </c>
      <c r="F174" s="5">
        <v>745.7627118644067</v>
      </c>
      <c r="G174" s="3" t="s">
        <v>10</v>
      </c>
      <c r="H174" s="3" t="s">
        <v>11</v>
      </c>
      <c r="I174" t="s">
        <v>38</v>
      </c>
      <c r="J174" t="s">
        <v>13</v>
      </c>
    </row>
    <row r="175" spans="2:10" x14ac:dyDescent="0.25">
      <c r="B175" s="3">
        <v>10624</v>
      </c>
      <c r="C175" s="4">
        <v>44906</v>
      </c>
      <c r="D175" t="s">
        <v>17</v>
      </c>
      <c r="E175" s="3">
        <v>4.99</v>
      </c>
      <c r="F175" s="5">
        <v>200.40080160320639</v>
      </c>
      <c r="G175" s="3" t="s">
        <v>10</v>
      </c>
      <c r="H175" s="3" t="s">
        <v>11</v>
      </c>
      <c r="I175" t="s">
        <v>38</v>
      </c>
      <c r="J175" t="s">
        <v>13</v>
      </c>
    </row>
    <row r="176" spans="2:10" x14ac:dyDescent="0.25">
      <c r="B176" s="3">
        <v>10625</v>
      </c>
      <c r="C176" s="4">
        <v>44907</v>
      </c>
      <c r="D176" t="s">
        <v>21</v>
      </c>
      <c r="E176" s="3">
        <v>12.99</v>
      </c>
      <c r="F176" s="5">
        <v>569.66897613548883</v>
      </c>
      <c r="G176" s="3" t="s">
        <v>10</v>
      </c>
      <c r="H176" s="3" t="s">
        <v>11</v>
      </c>
      <c r="I176" t="s">
        <v>38</v>
      </c>
      <c r="J176" t="s">
        <v>13</v>
      </c>
    </row>
    <row r="177" spans="2:10" x14ac:dyDescent="0.25">
      <c r="B177" s="3">
        <v>10626</v>
      </c>
      <c r="C177" s="4">
        <v>44907</v>
      </c>
      <c r="D177" t="s">
        <v>25</v>
      </c>
      <c r="E177" s="3">
        <v>9.9499999999999993</v>
      </c>
      <c r="F177" s="5">
        <v>201.00502512562818</v>
      </c>
      <c r="G177" s="3" t="s">
        <v>10</v>
      </c>
      <c r="H177" s="3" t="s">
        <v>11</v>
      </c>
      <c r="I177" t="s">
        <v>38</v>
      </c>
      <c r="J177" t="s">
        <v>13</v>
      </c>
    </row>
    <row r="178" spans="2:10" x14ac:dyDescent="0.25">
      <c r="B178" s="3">
        <v>10627</v>
      </c>
      <c r="C178" s="4">
        <v>44907</v>
      </c>
      <c r="D178" t="s">
        <v>9</v>
      </c>
      <c r="E178" s="3">
        <v>3.49</v>
      </c>
      <c r="F178" s="5">
        <v>630.3724928366762</v>
      </c>
      <c r="G178" s="3" t="s">
        <v>10</v>
      </c>
      <c r="H178" s="3" t="s">
        <v>11</v>
      </c>
      <c r="I178" t="s">
        <v>38</v>
      </c>
      <c r="J178" t="s">
        <v>13</v>
      </c>
    </row>
    <row r="179" spans="2:10" x14ac:dyDescent="0.25">
      <c r="B179" s="3">
        <v>10628</v>
      </c>
      <c r="C179" s="4">
        <v>44907</v>
      </c>
      <c r="D179" t="s">
        <v>14</v>
      </c>
      <c r="E179" s="3">
        <v>2.95</v>
      </c>
      <c r="F179" s="5">
        <v>677.96610169491521</v>
      </c>
      <c r="G179" s="3" t="s">
        <v>10</v>
      </c>
      <c r="H179" s="3" t="s">
        <v>11</v>
      </c>
      <c r="I179" s="6" t="s">
        <v>35</v>
      </c>
      <c r="J179" t="s">
        <v>20</v>
      </c>
    </row>
    <row r="180" spans="2:10" x14ac:dyDescent="0.25">
      <c r="B180" s="3">
        <v>10629</v>
      </c>
      <c r="C180" s="4">
        <v>44907</v>
      </c>
      <c r="D180" t="s">
        <v>17</v>
      </c>
      <c r="E180" s="3">
        <v>4.99</v>
      </c>
      <c r="F180" s="5">
        <v>200.40080160320639</v>
      </c>
      <c r="G180" s="3" t="s">
        <v>10</v>
      </c>
      <c r="H180" s="3" t="s">
        <v>11</v>
      </c>
      <c r="I180" s="6" t="s">
        <v>35</v>
      </c>
      <c r="J180" t="s">
        <v>20</v>
      </c>
    </row>
    <row r="181" spans="2:10" x14ac:dyDescent="0.25">
      <c r="B181" s="3">
        <v>10630</v>
      </c>
      <c r="C181" s="4">
        <v>44908</v>
      </c>
      <c r="D181" t="s">
        <v>21</v>
      </c>
      <c r="E181" s="3">
        <v>12.99</v>
      </c>
      <c r="F181" s="5">
        <v>569.66897613548883</v>
      </c>
      <c r="G181" s="3" t="s">
        <v>10</v>
      </c>
      <c r="H181" s="3" t="s">
        <v>37</v>
      </c>
      <c r="I181" s="6" t="s">
        <v>35</v>
      </c>
      <c r="J181" t="s">
        <v>20</v>
      </c>
    </row>
    <row r="182" spans="2:10" x14ac:dyDescent="0.25">
      <c r="B182" s="3">
        <v>10631</v>
      </c>
      <c r="C182" s="4">
        <v>44908</v>
      </c>
      <c r="D182" t="s">
        <v>25</v>
      </c>
      <c r="E182" s="3">
        <v>9.9499999999999993</v>
      </c>
      <c r="F182" s="5">
        <v>201.00502512562818</v>
      </c>
      <c r="G182" s="3" t="s">
        <v>10</v>
      </c>
      <c r="H182" s="3" t="s">
        <v>11</v>
      </c>
      <c r="I182" s="6" t="s">
        <v>35</v>
      </c>
      <c r="J182" t="s">
        <v>20</v>
      </c>
    </row>
    <row r="183" spans="2:10" x14ac:dyDescent="0.25">
      <c r="B183" s="3">
        <v>10632</v>
      </c>
      <c r="C183" s="4">
        <v>44908</v>
      </c>
      <c r="D183" t="s">
        <v>9</v>
      </c>
      <c r="E183" s="3">
        <v>3.49</v>
      </c>
      <c r="F183" s="5">
        <v>630.3724928366762</v>
      </c>
      <c r="G183" s="3" t="s">
        <v>10</v>
      </c>
      <c r="H183" s="3" t="s">
        <v>11</v>
      </c>
      <c r="I183" s="6" t="s">
        <v>35</v>
      </c>
      <c r="J183" t="s">
        <v>20</v>
      </c>
    </row>
    <row r="184" spans="2:10" x14ac:dyDescent="0.25">
      <c r="B184" s="3">
        <v>10633</v>
      </c>
      <c r="C184" s="4">
        <v>44908</v>
      </c>
      <c r="D184" t="s">
        <v>14</v>
      </c>
      <c r="E184" s="3">
        <v>2.95</v>
      </c>
      <c r="F184" s="5">
        <v>677.96610169491521</v>
      </c>
      <c r="G184" s="3" t="s">
        <v>10</v>
      </c>
      <c r="H184" s="3" t="s">
        <v>11</v>
      </c>
      <c r="I184" s="6" t="s">
        <v>35</v>
      </c>
      <c r="J184" t="s">
        <v>20</v>
      </c>
    </row>
    <row r="185" spans="2:10" x14ac:dyDescent="0.25">
      <c r="B185" s="3">
        <v>10634</v>
      </c>
      <c r="C185" s="4">
        <v>44908</v>
      </c>
      <c r="D185" t="s">
        <v>17</v>
      </c>
      <c r="E185" s="3">
        <v>4.99</v>
      </c>
      <c r="F185" s="5">
        <v>200.40080160320639</v>
      </c>
      <c r="G185" s="3" t="s">
        <v>10</v>
      </c>
      <c r="H185" s="3" t="s">
        <v>11</v>
      </c>
      <c r="I185" s="6" t="s">
        <v>35</v>
      </c>
      <c r="J185" t="s">
        <v>20</v>
      </c>
    </row>
    <row r="186" spans="2:10" x14ac:dyDescent="0.25">
      <c r="B186" s="3">
        <v>10635</v>
      </c>
      <c r="C186" s="4">
        <v>44909</v>
      </c>
      <c r="D186" t="s">
        <v>21</v>
      </c>
      <c r="E186" s="3">
        <v>12.99</v>
      </c>
      <c r="F186" s="5">
        <v>554.27251732101615</v>
      </c>
      <c r="G186" s="3" t="s">
        <v>10</v>
      </c>
      <c r="H186" s="3" t="s">
        <v>11</v>
      </c>
      <c r="I186" s="6" t="s">
        <v>35</v>
      </c>
      <c r="J186" t="s">
        <v>20</v>
      </c>
    </row>
    <row r="187" spans="2:10" x14ac:dyDescent="0.25">
      <c r="B187" s="3">
        <v>10636</v>
      </c>
      <c r="C187" s="4">
        <v>44909</v>
      </c>
      <c r="D187" t="s">
        <v>25</v>
      </c>
      <c r="E187" s="3">
        <v>9.9499999999999993</v>
      </c>
      <c r="F187" s="5">
        <v>221.10552763819098</v>
      </c>
      <c r="G187" s="3" t="s">
        <v>10</v>
      </c>
      <c r="H187" s="3" t="s">
        <v>11</v>
      </c>
      <c r="I187" s="6" t="s">
        <v>35</v>
      </c>
      <c r="J187" t="s">
        <v>20</v>
      </c>
    </row>
    <row r="188" spans="2:10" x14ac:dyDescent="0.25">
      <c r="B188" s="3">
        <v>10637</v>
      </c>
      <c r="C188" s="4">
        <v>44909</v>
      </c>
      <c r="D188" t="s">
        <v>9</v>
      </c>
      <c r="E188" s="3">
        <v>3.49</v>
      </c>
      <c r="F188" s="5">
        <v>630.3724928366762</v>
      </c>
      <c r="G188" s="3" t="s">
        <v>10</v>
      </c>
      <c r="H188" s="3" t="s">
        <v>11</v>
      </c>
      <c r="I188" s="6" t="s">
        <v>35</v>
      </c>
      <c r="J188" t="s">
        <v>20</v>
      </c>
    </row>
    <row r="189" spans="2:10" x14ac:dyDescent="0.25">
      <c r="B189" s="3">
        <v>10638</v>
      </c>
      <c r="C189" s="4">
        <v>44909</v>
      </c>
      <c r="D189" t="s">
        <v>14</v>
      </c>
      <c r="E189" s="3">
        <v>2.95</v>
      </c>
      <c r="F189" s="5">
        <v>677.96610169491521</v>
      </c>
      <c r="G189" s="3" t="s">
        <v>10</v>
      </c>
      <c r="H189" s="3" t="s">
        <v>11</v>
      </c>
      <c r="I189" s="6" t="s">
        <v>35</v>
      </c>
      <c r="J189" t="s">
        <v>20</v>
      </c>
    </row>
    <row r="190" spans="2:10" x14ac:dyDescent="0.25">
      <c r="B190" s="3">
        <v>10639</v>
      </c>
      <c r="C190" s="4">
        <v>44909</v>
      </c>
      <c r="D190" t="s">
        <v>17</v>
      </c>
      <c r="E190" s="3">
        <v>4.99</v>
      </c>
      <c r="F190" s="5">
        <v>200.40080160320639</v>
      </c>
      <c r="G190" s="3" t="s">
        <v>10</v>
      </c>
      <c r="H190" s="3" t="s">
        <v>11</v>
      </c>
      <c r="I190" s="6" t="s">
        <v>35</v>
      </c>
      <c r="J190" t="s">
        <v>20</v>
      </c>
    </row>
    <row r="191" spans="2:10" x14ac:dyDescent="0.25">
      <c r="B191" s="3">
        <v>10640</v>
      </c>
      <c r="C191" s="4">
        <v>44910</v>
      </c>
      <c r="D191" t="s">
        <v>21</v>
      </c>
      <c r="E191" s="3">
        <v>12.99</v>
      </c>
      <c r="F191" s="5">
        <v>538.87605850654347</v>
      </c>
      <c r="G191" s="3" t="s">
        <v>10</v>
      </c>
      <c r="H191" s="3" t="s">
        <v>11</v>
      </c>
      <c r="I191" s="6" t="s">
        <v>35</v>
      </c>
      <c r="J191" t="s">
        <v>20</v>
      </c>
    </row>
    <row r="192" spans="2:10" x14ac:dyDescent="0.25">
      <c r="B192" s="3">
        <v>10641</v>
      </c>
      <c r="C192" s="4">
        <v>44910</v>
      </c>
      <c r="D192" t="s">
        <v>25</v>
      </c>
      <c r="E192" s="3">
        <v>9.9499999999999993</v>
      </c>
      <c r="F192" s="5">
        <v>221.10552763819098</v>
      </c>
      <c r="G192" s="3" t="s">
        <v>10</v>
      </c>
      <c r="H192" s="3" t="s">
        <v>11</v>
      </c>
      <c r="I192" s="6" t="s">
        <v>35</v>
      </c>
      <c r="J192" t="s">
        <v>20</v>
      </c>
    </row>
    <row r="193" spans="2:10" x14ac:dyDescent="0.25">
      <c r="B193" s="3">
        <v>10642</v>
      </c>
      <c r="C193" s="4">
        <v>44910</v>
      </c>
      <c r="D193" t="s">
        <v>9</v>
      </c>
      <c r="E193" s="3">
        <v>3.49</v>
      </c>
      <c r="F193" s="5">
        <v>630.3724928366762</v>
      </c>
      <c r="G193" s="3" t="s">
        <v>10</v>
      </c>
      <c r="H193" s="3" t="s">
        <v>37</v>
      </c>
      <c r="I193" s="6" t="s">
        <v>35</v>
      </c>
      <c r="J193" t="s">
        <v>20</v>
      </c>
    </row>
    <row r="194" spans="2:10" x14ac:dyDescent="0.25">
      <c r="B194" s="3">
        <v>10643</v>
      </c>
      <c r="C194" s="4">
        <v>44910</v>
      </c>
      <c r="D194" t="s">
        <v>14</v>
      </c>
      <c r="E194" s="3">
        <v>2.95</v>
      </c>
      <c r="F194" s="5">
        <v>677.96610169491521</v>
      </c>
      <c r="G194" s="3" t="s">
        <v>10</v>
      </c>
      <c r="H194" s="3" t="s">
        <v>37</v>
      </c>
      <c r="I194" s="6" t="s">
        <v>35</v>
      </c>
      <c r="J194" t="s">
        <v>20</v>
      </c>
    </row>
    <row r="195" spans="2:10" x14ac:dyDescent="0.25">
      <c r="B195" s="3">
        <v>10644</v>
      </c>
      <c r="C195" s="4">
        <v>44910</v>
      </c>
      <c r="D195" t="s">
        <v>17</v>
      </c>
      <c r="E195" s="3">
        <v>4.99</v>
      </c>
      <c r="F195" s="5">
        <v>200.40080160320639</v>
      </c>
      <c r="G195" s="3" t="s">
        <v>10</v>
      </c>
      <c r="H195" s="3" t="s">
        <v>37</v>
      </c>
      <c r="I195" s="6" t="s">
        <v>35</v>
      </c>
      <c r="J195" t="s">
        <v>20</v>
      </c>
    </row>
    <row r="196" spans="2:10" x14ac:dyDescent="0.25">
      <c r="B196" s="3">
        <v>10645</v>
      </c>
      <c r="C196" s="4">
        <v>44911</v>
      </c>
      <c r="D196" t="s">
        <v>21</v>
      </c>
      <c r="E196" s="3">
        <v>12.99</v>
      </c>
      <c r="F196" s="5">
        <v>569.66897613548883</v>
      </c>
      <c r="G196" s="3" t="s">
        <v>10</v>
      </c>
      <c r="H196" s="3" t="s">
        <v>37</v>
      </c>
      <c r="I196" s="6" t="s">
        <v>35</v>
      </c>
      <c r="J196" t="s">
        <v>20</v>
      </c>
    </row>
    <row r="197" spans="2:10" x14ac:dyDescent="0.25">
      <c r="B197" s="3">
        <v>10646</v>
      </c>
      <c r="C197" s="4">
        <v>44911</v>
      </c>
      <c r="D197" t="s">
        <v>25</v>
      </c>
      <c r="E197" s="3">
        <v>9.9499999999999993</v>
      </c>
      <c r="F197" s="5">
        <v>221.10552763819098</v>
      </c>
      <c r="G197" s="3" t="s">
        <v>10</v>
      </c>
      <c r="H197" s="3" t="s">
        <v>37</v>
      </c>
      <c r="I197" s="6" t="s">
        <v>35</v>
      </c>
      <c r="J197" t="s">
        <v>20</v>
      </c>
    </row>
    <row r="198" spans="2:10" x14ac:dyDescent="0.25">
      <c r="B198" s="3">
        <v>10647</v>
      </c>
      <c r="C198" s="4">
        <v>44911</v>
      </c>
      <c r="D198" t="s">
        <v>9</v>
      </c>
      <c r="E198" s="3">
        <v>3.49</v>
      </c>
      <c r="F198" s="5">
        <v>630.3724928366762</v>
      </c>
      <c r="G198" s="3" t="s">
        <v>10</v>
      </c>
      <c r="H198" s="3" t="s">
        <v>11</v>
      </c>
      <c r="I198" s="6" t="s">
        <v>35</v>
      </c>
      <c r="J198" t="s">
        <v>20</v>
      </c>
    </row>
    <row r="199" spans="2:10" x14ac:dyDescent="0.25">
      <c r="B199" s="3">
        <v>10648</v>
      </c>
      <c r="C199" s="4">
        <v>44911</v>
      </c>
      <c r="D199" t="s">
        <v>14</v>
      </c>
      <c r="E199" s="3">
        <v>2.95</v>
      </c>
      <c r="F199" s="5">
        <v>745.7627118644067</v>
      </c>
      <c r="G199" s="3" t="s">
        <v>10</v>
      </c>
      <c r="H199" s="3" t="s">
        <v>11</v>
      </c>
      <c r="I199" s="6" t="s">
        <v>35</v>
      </c>
      <c r="J199" t="s">
        <v>20</v>
      </c>
    </row>
    <row r="200" spans="2:10" x14ac:dyDescent="0.25">
      <c r="B200" s="3">
        <v>10649</v>
      </c>
      <c r="C200" s="4">
        <v>44911</v>
      </c>
      <c r="D200" t="s">
        <v>17</v>
      </c>
      <c r="E200" s="3">
        <v>4.99</v>
      </c>
      <c r="F200" s="5">
        <v>200.40080160320639</v>
      </c>
      <c r="G200" s="3" t="s">
        <v>10</v>
      </c>
      <c r="H200" s="3" t="s">
        <v>11</v>
      </c>
      <c r="I200" s="6" t="s">
        <v>35</v>
      </c>
      <c r="J200" t="s">
        <v>20</v>
      </c>
    </row>
    <row r="201" spans="2:10" x14ac:dyDescent="0.25">
      <c r="B201" s="3">
        <v>10650</v>
      </c>
      <c r="C201" s="4">
        <v>44912</v>
      </c>
      <c r="D201" t="s">
        <v>21</v>
      </c>
      <c r="E201" s="3">
        <v>12.99</v>
      </c>
      <c r="F201" s="5">
        <v>585.06543494996151</v>
      </c>
      <c r="G201" s="3" t="s">
        <v>10</v>
      </c>
      <c r="H201" s="3" t="s">
        <v>11</v>
      </c>
      <c r="I201" s="6" t="s">
        <v>35</v>
      </c>
      <c r="J201" t="s">
        <v>20</v>
      </c>
    </row>
    <row r="202" spans="2:10" x14ac:dyDescent="0.25">
      <c r="B202" s="3">
        <v>10651</v>
      </c>
      <c r="C202" s="4">
        <v>44912</v>
      </c>
      <c r="D202" t="s">
        <v>25</v>
      </c>
      <c r="E202" s="3">
        <v>9.9499999999999993</v>
      </c>
      <c r="F202" s="5">
        <v>221.10552763819098</v>
      </c>
      <c r="G202" s="3" t="s">
        <v>10</v>
      </c>
      <c r="H202" s="3" t="s">
        <v>11</v>
      </c>
      <c r="I202" s="6" t="s">
        <v>35</v>
      </c>
      <c r="J202" t="s">
        <v>20</v>
      </c>
    </row>
    <row r="203" spans="2:10" x14ac:dyDescent="0.25">
      <c r="B203" s="3">
        <v>10652</v>
      </c>
      <c r="C203" s="4">
        <v>44912</v>
      </c>
      <c r="D203" t="s">
        <v>9</v>
      </c>
      <c r="E203" s="3">
        <v>3.49</v>
      </c>
      <c r="F203" s="5">
        <v>687.67908309455584</v>
      </c>
      <c r="G203" s="3" t="s">
        <v>10</v>
      </c>
      <c r="H203" s="3" t="s">
        <v>11</v>
      </c>
      <c r="I203" s="6" t="s">
        <v>35</v>
      </c>
      <c r="J203" t="s">
        <v>20</v>
      </c>
    </row>
    <row r="204" spans="2:10" x14ac:dyDescent="0.25">
      <c r="B204" s="3">
        <v>10653</v>
      </c>
      <c r="C204" s="4">
        <v>44912</v>
      </c>
      <c r="D204" t="s">
        <v>14</v>
      </c>
      <c r="E204" s="3">
        <v>2.95</v>
      </c>
      <c r="F204" s="5">
        <v>745.7627118644067</v>
      </c>
      <c r="G204" s="3" t="s">
        <v>10</v>
      </c>
      <c r="H204" s="3" t="s">
        <v>11</v>
      </c>
      <c r="I204" s="6" t="s">
        <v>35</v>
      </c>
      <c r="J204" t="s">
        <v>20</v>
      </c>
    </row>
    <row r="205" spans="2:10" x14ac:dyDescent="0.25">
      <c r="B205" s="3">
        <v>10654</v>
      </c>
      <c r="C205" s="4">
        <v>44912</v>
      </c>
      <c r="D205" t="s">
        <v>17</v>
      </c>
      <c r="E205" s="3">
        <v>4.99</v>
      </c>
      <c r="F205" s="5">
        <v>200.40080160320639</v>
      </c>
      <c r="G205" s="3" t="s">
        <v>10</v>
      </c>
      <c r="H205" s="3" t="s">
        <v>11</v>
      </c>
      <c r="I205" s="6" t="s">
        <v>35</v>
      </c>
      <c r="J205" t="s">
        <v>20</v>
      </c>
    </row>
    <row r="206" spans="2:10" x14ac:dyDescent="0.25">
      <c r="B206" s="3">
        <v>10655</v>
      </c>
      <c r="C206" s="4">
        <v>44913</v>
      </c>
      <c r="D206" t="s">
        <v>21</v>
      </c>
      <c r="E206" s="3">
        <v>12.99</v>
      </c>
      <c r="F206" s="5">
        <v>600.46189376443419</v>
      </c>
      <c r="G206" s="3" t="s">
        <v>10</v>
      </c>
      <c r="H206" s="3" t="s">
        <v>11</v>
      </c>
      <c r="I206" s="6" t="s">
        <v>35</v>
      </c>
      <c r="J206" t="s">
        <v>20</v>
      </c>
    </row>
    <row r="207" spans="2:10" x14ac:dyDescent="0.25">
      <c r="B207" s="3">
        <v>10656</v>
      </c>
      <c r="C207" s="4">
        <v>44913</v>
      </c>
      <c r="D207" t="s">
        <v>25</v>
      </c>
      <c r="E207" s="3">
        <v>9.9499999999999993</v>
      </c>
      <c r="F207" s="5">
        <v>221.10552763819098</v>
      </c>
      <c r="G207" s="3" t="s">
        <v>10</v>
      </c>
      <c r="H207" s="3" t="s">
        <v>11</v>
      </c>
      <c r="I207" s="6" t="s">
        <v>35</v>
      </c>
      <c r="J207" t="s">
        <v>20</v>
      </c>
    </row>
    <row r="208" spans="2:10" x14ac:dyDescent="0.25">
      <c r="B208" s="3">
        <v>10657</v>
      </c>
      <c r="C208" s="4">
        <v>44913</v>
      </c>
      <c r="D208" t="s">
        <v>9</v>
      </c>
      <c r="E208" s="3">
        <v>3.49</v>
      </c>
      <c r="F208" s="5">
        <v>687.67908309455584</v>
      </c>
      <c r="G208" s="3" t="s">
        <v>10</v>
      </c>
      <c r="H208" s="3" t="s">
        <v>11</v>
      </c>
      <c r="I208" s="6" t="s">
        <v>35</v>
      </c>
      <c r="J208" t="s">
        <v>20</v>
      </c>
    </row>
    <row r="209" spans="2:10" x14ac:dyDescent="0.25">
      <c r="B209" s="3">
        <v>10658</v>
      </c>
      <c r="C209" s="4">
        <v>44913</v>
      </c>
      <c r="D209" t="s">
        <v>14</v>
      </c>
      <c r="E209" s="3">
        <v>2.95</v>
      </c>
      <c r="F209" s="5">
        <v>745.7627118644067</v>
      </c>
      <c r="G209" s="3" t="s">
        <v>10</v>
      </c>
      <c r="H209" s="3" t="s">
        <v>37</v>
      </c>
      <c r="I209" s="6" t="s">
        <v>35</v>
      </c>
      <c r="J209" t="s">
        <v>20</v>
      </c>
    </row>
    <row r="210" spans="2:10" x14ac:dyDescent="0.25">
      <c r="B210" s="3">
        <v>10659</v>
      </c>
      <c r="C210" s="4">
        <v>44913</v>
      </c>
      <c r="D210" t="s">
        <v>17</v>
      </c>
      <c r="E210" s="3">
        <v>4.99</v>
      </c>
      <c r="F210" s="5">
        <v>200.40080160320639</v>
      </c>
      <c r="G210" s="3" t="s">
        <v>10</v>
      </c>
      <c r="H210" s="3" t="s">
        <v>37</v>
      </c>
      <c r="I210" s="6" t="s">
        <v>35</v>
      </c>
      <c r="J210" t="s">
        <v>20</v>
      </c>
    </row>
    <row r="211" spans="2:10" x14ac:dyDescent="0.25">
      <c r="B211" s="3">
        <v>10660</v>
      </c>
      <c r="C211" s="4">
        <v>44914</v>
      </c>
      <c r="D211" t="s">
        <v>21</v>
      </c>
      <c r="E211" s="3">
        <v>12.99</v>
      </c>
      <c r="F211" s="5">
        <v>631.25481139337955</v>
      </c>
      <c r="G211" s="3" t="s">
        <v>18</v>
      </c>
      <c r="H211" s="3" t="s">
        <v>37</v>
      </c>
      <c r="I211" s="6" t="s">
        <v>35</v>
      </c>
      <c r="J211" t="s">
        <v>20</v>
      </c>
    </row>
    <row r="212" spans="2:10" x14ac:dyDescent="0.25">
      <c r="B212" s="3">
        <v>10661</v>
      </c>
      <c r="C212" s="4">
        <v>44914</v>
      </c>
      <c r="D212" t="s">
        <v>25</v>
      </c>
      <c r="E212" s="3">
        <v>9.9499999999999993</v>
      </c>
      <c r="F212" s="5">
        <v>221.10552763819098</v>
      </c>
      <c r="G212" s="3" t="s">
        <v>18</v>
      </c>
      <c r="H212" s="3" t="s">
        <v>37</v>
      </c>
      <c r="I212" s="6" t="s">
        <v>35</v>
      </c>
      <c r="J212" t="s">
        <v>20</v>
      </c>
    </row>
    <row r="213" spans="2:10" x14ac:dyDescent="0.25">
      <c r="B213" s="3">
        <v>10662</v>
      </c>
      <c r="C213" s="4">
        <v>44914</v>
      </c>
      <c r="D213" t="s">
        <v>9</v>
      </c>
      <c r="E213" s="3">
        <v>3.49</v>
      </c>
      <c r="F213" s="5">
        <v>630.3724928366762</v>
      </c>
      <c r="G213" s="3" t="s">
        <v>18</v>
      </c>
      <c r="H213" s="3" t="s">
        <v>37</v>
      </c>
      <c r="I213" s="6" t="s">
        <v>35</v>
      </c>
      <c r="J213" t="s">
        <v>20</v>
      </c>
    </row>
    <row r="214" spans="2:10" x14ac:dyDescent="0.25">
      <c r="B214" s="3">
        <v>10663</v>
      </c>
      <c r="C214" s="4">
        <v>44914</v>
      </c>
      <c r="D214" t="s">
        <v>14</v>
      </c>
      <c r="E214" s="3">
        <v>2.95</v>
      </c>
      <c r="F214" s="5">
        <v>745.7627118644067</v>
      </c>
      <c r="G214" s="3" t="s">
        <v>18</v>
      </c>
      <c r="H214" s="3" t="s">
        <v>37</v>
      </c>
      <c r="I214" s="6" t="s">
        <v>35</v>
      </c>
      <c r="J214" t="s">
        <v>20</v>
      </c>
    </row>
    <row r="215" spans="2:10" x14ac:dyDescent="0.25">
      <c r="B215" s="3">
        <v>10664</v>
      </c>
      <c r="C215" s="4">
        <v>44914</v>
      </c>
      <c r="D215" t="s">
        <v>17</v>
      </c>
      <c r="E215" s="3">
        <v>4.99</v>
      </c>
      <c r="F215" s="5">
        <v>200.40080160320639</v>
      </c>
      <c r="G215" s="3" t="s">
        <v>18</v>
      </c>
      <c r="H215" s="3" t="s">
        <v>37</v>
      </c>
      <c r="I215" s="6" t="s">
        <v>35</v>
      </c>
      <c r="J215" t="s">
        <v>20</v>
      </c>
    </row>
    <row r="216" spans="2:10" x14ac:dyDescent="0.25">
      <c r="B216" s="3">
        <v>10665</v>
      </c>
      <c r="C216" s="4">
        <v>44915</v>
      </c>
      <c r="D216" t="s">
        <v>21</v>
      </c>
      <c r="E216" s="3">
        <v>12.99</v>
      </c>
      <c r="F216" s="5">
        <v>646.65127020785224</v>
      </c>
      <c r="G216" s="3" t="s">
        <v>18</v>
      </c>
      <c r="H216" s="3" t="s">
        <v>37</v>
      </c>
      <c r="I216" s="6" t="s">
        <v>35</v>
      </c>
      <c r="J216" t="s">
        <v>20</v>
      </c>
    </row>
    <row r="217" spans="2:10" x14ac:dyDescent="0.25">
      <c r="B217" s="3">
        <v>10666</v>
      </c>
      <c r="C217" s="4">
        <v>44915</v>
      </c>
      <c r="D217" t="s">
        <v>25</v>
      </c>
      <c r="E217" s="3">
        <v>9.9499999999999993</v>
      </c>
      <c r="F217" s="5">
        <v>221.10552763819098</v>
      </c>
      <c r="G217" s="3" t="s">
        <v>18</v>
      </c>
      <c r="H217" s="3" t="s">
        <v>37</v>
      </c>
      <c r="I217" s="6" t="s">
        <v>35</v>
      </c>
      <c r="J217" t="s">
        <v>20</v>
      </c>
    </row>
    <row r="218" spans="2:10" x14ac:dyDescent="0.25">
      <c r="B218" s="3">
        <v>10667</v>
      </c>
      <c r="C218" s="4">
        <v>44915</v>
      </c>
      <c r="D218" t="s">
        <v>9</v>
      </c>
      <c r="E218" s="3">
        <v>3.49</v>
      </c>
      <c r="F218" s="5">
        <v>630.3724928366762</v>
      </c>
      <c r="G218" s="3" t="s">
        <v>18</v>
      </c>
      <c r="H218" s="3" t="s">
        <v>37</v>
      </c>
      <c r="I218" s="6" t="s">
        <v>35</v>
      </c>
      <c r="J218" t="s">
        <v>20</v>
      </c>
    </row>
    <row r="219" spans="2:10" x14ac:dyDescent="0.25">
      <c r="B219" s="3">
        <v>10668</v>
      </c>
      <c r="C219" s="4">
        <v>44915</v>
      </c>
      <c r="D219" t="s">
        <v>14</v>
      </c>
      <c r="E219" s="3">
        <v>2.95</v>
      </c>
      <c r="F219" s="5">
        <v>745.7627118644067</v>
      </c>
      <c r="G219" s="3" t="s">
        <v>18</v>
      </c>
      <c r="H219" s="3" t="s">
        <v>37</v>
      </c>
      <c r="I219" s="6" t="s">
        <v>35</v>
      </c>
      <c r="J219" t="s">
        <v>20</v>
      </c>
    </row>
    <row r="220" spans="2:10" x14ac:dyDescent="0.25">
      <c r="B220" s="3">
        <v>10669</v>
      </c>
      <c r="C220" s="4">
        <v>44915</v>
      </c>
      <c r="D220" t="s">
        <v>17</v>
      </c>
      <c r="E220" s="3">
        <v>4.99</v>
      </c>
      <c r="F220" s="5">
        <v>200.40080160320639</v>
      </c>
      <c r="G220" s="3" t="s">
        <v>18</v>
      </c>
      <c r="H220" s="3" t="s">
        <v>37</v>
      </c>
      <c r="I220" s="6" t="s">
        <v>35</v>
      </c>
      <c r="J220" t="s">
        <v>20</v>
      </c>
    </row>
    <row r="221" spans="2:10" x14ac:dyDescent="0.25">
      <c r="B221" s="3">
        <v>10670</v>
      </c>
      <c r="C221" s="4">
        <v>44916</v>
      </c>
      <c r="D221" t="s">
        <v>21</v>
      </c>
      <c r="E221" s="3">
        <v>12.99</v>
      </c>
      <c r="F221" s="5">
        <v>677.44418783679748</v>
      </c>
      <c r="G221" s="3" t="s">
        <v>18</v>
      </c>
      <c r="H221" s="3" t="s">
        <v>37</v>
      </c>
      <c r="I221" s="6" t="s">
        <v>35</v>
      </c>
      <c r="J221" t="s">
        <v>20</v>
      </c>
    </row>
    <row r="222" spans="2:10" x14ac:dyDescent="0.25">
      <c r="B222" s="3">
        <v>10671</v>
      </c>
      <c r="C222" s="4">
        <v>44916</v>
      </c>
      <c r="D222" t="s">
        <v>25</v>
      </c>
      <c r="E222" s="3">
        <v>9.9499999999999993</v>
      </c>
      <c r="F222" s="5">
        <v>221.10552763819098</v>
      </c>
      <c r="G222" s="3" t="s">
        <v>18</v>
      </c>
      <c r="H222" s="3" t="s">
        <v>37</v>
      </c>
      <c r="I222" s="6" t="s">
        <v>35</v>
      </c>
      <c r="J222" t="s">
        <v>20</v>
      </c>
    </row>
    <row r="223" spans="2:10" x14ac:dyDescent="0.25">
      <c r="B223" s="3">
        <v>10672</v>
      </c>
      <c r="C223" s="4">
        <v>44916</v>
      </c>
      <c r="D223" t="s">
        <v>9</v>
      </c>
      <c r="E223" s="3">
        <v>3.49</v>
      </c>
      <c r="F223" s="5">
        <v>630.3724928366762</v>
      </c>
      <c r="G223" s="3" t="s">
        <v>18</v>
      </c>
      <c r="H223" s="3" t="s">
        <v>37</v>
      </c>
      <c r="I223" s="6" t="s">
        <v>35</v>
      </c>
      <c r="J223" t="s">
        <v>20</v>
      </c>
    </row>
    <row r="224" spans="2:10" x14ac:dyDescent="0.25">
      <c r="B224" s="3">
        <v>10673</v>
      </c>
      <c r="C224" s="4">
        <v>44916</v>
      </c>
      <c r="D224" t="s">
        <v>14</v>
      </c>
      <c r="E224" s="3">
        <v>2.95</v>
      </c>
      <c r="F224" s="5">
        <v>745.7627118644067</v>
      </c>
      <c r="G224" s="3" t="s">
        <v>18</v>
      </c>
      <c r="H224" s="3" t="s">
        <v>37</v>
      </c>
      <c r="I224" s="6" t="s">
        <v>35</v>
      </c>
      <c r="J224" t="s">
        <v>20</v>
      </c>
    </row>
    <row r="225" spans="2:10" x14ac:dyDescent="0.25">
      <c r="B225" s="3">
        <v>10674</v>
      </c>
      <c r="C225" s="4">
        <v>44916</v>
      </c>
      <c r="D225" t="s">
        <v>17</v>
      </c>
      <c r="E225" s="3">
        <v>4.99</v>
      </c>
      <c r="F225" s="5">
        <v>200.40080160320639</v>
      </c>
      <c r="G225" s="3" t="s">
        <v>18</v>
      </c>
      <c r="H225" s="3" t="s">
        <v>37</v>
      </c>
      <c r="I225" s="6" t="s">
        <v>35</v>
      </c>
      <c r="J225" t="s">
        <v>20</v>
      </c>
    </row>
    <row r="226" spans="2:10" x14ac:dyDescent="0.25">
      <c r="B226" s="3">
        <v>10675</v>
      </c>
      <c r="C226" s="4">
        <v>44917</v>
      </c>
      <c r="D226" t="s">
        <v>21</v>
      </c>
      <c r="E226" s="3">
        <v>12.99</v>
      </c>
      <c r="F226" s="5">
        <v>677.44418783679748</v>
      </c>
      <c r="G226" s="3" t="s">
        <v>18</v>
      </c>
      <c r="H226" s="3" t="s">
        <v>37</v>
      </c>
      <c r="I226" s="6" t="s">
        <v>35</v>
      </c>
      <c r="J226" t="s">
        <v>20</v>
      </c>
    </row>
    <row r="227" spans="2:10" x14ac:dyDescent="0.25">
      <c r="B227" s="3">
        <v>10676</v>
      </c>
      <c r="C227" s="4">
        <v>44917</v>
      </c>
      <c r="D227" t="s">
        <v>25</v>
      </c>
      <c r="E227" s="3">
        <v>9.9499999999999993</v>
      </c>
      <c r="F227" s="5">
        <v>241.2060301507538</v>
      </c>
      <c r="G227" s="3" t="s">
        <v>18</v>
      </c>
      <c r="H227" s="3" t="s">
        <v>37</v>
      </c>
      <c r="I227" s="6" t="s">
        <v>35</v>
      </c>
      <c r="J227" t="s">
        <v>20</v>
      </c>
    </row>
    <row r="228" spans="2:10" x14ac:dyDescent="0.25">
      <c r="B228" s="3">
        <v>10677</v>
      </c>
      <c r="C228" s="4">
        <v>44917</v>
      </c>
      <c r="D228" t="s">
        <v>9</v>
      </c>
      <c r="E228" s="3">
        <v>3.49</v>
      </c>
      <c r="F228" s="5">
        <v>630.3724928366762</v>
      </c>
      <c r="G228" s="3" t="s">
        <v>18</v>
      </c>
      <c r="H228" s="3" t="s">
        <v>37</v>
      </c>
      <c r="I228" s="6" t="s">
        <v>35</v>
      </c>
      <c r="J228" t="s">
        <v>20</v>
      </c>
    </row>
    <row r="229" spans="2:10" x14ac:dyDescent="0.25">
      <c r="B229" s="3">
        <v>10678</v>
      </c>
      <c r="C229" s="4">
        <v>44917</v>
      </c>
      <c r="D229" t="s">
        <v>14</v>
      </c>
      <c r="E229" s="3">
        <v>2.95</v>
      </c>
      <c r="F229" s="5">
        <v>745.7627118644067</v>
      </c>
      <c r="G229" s="3" t="s">
        <v>18</v>
      </c>
      <c r="H229" s="3" t="s">
        <v>37</v>
      </c>
      <c r="I229" s="6" t="s">
        <v>35</v>
      </c>
      <c r="J229" t="s">
        <v>20</v>
      </c>
    </row>
    <row r="230" spans="2:10" x14ac:dyDescent="0.25">
      <c r="B230" s="3">
        <v>10679</v>
      </c>
      <c r="C230" s="4">
        <v>44917</v>
      </c>
      <c r="D230" t="s">
        <v>17</v>
      </c>
      <c r="E230" s="3">
        <v>4.99</v>
      </c>
      <c r="F230" s="5">
        <v>200.40080160320639</v>
      </c>
      <c r="G230" s="3" t="s">
        <v>18</v>
      </c>
      <c r="H230" s="3" t="s">
        <v>37</v>
      </c>
      <c r="I230" s="6" t="s">
        <v>35</v>
      </c>
      <c r="J230" t="s">
        <v>20</v>
      </c>
    </row>
    <row r="231" spans="2:10" x14ac:dyDescent="0.25">
      <c r="B231" s="3">
        <v>10680</v>
      </c>
      <c r="C231" s="4">
        <v>44918</v>
      </c>
      <c r="D231" t="s">
        <v>21</v>
      </c>
      <c r="E231" s="3">
        <v>12.99</v>
      </c>
      <c r="F231" s="5">
        <v>646.65127020785224</v>
      </c>
      <c r="G231" s="3" t="s">
        <v>18</v>
      </c>
      <c r="H231" s="3" t="s">
        <v>37</v>
      </c>
      <c r="I231" s="6" t="s">
        <v>35</v>
      </c>
      <c r="J231" t="s">
        <v>20</v>
      </c>
    </row>
    <row r="232" spans="2:10" x14ac:dyDescent="0.25">
      <c r="B232" s="3">
        <v>10681</v>
      </c>
      <c r="C232" s="4">
        <v>44918</v>
      </c>
      <c r="D232" t="s">
        <v>25</v>
      </c>
      <c r="E232" s="3">
        <v>9.9499999999999993</v>
      </c>
      <c r="F232" s="5">
        <v>241.2060301507538</v>
      </c>
      <c r="G232" s="3" t="s">
        <v>18</v>
      </c>
      <c r="H232" s="3" t="s">
        <v>37</v>
      </c>
      <c r="I232" s="6" t="s">
        <v>35</v>
      </c>
      <c r="J232" t="s">
        <v>20</v>
      </c>
    </row>
    <row r="233" spans="2:10" x14ac:dyDescent="0.25">
      <c r="B233" s="3">
        <v>10682</v>
      </c>
      <c r="C233" s="4">
        <v>44918</v>
      </c>
      <c r="D233" t="s">
        <v>9</v>
      </c>
      <c r="E233" s="3">
        <v>3.49</v>
      </c>
      <c r="F233" s="5">
        <v>630.3724928366762</v>
      </c>
      <c r="G233" s="3" t="s">
        <v>18</v>
      </c>
      <c r="H233" s="3" t="s">
        <v>37</v>
      </c>
      <c r="I233" s="6" t="s">
        <v>35</v>
      </c>
      <c r="J233" t="s">
        <v>20</v>
      </c>
    </row>
    <row r="234" spans="2:10" x14ac:dyDescent="0.25">
      <c r="B234" s="3">
        <v>10683</v>
      </c>
      <c r="C234" s="4">
        <v>44918</v>
      </c>
      <c r="D234" t="s">
        <v>14</v>
      </c>
      <c r="E234" s="3">
        <v>2.95</v>
      </c>
      <c r="F234" s="5">
        <v>677.96610169491521</v>
      </c>
      <c r="G234" s="3" t="s">
        <v>18</v>
      </c>
      <c r="H234" s="3" t="s">
        <v>37</v>
      </c>
      <c r="I234" s="6" t="s">
        <v>35</v>
      </c>
      <c r="J234" t="s">
        <v>20</v>
      </c>
    </row>
    <row r="235" spans="2:10" x14ac:dyDescent="0.25">
      <c r="B235" s="3">
        <v>10684</v>
      </c>
      <c r="C235" s="4">
        <v>44918</v>
      </c>
      <c r="D235" t="s">
        <v>17</v>
      </c>
      <c r="E235" s="3">
        <v>4.99</v>
      </c>
      <c r="F235" s="5">
        <v>200.40080160320639</v>
      </c>
      <c r="G235" s="3" t="s">
        <v>18</v>
      </c>
      <c r="H235" s="3" t="s">
        <v>37</v>
      </c>
      <c r="I235" s="6" t="s">
        <v>35</v>
      </c>
      <c r="J235" t="s">
        <v>20</v>
      </c>
    </row>
    <row r="236" spans="2:10" x14ac:dyDescent="0.25">
      <c r="B236" s="3">
        <v>10685</v>
      </c>
      <c r="C236" s="4">
        <v>44919</v>
      </c>
      <c r="D236" t="s">
        <v>21</v>
      </c>
      <c r="E236" s="3">
        <v>12.99</v>
      </c>
      <c r="F236" s="5">
        <v>677.44418783679748</v>
      </c>
      <c r="G236" s="3" t="s">
        <v>18</v>
      </c>
      <c r="H236" s="3" t="s">
        <v>37</v>
      </c>
      <c r="I236" s="6" t="s">
        <v>35</v>
      </c>
      <c r="J236" t="s">
        <v>20</v>
      </c>
    </row>
    <row r="237" spans="2:10" x14ac:dyDescent="0.25">
      <c r="B237" s="3">
        <v>10686</v>
      </c>
      <c r="C237" s="4">
        <v>44919</v>
      </c>
      <c r="D237" t="s">
        <v>25</v>
      </c>
      <c r="E237" s="3">
        <v>9.9499999999999993</v>
      </c>
      <c r="F237" s="5">
        <v>241.2060301507538</v>
      </c>
      <c r="G237" s="3" t="s">
        <v>18</v>
      </c>
      <c r="H237" s="3" t="s">
        <v>37</v>
      </c>
      <c r="I237" s="6" t="s">
        <v>35</v>
      </c>
      <c r="J237" t="s">
        <v>20</v>
      </c>
    </row>
    <row r="238" spans="2:10" x14ac:dyDescent="0.25">
      <c r="B238" s="3">
        <v>10687</v>
      </c>
      <c r="C238" s="4">
        <v>44919</v>
      </c>
      <c r="D238" t="s">
        <v>9</v>
      </c>
      <c r="E238" s="3">
        <v>3.49</v>
      </c>
      <c r="F238" s="5">
        <v>630.3724928366762</v>
      </c>
      <c r="G238" s="3" t="s">
        <v>18</v>
      </c>
      <c r="H238" s="3" t="s">
        <v>37</v>
      </c>
      <c r="I238" t="s">
        <v>23</v>
      </c>
      <c r="J238" t="s">
        <v>24</v>
      </c>
    </row>
    <row r="239" spans="2:10" x14ac:dyDescent="0.25">
      <c r="B239" s="3">
        <v>10688</v>
      </c>
      <c r="C239" s="4">
        <v>44919</v>
      </c>
      <c r="D239" t="s">
        <v>14</v>
      </c>
      <c r="E239" s="3">
        <v>2.95</v>
      </c>
      <c r="F239" s="5">
        <v>677.96610169491521</v>
      </c>
      <c r="G239" s="3" t="s">
        <v>18</v>
      </c>
      <c r="H239" s="3" t="s">
        <v>37</v>
      </c>
      <c r="I239" t="s">
        <v>23</v>
      </c>
      <c r="J239" t="s">
        <v>24</v>
      </c>
    </row>
    <row r="240" spans="2:10" x14ac:dyDescent="0.25">
      <c r="B240" s="3">
        <v>10689</v>
      </c>
      <c r="C240" s="4">
        <v>44919</v>
      </c>
      <c r="D240" t="s">
        <v>17</v>
      </c>
      <c r="E240" s="3">
        <v>4.99</v>
      </c>
      <c r="F240" s="5">
        <v>200.40080160320639</v>
      </c>
      <c r="G240" s="3" t="s">
        <v>18</v>
      </c>
      <c r="H240" s="3" t="s">
        <v>37</v>
      </c>
      <c r="I240" t="s">
        <v>23</v>
      </c>
      <c r="J240" t="s">
        <v>24</v>
      </c>
    </row>
    <row r="241" spans="2:10" x14ac:dyDescent="0.25">
      <c r="B241" s="3">
        <v>10690</v>
      </c>
      <c r="C241" s="4">
        <v>44920</v>
      </c>
      <c r="D241" t="s">
        <v>21</v>
      </c>
      <c r="E241" s="3">
        <v>12.99</v>
      </c>
      <c r="F241" s="5">
        <v>677.44418783679748</v>
      </c>
      <c r="G241" s="3" t="s">
        <v>18</v>
      </c>
      <c r="H241" s="3" t="s">
        <v>37</v>
      </c>
      <c r="I241" t="s">
        <v>23</v>
      </c>
      <c r="J241" t="s">
        <v>24</v>
      </c>
    </row>
    <row r="242" spans="2:10" x14ac:dyDescent="0.25">
      <c r="B242" s="3">
        <v>10691</v>
      </c>
      <c r="C242" s="4">
        <v>44920</v>
      </c>
      <c r="D242" t="s">
        <v>25</v>
      </c>
      <c r="E242" s="3">
        <v>9.9499999999999993</v>
      </c>
      <c r="F242" s="5">
        <v>261.3065326633166</v>
      </c>
      <c r="G242" s="3" t="s">
        <v>18</v>
      </c>
      <c r="H242" s="3" t="s">
        <v>37</v>
      </c>
      <c r="I242" t="s">
        <v>23</v>
      </c>
      <c r="J242" t="s">
        <v>24</v>
      </c>
    </row>
    <row r="243" spans="2:10" x14ac:dyDescent="0.25">
      <c r="B243" s="3">
        <v>10692</v>
      </c>
      <c r="C243" s="4">
        <v>44920</v>
      </c>
      <c r="D243" t="s">
        <v>9</v>
      </c>
      <c r="E243" s="3">
        <v>3.49</v>
      </c>
      <c r="F243" s="5">
        <v>630.3724928366762</v>
      </c>
      <c r="G243" s="3" t="s">
        <v>18</v>
      </c>
      <c r="H243" s="3" t="s">
        <v>37</v>
      </c>
      <c r="I243" t="s">
        <v>23</v>
      </c>
      <c r="J243" t="s">
        <v>24</v>
      </c>
    </row>
    <row r="244" spans="2:10" x14ac:dyDescent="0.25">
      <c r="B244" s="3">
        <v>10693</v>
      </c>
      <c r="C244" s="4">
        <v>44920</v>
      </c>
      <c r="D244" t="s">
        <v>14</v>
      </c>
      <c r="E244" s="3">
        <v>2.95</v>
      </c>
      <c r="F244" s="5">
        <v>677.96610169491521</v>
      </c>
      <c r="G244" s="3" t="s">
        <v>18</v>
      </c>
      <c r="H244" s="3" t="s">
        <v>37</v>
      </c>
      <c r="I244" t="s">
        <v>23</v>
      </c>
      <c r="J244" t="s">
        <v>24</v>
      </c>
    </row>
    <row r="245" spans="2:10" x14ac:dyDescent="0.25">
      <c r="B245" s="3">
        <v>10694</v>
      </c>
      <c r="C245" s="4">
        <v>44920</v>
      </c>
      <c r="D245" t="s">
        <v>17</v>
      </c>
      <c r="E245" s="3">
        <v>4.99</v>
      </c>
      <c r="F245" s="5">
        <v>200.40080160320639</v>
      </c>
      <c r="G245" s="3" t="s">
        <v>18</v>
      </c>
      <c r="H245" s="3" t="s">
        <v>37</v>
      </c>
      <c r="I245" t="s">
        <v>23</v>
      </c>
      <c r="J245" t="s">
        <v>24</v>
      </c>
    </row>
    <row r="246" spans="2:10" x14ac:dyDescent="0.25">
      <c r="B246" s="3">
        <v>10695</v>
      </c>
      <c r="C246" s="4">
        <v>44921</v>
      </c>
      <c r="D246" t="s">
        <v>21</v>
      </c>
      <c r="E246" s="3">
        <v>12.99</v>
      </c>
      <c r="F246" s="5">
        <v>692.84064665127016</v>
      </c>
      <c r="G246" s="3" t="s">
        <v>18</v>
      </c>
      <c r="H246" s="3" t="s">
        <v>37</v>
      </c>
      <c r="I246" t="s">
        <v>23</v>
      </c>
      <c r="J246" t="s">
        <v>24</v>
      </c>
    </row>
    <row r="247" spans="2:10" x14ac:dyDescent="0.25">
      <c r="B247" s="3">
        <v>10696</v>
      </c>
      <c r="C247" s="4">
        <v>44921</v>
      </c>
      <c r="D247" t="s">
        <v>25</v>
      </c>
      <c r="E247" s="3">
        <v>9.9499999999999993</v>
      </c>
      <c r="F247" s="5">
        <v>281.4070351758794</v>
      </c>
      <c r="G247" s="3" t="s">
        <v>18</v>
      </c>
      <c r="H247" s="3" t="s">
        <v>37</v>
      </c>
      <c r="I247" t="s">
        <v>23</v>
      </c>
      <c r="J247" t="s">
        <v>24</v>
      </c>
    </row>
    <row r="248" spans="2:10" x14ac:dyDescent="0.25">
      <c r="B248" s="3">
        <v>10697</v>
      </c>
      <c r="C248" s="4">
        <v>44921</v>
      </c>
      <c r="D248" t="s">
        <v>9</v>
      </c>
      <c r="E248" s="3">
        <v>3.49</v>
      </c>
      <c r="F248" s="5">
        <v>630.3724928366762</v>
      </c>
      <c r="G248" s="3" t="s">
        <v>18</v>
      </c>
      <c r="H248" s="3" t="s">
        <v>37</v>
      </c>
      <c r="I248" t="s">
        <v>23</v>
      </c>
      <c r="J248" t="s">
        <v>24</v>
      </c>
    </row>
    <row r="249" spans="2:10" x14ac:dyDescent="0.25">
      <c r="B249" s="3">
        <v>10698</v>
      </c>
      <c r="C249" s="4">
        <v>44921</v>
      </c>
      <c r="D249" t="s">
        <v>14</v>
      </c>
      <c r="E249" s="3">
        <v>2.95</v>
      </c>
      <c r="F249" s="5">
        <v>677.96610169491521</v>
      </c>
      <c r="G249" s="3" t="s">
        <v>18</v>
      </c>
      <c r="H249" s="3" t="s">
        <v>37</v>
      </c>
      <c r="I249" t="s">
        <v>23</v>
      </c>
      <c r="J249" t="s">
        <v>24</v>
      </c>
    </row>
    <row r="250" spans="2:10" x14ac:dyDescent="0.25">
      <c r="B250" s="3">
        <v>10699</v>
      </c>
      <c r="C250" s="4">
        <v>44921</v>
      </c>
      <c r="D250" t="s">
        <v>17</v>
      </c>
      <c r="E250" s="3">
        <v>4.99</v>
      </c>
      <c r="F250" s="5">
        <v>200.40080160320639</v>
      </c>
      <c r="G250" s="3" t="s">
        <v>18</v>
      </c>
      <c r="H250" s="3" t="s">
        <v>37</v>
      </c>
      <c r="I250" t="s">
        <v>23</v>
      </c>
      <c r="J250" t="s">
        <v>24</v>
      </c>
    </row>
    <row r="251" spans="2:10" x14ac:dyDescent="0.25">
      <c r="B251" s="3">
        <v>10700</v>
      </c>
      <c r="C251" s="4">
        <v>44922</v>
      </c>
      <c r="D251" t="s">
        <v>21</v>
      </c>
      <c r="E251" s="3">
        <v>12.99</v>
      </c>
      <c r="F251" s="5">
        <v>692.84064665127016</v>
      </c>
      <c r="G251" s="3" t="s">
        <v>18</v>
      </c>
      <c r="H251" s="3" t="s">
        <v>37</v>
      </c>
      <c r="I251" t="s">
        <v>23</v>
      </c>
      <c r="J251" t="s">
        <v>24</v>
      </c>
    </row>
    <row r="252" spans="2:10" x14ac:dyDescent="0.25">
      <c r="B252" s="3">
        <v>10701</v>
      </c>
      <c r="C252" s="4">
        <v>44922</v>
      </c>
      <c r="D252" t="s">
        <v>25</v>
      </c>
      <c r="E252" s="3">
        <v>9.9499999999999993</v>
      </c>
      <c r="F252" s="5">
        <v>281.4070351758794</v>
      </c>
      <c r="G252" s="3" t="s">
        <v>18</v>
      </c>
      <c r="H252" s="3" t="s">
        <v>37</v>
      </c>
      <c r="I252" t="s">
        <v>23</v>
      </c>
      <c r="J252" t="s">
        <v>24</v>
      </c>
    </row>
    <row r="253" spans="2:10" x14ac:dyDescent="0.25">
      <c r="B253" s="3">
        <v>10702</v>
      </c>
      <c r="C253" s="4">
        <v>44922</v>
      </c>
      <c r="D253" t="s">
        <v>9</v>
      </c>
      <c r="E253" s="3">
        <v>3.49</v>
      </c>
      <c r="F253" s="5">
        <v>630.3724928366762</v>
      </c>
      <c r="G253" s="3" t="s">
        <v>18</v>
      </c>
      <c r="H253" s="3" t="s">
        <v>37</v>
      </c>
      <c r="I253" t="s">
        <v>23</v>
      </c>
      <c r="J253" t="s">
        <v>24</v>
      </c>
    </row>
    <row r="254" spans="2:10" x14ac:dyDescent="0.25">
      <c r="B254" s="3">
        <v>10703</v>
      </c>
      <c r="C254" s="4">
        <v>44922</v>
      </c>
      <c r="D254" t="s">
        <v>14</v>
      </c>
      <c r="E254" s="3">
        <v>2.95</v>
      </c>
      <c r="F254" s="5">
        <v>677.96610169491521</v>
      </c>
      <c r="G254" s="3" t="s">
        <v>18</v>
      </c>
      <c r="H254" s="3" t="s">
        <v>11</v>
      </c>
      <c r="I254" t="s">
        <v>23</v>
      </c>
      <c r="J254" t="s">
        <v>24</v>
      </c>
    </row>
    <row r="255" spans="2:10" x14ac:dyDescent="0.25">
      <c r="B255" s="3">
        <v>10704</v>
      </c>
      <c r="C255" s="4">
        <v>44922</v>
      </c>
      <c r="D255" t="s">
        <v>17</v>
      </c>
      <c r="E255" s="3">
        <v>4.99</v>
      </c>
      <c r="F255" s="5">
        <v>200.40080160320639</v>
      </c>
      <c r="G255" s="3" t="s">
        <v>36</v>
      </c>
      <c r="H255" s="3" t="s">
        <v>11</v>
      </c>
      <c r="I255" t="s">
        <v>23</v>
      </c>
      <c r="J255" t="s">
        <v>24</v>
      </c>
    </row>
    <row r="256" spans="2:10" x14ac:dyDescent="0.25">
      <c r="B256" s="3">
        <v>10705</v>
      </c>
      <c r="C256" s="4">
        <v>44923</v>
      </c>
      <c r="D256" t="s">
        <v>21</v>
      </c>
      <c r="E256" s="3">
        <v>12.99</v>
      </c>
      <c r="F256" s="5">
        <v>723.63356428021552</v>
      </c>
      <c r="G256" s="3" t="s">
        <v>36</v>
      </c>
      <c r="H256" s="3" t="s">
        <v>11</v>
      </c>
      <c r="I256" t="s">
        <v>23</v>
      </c>
      <c r="J256" t="s">
        <v>24</v>
      </c>
    </row>
    <row r="257" spans="2:10" x14ac:dyDescent="0.25">
      <c r="B257" s="3">
        <v>10706</v>
      </c>
      <c r="C257" s="4">
        <v>44923</v>
      </c>
      <c r="D257" t="s">
        <v>25</v>
      </c>
      <c r="E257" s="3">
        <v>9.9499999999999993</v>
      </c>
      <c r="F257" s="5">
        <v>301.50753768844226</v>
      </c>
      <c r="G257" s="3" t="s">
        <v>36</v>
      </c>
      <c r="H257" s="3" t="s">
        <v>11</v>
      </c>
      <c r="I257" t="s">
        <v>23</v>
      </c>
      <c r="J257" t="s">
        <v>24</v>
      </c>
    </row>
    <row r="258" spans="2:10" x14ac:dyDescent="0.25">
      <c r="B258" s="3">
        <v>10707</v>
      </c>
      <c r="C258" s="4">
        <v>44923</v>
      </c>
      <c r="D258" t="s">
        <v>9</v>
      </c>
      <c r="E258" s="3">
        <v>3.49</v>
      </c>
      <c r="F258" s="5">
        <v>630.3724928366762</v>
      </c>
      <c r="G258" s="3" t="s">
        <v>36</v>
      </c>
      <c r="H258" s="3" t="s">
        <v>11</v>
      </c>
      <c r="I258" t="s">
        <v>23</v>
      </c>
      <c r="J258" t="s">
        <v>24</v>
      </c>
    </row>
    <row r="259" spans="2:10" x14ac:dyDescent="0.25">
      <c r="B259" s="3">
        <v>10708</v>
      </c>
      <c r="C259" s="4">
        <v>44923</v>
      </c>
      <c r="D259" t="s">
        <v>14</v>
      </c>
      <c r="E259" s="3">
        <v>2.95</v>
      </c>
      <c r="F259" s="5">
        <v>677.96610169491521</v>
      </c>
      <c r="G259" s="3" t="s">
        <v>36</v>
      </c>
      <c r="H259" s="3" t="s">
        <v>11</v>
      </c>
      <c r="I259" t="s">
        <v>23</v>
      </c>
      <c r="J259" t="s">
        <v>24</v>
      </c>
    </row>
    <row r="260" spans="2:10" x14ac:dyDescent="0.25">
      <c r="B260" s="3">
        <v>10709</v>
      </c>
      <c r="C260" s="4">
        <v>44923</v>
      </c>
      <c r="D260" t="s">
        <v>17</v>
      </c>
      <c r="E260" s="3">
        <v>4.99</v>
      </c>
      <c r="F260" s="5">
        <v>200.40080160320639</v>
      </c>
      <c r="G260" s="3" t="s">
        <v>36</v>
      </c>
      <c r="H260" s="3" t="s">
        <v>11</v>
      </c>
      <c r="I260" t="s">
        <v>23</v>
      </c>
      <c r="J260" t="s">
        <v>24</v>
      </c>
    </row>
    <row r="261" spans="2:10" x14ac:dyDescent="0.25">
      <c r="B261" s="3">
        <v>10710</v>
      </c>
      <c r="C261" s="4">
        <v>44924</v>
      </c>
      <c r="D261" t="s">
        <v>21</v>
      </c>
      <c r="E261" s="3">
        <v>12.99</v>
      </c>
      <c r="F261" s="5">
        <v>754.42648190916088</v>
      </c>
      <c r="G261" s="3" t="s">
        <v>36</v>
      </c>
      <c r="H261" s="3" t="s">
        <v>11</v>
      </c>
      <c r="I261" t="s">
        <v>23</v>
      </c>
      <c r="J261" t="s">
        <v>24</v>
      </c>
    </row>
    <row r="262" spans="2:10" x14ac:dyDescent="0.25">
      <c r="B262" s="3">
        <v>10711</v>
      </c>
      <c r="C262" s="4">
        <v>44924</v>
      </c>
      <c r="D262" t="s">
        <v>25</v>
      </c>
      <c r="E262" s="3">
        <v>9.9499999999999993</v>
      </c>
      <c r="F262" s="5">
        <v>281.4070351758794</v>
      </c>
      <c r="G262" s="3" t="s">
        <v>36</v>
      </c>
      <c r="H262" s="3" t="s">
        <v>11</v>
      </c>
      <c r="I262" t="s">
        <v>23</v>
      </c>
      <c r="J262" t="s">
        <v>24</v>
      </c>
    </row>
    <row r="263" spans="2:10" x14ac:dyDescent="0.25">
      <c r="B263" s="3">
        <v>10712</v>
      </c>
      <c r="C263" s="4">
        <v>44924</v>
      </c>
      <c r="D263" t="s">
        <v>9</v>
      </c>
      <c r="E263" s="3">
        <v>3.49</v>
      </c>
      <c r="F263" s="5">
        <v>630.3724928366762</v>
      </c>
      <c r="G263" s="3" t="s">
        <v>36</v>
      </c>
      <c r="H263" s="3" t="s">
        <v>11</v>
      </c>
      <c r="I263" t="s">
        <v>23</v>
      </c>
      <c r="J263" t="s">
        <v>24</v>
      </c>
    </row>
    <row r="264" spans="2:10" x14ac:dyDescent="0.25">
      <c r="B264" s="3">
        <v>10713</v>
      </c>
      <c r="C264" s="4">
        <v>44924</v>
      </c>
      <c r="D264" t="s">
        <v>14</v>
      </c>
      <c r="E264" s="3">
        <v>2.95</v>
      </c>
      <c r="F264" s="5">
        <v>677.96610169491521</v>
      </c>
      <c r="G264" s="3" t="s">
        <v>36</v>
      </c>
      <c r="H264" s="3" t="s">
        <v>11</v>
      </c>
      <c r="I264" t="s">
        <v>23</v>
      </c>
      <c r="J26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D3F1-7759-43F8-B0F2-B3FABEF23329}">
  <dimension ref="E3:O260"/>
  <sheetViews>
    <sheetView topLeftCell="H1" workbookViewId="0">
      <selection activeCell="G102" sqref="G102"/>
    </sheetView>
  </sheetViews>
  <sheetFormatPr defaultRowHeight="15.75" x14ac:dyDescent="0.25"/>
  <cols>
    <col min="5" max="5" width="6.125" bestFit="1" customWidth="1"/>
    <col min="6" max="6" width="10.625" bestFit="1" customWidth="1"/>
    <col min="7" max="7" width="17.625" bestFit="1" customWidth="1"/>
    <col min="8" max="8" width="6" bestFit="1" customWidth="1"/>
    <col min="9" max="9" width="6.625" bestFit="1" customWidth="1"/>
    <col min="10" max="10" width="9.875" bestFit="1" customWidth="1"/>
    <col min="11" max="11" width="10.625" bestFit="1" customWidth="1"/>
    <col min="12" max="12" width="7.125" customWidth="1"/>
    <col min="13" max="13" width="12.375" bestFit="1" customWidth="1"/>
    <col min="15" max="15" width="12.875" customWidth="1"/>
    <col min="17" max="17" width="9" customWidth="1"/>
  </cols>
  <sheetData>
    <row r="3" spans="5:15" x14ac:dyDescent="0.25">
      <c r="E3" s="1" t="s">
        <v>0</v>
      </c>
      <c r="F3" s="1" t="s">
        <v>1</v>
      </c>
      <c r="G3" s="1" t="s">
        <v>2</v>
      </c>
      <c r="H3" s="2" t="s">
        <v>3</v>
      </c>
      <c r="I3" s="1" t="s">
        <v>4</v>
      </c>
      <c r="J3" s="1" t="s">
        <v>5</v>
      </c>
      <c r="K3" s="1" t="s">
        <v>6</v>
      </c>
      <c r="L3" s="1" t="s">
        <v>8</v>
      </c>
      <c r="M3" s="1" t="s">
        <v>7</v>
      </c>
      <c r="N3" s="1" t="s">
        <v>40</v>
      </c>
      <c r="O3" s="1" t="s">
        <v>39</v>
      </c>
    </row>
    <row r="4" spans="5:15" x14ac:dyDescent="0.25">
      <c r="E4" s="3">
        <v>10452</v>
      </c>
      <c r="F4" s="4">
        <v>44872</v>
      </c>
      <c r="G4" t="s">
        <v>9</v>
      </c>
      <c r="H4" s="3">
        <v>14.49</v>
      </c>
      <c r="I4" s="5">
        <v>573.06590257879645</v>
      </c>
      <c r="J4" s="3" t="s">
        <v>10</v>
      </c>
      <c r="K4" s="3" t="s">
        <v>11</v>
      </c>
      <c r="L4" t="s">
        <v>13</v>
      </c>
      <c r="M4" t="s">
        <v>38</v>
      </c>
      <c r="N4">
        <f>Table2[[#This Row],[Price]]*Table2[[#This Row],[Quantity]]</f>
        <v>8303.7249283667607</v>
      </c>
      <c r="O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5" spans="5:15" x14ac:dyDescent="0.25">
      <c r="E5" s="3">
        <v>10453</v>
      </c>
      <c r="F5" s="4">
        <v>44872</v>
      </c>
      <c r="G5" t="s">
        <v>14</v>
      </c>
      <c r="H5" s="3">
        <v>2.95</v>
      </c>
      <c r="I5" s="5">
        <v>745.7627118644067</v>
      </c>
      <c r="J5" s="3" t="s">
        <v>10</v>
      </c>
      <c r="K5" s="3" t="s">
        <v>11</v>
      </c>
      <c r="L5" t="s">
        <v>16</v>
      </c>
      <c r="M5" t="s">
        <v>31</v>
      </c>
      <c r="N5">
        <f>Table2[[#This Row],[Price]]*Table2[[#This Row],[Quantity]]</f>
        <v>2200</v>
      </c>
      <c r="O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" spans="5:15" x14ac:dyDescent="0.25">
      <c r="E6" s="3">
        <v>10454</v>
      </c>
      <c r="F6" s="4">
        <v>44872</v>
      </c>
      <c r="G6" t="s">
        <v>17</v>
      </c>
      <c r="H6" s="3">
        <v>4.99</v>
      </c>
      <c r="I6" s="5">
        <v>200.40080160320639</v>
      </c>
      <c r="J6" s="3" t="s">
        <v>18</v>
      </c>
      <c r="K6" s="3" t="s">
        <v>11</v>
      </c>
      <c r="L6" t="s">
        <v>20</v>
      </c>
      <c r="M6" t="s">
        <v>35</v>
      </c>
      <c r="N6">
        <f>Table2[[#This Row],[Price]]*Table2[[#This Row],[Quantity]]</f>
        <v>999.99999999999989</v>
      </c>
      <c r="O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7" spans="5:15" x14ac:dyDescent="0.25">
      <c r="E7" s="3">
        <v>10455</v>
      </c>
      <c r="F7" s="4">
        <v>44873</v>
      </c>
      <c r="G7" t="s">
        <v>21</v>
      </c>
      <c r="H7" s="3">
        <v>12.99</v>
      </c>
      <c r="I7" s="5">
        <v>569.66897613548883</v>
      </c>
      <c r="J7" s="3" t="s">
        <v>18</v>
      </c>
      <c r="K7" s="3" t="s">
        <v>22</v>
      </c>
      <c r="L7" t="s">
        <v>24</v>
      </c>
      <c r="M7" t="s">
        <v>23</v>
      </c>
      <c r="N7">
        <f>Table2[[#This Row],[Price]]*Table2[[#This Row],[Quantity]]</f>
        <v>7400</v>
      </c>
      <c r="O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8" spans="5:15" x14ac:dyDescent="0.25">
      <c r="E8" s="3">
        <v>10456</v>
      </c>
      <c r="F8" s="4">
        <v>44873</v>
      </c>
      <c r="G8" t="s">
        <v>25</v>
      </c>
      <c r="H8" s="3">
        <v>9.9499999999999993</v>
      </c>
      <c r="I8" s="5">
        <v>201.00502512562818</v>
      </c>
      <c r="J8" s="3" t="s">
        <v>18</v>
      </c>
      <c r="K8" s="3" t="s">
        <v>22</v>
      </c>
      <c r="L8" t="s">
        <v>24</v>
      </c>
      <c r="M8" t="s">
        <v>23</v>
      </c>
      <c r="N8">
        <f>Table2[[#This Row],[Price]]*Table2[[#This Row],[Quantity]]</f>
        <v>2000.0000000000002</v>
      </c>
      <c r="O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9" spans="5:15" x14ac:dyDescent="0.25">
      <c r="E9" s="3">
        <v>10457</v>
      </c>
      <c r="F9" s="4">
        <v>44873</v>
      </c>
      <c r="G9" t="s">
        <v>9</v>
      </c>
      <c r="H9" s="3">
        <v>3.49</v>
      </c>
      <c r="I9" s="5">
        <v>573.06590257879645</v>
      </c>
      <c r="J9" s="3" t="s">
        <v>18</v>
      </c>
      <c r="K9" s="3" t="s">
        <v>22</v>
      </c>
      <c r="L9" t="s">
        <v>27</v>
      </c>
      <c r="M9" t="s">
        <v>28</v>
      </c>
      <c r="N9">
        <f>Table2[[#This Row],[Price]]*Table2[[#This Row],[Quantity]]</f>
        <v>1999.9999999999998</v>
      </c>
      <c r="O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0" spans="5:15" x14ac:dyDescent="0.25">
      <c r="E10" s="3">
        <v>10459</v>
      </c>
      <c r="F10" s="4">
        <v>44873</v>
      </c>
      <c r="G10" t="s">
        <v>17</v>
      </c>
      <c r="H10" s="3">
        <v>4.99</v>
      </c>
      <c r="I10" s="5">
        <v>200.40080160320639</v>
      </c>
      <c r="J10" s="3" t="s">
        <v>18</v>
      </c>
      <c r="K10" s="3" t="s">
        <v>22</v>
      </c>
      <c r="L10" t="s">
        <v>24</v>
      </c>
      <c r="M10" t="s">
        <v>23</v>
      </c>
      <c r="N10">
        <f>Table2[[#This Row],[Price]]*Table2[[#This Row],[Quantity]]</f>
        <v>999.99999999999989</v>
      </c>
      <c r="O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11" spans="5:15" x14ac:dyDescent="0.25">
      <c r="E11" s="3">
        <v>10460</v>
      </c>
      <c r="F11" s="4">
        <v>44874</v>
      </c>
      <c r="G11" t="s">
        <v>21</v>
      </c>
      <c r="H11" s="3">
        <v>12.99</v>
      </c>
      <c r="I11" s="5">
        <v>554.27251732101615</v>
      </c>
      <c r="J11" s="3" t="s">
        <v>18</v>
      </c>
      <c r="K11" s="3" t="s">
        <v>22</v>
      </c>
      <c r="L11" t="s">
        <v>27</v>
      </c>
      <c r="M11" t="s">
        <v>28</v>
      </c>
      <c r="N11">
        <f>Table2[[#This Row],[Price]]*Table2[[#This Row],[Quantity]]</f>
        <v>7200</v>
      </c>
      <c r="O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" spans="5:15" x14ac:dyDescent="0.25">
      <c r="E12" s="3">
        <v>10461</v>
      </c>
      <c r="F12" s="4">
        <v>44874</v>
      </c>
      <c r="G12" t="s">
        <v>25</v>
      </c>
      <c r="H12" s="3">
        <v>9.9499999999999993</v>
      </c>
      <c r="I12" s="5">
        <v>201.00502512562818</v>
      </c>
      <c r="J12" s="3" t="s">
        <v>18</v>
      </c>
      <c r="K12" s="3" t="s">
        <v>22</v>
      </c>
      <c r="L12" t="s">
        <v>27</v>
      </c>
      <c r="M12" t="s">
        <v>28</v>
      </c>
      <c r="N12">
        <f>Table2[[#This Row],[Price]]*Table2[[#This Row],[Quantity]]</f>
        <v>2000.0000000000002</v>
      </c>
      <c r="O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" spans="5:15" x14ac:dyDescent="0.25">
      <c r="E13" s="3">
        <v>10462</v>
      </c>
      <c r="F13" s="4">
        <v>44874</v>
      </c>
      <c r="G13" t="s">
        <v>9</v>
      </c>
      <c r="H13" s="3">
        <v>3.49</v>
      </c>
      <c r="I13" s="5">
        <v>573.06590257879645</v>
      </c>
      <c r="J13" s="3" t="s">
        <v>18</v>
      </c>
      <c r="K13" s="3" t="s">
        <v>22</v>
      </c>
      <c r="L13" t="s">
        <v>27</v>
      </c>
      <c r="M13" t="s">
        <v>28</v>
      </c>
      <c r="N13">
        <f>Table2[[#This Row],[Price]]*Table2[[#This Row],[Quantity]]</f>
        <v>1999.9999999999998</v>
      </c>
      <c r="O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4" spans="5:15" x14ac:dyDescent="0.25">
      <c r="E14" s="3">
        <v>10463</v>
      </c>
      <c r="F14" s="4">
        <v>44874</v>
      </c>
      <c r="G14" t="s">
        <v>14</v>
      </c>
      <c r="H14" s="3">
        <v>2.95</v>
      </c>
      <c r="I14" s="5">
        <v>677.96610169491521</v>
      </c>
      <c r="J14" s="3" t="s">
        <v>18</v>
      </c>
      <c r="K14" s="3" t="s">
        <v>22</v>
      </c>
      <c r="L14" t="s">
        <v>27</v>
      </c>
      <c r="M14" t="s">
        <v>28</v>
      </c>
      <c r="N14">
        <f>Table2[[#This Row],[Price]]*Table2[[#This Row],[Quantity]]</f>
        <v>2000</v>
      </c>
      <c r="O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5" spans="5:15" x14ac:dyDescent="0.25">
      <c r="E15" s="3">
        <v>10464</v>
      </c>
      <c r="F15" s="4">
        <v>44874</v>
      </c>
      <c r="G15" t="s">
        <v>17</v>
      </c>
      <c r="H15" s="3">
        <v>4.99</v>
      </c>
      <c r="I15" s="5">
        <v>200.40080160320639</v>
      </c>
      <c r="J15" s="3" t="s">
        <v>18</v>
      </c>
      <c r="K15" s="3" t="s">
        <v>22</v>
      </c>
      <c r="L15" t="s">
        <v>27</v>
      </c>
      <c r="M15" t="s">
        <v>28</v>
      </c>
      <c r="N15">
        <f>Table2[[#This Row],[Price]]*Table2[[#This Row],[Quantity]]</f>
        <v>999.99999999999989</v>
      </c>
      <c r="O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6" spans="5:15" x14ac:dyDescent="0.25">
      <c r="E16" s="3">
        <v>10465</v>
      </c>
      <c r="F16" s="4">
        <v>44875</v>
      </c>
      <c r="G16" t="s">
        <v>21</v>
      </c>
      <c r="H16" s="3">
        <v>12.99</v>
      </c>
      <c r="I16" s="5">
        <v>554.27251732101615</v>
      </c>
      <c r="J16" s="3" t="s">
        <v>18</v>
      </c>
      <c r="K16" s="3" t="s">
        <v>22</v>
      </c>
      <c r="L16" t="s">
        <v>16</v>
      </c>
      <c r="M16" t="s">
        <v>31</v>
      </c>
      <c r="N16">
        <f>Table2[[#This Row],[Price]]*Table2[[#This Row],[Quantity]]</f>
        <v>7200</v>
      </c>
      <c r="O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7" spans="5:15" x14ac:dyDescent="0.25">
      <c r="E17" s="3">
        <v>10466</v>
      </c>
      <c r="F17" s="4">
        <v>44875</v>
      </c>
      <c r="G17" t="s">
        <v>25</v>
      </c>
      <c r="H17" s="3">
        <v>9.9499999999999993</v>
      </c>
      <c r="I17" s="5">
        <v>201.00502512562818</v>
      </c>
      <c r="J17" s="3" t="s">
        <v>18</v>
      </c>
      <c r="K17" s="3" t="s">
        <v>22</v>
      </c>
      <c r="L17" t="s">
        <v>16</v>
      </c>
      <c r="M17" t="s">
        <v>31</v>
      </c>
      <c r="N17">
        <f>Table2[[#This Row],[Price]]*Table2[[#This Row],[Quantity]]</f>
        <v>2000.0000000000002</v>
      </c>
      <c r="O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8" spans="5:15" x14ac:dyDescent="0.25">
      <c r="E18" s="3">
        <v>10467</v>
      </c>
      <c r="F18" s="4">
        <v>44875</v>
      </c>
      <c r="G18" t="s">
        <v>9</v>
      </c>
      <c r="H18" s="3">
        <v>3.49</v>
      </c>
      <c r="I18" s="5">
        <v>573.06590257879645</v>
      </c>
      <c r="J18" s="3" t="s">
        <v>18</v>
      </c>
      <c r="K18" s="3" t="s">
        <v>22</v>
      </c>
      <c r="L18" t="s">
        <v>16</v>
      </c>
      <c r="M18" t="s">
        <v>31</v>
      </c>
      <c r="N18">
        <f>Table2[[#This Row],[Price]]*Table2[[#This Row],[Quantity]]</f>
        <v>1999.9999999999998</v>
      </c>
      <c r="O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9" spans="5:15" x14ac:dyDescent="0.25">
      <c r="E19" s="3">
        <v>10468</v>
      </c>
      <c r="F19" s="4">
        <v>44875</v>
      </c>
      <c r="G19" t="s">
        <v>14</v>
      </c>
      <c r="H19" s="3">
        <v>2.95</v>
      </c>
      <c r="I19" s="5">
        <v>677.96610169491521</v>
      </c>
      <c r="J19" s="3" t="s">
        <v>18</v>
      </c>
      <c r="K19" s="3" t="s">
        <v>22</v>
      </c>
      <c r="L19" t="s">
        <v>16</v>
      </c>
      <c r="M19" t="s">
        <v>31</v>
      </c>
      <c r="N19">
        <f>Table2[[#This Row],[Price]]*Table2[[#This Row],[Quantity]]</f>
        <v>2000</v>
      </c>
      <c r="O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0" spans="5:15" x14ac:dyDescent="0.25">
      <c r="E20" s="3">
        <v>10470</v>
      </c>
      <c r="F20" s="4">
        <v>44876</v>
      </c>
      <c r="G20" t="s">
        <v>21</v>
      </c>
      <c r="H20" s="3">
        <v>12.99</v>
      </c>
      <c r="I20" s="5">
        <v>554.27251732101615</v>
      </c>
      <c r="J20" s="3" t="s">
        <v>18</v>
      </c>
      <c r="K20" s="3" t="s">
        <v>22</v>
      </c>
      <c r="L20" t="s">
        <v>16</v>
      </c>
      <c r="M20" t="s">
        <v>31</v>
      </c>
      <c r="N20">
        <f>Table2[[#This Row],[Price]]*Table2[[#This Row],[Quantity]]</f>
        <v>7200</v>
      </c>
      <c r="O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1" spans="5:15" x14ac:dyDescent="0.25">
      <c r="E21" s="3">
        <v>10471</v>
      </c>
      <c r="F21" s="4">
        <v>44876</v>
      </c>
      <c r="G21" t="s">
        <v>25</v>
      </c>
      <c r="H21" s="3">
        <v>9.9499999999999993</v>
      </c>
      <c r="I21" s="5">
        <v>201.00502512562818</v>
      </c>
      <c r="J21" s="3" t="s">
        <v>18</v>
      </c>
      <c r="K21" s="3" t="s">
        <v>22</v>
      </c>
      <c r="L21" t="s">
        <v>16</v>
      </c>
      <c r="M21" t="s">
        <v>31</v>
      </c>
      <c r="N21">
        <f>Table2[[#This Row],[Price]]*Table2[[#This Row],[Quantity]]</f>
        <v>2000.0000000000002</v>
      </c>
      <c r="O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2" spans="5:15" x14ac:dyDescent="0.25">
      <c r="E22" s="3">
        <v>10472</v>
      </c>
      <c r="F22" s="4">
        <v>44876</v>
      </c>
      <c r="G22" t="s">
        <v>9</v>
      </c>
      <c r="H22" s="3">
        <v>3.49</v>
      </c>
      <c r="I22" s="5">
        <v>630.3724928366762</v>
      </c>
      <c r="J22" s="3" t="s">
        <v>18</v>
      </c>
      <c r="K22" s="3" t="s">
        <v>22</v>
      </c>
      <c r="L22" t="s">
        <v>16</v>
      </c>
      <c r="M22" t="s">
        <v>31</v>
      </c>
      <c r="N22">
        <f>Table2[[#This Row],[Price]]*Table2[[#This Row],[Quantity]]</f>
        <v>2200</v>
      </c>
      <c r="O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3" spans="5:15" x14ac:dyDescent="0.25">
      <c r="E23" s="3">
        <v>10473</v>
      </c>
      <c r="F23" s="4">
        <v>44876</v>
      </c>
      <c r="G23" t="s">
        <v>14</v>
      </c>
      <c r="H23" s="3">
        <v>2.95</v>
      </c>
      <c r="I23" s="5">
        <v>677.96610169491521</v>
      </c>
      <c r="J23" s="3" t="s">
        <v>18</v>
      </c>
      <c r="K23" s="3" t="s">
        <v>22</v>
      </c>
      <c r="L23" t="s">
        <v>16</v>
      </c>
      <c r="M23" t="s">
        <v>31</v>
      </c>
      <c r="N23">
        <f>Table2[[#This Row],[Price]]*Table2[[#This Row],[Quantity]]</f>
        <v>2000</v>
      </c>
      <c r="O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4" spans="5:15" x14ac:dyDescent="0.25">
      <c r="E24" s="3">
        <v>10474</v>
      </c>
      <c r="F24" s="4">
        <v>44876</v>
      </c>
      <c r="G24" t="s">
        <v>17</v>
      </c>
      <c r="H24" s="3">
        <v>4.99</v>
      </c>
      <c r="I24" s="5">
        <v>200.40080160320639</v>
      </c>
      <c r="J24" s="3" t="s">
        <v>18</v>
      </c>
      <c r="K24" s="3" t="s">
        <v>22</v>
      </c>
      <c r="L24" t="s">
        <v>16</v>
      </c>
      <c r="M24" t="s">
        <v>31</v>
      </c>
      <c r="N24">
        <f>Table2[[#This Row],[Price]]*Table2[[#This Row],[Quantity]]</f>
        <v>999.99999999999989</v>
      </c>
      <c r="O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5" spans="5:15" x14ac:dyDescent="0.25">
      <c r="E25" s="3">
        <v>10475</v>
      </c>
      <c r="F25" s="4">
        <v>44877</v>
      </c>
      <c r="G25" t="s">
        <v>21</v>
      </c>
      <c r="H25" s="3">
        <v>12.99</v>
      </c>
      <c r="I25" s="5">
        <v>523.47959969207079</v>
      </c>
      <c r="J25" s="3" t="s">
        <v>18</v>
      </c>
      <c r="K25" s="3" t="s">
        <v>22</v>
      </c>
      <c r="L25" t="s">
        <v>16</v>
      </c>
      <c r="M25" t="s">
        <v>31</v>
      </c>
      <c r="N25">
        <f>Table2[[#This Row],[Price]]*Table2[[#This Row],[Quantity]]</f>
        <v>6800</v>
      </c>
      <c r="O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6" spans="5:15" x14ac:dyDescent="0.25">
      <c r="E26" s="3">
        <v>10476</v>
      </c>
      <c r="F26" s="4">
        <v>44877</v>
      </c>
      <c r="G26" t="s">
        <v>25</v>
      </c>
      <c r="H26" s="3">
        <v>9.9499999999999993</v>
      </c>
      <c r="I26" s="5">
        <v>201.00502512562818</v>
      </c>
      <c r="J26" s="3" t="s">
        <v>18</v>
      </c>
      <c r="K26" s="3" t="s">
        <v>22</v>
      </c>
      <c r="L26" t="s">
        <v>16</v>
      </c>
      <c r="M26" t="s">
        <v>31</v>
      </c>
      <c r="N26">
        <f>Table2[[#This Row],[Price]]*Table2[[#This Row],[Quantity]]</f>
        <v>2000.0000000000002</v>
      </c>
      <c r="O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7" spans="5:15" x14ac:dyDescent="0.25">
      <c r="E27" s="3">
        <v>10477</v>
      </c>
      <c r="F27" s="4">
        <v>44877</v>
      </c>
      <c r="G27" t="s">
        <v>9</v>
      </c>
      <c r="H27" s="3">
        <v>3.49</v>
      </c>
      <c r="I27" s="5">
        <v>630.3724928366762</v>
      </c>
      <c r="J27" s="3" t="s">
        <v>18</v>
      </c>
      <c r="K27" s="3" t="s">
        <v>22</v>
      </c>
      <c r="L27" t="s">
        <v>16</v>
      </c>
      <c r="M27" t="s">
        <v>31</v>
      </c>
      <c r="N27">
        <f>Table2[[#This Row],[Price]]*Table2[[#This Row],[Quantity]]</f>
        <v>2200</v>
      </c>
      <c r="O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8" spans="5:15" x14ac:dyDescent="0.25">
      <c r="E28" s="3">
        <v>10478</v>
      </c>
      <c r="F28" s="4">
        <v>44877</v>
      </c>
      <c r="G28" t="s">
        <v>14</v>
      </c>
      <c r="H28" s="3">
        <v>2.95</v>
      </c>
      <c r="I28" s="5">
        <v>677.96610169491521</v>
      </c>
      <c r="J28" s="3" t="s">
        <v>18</v>
      </c>
      <c r="K28" s="3" t="s">
        <v>22</v>
      </c>
      <c r="L28" t="s">
        <v>16</v>
      </c>
      <c r="M28" t="s">
        <v>31</v>
      </c>
      <c r="N28">
        <f>Table2[[#This Row],[Price]]*Table2[[#This Row],[Quantity]]</f>
        <v>2000</v>
      </c>
      <c r="O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9" spans="5:15" x14ac:dyDescent="0.25">
      <c r="E29" s="3">
        <v>10479</v>
      </c>
      <c r="F29" s="4">
        <v>44877</v>
      </c>
      <c r="G29" t="s">
        <v>17</v>
      </c>
      <c r="H29" s="3">
        <v>4.99</v>
      </c>
      <c r="I29" s="5">
        <v>200.40080160320639</v>
      </c>
      <c r="J29" s="3" t="s">
        <v>18</v>
      </c>
      <c r="K29" s="3" t="s">
        <v>22</v>
      </c>
      <c r="L29" t="s">
        <v>16</v>
      </c>
      <c r="M29" t="s">
        <v>31</v>
      </c>
      <c r="N29">
        <f>Table2[[#This Row],[Price]]*Table2[[#This Row],[Quantity]]</f>
        <v>999.99999999999989</v>
      </c>
      <c r="O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0" spans="5:15" x14ac:dyDescent="0.25">
      <c r="E30" s="3">
        <v>10480</v>
      </c>
      <c r="F30" s="4">
        <v>44878</v>
      </c>
      <c r="G30" t="s">
        <v>21</v>
      </c>
      <c r="H30" s="3">
        <v>12.99</v>
      </c>
      <c r="I30" s="5">
        <v>508.08314087759817</v>
      </c>
      <c r="J30" s="3" t="s">
        <v>18</v>
      </c>
      <c r="K30" s="3" t="s">
        <v>22</v>
      </c>
      <c r="L30" t="s">
        <v>16</v>
      </c>
      <c r="M30" t="s">
        <v>31</v>
      </c>
      <c r="N30">
        <f>Table2[[#This Row],[Price]]*Table2[[#This Row],[Quantity]]</f>
        <v>6600</v>
      </c>
      <c r="O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1" spans="5:15" x14ac:dyDescent="0.25">
      <c r="E31" s="3">
        <v>10481</v>
      </c>
      <c r="F31" s="4">
        <v>44878</v>
      </c>
      <c r="G31" t="s">
        <v>25</v>
      </c>
      <c r="H31" s="3">
        <v>9.9499999999999993</v>
      </c>
      <c r="I31" s="5">
        <v>201.00502512562818</v>
      </c>
      <c r="J31" s="3" t="s">
        <v>18</v>
      </c>
      <c r="K31" s="3" t="s">
        <v>22</v>
      </c>
      <c r="L31" t="s">
        <v>16</v>
      </c>
      <c r="M31" t="s">
        <v>31</v>
      </c>
      <c r="N31">
        <f>Table2[[#This Row],[Price]]*Table2[[#This Row],[Quantity]]</f>
        <v>2000.0000000000002</v>
      </c>
      <c r="O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2" spans="5:15" x14ac:dyDescent="0.25">
      <c r="E32" s="3">
        <v>10482</v>
      </c>
      <c r="F32" s="4">
        <v>44878</v>
      </c>
      <c r="G32" t="s">
        <v>9</v>
      </c>
      <c r="H32" s="3">
        <v>25.5</v>
      </c>
      <c r="I32" s="5">
        <v>630.3724928366762</v>
      </c>
      <c r="J32" s="3" t="s">
        <v>18</v>
      </c>
      <c r="K32" s="3" t="s">
        <v>22</v>
      </c>
      <c r="L32" t="s">
        <v>20</v>
      </c>
      <c r="M32" t="s">
        <v>35</v>
      </c>
      <c r="N32">
        <f>Table2[[#This Row],[Price]]*Table2[[#This Row],[Quantity]]</f>
        <v>16074.498567335244</v>
      </c>
      <c r="O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3" spans="5:15" x14ac:dyDescent="0.25">
      <c r="E33" s="3">
        <v>10483</v>
      </c>
      <c r="F33" s="4">
        <v>44878</v>
      </c>
      <c r="G33" t="s">
        <v>14</v>
      </c>
      <c r="H33" s="3">
        <v>33.22</v>
      </c>
      <c r="I33" s="5">
        <v>677.96610169491521</v>
      </c>
      <c r="J33" s="3" t="s">
        <v>18</v>
      </c>
      <c r="K33" s="3" t="s">
        <v>22</v>
      </c>
      <c r="L33" t="s">
        <v>20</v>
      </c>
      <c r="M33" t="s">
        <v>35</v>
      </c>
      <c r="N33">
        <f>Table2[[#This Row],[Price]]*Table2[[#This Row],[Quantity]]</f>
        <v>22522.033898305082</v>
      </c>
      <c r="O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4" spans="5:15" x14ac:dyDescent="0.25">
      <c r="E34" s="3">
        <v>10484</v>
      </c>
      <c r="F34" s="4">
        <v>44878</v>
      </c>
      <c r="G34" t="s">
        <v>17</v>
      </c>
      <c r="H34" s="3">
        <v>21.44</v>
      </c>
      <c r="I34" s="5">
        <v>200.40080160320639</v>
      </c>
      <c r="J34" s="3" t="s">
        <v>18</v>
      </c>
      <c r="K34" s="3" t="s">
        <v>22</v>
      </c>
      <c r="L34" t="s">
        <v>20</v>
      </c>
      <c r="M34" t="s">
        <v>35</v>
      </c>
      <c r="N34">
        <f>Table2[[#This Row],[Price]]*Table2[[#This Row],[Quantity]]</f>
        <v>4296.5931863727455</v>
      </c>
      <c r="O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5" spans="5:15" x14ac:dyDescent="0.25">
      <c r="E35" s="3">
        <v>10485</v>
      </c>
      <c r="F35" s="4">
        <v>44879</v>
      </c>
      <c r="G35" t="s">
        <v>21</v>
      </c>
      <c r="H35" s="3">
        <v>27.99</v>
      </c>
      <c r="I35" s="5">
        <v>523.47959969207079</v>
      </c>
      <c r="J35" s="3" t="s">
        <v>18</v>
      </c>
      <c r="K35" s="3" t="s">
        <v>22</v>
      </c>
      <c r="L35" t="s">
        <v>20</v>
      </c>
      <c r="M35" t="s">
        <v>35</v>
      </c>
      <c r="N35">
        <f>Table2[[#This Row],[Price]]*Table2[[#This Row],[Quantity]]</f>
        <v>14652.193995381062</v>
      </c>
      <c r="O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6" spans="5:15" x14ac:dyDescent="0.25">
      <c r="E36" s="3">
        <v>10486</v>
      </c>
      <c r="F36" s="4">
        <v>44879</v>
      </c>
      <c r="G36" t="s">
        <v>25</v>
      </c>
      <c r="H36" s="3">
        <v>29.05</v>
      </c>
      <c r="I36" s="5">
        <v>201.00502512562818</v>
      </c>
      <c r="J36" s="3" t="s">
        <v>18</v>
      </c>
      <c r="K36" s="3" t="s">
        <v>22</v>
      </c>
      <c r="L36" t="s">
        <v>20</v>
      </c>
      <c r="M36" t="s">
        <v>35</v>
      </c>
      <c r="N36">
        <f>Table2[[#This Row],[Price]]*Table2[[#This Row],[Quantity]]</f>
        <v>5839.1959798994985</v>
      </c>
      <c r="O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7" spans="5:15" x14ac:dyDescent="0.25">
      <c r="E37" s="3">
        <v>10487</v>
      </c>
      <c r="F37" s="4">
        <v>44879</v>
      </c>
      <c r="G37" t="s">
        <v>9</v>
      </c>
      <c r="H37" s="3">
        <v>3.49</v>
      </c>
      <c r="I37" s="5">
        <v>630.3724928366762</v>
      </c>
      <c r="J37" s="3" t="s">
        <v>18</v>
      </c>
      <c r="K37" s="3" t="s">
        <v>22</v>
      </c>
      <c r="L37" t="s">
        <v>20</v>
      </c>
      <c r="M37" t="s">
        <v>35</v>
      </c>
      <c r="N37">
        <f>Table2[[#This Row],[Price]]*Table2[[#This Row],[Quantity]]</f>
        <v>2200</v>
      </c>
      <c r="O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8" spans="5:15" x14ac:dyDescent="0.25">
      <c r="E38" s="3">
        <v>10488</v>
      </c>
      <c r="F38" s="4">
        <v>44879</v>
      </c>
      <c r="G38" t="s">
        <v>14</v>
      </c>
      <c r="H38" s="3">
        <v>2.95</v>
      </c>
      <c r="I38" s="5">
        <v>677.96610169491521</v>
      </c>
      <c r="J38" s="3" t="s">
        <v>18</v>
      </c>
      <c r="K38" s="3" t="s">
        <v>22</v>
      </c>
      <c r="L38" t="s">
        <v>20</v>
      </c>
      <c r="M38" t="s">
        <v>35</v>
      </c>
      <c r="N38">
        <f>Table2[[#This Row],[Price]]*Table2[[#This Row],[Quantity]]</f>
        <v>2000</v>
      </c>
      <c r="O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9" spans="5:15" x14ac:dyDescent="0.25">
      <c r="E39" s="3">
        <v>10489</v>
      </c>
      <c r="F39" s="4">
        <v>44879</v>
      </c>
      <c r="G39" t="s">
        <v>17</v>
      </c>
      <c r="H39" s="3">
        <v>4.99</v>
      </c>
      <c r="I39" s="5">
        <v>200.40080160320639</v>
      </c>
      <c r="J39" s="3" t="s">
        <v>18</v>
      </c>
      <c r="K39" s="3" t="s">
        <v>22</v>
      </c>
      <c r="L39" t="s">
        <v>16</v>
      </c>
      <c r="M39" t="s">
        <v>31</v>
      </c>
      <c r="N39">
        <f>Table2[[#This Row],[Price]]*Table2[[#This Row],[Quantity]]</f>
        <v>999.99999999999989</v>
      </c>
      <c r="O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0" spans="5:15" x14ac:dyDescent="0.25">
      <c r="E40" s="3">
        <v>10490</v>
      </c>
      <c r="F40" s="4">
        <v>44880</v>
      </c>
      <c r="G40" t="s">
        <v>21</v>
      </c>
      <c r="H40" s="3">
        <v>12.99</v>
      </c>
      <c r="I40" s="5">
        <v>508.08314087759817</v>
      </c>
      <c r="J40" s="3" t="s">
        <v>18</v>
      </c>
      <c r="K40" s="3" t="s">
        <v>22</v>
      </c>
      <c r="L40" t="s">
        <v>16</v>
      </c>
      <c r="M40" t="s">
        <v>31</v>
      </c>
      <c r="N40">
        <f>Table2[[#This Row],[Price]]*Table2[[#This Row],[Quantity]]</f>
        <v>6600</v>
      </c>
      <c r="O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1" spans="5:15" x14ac:dyDescent="0.25">
      <c r="E41" s="3">
        <v>10491</v>
      </c>
      <c r="F41" s="4">
        <v>44880</v>
      </c>
      <c r="G41" t="s">
        <v>25</v>
      </c>
      <c r="H41" s="3">
        <v>9.9499999999999993</v>
      </c>
      <c r="I41" s="5">
        <v>201.00502512562818</v>
      </c>
      <c r="J41" s="3" t="s">
        <v>18</v>
      </c>
      <c r="K41" s="3" t="s">
        <v>22</v>
      </c>
      <c r="L41" t="s">
        <v>16</v>
      </c>
      <c r="M41" t="s">
        <v>31</v>
      </c>
      <c r="N41">
        <f>Table2[[#This Row],[Price]]*Table2[[#This Row],[Quantity]]</f>
        <v>2000.0000000000002</v>
      </c>
      <c r="O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2" spans="5:15" x14ac:dyDescent="0.25">
      <c r="E42" s="3">
        <v>10492</v>
      </c>
      <c r="F42" s="4">
        <v>44880</v>
      </c>
      <c r="G42" t="s">
        <v>9</v>
      </c>
      <c r="H42" s="3">
        <v>3.49</v>
      </c>
      <c r="I42" s="5">
        <v>573.06590257879645</v>
      </c>
      <c r="J42" s="3" t="s">
        <v>18</v>
      </c>
      <c r="K42" s="3" t="s">
        <v>22</v>
      </c>
      <c r="L42" t="s">
        <v>16</v>
      </c>
      <c r="M42" t="s">
        <v>31</v>
      </c>
      <c r="N42">
        <f>Table2[[#This Row],[Price]]*Table2[[#This Row],[Quantity]]</f>
        <v>1999.9999999999998</v>
      </c>
      <c r="O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3" spans="5:15" x14ac:dyDescent="0.25">
      <c r="E43" s="3">
        <v>10493</v>
      </c>
      <c r="F43" s="4">
        <v>44880</v>
      </c>
      <c r="G43" t="s">
        <v>14</v>
      </c>
      <c r="H43" s="3">
        <v>2.95</v>
      </c>
      <c r="I43" s="5">
        <v>677.96610169491521</v>
      </c>
      <c r="J43" s="3" t="s">
        <v>18</v>
      </c>
      <c r="K43" s="3" t="s">
        <v>22</v>
      </c>
      <c r="L43" t="s">
        <v>16</v>
      </c>
      <c r="M43" t="s">
        <v>31</v>
      </c>
      <c r="N43">
        <f>Table2[[#This Row],[Price]]*Table2[[#This Row],[Quantity]]</f>
        <v>2000</v>
      </c>
      <c r="O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4" spans="5:15" x14ac:dyDescent="0.25">
      <c r="E44" s="3">
        <v>10494</v>
      </c>
      <c r="F44" s="4">
        <v>44880</v>
      </c>
      <c r="G44" t="s">
        <v>17</v>
      </c>
      <c r="H44" s="3">
        <v>4.99</v>
      </c>
      <c r="I44" s="5">
        <v>200.40080160320639</v>
      </c>
      <c r="J44" s="3" t="s">
        <v>18</v>
      </c>
      <c r="K44" s="3" t="s">
        <v>22</v>
      </c>
      <c r="L44" t="s">
        <v>16</v>
      </c>
      <c r="M44" t="s">
        <v>31</v>
      </c>
      <c r="N44">
        <f>Table2[[#This Row],[Price]]*Table2[[#This Row],[Quantity]]</f>
        <v>999.99999999999989</v>
      </c>
      <c r="O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5" spans="5:15" x14ac:dyDescent="0.25">
      <c r="E45" s="3">
        <v>10495</v>
      </c>
      <c r="F45" s="4">
        <v>44881</v>
      </c>
      <c r="G45" t="s">
        <v>21</v>
      </c>
      <c r="H45" s="3">
        <v>12.99</v>
      </c>
      <c r="I45" s="5">
        <v>508.08314087759817</v>
      </c>
      <c r="J45" s="3" t="s">
        <v>18</v>
      </c>
      <c r="K45" s="3" t="s">
        <v>22</v>
      </c>
      <c r="L45" t="s">
        <v>16</v>
      </c>
      <c r="M45" t="s">
        <v>31</v>
      </c>
      <c r="N45">
        <f>Table2[[#This Row],[Price]]*Table2[[#This Row],[Quantity]]</f>
        <v>6600</v>
      </c>
      <c r="O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6" spans="5:15" x14ac:dyDescent="0.25">
      <c r="E46" s="3">
        <v>10496</v>
      </c>
      <c r="F46" s="4">
        <v>44881</v>
      </c>
      <c r="G46" t="s">
        <v>25</v>
      </c>
      <c r="H46" s="3">
        <v>9.9499999999999993</v>
      </c>
      <c r="I46" s="5">
        <v>201.00502512562818</v>
      </c>
      <c r="J46" s="3" t="s">
        <v>18</v>
      </c>
      <c r="K46" s="3" t="s">
        <v>22</v>
      </c>
      <c r="L46" t="s">
        <v>16</v>
      </c>
      <c r="M46" t="s">
        <v>31</v>
      </c>
      <c r="N46">
        <f>Table2[[#This Row],[Price]]*Table2[[#This Row],[Quantity]]</f>
        <v>2000.0000000000002</v>
      </c>
      <c r="O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7" spans="5:15" x14ac:dyDescent="0.25">
      <c r="E47" s="3">
        <v>10497</v>
      </c>
      <c r="F47" s="4">
        <v>44881</v>
      </c>
      <c r="G47" t="s">
        <v>9</v>
      </c>
      <c r="H47" s="3">
        <v>3.49</v>
      </c>
      <c r="I47" s="5">
        <v>573.06590257879645</v>
      </c>
      <c r="J47" s="3" t="s">
        <v>18</v>
      </c>
      <c r="K47" s="3" t="s">
        <v>22</v>
      </c>
      <c r="L47" t="s">
        <v>16</v>
      </c>
      <c r="M47" t="s">
        <v>31</v>
      </c>
      <c r="N47">
        <f>Table2[[#This Row],[Price]]*Table2[[#This Row],[Quantity]]</f>
        <v>1999.9999999999998</v>
      </c>
      <c r="O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8" spans="5:15" x14ac:dyDescent="0.25">
      <c r="E48" s="3">
        <v>10498</v>
      </c>
      <c r="F48" s="4">
        <v>44881</v>
      </c>
      <c r="G48" t="s">
        <v>14</v>
      </c>
      <c r="H48" s="3">
        <v>2.95</v>
      </c>
      <c r="I48" s="5">
        <v>677.96610169491521</v>
      </c>
      <c r="J48" s="3" t="s">
        <v>36</v>
      </c>
      <c r="K48" s="3" t="s">
        <v>22</v>
      </c>
      <c r="L48" t="s">
        <v>16</v>
      </c>
      <c r="M48" t="s">
        <v>31</v>
      </c>
      <c r="N48">
        <f>Table2[[#This Row],[Price]]*Table2[[#This Row],[Quantity]]</f>
        <v>2000</v>
      </c>
      <c r="O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9" spans="5:15" x14ac:dyDescent="0.25">
      <c r="E49" s="3">
        <v>10499</v>
      </c>
      <c r="F49" s="4">
        <v>44881</v>
      </c>
      <c r="G49" t="s">
        <v>17</v>
      </c>
      <c r="H49" s="3">
        <v>4.99</v>
      </c>
      <c r="I49" s="5">
        <v>200.40080160320639</v>
      </c>
      <c r="J49" s="3" t="s">
        <v>36</v>
      </c>
      <c r="K49" s="3" t="s">
        <v>22</v>
      </c>
      <c r="L49" t="s">
        <v>16</v>
      </c>
      <c r="M49" t="s">
        <v>31</v>
      </c>
      <c r="N49">
        <f>Table2[[#This Row],[Price]]*Table2[[#This Row],[Quantity]]</f>
        <v>999.99999999999989</v>
      </c>
      <c r="O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0" spans="5:15" x14ac:dyDescent="0.25">
      <c r="E50" s="3">
        <v>10500</v>
      </c>
      <c r="F50" s="4">
        <v>44882</v>
      </c>
      <c r="G50" t="s">
        <v>21</v>
      </c>
      <c r="H50" s="3">
        <v>12.99</v>
      </c>
      <c r="I50" s="5">
        <v>523.47959969207079</v>
      </c>
      <c r="J50" s="3" t="s">
        <v>36</v>
      </c>
      <c r="K50" s="3" t="s">
        <v>22</v>
      </c>
      <c r="L50" t="s">
        <v>16</v>
      </c>
      <c r="M50" t="s">
        <v>31</v>
      </c>
      <c r="N50">
        <f>Table2[[#This Row],[Price]]*Table2[[#This Row],[Quantity]]</f>
        <v>6800</v>
      </c>
      <c r="O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1" spans="5:15" x14ac:dyDescent="0.25">
      <c r="E51" s="3">
        <v>10501</v>
      </c>
      <c r="F51" s="4">
        <v>44882</v>
      </c>
      <c r="G51" t="s">
        <v>25</v>
      </c>
      <c r="H51" s="3">
        <v>9.9499999999999993</v>
      </c>
      <c r="I51" s="5">
        <v>201.00502512562818</v>
      </c>
      <c r="J51" s="3" t="s">
        <v>36</v>
      </c>
      <c r="K51" s="3" t="s">
        <v>22</v>
      </c>
      <c r="L51" t="s">
        <v>16</v>
      </c>
      <c r="M51" t="s">
        <v>31</v>
      </c>
      <c r="N51">
        <f>Table2[[#This Row],[Price]]*Table2[[#This Row],[Quantity]]</f>
        <v>2000.0000000000002</v>
      </c>
      <c r="O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2" spans="5:15" x14ac:dyDescent="0.25">
      <c r="E52" s="3">
        <v>10502</v>
      </c>
      <c r="F52" s="4">
        <v>44882</v>
      </c>
      <c r="G52" t="s">
        <v>9</v>
      </c>
      <c r="H52" s="3">
        <v>3.49</v>
      </c>
      <c r="I52" s="5">
        <v>630.3724928366762</v>
      </c>
      <c r="J52" s="3" t="s">
        <v>36</v>
      </c>
      <c r="K52" s="3" t="s">
        <v>22</v>
      </c>
      <c r="L52" t="s">
        <v>16</v>
      </c>
      <c r="M52" t="s">
        <v>31</v>
      </c>
      <c r="N52">
        <f>Table2[[#This Row],[Price]]*Table2[[#This Row],[Quantity]]</f>
        <v>2200</v>
      </c>
      <c r="O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3" spans="5:15" x14ac:dyDescent="0.25">
      <c r="E53" s="3">
        <v>10503</v>
      </c>
      <c r="F53" s="4">
        <v>44882</v>
      </c>
      <c r="G53" t="s">
        <v>14</v>
      </c>
      <c r="H53" s="3">
        <v>2.95</v>
      </c>
      <c r="I53" s="5">
        <v>677.96610169491521</v>
      </c>
      <c r="J53" s="3" t="s">
        <v>36</v>
      </c>
      <c r="K53" s="3" t="s">
        <v>22</v>
      </c>
      <c r="L53" t="s">
        <v>16</v>
      </c>
      <c r="M53" t="s">
        <v>31</v>
      </c>
      <c r="N53">
        <f>Table2[[#This Row],[Price]]*Table2[[#This Row],[Quantity]]</f>
        <v>2000</v>
      </c>
      <c r="O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4" spans="5:15" x14ac:dyDescent="0.25">
      <c r="E54" s="3">
        <v>10504</v>
      </c>
      <c r="F54" s="4">
        <v>44882</v>
      </c>
      <c r="G54" t="s">
        <v>17</v>
      </c>
      <c r="H54" s="3">
        <v>4.99</v>
      </c>
      <c r="I54" s="5">
        <v>200.40080160320639</v>
      </c>
      <c r="J54" s="3" t="s">
        <v>36</v>
      </c>
      <c r="K54" s="3" t="s">
        <v>22</v>
      </c>
      <c r="L54" t="s">
        <v>16</v>
      </c>
      <c r="M54" t="s">
        <v>31</v>
      </c>
      <c r="N54">
        <f>Table2[[#This Row],[Price]]*Table2[[#This Row],[Quantity]]</f>
        <v>999.99999999999989</v>
      </c>
      <c r="O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5" spans="5:15" x14ac:dyDescent="0.25">
      <c r="E55" s="3">
        <v>10505</v>
      </c>
      <c r="F55" s="4">
        <v>44883</v>
      </c>
      <c r="G55" t="s">
        <v>21</v>
      </c>
      <c r="H55" s="3">
        <v>12.99</v>
      </c>
      <c r="I55" s="5">
        <v>538.87605850654347</v>
      </c>
      <c r="J55" s="3" t="s">
        <v>36</v>
      </c>
      <c r="K55" s="3" t="s">
        <v>22</v>
      </c>
      <c r="L55" t="s">
        <v>16</v>
      </c>
      <c r="M55" t="s">
        <v>31</v>
      </c>
      <c r="N55">
        <f>Table2[[#This Row],[Price]]*Table2[[#This Row],[Quantity]]</f>
        <v>7000</v>
      </c>
      <c r="O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6" spans="5:15" x14ac:dyDescent="0.25">
      <c r="E56" s="3">
        <v>10506</v>
      </c>
      <c r="F56" s="4">
        <v>44883</v>
      </c>
      <c r="G56" t="s">
        <v>25</v>
      </c>
      <c r="H56" s="3">
        <v>9.9499999999999993</v>
      </c>
      <c r="I56" s="5">
        <v>201.00502512562818</v>
      </c>
      <c r="J56" s="3" t="s">
        <v>36</v>
      </c>
      <c r="K56" s="3" t="s">
        <v>22</v>
      </c>
      <c r="L56" t="s">
        <v>16</v>
      </c>
      <c r="M56" t="s">
        <v>31</v>
      </c>
      <c r="N56">
        <f>Table2[[#This Row],[Price]]*Table2[[#This Row],[Quantity]]</f>
        <v>2000.0000000000002</v>
      </c>
      <c r="O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7" spans="5:15" x14ac:dyDescent="0.25">
      <c r="E57" s="3">
        <v>10507</v>
      </c>
      <c r="F57" s="4">
        <v>44883</v>
      </c>
      <c r="G57" t="s">
        <v>9</v>
      </c>
      <c r="H57" s="3">
        <v>3.49</v>
      </c>
      <c r="I57" s="5">
        <v>687.67908309455584</v>
      </c>
      <c r="J57" s="3" t="s">
        <v>36</v>
      </c>
      <c r="K57" s="3" t="s">
        <v>22</v>
      </c>
      <c r="L57" t="s">
        <v>16</v>
      </c>
      <c r="M57" t="s">
        <v>31</v>
      </c>
      <c r="N57">
        <f>Table2[[#This Row],[Price]]*Table2[[#This Row],[Quantity]]</f>
        <v>2400</v>
      </c>
      <c r="O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8" spans="5:15" x14ac:dyDescent="0.25">
      <c r="E58" s="3">
        <v>10508</v>
      </c>
      <c r="F58" s="4">
        <v>44883</v>
      </c>
      <c r="G58" t="s">
        <v>14</v>
      </c>
      <c r="H58" s="3">
        <v>2.95</v>
      </c>
      <c r="I58" s="5">
        <v>677.96610169491521</v>
      </c>
      <c r="J58" s="3" t="s">
        <v>36</v>
      </c>
      <c r="K58" s="3" t="s">
        <v>22</v>
      </c>
      <c r="L58" t="s">
        <v>16</v>
      </c>
      <c r="M58" t="s">
        <v>31</v>
      </c>
      <c r="N58">
        <f>Table2[[#This Row],[Price]]*Table2[[#This Row],[Quantity]]</f>
        <v>2000</v>
      </c>
      <c r="O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9" spans="5:15" x14ac:dyDescent="0.25">
      <c r="E59" s="3">
        <v>10509</v>
      </c>
      <c r="F59" s="4">
        <v>44883</v>
      </c>
      <c r="G59" t="s">
        <v>17</v>
      </c>
      <c r="H59" s="3">
        <v>4.99</v>
      </c>
      <c r="I59" s="5">
        <v>200.40080160320639</v>
      </c>
      <c r="J59" s="3" t="s">
        <v>36</v>
      </c>
      <c r="K59" s="3" t="s">
        <v>22</v>
      </c>
      <c r="L59" t="s">
        <v>16</v>
      </c>
      <c r="M59" t="s">
        <v>31</v>
      </c>
      <c r="N59">
        <f>Table2[[#This Row],[Price]]*Table2[[#This Row],[Quantity]]</f>
        <v>999.99999999999989</v>
      </c>
      <c r="O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0" spans="5:15" x14ac:dyDescent="0.25">
      <c r="E60" s="3">
        <v>10510</v>
      </c>
      <c r="F60" s="4">
        <v>44884</v>
      </c>
      <c r="G60" t="s">
        <v>21</v>
      </c>
      <c r="H60" s="3">
        <v>12.99</v>
      </c>
      <c r="I60" s="5">
        <v>508.08314087759817</v>
      </c>
      <c r="J60" s="3" t="s">
        <v>36</v>
      </c>
      <c r="K60" s="3" t="s">
        <v>22</v>
      </c>
      <c r="L60" t="s">
        <v>16</v>
      </c>
      <c r="M60" t="s">
        <v>31</v>
      </c>
      <c r="N60">
        <f>Table2[[#This Row],[Price]]*Table2[[#This Row],[Quantity]]</f>
        <v>6600</v>
      </c>
      <c r="O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1" spans="5:15" x14ac:dyDescent="0.25">
      <c r="E61" s="3">
        <v>10511</v>
      </c>
      <c r="F61" s="4">
        <v>44884</v>
      </c>
      <c r="G61" t="s">
        <v>25</v>
      </c>
      <c r="H61" s="3">
        <v>9.9499999999999993</v>
      </c>
      <c r="I61" s="5">
        <v>201.00502512562818</v>
      </c>
      <c r="J61" s="3" t="s">
        <v>36</v>
      </c>
      <c r="K61" s="3" t="s">
        <v>22</v>
      </c>
      <c r="L61" t="s">
        <v>20</v>
      </c>
      <c r="M61" t="s">
        <v>35</v>
      </c>
      <c r="N61">
        <f>Table2[[#This Row],[Price]]*Table2[[#This Row],[Quantity]]</f>
        <v>2000.0000000000002</v>
      </c>
      <c r="O6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2" spans="5:15" x14ac:dyDescent="0.25">
      <c r="E62" s="3">
        <v>10512</v>
      </c>
      <c r="F62" s="4">
        <v>44884</v>
      </c>
      <c r="G62" t="s">
        <v>9</v>
      </c>
      <c r="H62" s="3">
        <v>3.49</v>
      </c>
      <c r="I62" s="5">
        <v>687.67908309455584</v>
      </c>
      <c r="J62" s="3" t="s">
        <v>36</v>
      </c>
      <c r="K62" s="3" t="s">
        <v>22</v>
      </c>
      <c r="L62" t="s">
        <v>20</v>
      </c>
      <c r="M62" t="s">
        <v>35</v>
      </c>
      <c r="N62">
        <f>Table2[[#This Row],[Price]]*Table2[[#This Row],[Quantity]]</f>
        <v>2400</v>
      </c>
      <c r="O6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3" spans="5:15" x14ac:dyDescent="0.25">
      <c r="E63" s="3">
        <v>10513</v>
      </c>
      <c r="F63" s="4">
        <v>44884</v>
      </c>
      <c r="G63" t="s">
        <v>14</v>
      </c>
      <c r="H63" s="3">
        <v>2.95</v>
      </c>
      <c r="I63" s="5">
        <v>677.96610169491521</v>
      </c>
      <c r="J63" s="3" t="s">
        <v>36</v>
      </c>
      <c r="K63" s="3" t="s">
        <v>37</v>
      </c>
      <c r="L63" t="s">
        <v>20</v>
      </c>
      <c r="M63" t="s">
        <v>35</v>
      </c>
      <c r="N63">
        <f>Table2[[#This Row],[Price]]*Table2[[#This Row],[Quantity]]</f>
        <v>2000</v>
      </c>
      <c r="O6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4" spans="5:15" x14ac:dyDescent="0.25">
      <c r="E64" s="3">
        <v>10514</v>
      </c>
      <c r="F64" s="4">
        <v>44884</v>
      </c>
      <c r="G64" t="s">
        <v>17</v>
      </c>
      <c r="H64" s="3">
        <v>4.99</v>
      </c>
      <c r="I64" s="5">
        <v>200.40080160320639</v>
      </c>
      <c r="J64" s="3" t="s">
        <v>36</v>
      </c>
      <c r="K64" s="3" t="s">
        <v>37</v>
      </c>
      <c r="L64" t="s">
        <v>20</v>
      </c>
      <c r="M64" t="s">
        <v>35</v>
      </c>
      <c r="N64">
        <f>Table2[[#This Row],[Price]]*Table2[[#This Row],[Quantity]]</f>
        <v>999.99999999999989</v>
      </c>
      <c r="O6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5" spans="5:15" x14ac:dyDescent="0.25">
      <c r="E65" s="3">
        <v>10515</v>
      </c>
      <c r="F65" s="4">
        <v>44885</v>
      </c>
      <c r="G65" t="s">
        <v>21</v>
      </c>
      <c r="H65" s="3">
        <v>12.99</v>
      </c>
      <c r="I65" s="5">
        <v>477.29022324865281</v>
      </c>
      <c r="J65" s="3" t="s">
        <v>36</v>
      </c>
      <c r="K65" s="3" t="s">
        <v>37</v>
      </c>
      <c r="L65" t="s">
        <v>20</v>
      </c>
      <c r="M65" t="s">
        <v>35</v>
      </c>
      <c r="N65">
        <f>Table2[[#This Row],[Price]]*Table2[[#This Row],[Quantity]]</f>
        <v>6200</v>
      </c>
      <c r="O6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6" spans="5:15" x14ac:dyDescent="0.25">
      <c r="E66" s="3">
        <v>10516</v>
      </c>
      <c r="F66" s="4">
        <v>44885</v>
      </c>
      <c r="G66" t="s">
        <v>25</v>
      </c>
      <c r="H66" s="3">
        <v>9.9499999999999993</v>
      </c>
      <c r="I66" s="5">
        <v>201.00502512562818</v>
      </c>
      <c r="J66" s="3" t="s">
        <v>36</v>
      </c>
      <c r="K66" s="3" t="s">
        <v>37</v>
      </c>
      <c r="L66" t="s">
        <v>20</v>
      </c>
      <c r="M66" t="s">
        <v>35</v>
      </c>
      <c r="N66">
        <f>Table2[[#This Row],[Price]]*Table2[[#This Row],[Quantity]]</f>
        <v>2000.0000000000002</v>
      </c>
      <c r="O6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7" spans="5:15" x14ac:dyDescent="0.25">
      <c r="E67" s="3">
        <v>10483</v>
      </c>
      <c r="F67" s="4">
        <v>44878</v>
      </c>
      <c r="G67" t="s">
        <v>14</v>
      </c>
      <c r="H67" s="3">
        <v>2.95</v>
      </c>
      <c r="I67" s="5">
        <v>677.96610169491521</v>
      </c>
      <c r="J67" s="3" t="s">
        <v>18</v>
      </c>
      <c r="K67" s="3" t="s">
        <v>22</v>
      </c>
      <c r="L67" t="s">
        <v>20</v>
      </c>
      <c r="M67" t="s">
        <v>35</v>
      </c>
      <c r="N67">
        <f>Table2[[#This Row],[Price]]*Table2[[#This Row],[Quantity]]</f>
        <v>2000</v>
      </c>
      <c r="O6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8" spans="5:15" x14ac:dyDescent="0.25">
      <c r="E68" s="3">
        <v>10484</v>
      </c>
      <c r="F68" s="4">
        <v>44878</v>
      </c>
      <c r="G68" t="s">
        <v>17</v>
      </c>
      <c r="H68" s="3">
        <v>4.99</v>
      </c>
      <c r="I68" s="5">
        <v>200.40080160320639</v>
      </c>
      <c r="J68" s="3" t="s">
        <v>18</v>
      </c>
      <c r="K68" s="3" t="s">
        <v>22</v>
      </c>
      <c r="L68" t="s">
        <v>20</v>
      </c>
      <c r="M68" t="s">
        <v>35</v>
      </c>
      <c r="N68">
        <f>Table2[[#This Row],[Price]]*Table2[[#This Row],[Quantity]]</f>
        <v>999.99999999999989</v>
      </c>
      <c r="O6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9" spans="5:15" x14ac:dyDescent="0.25">
      <c r="E69" s="3">
        <v>10485</v>
      </c>
      <c r="F69" s="4">
        <v>44879</v>
      </c>
      <c r="G69" t="s">
        <v>21</v>
      </c>
      <c r="H69" s="3">
        <v>12.99</v>
      </c>
      <c r="I69" s="5">
        <v>523.47959969207079</v>
      </c>
      <c r="J69" s="3" t="s">
        <v>18</v>
      </c>
      <c r="K69" s="3" t="s">
        <v>22</v>
      </c>
      <c r="L69" t="s">
        <v>20</v>
      </c>
      <c r="M69" t="s">
        <v>35</v>
      </c>
      <c r="N69">
        <f>Table2[[#This Row],[Price]]*Table2[[#This Row],[Quantity]]</f>
        <v>6800</v>
      </c>
      <c r="O6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70" spans="5:15" x14ac:dyDescent="0.25">
      <c r="E70" s="3">
        <v>10520</v>
      </c>
      <c r="F70" s="4">
        <v>44886</v>
      </c>
      <c r="G70" t="s">
        <v>21</v>
      </c>
      <c r="H70" s="3">
        <v>12.99</v>
      </c>
      <c r="I70" s="5">
        <v>492.68668206312549</v>
      </c>
      <c r="J70" s="3" t="s">
        <v>36</v>
      </c>
      <c r="K70" s="3" t="s">
        <v>37</v>
      </c>
      <c r="L70" t="s">
        <v>27</v>
      </c>
      <c r="M70" t="s">
        <v>28</v>
      </c>
      <c r="N70">
        <f>Table2[[#This Row],[Price]]*Table2[[#This Row],[Quantity]]</f>
        <v>6400</v>
      </c>
      <c r="O7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1" spans="5:15" x14ac:dyDescent="0.25">
      <c r="E71" s="3">
        <v>10521</v>
      </c>
      <c r="F71" s="4">
        <v>44886</v>
      </c>
      <c r="G71" t="s">
        <v>25</v>
      </c>
      <c r="H71" s="3">
        <v>9.9499999999999993</v>
      </c>
      <c r="I71" s="5">
        <v>201.00502512562818</v>
      </c>
      <c r="J71" s="3" t="s">
        <v>36</v>
      </c>
      <c r="K71" s="3" t="s">
        <v>37</v>
      </c>
      <c r="L71" t="s">
        <v>27</v>
      </c>
      <c r="M71" t="s">
        <v>28</v>
      </c>
      <c r="N71">
        <f>Table2[[#This Row],[Price]]*Table2[[#This Row],[Quantity]]</f>
        <v>2000.0000000000002</v>
      </c>
      <c r="O7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2" spans="5:15" x14ac:dyDescent="0.25">
      <c r="E72" s="3">
        <v>10522</v>
      </c>
      <c r="F72" s="4">
        <v>44886</v>
      </c>
      <c r="G72" t="s">
        <v>9</v>
      </c>
      <c r="H72" s="3">
        <v>3.49</v>
      </c>
      <c r="I72" s="5">
        <v>687.67908309455584</v>
      </c>
      <c r="J72" s="3" t="s">
        <v>36</v>
      </c>
      <c r="K72" s="3" t="s">
        <v>37</v>
      </c>
      <c r="L72" t="s">
        <v>27</v>
      </c>
      <c r="M72" t="s">
        <v>28</v>
      </c>
      <c r="N72">
        <f>Table2[[#This Row],[Price]]*Table2[[#This Row],[Quantity]]</f>
        <v>2400</v>
      </c>
      <c r="O7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3" spans="5:15" x14ac:dyDescent="0.25">
      <c r="E73" s="3">
        <v>10523</v>
      </c>
      <c r="F73" s="4">
        <v>44886</v>
      </c>
      <c r="G73" t="s">
        <v>14</v>
      </c>
      <c r="H73" s="3">
        <v>2.95</v>
      </c>
      <c r="I73" s="5">
        <v>745.7627118644067</v>
      </c>
      <c r="J73" s="3" t="s">
        <v>36</v>
      </c>
      <c r="K73" s="3" t="s">
        <v>37</v>
      </c>
      <c r="L73" t="s">
        <v>27</v>
      </c>
      <c r="M73" t="s">
        <v>28</v>
      </c>
      <c r="N73">
        <f>Table2[[#This Row],[Price]]*Table2[[#This Row],[Quantity]]</f>
        <v>2200</v>
      </c>
      <c r="O7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4" spans="5:15" x14ac:dyDescent="0.25">
      <c r="E74" s="3">
        <v>10524</v>
      </c>
      <c r="F74" s="4">
        <v>44886</v>
      </c>
      <c r="G74" t="s">
        <v>17</v>
      </c>
      <c r="H74" s="3">
        <v>4.99</v>
      </c>
      <c r="I74" s="5">
        <v>200.40080160320639</v>
      </c>
      <c r="J74" s="3" t="s">
        <v>36</v>
      </c>
      <c r="K74" s="3" t="s">
        <v>37</v>
      </c>
      <c r="L74" t="s">
        <v>27</v>
      </c>
      <c r="M74" t="s">
        <v>28</v>
      </c>
      <c r="N74">
        <f>Table2[[#This Row],[Price]]*Table2[[#This Row],[Quantity]]</f>
        <v>999.99999999999989</v>
      </c>
      <c r="O7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5" spans="5:15" x14ac:dyDescent="0.25">
      <c r="E75" s="3">
        <v>10525</v>
      </c>
      <c r="F75" s="4">
        <v>44887</v>
      </c>
      <c r="G75" t="s">
        <v>21</v>
      </c>
      <c r="H75" s="3">
        <v>12.99</v>
      </c>
      <c r="I75" s="5">
        <v>461.89376443418013</v>
      </c>
      <c r="J75" s="3" t="s">
        <v>36</v>
      </c>
      <c r="K75" s="3" t="s">
        <v>37</v>
      </c>
      <c r="L75" t="s">
        <v>27</v>
      </c>
      <c r="M75" t="s">
        <v>28</v>
      </c>
      <c r="N75">
        <f>Table2[[#This Row],[Price]]*Table2[[#This Row],[Quantity]]</f>
        <v>6000</v>
      </c>
      <c r="O7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6" spans="5:15" x14ac:dyDescent="0.25">
      <c r="E76" s="3">
        <v>10526</v>
      </c>
      <c r="F76" s="4">
        <v>44887</v>
      </c>
      <c r="G76" t="s">
        <v>25</v>
      </c>
      <c r="H76" s="3">
        <v>9.9499999999999993</v>
      </c>
      <c r="I76" s="5">
        <v>201.00502512562818</v>
      </c>
      <c r="J76" s="3" t="s">
        <v>36</v>
      </c>
      <c r="K76" s="3" t="s">
        <v>37</v>
      </c>
      <c r="L76" t="s">
        <v>27</v>
      </c>
      <c r="M76" t="s">
        <v>28</v>
      </c>
      <c r="N76">
        <f>Table2[[#This Row],[Price]]*Table2[[#This Row],[Quantity]]</f>
        <v>2000.0000000000002</v>
      </c>
      <c r="O7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7" spans="5:15" x14ac:dyDescent="0.25">
      <c r="E77" s="3">
        <v>10527</v>
      </c>
      <c r="F77" s="4">
        <v>44887</v>
      </c>
      <c r="G77" t="s">
        <v>9</v>
      </c>
      <c r="H77" s="3">
        <v>3.49</v>
      </c>
      <c r="I77" s="5">
        <v>687.67908309455584</v>
      </c>
      <c r="J77" s="3" t="s">
        <v>36</v>
      </c>
      <c r="K77" s="3" t="s">
        <v>37</v>
      </c>
      <c r="L77" t="s">
        <v>27</v>
      </c>
      <c r="M77" t="s">
        <v>28</v>
      </c>
      <c r="N77">
        <f>Table2[[#This Row],[Price]]*Table2[[#This Row],[Quantity]]</f>
        <v>2400</v>
      </c>
      <c r="O7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8" spans="5:15" x14ac:dyDescent="0.25">
      <c r="E78" s="3">
        <v>10528</v>
      </c>
      <c r="F78" s="4">
        <v>44887</v>
      </c>
      <c r="G78" t="s">
        <v>14</v>
      </c>
      <c r="H78" s="3">
        <v>2.95</v>
      </c>
      <c r="I78" s="5">
        <v>745.7627118644067</v>
      </c>
      <c r="J78" s="3" t="s">
        <v>36</v>
      </c>
      <c r="K78" s="3" t="s">
        <v>37</v>
      </c>
      <c r="L78" t="s">
        <v>27</v>
      </c>
      <c r="M78" t="s">
        <v>28</v>
      </c>
      <c r="N78">
        <f>Table2[[#This Row],[Price]]*Table2[[#This Row],[Quantity]]</f>
        <v>2200</v>
      </c>
      <c r="O7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9" spans="5:15" x14ac:dyDescent="0.25">
      <c r="E79" s="3">
        <v>10529</v>
      </c>
      <c r="F79" s="4">
        <v>44887</v>
      </c>
      <c r="G79" t="s">
        <v>17</v>
      </c>
      <c r="H79" s="3">
        <v>4.99</v>
      </c>
      <c r="I79" s="5">
        <v>200.40080160320639</v>
      </c>
      <c r="J79" s="3" t="s">
        <v>36</v>
      </c>
      <c r="K79" s="3" t="s">
        <v>37</v>
      </c>
      <c r="L79" t="s">
        <v>27</v>
      </c>
      <c r="M79" t="s">
        <v>28</v>
      </c>
      <c r="N79">
        <f>Table2[[#This Row],[Price]]*Table2[[#This Row],[Quantity]]</f>
        <v>999.99999999999989</v>
      </c>
      <c r="O7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0" spans="5:15" x14ac:dyDescent="0.25">
      <c r="E80" s="3">
        <v>10530</v>
      </c>
      <c r="F80" s="4">
        <v>44888</v>
      </c>
      <c r="G80" t="s">
        <v>21</v>
      </c>
      <c r="H80" s="3">
        <v>12.99</v>
      </c>
      <c r="I80" s="5">
        <v>477.29022324865281</v>
      </c>
      <c r="J80" s="3" t="s">
        <v>36</v>
      </c>
      <c r="K80" s="3" t="s">
        <v>37</v>
      </c>
      <c r="L80" t="s">
        <v>27</v>
      </c>
      <c r="M80" t="s">
        <v>28</v>
      </c>
      <c r="N80">
        <f>Table2[[#This Row],[Price]]*Table2[[#This Row],[Quantity]]</f>
        <v>6200</v>
      </c>
      <c r="O8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1" spans="5:15" x14ac:dyDescent="0.25">
      <c r="E81" s="3">
        <v>10531</v>
      </c>
      <c r="F81" s="4">
        <v>44888</v>
      </c>
      <c r="G81" t="s">
        <v>25</v>
      </c>
      <c r="H81" s="3">
        <v>9.9499999999999993</v>
      </c>
      <c r="I81" s="5">
        <v>201.00502512562818</v>
      </c>
      <c r="J81" s="3" t="s">
        <v>36</v>
      </c>
      <c r="K81" s="3" t="s">
        <v>37</v>
      </c>
      <c r="L81" t="s">
        <v>27</v>
      </c>
      <c r="M81" t="s">
        <v>28</v>
      </c>
      <c r="N81">
        <f>Table2[[#This Row],[Price]]*Table2[[#This Row],[Quantity]]</f>
        <v>2000.0000000000002</v>
      </c>
      <c r="O8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2" spans="5:15" x14ac:dyDescent="0.25">
      <c r="E82" s="3">
        <v>10532</v>
      </c>
      <c r="F82" s="4">
        <v>44888</v>
      </c>
      <c r="G82" t="s">
        <v>9</v>
      </c>
      <c r="H82" s="3">
        <v>3.49</v>
      </c>
      <c r="I82" s="5">
        <v>687.67908309455584</v>
      </c>
      <c r="J82" s="3" t="s">
        <v>36</v>
      </c>
      <c r="K82" s="3" t="s">
        <v>37</v>
      </c>
      <c r="L82" t="s">
        <v>20</v>
      </c>
      <c r="M82" t="s">
        <v>35</v>
      </c>
      <c r="N82">
        <f>Table2[[#This Row],[Price]]*Table2[[#This Row],[Quantity]]</f>
        <v>2400</v>
      </c>
      <c r="O8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83" spans="5:15" x14ac:dyDescent="0.25">
      <c r="E83" s="3">
        <v>10533</v>
      </c>
      <c r="F83" s="4">
        <v>44888</v>
      </c>
      <c r="G83" t="s">
        <v>14</v>
      </c>
      <c r="H83" s="3">
        <v>2.95</v>
      </c>
      <c r="I83" s="5">
        <v>745.7627118644067</v>
      </c>
      <c r="J83" s="3" t="s">
        <v>36</v>
      </c>
      <c r="K83" s="3" t="s">
        <v>37</v>
      </c>
      <c r="L83" t="s">
        <v>20</v>
      </c>
      <c r="M83" t="s">
        <v>35</v>
      </c>
      <c r="N83">
        <f>Table2[[#This Row],[Price]]*Table2[[#This Row],[Quantity]]</f>
        <v>2200</v>
      </c>
      <c r="O8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84" spans="5:15" x14ac:dyDescent="0.25">
      <c r="E84" s="3">
        <v>10534</v>
      </c>
      <c r="F84" s="4">
        <v>44888</v>
      </c>
      <c r="G84" t="s">
        <v>17</v>
      </c>
      <c r="H84" s="3">
        <v>4.99</v>
      </c>
      <c r="I84" s="5">
        <v>200.40080160320639</v>
      </c>
      <c r="J84" s="3" t="s">
        <v>36</v>
      </c>
      <c r="K84" s="3" t="s">
        <v>37</v>
      </c>
      <c r="L84" t="s">
        <v>16</v>
      </c>
      <c r="M84" t="s">
        <v>31</v>
      </c>
      <c r="N84">
        <f>Table2[[#This Row],[Price]]*Table2[[#This Row],[Quantity]]</f>
        <v>999.99999999999989</v>
      </c>
      <c r="O8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5" spans="5:15" x14ac:dyDescent="0.25">
      <c r="E85" s="3">
        <v>10535</v>
      </c>
      <c r="F85" s="4">
        <v>44889</v>
      </c>
      <c r="G85" t="s">
        <v>21</v>
      </c>
      <c r="H85" s="3">
        <v>12.99</v>
      </c>
      <c r="I85" s="5">
        <v>477.29022324865281</v>
      </c>
      <c r="J85" s="3" t="s">
        <v>36</v>
      </c>
      <c r="K85" s="3" t="s">
        <v>22</v>
      </c>
      <c r="L85" t="s">
        <v>16</v>
      </c>
      <c r="M85" t="s">
        <v>31</v>
      </c>
      <c r="N85">
        <f>Table2[[#This Row],[Price]]*Table2[[#This Row],[Quantity]]</f>
        <v>6200</v>
      </c>
      <c r="O8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6" spans="5:15" x14ac:dyDescent="0.25">
      <c r="E86" s="3">
        <v>10536</v>
      </c>
      <c r="F86" s="4">
        <v>44889</v>
      </c>
      <c r="G86" t="s">
        <v>25</v>
      </c>
      <c r="H86" s="3">
        <v>9.9499999999999993</v>
      </c>
      <c r="I86" s="5">
        <v>201.00502512562818</v>
      </c>
      <c r="J86" s="3" t="s">
        <v>36</v>
      </c>
      <c r="K86" s="3" t="s">
        <v>22</v>
      </c>
      <c r="L86" t="s">
        <v>16</v>
      </c>
      <c r="M86" t="s">
        <v>31</v>
      </c>
      <c r="N86">
        <f>Table2[[#This Row],[Price]]*Table2[[#This Row],[Quantity]]</f>
        <v>2000.0000000000002</v>
      </c>
      <c r="O8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7" spans="5:15" x14ac:dyDescent="0.25">
      <c r="E87" s="3">
        <v>10537</v>
      </c>
      <c r="F87" s="4">
        <v>44889</v>
      </c>
      <c r="G87" t="s">
        <v>9</v>
      </c>
      <c r="H87" s="3">
        <v>3.49</v>
      </c>
      <c r="I87" s="5">
        <v>630.3724928366762</v>
      </c>
      <c r="J87" s="3" t="s">
        <v>36</v>
      </c>
      <c r="K87" s="3" t="s">
        <v>22</v>
      </c>
      <c r="L87" t="s">
        <v>16</v>
      </c>
      <c r="M87" t="s">
        <v>31</v>
      </c>
      <c r="N87">
        <f>Table2[[#This Row],[Price]]*Table2[[#This Row],[Quantity]]</f>
        <v>2200</v>
      </c>
      <c r="O8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8" spans="5:15" x14ac:dyDescent="0.25">
      <c r="E88" s="3">
        <v>10538</v>
      </c>
      <c r="F88" s="4">
        <v>44889</v>
      </c>
      <c r="G88" t="s">
        <v>14</v>
      </c>
      <c r="H88" s="3">
        <v>2.95</v>
      </c>
      <c r="I88" s="5">
        <v>745.7627118644067</v>
      </c>
      <c r="J88" s="3" t="s">
        <v>36</v>
      </c>
      <c r="K88" s="3" t="s">
        <v>22</v>
      </c>
      <c r="L88" t="s">
        <v>16</v>
      </c>
      <c r="M88" t="s">
        <v>31</v>
      </c>
      <c r="N88">
        <f>Table2[[#This Row],[Price]]*Table2[[#This Row],[Quantity]]</f>
        <v>2200</v>
      </c>
      <c r="O8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9" spans="5:15" x14ac:dyDescent="0.25">
      <c r="E89" s="3">
        <v>10539</v>
      </c>
      <c r="F89" s="4">
        <v>44889</v>
      </c>
      <c r="G89" t="s">
        <v>17</v>
      </c>
      <c r="H89" s="3">
        <v>4.99</v>
      </c>
      <c r="I89" s="5">
        <v>200.40080160320639</v>
      </c>
      <c r="J89" s="3" t="s">
        <v>36</v>
      </c>
      <c r="K89" s="3" t="s">
        <v>22</v>
      </c>
      <c r="L89" t="s">
        <v>16</v>
      </c>
      <c r="M89" t="s">
        <v>31</v>
      </c>
      <c r="N89">
        <f>Table2[[#This Row],[Price]]*Table2[[#This Row],[Quantity]]</f>
        <v>999.99999999999989</v>
      </c>
      <c r="O8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90" spans="5:15" x14ac:dyDescent="0.25">
      <c r="E90" s="3">
        <v>10540</v>
      </c>
      <c r="F90" s="4">
        <v>44890</v>
      </c>
      <c r="G90" t="s">
        <v>21</v>
      </c>
      <c r="H90" s="3">
        <v>12.99</v>
      </c>
      <c r="I90" s="5">
        <v>461.89376443418013</v>
      </c>
      <c r="J90" s="3" t="s">
        <v>36</v>
      </c>
      <c r="K90" s="3" t="s">
        <v>22</v>
      </c>
      <c r="L90" t="s">
        <v>16</v>
      </c>
      <c r="M90" t="s">
        <v>31</v>
      </c>
      <c r="N90">
        <f>Table2[[#This Row],[Price]]*Table2[[#This Row],[Quantity]]</f>
        <v>6000</v>
      </c>
      <c r="O9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91" spans="5:15" x14ac:dyDescent="0.25">
      <c r="E91" s="3">
        <v>10541</v>
      </c>
      <c r="F91" s="4">
        <v>44890</v>
      </c>
      <c r="G91" t="s">
        <v>25</v>
      </c>
      <c r="H91" s="3">
        <v>9.9499999999999993</v>
      </c>
      <c r="I91" s="5">
        <v>201.00502512562818</v>
      </c>
      <c r="J91" s="3" t="s">
        <v>36</v>
      </c>
      <c r="K91" s="3" t="s">
        <v>22</v>
      </c>
      <c r="L91" t="s">
        <v>13</v>
      </c>
      <c r="M91" t="s">
        <v>38</v>
      </c>
      <c r="N91">
        <f>Table2[[#This Row],[Price]]*Table2[[#This Row],[Quantity]]</f>
        <v>2000.0000000000002</v>
      </c>
      <c r="O9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2" spans="5:15" x14ac:dyDescent="0.25">
      <c r="E92" s="3">
        <v>10542</v>
      </c>
      <c r="F92" s="4">
        <v>44890</v>
      </c>
      <c r="G92" t="s">
        <v>9</v>
      </c>
      <c r="H92" s="3">
        <v>3.49</v>
      </c>
      <c r="I92" s="5">
        <v>630.3724928366762</v>
      </c>
      <c r="J92" s="3" t="s">
        <v>36</v>
      </c>
      <c r="K92" s="3" t="s">
        <v>22</v>
      </c>
      <c r="L92" t="s">
        <v>13</v>
      </c>
      <c r="M92" t="s">
        <v>38</v>
      </c>
      <c r="N92">
        <f>Table2[[#This Row],[Price]]*Table2[[#This Row],[Quantity]]</f>
        <v>2200</v>
      </c>
      <c r="O9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3" spans="5:15" x14ac:dyDescent="0.25">
      <c r="E93" s="3">
        <v>10543</v>
      </c>
      <c r="F93" s="4">
        <v>44890</v>
      </c>
      <c r="G93" t="s">
        <v>14</v>
      </c>
      <c r="H93" s="3">
        <v>2.95</v>
      </c>
      <c r="I93" s="5">
        <v>745.7627118644067</v>
      </c>
      <c r="J93" s="3" t="s">
        <v>36</v>
      </c>
      <c r="K93" s="3" t="s">
        <v>22</v>
      </c>
      <c r="L93" t="s">
        <v>13</v>
      </c>
      <c r="M93" t="s">
        <v>38</v>
      </c>
      <c r="N93">
        <f>Table2[[#This Row],[Price]]*Table2[[#This Row],[Quantity]]</f>
        <v>2200</v>
      </c>
      <c r="O9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4" spans="5:15" x14ac:dyDescent="0.25">
      <c r="E94" s="3">
        <v>10544</v>
      </c>
      <c r="F94" s="4">
        <v>44890</v>
      </c>
      <c r="G94" t="s">
        <v>17</v>
      </c>
      <c r="H94" s="3">
        <v>4.99</v>
      </c>
      <c r="I94" s="5">
        <v>200.40080160320639</v>
      </c>
      <c r="J94" s="3" t="s">
        <v>36</v>
      </c>
      <c r="K94" s="3" t="s">
        <v>22</v>
      </c>
      <c r="L94" t="s">
        <v>13</v>
      </c>
      <c r="M94" t="s">
        <v>38</v>
      </c>
      <c r="N94">
        <f>Table2[[#This Row],[Price]]*Table2[[#This Row],[Quantity]]</f>
        <v>999.99999999999989</v>
      </c>
      <c r="O9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5" spans="5:15" x14ac:dyDescent="0.25">
      <c r="E95" s="3">
        <v>10545</v>
      </c>
      <c r="F95" s="4">
        <v>44891</v>
      </c>
      <c r="G95" t="s">
        <v>21</v>
      </c>
      <c r="H95" s="3">
        <v>12.99</v>
      </c>
      <c r="I95" s="5">
        <v>446.49730561970739</v>
      </c>
      <c r="J95" s="3" t="s">
        <v>36</v>
      </c>
      <c r="K95" s="3" t="s">
        <v>22</v>
      </c>
      <c r="L95" t="s">
        <v>13</v>
      </c>
      <c r="M95" t="s">
        <v>38</v>
      </c>
      <c r="N95">
        <f>Table2[[#This Row],[Price]]*Table2[[#This Row],[Quantity]]</f>
        <v>5799.9999999999991</v>
      </c>
      <c r="O9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6" spans="5:15" x14ac:dyDescent="0.25">
      <c r="E96" s="3">
        <v>10546</v>
      </c>
      <c r="F96" s="4">
        <v>44891</v>
      </c>
      <c r="G96" t="s">
        <v>25</v>
      </c>
      <c r="H96" s="3">
        <v>9.9499999999999993</v>
      </c>
      <c r="I96" s="5">
        <v>201.00502512562818</v>
      </c>
      <c r="J96" s="3" t="s">
        <v>36</v>
      </c>
      <c r="K96" s="3" t="s">
        <v>22</v>
      </c>
      <c r="L96" t="s">
        <v>13</v>
      </c>
      <c r="M96" t="s">
        <v>38</v>
      </c>
      <c r="N96">
        <f>Table2[[#This Row],[Price]]*Table2[[#This Row],[Quantity]]</f>
        <v>2000.0000000000002</v>
      </c>
      <c r="O9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7" spans="5:15" x14ac:dyDescent="0.25">
      <c r="E97" s="3">
        <v>10547</v>
      </c>
      <c r="F97" s="4">
        <v>44891</v>
      </c>
      <c r="G97" t="s">
        <v>9</v>
      </c>
      <c r="H97" s="3">
        <v>3.49</v>
      </c>
      <c r="I97" s="5">
        <v>630.3724928366762</v>
      </c>
      <c r="J97" s="3" t="s">
        <v>36</v>
      </c>
      <c r="K97" s="3" t="s">
        <v>22</v>
      </c>
      <c r="L97" t="s">
        <v>13</v>
      </c>
      <c r="M97" t="s">
        <v>38</v>
      </c>
      <c r="N97">
        <f>Table2[[#This Row],[Price]]*Table2[[#This Row],[Quantity]]</f>
        <v>2200</v>
      </c>
      <c r="O9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8" spans="5:15" x14ac:dyDescent="0.25">
      <c r="E98" s="3">
        <v>10548</v>
      </c>
      <c r="F98" s="4">
        <v>44891</v>
      </c>
      <c r="G98" t="s">
        <v>14</v>
      </c>
      <c r="H98" s="3">
        <v>2.95</v>
      </c>
      <c r="I98" s="5">
        <v>745.7627118644067</v>
      </c>
      <c r="J98" s="3" t="s">
        <v>36</v>
      </c>
      <c r="K98" s="3" t="s">
        <v>22</v>
      </c>
      <c r="L98" t="s">
        <v>13</v>
      </c>
      <c r="M98" t="s">
        <v>38</v>
      </c>
      <c r="N98">
        <f>Table2[[#This Row],[Price]]*Table2[[#This Row],[Quantity]]</f>
        <v>2200</v>
      </c>
      <c r="O9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9" spans="5:15" x14ac:dyDescent="0.25">
      <c r="E99" s="3">
        <v>10549</v>
      </c>
      <c r="F99" s="4">
        <v>44891</v>
      </c>
      <c r="G99" t="s">
        <v>17</v>
      </c>
      <c r="H99" s="3">
        <v>4.99</v>
      </c>
      <c r="I99" s="5">
        <v>200.40080160320639</v>
      </c>
      <c r="J99" s="3" t="s">
        <v>36</v>
      </c>
      <c r="K99" s="3" t="s">
        <v>22</v>
      </c>
      <c r="L99" t="s">
        <v>13</v>
      </c>
      <c r="M99" t="s">
        <v>38</v>
      </c>
      <c r="N99">
        <f>Table2[[#This Row],[Price]]*Table2[[#This Row],[Quantity]]</f>
        <v>999.99999999999989</v>
      </c>
      <c r="O9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0" spans="5:15" x14ac:dyDescent="0.25">
      <c r="E100" s="3">
        <v>10550</v>
      </c>
      <c r="F100" s="4">
        <v>44892</v>
      </c>
      <c r="G100" t="s">
        <v>21</v>
      </c>
      <c r="H100" s="3">
        <v>14.99</v>
      </c>
      <c r="I100" s="5">
        <v>461.89376443418013</v>
      </c>
      <c r="J100" s="3" t="s">
        <v>36</v>
      </c>
      <c r="K100" s="3" t="s">
        <v>22</v>
      </c>
      <c r="L100" t="s">
        <v>13</v>
      </c>
      <c r="M100" t="s">
        <v>38</v>
      </c>
      <c r="N100">
        <f>Table2[[#This Row],[Price]]*Table2[[#This Row],[Quantity]]</f>
        <v>6923.7875288683599</v>
      </c>
      <c r="O10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1" spans="5:15" x14ac:dyDescent="0.25">
      <c r="E101" s="3">
        <v>10551</v>
      </c>
      <c r="F101" s="4">
        <v>44892</v>
      </c>
      <c r="G101" t="s">
        <v>25</v>
      </c>
      <c r="H101" s="3">
        <v>13.95</v>
      </c>
      <c r="I101" s="5">
        <v>201.00502512562818</v>
      </c>
      <c r="J101" s="3" t="s">
        <v>36</v>
      </c>
      <c r="K101" s="3" t="s">
        <v>22</v>
      </c>
      <c r="L101" t="s">
        <v>13</v>
      </c>
      <c r="M101" t="s">
        <v>38</v>
      </c>
      <c r="N101">
        <f>Table2[[#This Row],[Price]]*Table2[[#This Row],[Quantity]]</f>
        <v>2804.0201005025128</v>
      </c>
      <c r="O10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2" spans="5:15" x14ac:dyDescent="0.25">
      <c r="E102" s="3">
        <v>10552</v>
      </c>
      <c r="F102" s="4">
        <v>44892</v>
      </c>
      <c r="G102" t="s">
        <v>9</v>
      </c>
      <c r="H102" s="3">
        <v>3.49</v>
      </c>
      <c r="I102" s="5">
        <v>630.3724928366762</v>
      </c>
      <c r="J102" s="3" t="s">
        <v>10</v>
      </c>
      <c r="K102" s="3" t="s">
        <v>22</v>
      </c>
      <c r="L102" t="s">
        <v>13</v>
      </c>
      <c r="M102" t="s">
        <v>38</v>
      </c>
      <c r="N102">
        <f>Table2[[#This Row],[Price]]*Table2[[#This Row],[Quantity]]</f>
        <v>2200</v>
      </c>
      <c r="O10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3" spans="5:15" x14ac:dyDescent="0.25">
      <c r="E103" s="3">
        <v>10553</v>
      </c>
      <c r="F103" s="4">
        <v>44892</v>
      </c>
      <c r="G103" t="s">
        <v>14</v>
      </c>
      <c r="H103" s="3">
        <v>2.95</v>
      </c>
      <c r="I103" s="5">
        <v>745.7627118644067</v>
      </c>
      <c r="J103" s="3" t="s">
        <v>10</v>
      </c>
      <c r="K103" s="3" t="s">
        <v>22</v>
      </c>
      <c r="L103" t="s">
        <v>13</v>
      </c>
      <c r="M103" t="s">
        <v>38</v>
      </c>
      <c r="N103">
        <f>Table2[[#This Row],[Price]]*Table2[[#This Row],[Quantity]]</f>
        <v>2200</v>
      </c>
      <c r="O10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4" spans="5:15" x14ac:dyDescent="0.25">
      <c r="E104" s="3">
        <v>10554</v>
      </c>
      <c r="F104" s="4">
        <v>44892</v>
      </c>
      <c r="G104" t="s">
        <v>17</v>
      </c>
      <c r="H104" s="3">
        <v>4.99</v>
      </c>
      <c r="I104" s="5">
        <v>200.40080160320639</v>
      </c>
      <c r="J104" s="3" t="s">
        <v>10</v>
      </c>
      <c r="K104" s="3" t="s">
        <v>22</v>
      </c>
      <c r="L104" t="s">
        <v>13</v>
      </c>
      <c r="M104" t="s">
        <v>38</v>
      </c>
      <c r="N104">
        <f>Table2[[#This Row],[Price]]*Table2[[#This Row],[Quantity]]</f>
        <v>999.99999999999989</v>
      </c>
      <c r="O10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5" spans="5:15" x14ac:dyDescent="0.25">
      <c r="E105" s="3">
        <v>10555</v>
      </c>
      <c r="F105" s="4">
        <v>44893</v>
      </c>
      <c r="G105" t="s">
        <v>21</v>
      </c>
      <c r="H105" s="3">
        <v>12.99</v>
      </c>
      <c r="I105" s="5">
        <v>477.29022324865281</v>
      </c>
      <c r="J105" s="3" t="s">
        <v>10</v>
      </c>
      <c r="K105" s="3" t="s">
        <v>22</v>
      </c>
      <c r="L105" t="s">
        <v>13</v>
      </c>
      <c r="M105" t="s">
        <v>38</v>
      </c>
      <c r="N105">
        <f>Table2[[#This Row],[Price]]*Table2[[#This Row],[Quantity]]</f>
        <v>6200</v>
      </c>
      <c r="O10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6" spans="5:15" x14ac:dyDescent="0.25">
      <c r="E106" s="3">
        <v>10556</v>
      </c>
      <c r="F106" s="4">
        <v>44893</v>
      </c>
      <c r="G106" t="s">
        <v>25</v>
      </c>
      <c r="H106" s="3">
        <v>9.9499999999999993</v>
      </c>
      <c r="I106" s="5">
        <v>201.00502512562818</v>
      </c>
      <c r="J106" s="3" t="s">
        <v>10</v>
      </c>
      <c r="K106" s="3" t="s">
        <v>22</v>
      </c>
      <c r="L106" t="s">
        <v>13</v>
      </c>
      <c r="M106" t="s">
        <v>38</v>
      </c>
      <c r="N106">
        <f>Table2[[#This Row],[Price]]*Table2[[#This Row],[Quantity]]</f>
        <v>2000.0000000000002</v>
      </c>
      <c r="O10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7" spans="5:15" x14ac:dyDescent="0.25">
      <c r="E107" s="3">
        <v>10557</v>
      </c>
      <c r="F107" s="4">
        <v>44893</v>
      </c>
      <c r="G107" t="s">
        <v>9</v>
      </c>
      <c r="H107" s="3">
        <v>3.49</v>
      </c>
      <c r="I107" s="5">
        <v>630.3724928366762</v>
      </c>
      <c r="J107" s="3" t="s">
        <v>10</v>
      </c>
      <c r="K107" s="3" t="s">
        <v>22</v>
      </c>
      <c r="L107" t="s">
        <v>13</v>
      </c>
      <c r="M107" t="s">
        <v>38</v>
      </c>
      <c r="N107">
        <f>Table2[[#This Row],[Price]]*Table2[[#This Row],[Quantity]]</f>
        <v>2200</v>
      </c>
      <c r="O10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8" spans="5:15" x14ac:dyDescent="0.25">
      <c r="E108" s="3">
        <v>10558</v>
      </c>
      <c r="F108" s="4">
        <v>44893</v>
      </c>
      <c r="G108" t="s">
        <v>14</v>
      </c>
      <c r="H108" s="3">
        <v>2.95</v>
      </c>
      <c r="I108" s="5">
        <v>677.96610169491521</v>
      </c>
      <c r="J108" s="3" t="s">
        <v>10</v>
      </c>
      <c r="K108" s="3" t="s">
        <v>22</v>
      </c>
      <c r="L108" t="s">
        <v>13</v>
      </c>
      <c r="M108" t="s">
        <v>38</v>
      </c>
      <c r="N108">
        <f>Table2[[#This Row],[Price]]*Table2[[#This Row],[Quantity]]</f>
        <v>2000</v>
      </c>
      <c r="O10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9" spans="5:15" x14ac:dyDescent="0.25">
      <c r="E109" s="3">
        <v>10559</v>
      </c>
      <c r="F109" s="4">
        <v>44893</v>
      </c>
      <c r="G109" t="s">
        <v>17</v>
      </c>
      <c r="H109" s="3">
        <v>4.99</v>
      </c>
      <c r="I109" s="5">
        <v>200.40080160320639</v>
      </c>
      <c r="J109" s="3" t="s">
        <v>10</v>
      </c>
      <c r="K109" s="3" t="s">
        <v>22</v>
      </c>
      <c r="L109" t="s">
        <v>13</v>
      </c>
      <c r="M109" t="s">
        <v>38</v>
      </c>
      <c r="N109">
        <f>Table2[[#This Row],[Price]]*Table2[[#This Row],[Quantity]]</f>
        <v>999.99999999999989</v>
      </c>
      <c r="O10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0" spans="5:15" x14ac:dyDescent="0.25">
      <c r="E110" s="3">
        <v>10560</v>
      </c>
      <c r="F110" s="4">
        <v>44894</v>
      </c>
      <c r="G110" t="s">
        <v>21</v>
      </c>
      <c r="H110" s="3">
        <v>12.99</v>
      </c>
      <c r="I110" s="5">
        <v>477.29022324865281</v>
      </c>
      <c r="J110" s="3" t="s">
        <v>10</v>
      </c>
      <c r="K110" s="3" t="s">
        <v>22</v>
      </c>
      <c r="L110" t="s">
        <v>13</v>
      </c>
      <c r="M110" t="s">
        <v>38</v>
      </c>
      <c r="N110">
        <f>Table2[[#This Row],[Price]]*Table2[[#This Row],[Quantity]]</f>
        <v>6200</v>
      </c>
      <c r="O1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1" spans="5:15" x14ac:dyDescent="0.25">
      <c r="E111" s="3">
        <v>10561</v>
      </c>
      <c r="F111" s="4">
        <v>44894</v>
      </c>
      <c r="G111" t="s">
        <v>25</v>
      </c>
      <c r="H111" s="3">
        <v>9.9499999999999993</v>
      </c>
      <c r="I111" s="5">
        <v>201.00502512562818</v>
      </c>
      <c r="J111" s="3" t="s">
        <v>10</v>
      </c>
      <c r="K111" s="3" t="s">
        <v>22</v>
      </c>
      <c r="L111" t="s">
        <v>13</v>
      </c>
      <c r="M111" t="s">
        <v>38</v>
      </c>
      <c r="N111">
        <f>Table2[[#This Row],[Price]]*Table2[[#This Row],[Quantity]]</f>
        <v>2000.0000000000002</v>
      </c>
      <c r="O1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2" spans="5:15" x14ac:dyDescent="0.25">
      <c r="E112" s="3">
        <v>10562</v>
      </c>
      <c r="F112" s="4">
        <v>44894</v>
      </c>
      <c r="G112" t="s">
        <v>9</v>
      </c>
      <c r="H112" s="3">
        <v>3.49</v>
      </c>
      <c r="I112" s="5">
        <v>630.3724928366762</v>
      </c>
      <c r="J112" s="3" t="s">
        <v>10</v>
      </c>
      <c r="K112" s="3" t="s">
        <v>22</v>
      </c>
      <c r="L112" t="s">
        <v>13</v>
      </c>
      <c r="M112" t="s">
        <v>38</v>
      </c>
      <c r="N112">
        <f>Table2[[#This Row],[Price]]*Table2[[#This Row],[Quantity]]</f>
        <v>2200</v>
      </c>
      <c r="O1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3" spans="5:15" x14ac:dyDescent="0.25">
      <c r="E113" s="3">
        <v>10563</v>
      </c>
      <c r="F113" s="4">
        <v>44894</v>
      </c>
      <c r="G113" t="s">
        <v>14</v>
      </c>
      <c r="H113" s="3">
        <v>2.95</v>
      </c>
      <c r="I113" s="5">
        <v>677.96610169491521</v>
      </c>
      <c r="J113" s="3" t="s">
        <v>10</v>
      </c>
      <c r="K113" s="3" t="s">
        <v>22</v>
      </c>
      <c r="L113" t="s">
        <v>13</v>
      </c>
      <c r="M113" t="s">
        <v>38</v>
      </c>
      <c r="N113">
        <f>Table2[[#This Row],[Price]]*Table2[[#This Row],[Quantity]]</f>
        <v>2000</v>
      </c>
      <c r="O1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4" spans="5:15" x14ac:dyDescent="0.25">
      <c r="E114" s="3">
        <v>10564</v>
      </c>
      <c r="F114" s="4">
        <v>44894</v>
      </c>
      <c r="G114" t="s">
        <v>17</v>
      </c>
      <c r="H114" s="3">
        <v>4.99</v>
      </c>
      <c r="I114" s="5">
        <v>200.40080160320639</v>
      </c>
      <c r="J114" s="3" t="s">
        <v>10</v>
      </c>
      <c r="K114" s="3" t="s">
        <v>22</v>
      </c>
      <c r="L114" t="s">
        <v>13</v>
      </c>
      <c r="M114" t="s">
        <v>38</v>
      </c>
      <c r="N114">
        <f>Table2[[#This Row],[Price]]*Table2[[#This Row],[Quantity]]</f>
        <v>999.99999999999989</v>
      </c>
      <c r="O1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5" spans="5:15" x14ac:dyDescent="0.25">
      <c r="E115" s="3">
        <v>10565</v>
      </c>
      <c r="F115" s="4">
        <v>44895</v>
      </c>
      <c r="G115" t="s">
        <v>21</v>
      </c>
      <c r="H115" s="3">
        <v>12.99</v>
      </c>
      <c r="I115" s="5">
        <v>492.68668206312549</v>
      </c>
      <c r="J115" s="3" t="s">
        <v>10</v>
      </c>
      <c r="K115" s="3" t="s">
        <v>22</v>
      </c>
      <c r="L115" t="s">
        <v>13</v>
      </c>
      <c r="M115" t="s">
        <v>38</v>
      </c>
      <c r="N115">
        <f>Table2[[#This Row],[Price]]*Table2[[#This Row],[Quantity]]</f>
        <v>6400</v>
      </c>
      <c r="O1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6" spans="5:15" x14ac:dyDescent="0.25">
      <c r="E116" s="3">
        <v>10566</v>
      </c>
      <c r="F116" s="4">
        <v>44895</v>
      </c>
      <c r="G116" t="s">
        <v>25</v>
      </c>
      <c r="H116" s="3">
        <v>9.9499999999999993</v>
      </c>
      <c r="I116" s="5">
        <v>201.00502512562818</v>
      </c>
      <c r="J116" s="3" t="s">
        <v>10</v>
      </c>
      <c r="K116" s="3" t="s">
        <v>22</v>
      </c>
      <c r="L116" t="s">
        <v>13</v>
      </c>
      <c r="M116" t="s">
        <v>38</v>
      </c>
      <c r="N116">
        <f>Table2[[#This Row],[Price]]*Table2[[#This Row],[Quantity]]</f>
        <v>2000.0000000000002</v>
      </c>
      <c r="O1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7" spans="5:15" x14ac:dyDescent="0.25">
      <c r="E117" s="3">
        <v>10567</v>
      </c>
      <c r="F117" s="4">
        <v>44895</v>
      </c>
      <c r="G117" t="s">
        <v>9</v>
      </c>
      <c r="H117" s="3">
        <v>3.49</v>
      </c>
      <c r="I117" s="5">
        <v>630.3724928366762</v>
      </c>
      <c r="J117" s="3" t="s">
        <v>10</v>
      </c>
      <c r="K117" s="3" t="s">
        <v>22</v>
      </c>
      <c r="L117" t="s">
        <v>13</v>
      </c>
      <c r="M117" t="s">
        <v>38</v>
      </c>
      <c r="N117">
        <f>Table2[[#This Row],[Price]]*Table2[[#This Row],[Quantity]]</f>
        <v>2200</v>
      </c>
      <c r="O1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8" spans="5:15" x14ac:dyDescent="0.25">
      <c r="E118" s="3">
        <v>10568</v>
      </c>
      <c r="F118" s="4">
        <v>44895</v>
      </c>
      <c r="G118" t="s">
        <v>14</v>
      </c>
      <c r="H118" s="3">
        <v>2.95</v>
      </c>
      <c r="I118" s="5">
        <v>677.96610169491521</v>
      </c>
      <c r="J118" s="3" t="s">
        <v>10</v>
      </c>
      <c r="K118" s="3" t="s">
        <v>22</v>
      </c>
      <c r="L118" t="s">
        <v>13</v>
      </c>
      <c r="M118" t="s">
        <v>38</v>
      </c>
      <c r="N118">
        <f>Table2[[#This Row],[Price]]*Table2[[#This Row],[Quantity]]</f>
        <v>2000</v>
      </c>
      <c r="O1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9" spans="5:15" x14ac:dyDescent="0.25">
      <c r="E119" s="3">
        <v>10569</v>
      </c>
      <c r="F119" s="4">
        <v>44895</v>
      </c>
      <c r="G119" t="s">
        <v>17</v>
      </c>
      <c r="H119" s="3">
        <v>4.99</v>
      </c>
      <c r="I119" s="5">
        <v>200.40080160320639</v>
      </c>
      <c r="J119" s="3" t="s">
        <v>10</v>
      </c>
      <c r="K119" s="3" t="s">
        <v>22</v>
      </c>
      <c r="L119" t="s">
        <v>13</v>
      </c>
      <c r="M119" t="s">
        <v>38</v>
      </c>
      <c r="N119">
        <f>Table2[[#This Row],[Price]]*Table2[[#This Row],[Quantity]]</f>
        <v>999.99999999999989</v>
      </c>
      <c r="O1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0" spans="5:15" x14ac:dyDescent="0.25">
      <c r="E120" s="3">
        <v>10570</v>
      </c>
      <c r="F120" s="4">
        <v>44896</v>
      </c>
      <c r="G120" t="s">
        <v>21</v>
      </c>
      <c r="H120" s="3">
        <v>12.99</v>
      </c>
      <c r="I120" s="5">
        <v>492.68668206312549</v>
      </c>
      <c r="J120" s="3" t="s">
        <v>10</v>
      </c>
      <c r="K120" s="3" t="s">
        <v>22</v>
      </c>
      <c r="L120" t="s">
        <v>13</v>
      </c>
      <c r="M120" t="s">
        <v>38</v>
      </c>
      <c r="N120">
        <f>Table2[[#This Row],[Price]]*Table2[[#This Row],[Quantity]]</f>
        <v>6400</v>
      </c>
      <c r="O1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1" spans="5:15" x14ac:dyDescent="0.25">
      <c r="E121" s="3">
        <v>10571</v>
      </c>
      <c r="F121" s="4">
        <v>44896</v>
      </c>
      <c r="G121" t="s">
        <v>25</v>
      </c>
      <c r="H121" s="3">
        <v>9.9499999999999993</v>
      </c>
      <c r="I121" s="5">
        <v>201.00502512562818</v>
      </c>
      <c r="J121" s="3" t="s">
        <v>10</v>
      </c>
      <c r="K121" s="3" t="s">
        <v>22</v>
      </c>
      <c r="L121" t="s">
        <v>13</v>
      </c>
      <c r="M121" t="s">
        <v>38</v>
      </c>
      <c r="N121">
        <f>Table2[[#This Row],[Price]]*Table2[[#This Row],[Quantity]]</f>
        <v>2000.0000000000002</v>
      </c>
      <c r="O1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2" spans="5:15" x14ac:dyDescent="0.25">
      <c r="E122" s="3">
        <v>10572</v>
      </c>
      <c r="F122" s="4">
        <v>44896</v>
      </c>
      <c r="G122" t="s">
        <v>9</v>
      </c>
      <c r="H122" s="3">
        <v>3.49</v>
      </c>
      <c r="I122" s="5">
        <v>573.06590257879645</v>
      </c>
      <c r="J122" s="3" t="s">
        <v>10</v>
      </c>
      <c r="K122" s="3" t="s">
        <v>22</v>
      </c>
      <c r="L122" t="s">
        <v>27</v>
      </c>
      <c r="M122" t="s">
        <v>28</v>
      </c>
      <c r="N122">
        <f>Table2[[#This Row],[Price]]*Table2[[#This Row],[Quantity]]</f>
        <v>1999.9999999999998</v>
      </c>
      <c r="O1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3" spans="5:15" x14ac:dyDescent="0.25">
      <c r="E123" s="3">
        <v>10573</v>
      </c>
      <c r="F123" s="4">
        <v>44896</v>
      </c>
      <c r="G123" t="s">
        <v>14</v>
      </c>
      <c r="H123" s="3">
        <v>2.95</v>
      </c>
      <c r="I123" s="5">
        <v>677.96610169491521</v>
      </c>
      <c r="J123" s="3" t="s">
        <v>10</v>
      </c>
      <c r="K123" s="3" t="s">
        <v>22</v>
      </c>
      <c r="L123" t="s">
        <v>27</v>
      </c>
      <c r="M123" t="s">
        <v>28</v>
      </c>
      <c r="N123">
        <f>Table2[[#This Row],[Price]]*Table2[[#This Row],[Quantity]]</f>
        <v>2000</v>
      </c>
      <c r="O1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4" spans="5:15" x14ac:dyDescent="0.25">
      <c r="E124" s="3">
        <v>10574</v>
      </c>
      <c r="F124" s="4">
        <v>44896</v>
      </c>
      <c r="G124" t="s">
        <v>17</v>
      </c>
      <c r="H124" s="3">
        <v>4.99</v>
      </c>
      <c r="I124" s="5">
        <v>200.40080160320639</v>
      </c>
      <c r="J124" s="3" t="s">
        <v>10</v>
      </c>
      <c r="K124" s="3" t="s">
        <v>22</v>
      </c>
      <c r="L124" t="s">
        <v>27</v>
      </c>
      <c r="M124" t="s">
        <v>28</v>
      </c>
      <c r="N124">
        <f>Table2[[#This Row],[Price]]*Table2[[#This Row],[Quantity]]</f>
        <v>999.99999999999989</v>
      </c>
      <c r="O1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5" spans="5:15" x14ac:dyDescent="0.25">
      <c r="E125" s="3">
        <v>10575</v>
      </c>
      <c r="F125" s="4">
        <v>44897</v>
      </c>
      <c r="G125" t="s">
        <v>21</v>
      </c>
      <c r="H125" s="3">
        <v>12.99</v>
      </c>
      <c r="I125" s="5">
        <v>523.47959969207079</v>
      </c>
      <c r="J125" s="3" t="s">
        <v>10</v>
      </c>
      <c r="K125" s="3" t="s">
        <v>22</v>
      </c>
      <c r="L125" t="s">
        <v>27</v>
      </c>
      <c r="M125" t="s">
        <v>28</v>
      </c>
      <c r="N125">
        <f>Table2[[#This Row],[Price]]*Table2[[#This Row],[Quantity]]</f>
        <v>6800</v>
      </c>
      <c r="O1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6" spans="5:15" x14ac:dyDescent="0.25">
      <c r="E126" s="3">
        <v>10576</v>
      </c>
      <c r="F126" s="4">
        <v>44897</v>
      </c>
      <c r="G126" t="s">
        <v>25</v>
      </c>
      <c r="H126" s="3">
        <v>9.9499999999999993</v>
      </c>
      <c r="I126" s="5">
        <v>201.00502512562818</v>
      </c>
      <c r="J126" s="3" t="s">
        <v>10</v>
      </c>
      <c r="K126" s="3" t="s">
        <v>22</v>
      </c>
      <c r="L126" t="s">
        <v>27</v>
      </c>
      <c r="M126" t="s">
        <v>28</v>
      </c>
      <c r="N126">
        <f>Table2[[#This Row],[Price]]*Table2[[#This Row],[Quantity]]</f>
        <v>2000.0000000000002</v>
      </c>
      <c r="O1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7" spans="5:15" x14ac:dyDescent="0.25">
      <c r="E127" s="3">
        <v>10577</v>
      </c>
      <c r="F127" s="4">
        <v>44897</v>
      </c>
      <c r="G127" t="s">
        <v>9</v>
      </c>
      <c r="H127" s="3">
        <v>3.49</v>
      </c>
      <c r="I127" s="5">
        <v>630.3724928366762</v>
      </c>
      <c r="J127" s="3" t="s">
        <v>10</v>
      </c>
      <c r="K127" s="3" t="s">
        <v>22</v>
      </c>
      <c r="L127" t="s">
        <v>27</v>
      </c>
      <c r="M127" t="s">
        <v>28</v>
      </c>
      <c r="N127">
        <f>Table2[[#This Row],[Price]]*Table2[[#This Row],[Quantity]]</f>
        <v>2200</v>
      </c>
      <c r="O1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8" spans="5:15" x14ac:dyDescent="0.25">
      <c r="E128" s="3">
        <v>10578</v>
      </c>
      <c r="F128" s="4">
        <v>44897</v>
      </c>
      <c r="G128" t="s">
        <v>14</v>
      </c>
      <c r="H128" s="3">
        <v>2.95</v>
      </c>
      <c r="I128" s="5">
        <v>677.96610169491521</v>
      </c>
      <c r="J128" s="3" t="s">
        <v>10</v>
      </c>
      <c r="K128" s="3" t="s">
        <v>22</v>
      </c>
      <c r="L128" t="s">
        <v>27</v>
      </c>
      <c r="M128" t="s">
        <v>28</v>
      </c>
      <c r="N128">
        <f>Table2[[#This Row],[Price]]*Table2[[#This Row],[Quantity]]</f>
        <v>2000</v>
      </c>
      <c r="O1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9" spans="5:15" x14ac:dyDescent="0.25">
      <c r="E129" s="3">
        <v>10579</v>
      </c>
      <c r="F129" s="4">
        <v>44897</v>
      </c>
      <c r="G129" t="s">
        <v>17</v>
      </c>
      <c r="H129" s="3">
        <v>4.99</v>
      </c>
      <c r="I129" s="5">
        <v>200.40080160320639</v>
      </c>
      <c r="J129" s="3" t="s">
        <v>10</v>
      </c>
      <c r="K129" s="3" t="s">
        <v>22</v>
      </c>
      <c r="L129" t="s">
        <v>27</v>
      </c>
      <c r="M129" t="s">
        <v>28</v>
      </c>
      <c r="N129">
        <f>Table2[[#This Row],[Price]]*Table2[[#This Row],[Quantity]]</f>
        <v>999.99999999999989</v>
      </c>
      <c r="O1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0" spans="5:15" x14ac:dyDescent="0.25">
      <c r="E130" s="3">
        <v>10580</v>
      </c>
      <c r="F130" s="4">
        <v>44898</v>
      </c>
      <c r="G130" t="s">
        <v>21</v>
      </c>
      <c r="H130" s="3">
        <v>12.99</v>
      </c>
      <c r="I130" s="5">
        <v>523.47959969207079</v>
      </c>
      <c r="J130" s="3" t="s">
        <v>10</v>
      </c>
      <c r="K130" s="3" t="s">
        <v>22</v>
      </c>
      <c r="L130" t="s">
        <v>27</v>
      </c>
      <c r="M130" t="s">
        <v>28</v>
      </c>
      <c r="N130">
        <f>Table2[[#This Row],[Price]]*Table2[[#This Row],[Quantity]]</f>
        <v>6800</v>
      </c>
      <c r="O1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1" spans="5:15" x14ac:dyDescent="0.25">
      <c r="E131" s="3">
        <v>10581</v>
      </c>
      <c r="F131" s="4">
        <v>44898</v>
      </c>
      <c r="G131" t="s">
        <v>25</v>
      </c>
      <c r="H131" s="3">
        <v>9.9499999999999993</v>
      </c>
      <c r="I131" s="5">
        <v>201.00502512562818</v>
      </c>
      <c r="J131" s="3" t="s">
        <v>10</v>
      </c>
      <c r="K131" s="3" t="s">
        <v>22</v>
      </c>
      <c r="L131" t="s">
        <v>27</v>
      </c>
      <c r="M131" t="s">
        <v>28</v>
      </c>
      <c r="N131">
        <f>Table2[[#This Row],[Price]]*Table2[[#This Row],[Quantity]]</f>
        <v>2000.0000000000002</v>
      </c>
      <c r="O1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2" spans="5:15" x14ac:dyDescent="0.25">
      <c r="E132" s="3">
        <v>10582</v>
      </c>
      <c r="F132" s="4">
        <v>44898</v>
      </c>
      <c r="G132" t="s">
        <v>9</v>
      </c>
      <c r="H132" s="3">
        <v>3.49</v>
      </c>
      <c r="I132" s="5">
        <v>630.3724928366762</v>
      </c>
      <c r="J132" s="3" t="s">
        <v>10</v>
      </c>
      <c r="K132" s="3" t="s">
        <v>22</v>
      </c>
      <c r="L132" t="s">
        <v>13</v>
      </c>
      <c r="M132" t="s">
        <v>38</v>
      </c>
      <c r="N132">
        <f>Table2[[#This Row],[Price]]*Table2[[#This Row],[Quantity]]</f>
        <v>2200</v>
      </c>
      <c r="O1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3" spans="5:15" x14ac:dyDescent="0.25">
      <c r="E133" s="3">
        <v>10583</v>
      </c>
      <c r="F133" s="4">
        <v>44898</v>
      </c>
      <c r="G133" t="s">
        <v>14</v>
      </c>
      <c r="H133" s="3">
        <v>2.95</v>
      </c>
      <c r="I133" s="5">
        <v>677.96610169491521</v>
      </c>
      <c r="J133" s="3" t="s">
        <v>10</v>
      </c>
      <c r="K133" s="3" t="s">
        <v>22</v>
      </c>
      <c r="L133" t="s">
        <v>13</v>
      </c>
      <c r="M133" t="s">
        <v>38</v>
      </c>
      <c r="N133">
        <f>Table2[[#This Row],[Price]]*Table2[[#This Row],[Quantity]]</f>
        <v>2000</v>
      </c>
      <c r="O1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4" spans="5:15" x14ac:dyDescent="0.25">
      <c r="E134" s="3">
        <v>10584</v>
      </c>
      <c r="F134" s="4">
        <v>44898</v>
      </c>
      <c r="G134" t="s">
        <v>17</v>
      </c>
      <c r="H134" s="3">
        <v>4.99</v>
      </c>
      <c r="I134" s="5">
        <v>200.40080160320639</v>
      </c>
      <c r="J134" s="3" t="s">
        <v>10</v>
      </c>
      <c r="K134" s="3" t="s">
        <v>22</v>
      </c>
      <c r="L134" t="s">
        <v>13</v>
      </c>
      <c r="M134" t="s">
        <v>38</v>
      </c>
      <c r="N134">
        <f>Table2[[#This Row],[Price]]*Table2[[#This Row],[Quantity]]</f>
        <v>999.99999999999989</v>
      </c>
      <c r="O1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5" spans="5:15" x14ac:dyDescent="0.25">
      <c r="E135" s="3">
        <v>10585</v>
      </c>
      <c r="F135" s="4">
        <v>44899</v>
      </c>
      <c r="G135" t="s">
        <v>21</v>
      </c>
      <c r="H135" s="3">
        <v>12.99</v>
      </c>
      <c r="I135" s="5">
        <v>538.87605850654347</v>
      </c>
      <c r="J135" s="3" t="s">
        <v>10</v>
      </c>
      <c r="K135" s="3" t="s">
        <v>22</v>
      </c>
      <c r="L135" t="s">
        <v>13</v>
      </c>
      <c r="M135" t="s">
        <v>38</v>
      </c>
      <c r="N135">
        <f>Table2[[#This Row],[Price]]*Table2[[#This Row],[Quantity]]</f>
        <v>7000</v>
      </c>
      <c r="O1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6" spans="5:15" x14ac:dyDescent="0.25">
      <c r="E136" s="3">
        <v>10586</v>
      </c>
      <c r="F136" s="4">
        <v>44899</v>
      </c>
      <c r="G136" t="s">
        <v>25</v>
      </c>
      <c r="H136" s="3">
        <v>9.9499999999999993</v>
      </c>
      <c r="I136" s="5">
        <v>201.00502512562818</v>
      </c>
      <c r="J136" s="3" t="s">
        <v>10</v>
      </c>
      <c r="K136" s="3" t="s">
        <v>22</v>
      </c>
      <c r="L136" t="s">
        <v>13</v>
      </c>
      <c r="M136" t="s">
        <v>38</v>
      </c>
      <c r="N136">
        <f>Table2[[#This Row],[Price]]*Table2[[#This Row],[Quantity]]</f>
        <v>2000.0000000000002</v>
      </c>
      <c r="O1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7" spans="5:15" x14ac:dyDescent="0.25">
      <c r="E137" s="3">
        <v>10590</v>
      </c>
      <c r="F137" s="4">
        <v>44900</v>
      </c>
      <c r="G137" t="s">
        <v>21</v>
      </c>
      <c r="H137" s="3">
        <v>12.99</v>
      </c>
      <c r="I137" s="5">
        <v>554.27251732101615</v>
      </c>
      <c r="J137" s="3" t="s">
        <v>10</v>
      </c>
      <c r="K137" s="3" t="s">
        <v>22</v>
      </c>
      <c r="L137" t="s">
        <v>13</v>
      </c>
      <c r="M137" t="s">
        <v>38</v>
      </c>
      <c r="N137">
        <f>Table2[[#This Row],[Price]]*Table2[[#This Row],[Quantity]]</f>
        <v>7200</v>
      </c>
      <c r="O1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8" spans="5:15" x14ac:dyDescent="0.25">
      <c r="E138" s="3">
        <v>10591</v>
      </c>
      <c r="F138" s="4">
        <v>44900</v>
      </c>
      <c r="G138" t="s">
        <v>25</v>
      </c>
      <c r="H138" s="3">
        <v>9.9499999999999993</v>
      </c>
      <c r="I138" s="5">
        <v>201.00502512562818</v>
      </c>
      <c r="J138" s="3" t="s">
        <v>10</v>
      </c>
      <c r="K138" s="3" t="s">
        <v>22</v>
      </c>
      <c r="L138" t="s">
        <v>13</v>
      </c>
      <c r="M138" t="s">
        <v>38</v>
      </c>
      <c r="N138">
        <f>Table2[[#This Row],[Price]]*Table2[[#This Row],[Quantity]]</f>
        <v>2000.0000000000002</v>
      </c>
      <c r="O1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9" spans="5:15" x14ac:dyDescent="0.25">
      <c r="E139" s="3">
        <v>10592</v>
      </c>
      <c r="F139" s="4">
        <v>44900</v>
      </c>
      <c r="G139" t="s">
        <v>9</v>
      </c>
      <c r="H139" s="3">
        <v>3.49</v>
      </c>
      <c r="I139" s="5">
        <v>573.06590257879645</v>
      </c>
      <c r="J139" s="3" t="s">
        <v>10</v>
      </c>
      <c r="K139" s="3" t="s">
        <v>22</v>
      </c>
      <c r="L139" t="s">
        <v>13</v>
      </c>
      <c r="M139" t="s">
        <v>38</v>
      </c>
      <c r="N139">
        <f>Table2[[#This Row],[Price]]*Table2[[#This Row],[Quantity]]</f>
        <v>1999.9999999999998</v>
      </c>
      <c r="O1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0" spans="5:15" x14ac:dyDescent="0.25">
      <c r="E140" s="3">
        <v>10593</v>
      </c>
      <c r="F140" s="4">
        <v>44900</v>
      </c>
      <c r="G140" t="s">
        <v>14</v>
      </c>
      <c r="H140" s="3">
        <v>2.95</v>
      </c>
      <c r="I140" s="5">
        <v>677.96610169491521</v>
      </c>
      <c r="J140" s="3" t="s">
        <v>10</v>
      </c>
      <c r="K140" s="3" t="s">
        <v>22</v>
      </c>
      <c r="L140" t="s">
        <v>13</v>
      </c>
      <c r="M140" t="s">
        <v>38</v>
      </c>
      <c r="N140">
        <f>Table2[[#This Row],[Price]]*Table2[[#This Row],[Quantity]]</f>
        <v>2000</v>
      </c>
      <c r="O1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1" spans="5:15" x14ac:dyDescent="0.25">
      <c r="E141" s="3">
        <v>10594</v>
      </c>
      <c r="F141" s="4">
        <v>44900</v>
      </c>
      <c r="G141" t="s">
        <v>17</v>
      </c>
      <c r="H141" s="3">
        <v>4.99</v>
      </c>
      <c r="I141" s="5">
        <v>200.40080160320639</v>
      </c>
      <c r="J141" s="3" t="s">
        <v>10</v>
      </c>
      <c r="K141" s="3" t="s">
        <v>22</v>
      </c>
      <c r="L141" t="s">
        <v>13</v>
      </c>
      <c r="M141" t="s">
        <v>38</v>
      </c>
      <c r="N141">
        <f>Table2[[#This Row],[Price]]*Table2[[#This Row],[Quantity]]</f>
        <v>999.99999999999989</v>
      </c>
      <c r="O1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2" spans="5:15" x14ac:dyDescent="0.25">
      <c r="E142" s="3">
        <v>10595</v>
      </c>
      <c r="F142" s="4">
        <v>44901</v>
      </c>
      <c r="G142" t="s">
        <v>21</v>
      </c>
      <c r="H142" s="3">
        <v>12.99</v>
      </c>
      <c r="I142" s="5">
        <v>538.87605850654347</v>
      </c>
      <c r="J142" s="3" t="s">
        <v>10</v>
      </c>
      <c r="K142" s="3" t="s">
        <v>22</v>
      </c>
      <c r="L142" t="s">
        <v>13</v>
      </c>
      <c r="M142" t="s">
        <v>38</v>
      </c>
      <c r="N142">
        <f>Table2[[#This Row],[Price]]*Table2[[#This Row],[Quantity]]</f>
        <v>7000</v>
      </c>
      <c r="O1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3" spans="5:15" x14ac:dyDescent="0.25">
      <c r="E143" s="3">
        <v>10596</v>
      </c>
      <c r="F143" s="4">
        <v>44901</v>
      </c>
      <c r="G143" t="s">
        <v>25</v>
      </c>
      <c r="H143" s="3">
        <v>9.9499999999999993</v>
      </c>
      <c r="I143" s="5">
        <v>201.00502512562818</v>
      </c>
      <c r="J143" s="3" t="s">
        <v>10</v>
      </c>
      <c r="K143" s="3" t="s">
        <v>22</v>
      </c>
      <c r="L143" t="s">
        <v>13</v>
      </c>
      <c r="M143" t="s">
        <v>38</v>
      </c>
      <c r="N143">
        <f>Table2[[#This Row],[Price]]*Table2[[#This Row],[Quantity]]</f>
        <v>2000.0000000000002</v>
      </c>
      <c r="O1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4" spans="5:15" x14ac:dyDescent="0.25">
      <c r="E144" s="3">
        <v>10597</v>
      </c>
      <c r="F144" s="4">
        <v>44901</v>
      </c>
      <c r="G144" t="s">
        <v>9</v>
      </c>
      <c r="H144" s="3">
        <v>3.49</v>
      </c>
      <c r="I144" s="5">
        <v>573.06590257879645</v>
      </c>
      <c r="J144" s="3" t="s">
        <v>10</v>
      </c>
      <c r="K144" s="3" t="s">
        <v>22</v>
      </c>
      <c r="L144" t="s">
        <v>13</v>
      </c>
      <c r="M144" t="s">
        <v>38</v>
      </c>
      <c r="N144">
        <f>Table2[[#This Row],[Price]]*Table2[[#This Row],[Quantity]]</f>
        <v>1999.9999999999998</v>
      </c>
      <c r="O1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5" spans="5:15" x14ac:dyDescent="0.25">
      <c r="E145" s="3">
        <v>10598</v>
      </c>
      <c r="F145" s="4">
        <v>44901</v>
      </c>
      <c r="G145" t="s">
        <v>14</v>
      </c>
      <c r="H145" s="3">
        <v>2.95</v>
      </c>
      <c r="I145" s="5">
        <v>677.96610169491521</v>
      </c>
      <c r="J145" s="3" t="s">
        <v>10</v>
      </c>
      <c r="K145" s="3" t="s">
        <v>22</v>
      </c>
      <c r="L145" t="s">
        <v>13</v>
      </c>
      <c r="M145" t="s">
        <v>38</v>
      </c>
      <c r="N145">
        <f>Table2[[#This Row],[Price]]*Table2[[#This Row],[Quantity]]</f>
        <v>2000</v>
      </c>
      <c r="O1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6" spans="5:15" x14ac:dyDescent="0.25">
      <c r="E146" s="3">
        <v>10599</v>
      </c>
      <c r="F146" s="4">
        <v>44901</v>
      </c>
      <c r="G146" t="s">
        <v>17</v>
      </c>
      <c r="H146" s="3">
        <v>4.99</v>
      </c>
      <c r="I146" s="5">
        <v>200.40080160320639</v>
      </c>
      <c r="J146" s="3" t="s">
        <v>10</v>
      </c>
      <c r="K146" s="3" t="s">
        <v>22</v>
      </c>
      <c r="L146" t="s">
        <v>13</v>
      </c>
      <c r="M146" t="s">
        <v>38</v>
      </c>
      <c r="N146">
        <f>Table2[[#This Row],[Price]]*Table2[[#This Row],[Quantity]]</f>
        <v>999.99999999999989</v>
      </c>
      <c r="O1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7" spans="5:15" x14ac:dyDescent="0.25">
      <c r="E147" s="3">
        <v>10600</v>
      </c>
      <c r="F147" s="4">
        <v>44902</v>
      </c>
      <c r="G147" t="s">
        <v>21</v>
      </c>
      <c r="H147" s="3">
        <v>12.99</v>
      </c>
      <c r="I147" s="5">
        <v>523.47959969207079</v>
      </c>
      <c r="J147" s="3" t="s">
        <v>10</v>
      </c>
      <c r="K147" s="3" t="s">
        <v>22</v>
      </c>
      <c r="L147" t="s">
        <v>13</v>
      </c>
      <c r="M147" t="s">
        <v>38</v>
      </c>
      <c r="N147">
        <f>Table2[[#This Row],[Price]]*Table2[[#This Row],[Quantity]]</f>
        <v>6800</v>
      </c>
      <c r="O1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8" spans="5:15" x14ac:dyDescent="0.25">
      <c r="E148" s="3">
        <v>10601</v>
      </c>
      <c r="F148" s="4">
        <v>44902</v>
      </c>
      <c r="G148" t="s">
        <v>25</v>
      </c>
      <c r="H148" s="3">
        <v>9.9499999999999993</v>
      </c>
      <c r="I148" s="5">
        <v>201.00502512562818</v>
      </c>
      <c r="J148" s="3" t="s">
        <v>10</v>
      </c>
      <c r="K148" s="3" t="s">
        <v>22</v>
      </c>
      <c r="L148" t="s">
        <v>13</v>
      </c>
      <c r="M148" t="s">
        <v>38</v>
      </c>
      <c r="N148">
        <f>Table2[[#This Row],[Price]]*Table2[[#This Row],[Quantity]]</f>
        <v>2000.0000000000002</v>
      </c>
      <c r="O1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9" spans="5:15" x14ac:dyDescent="0.25">
      <c r="E149" s="3">
        <v>10602</v>
      </c>
      <c r="F149" s="4">
        <v>44902</v>
      </c>
      <c r="G149" t="s">
        <v>9</v>
      </c>
      <c r="H149" s="3">
        <v>3.49</v>
      </c>
      <c r="I149" s="5">
        <v>630.3724928366762</v>
      </c>
      <c r="J149" s="3" t="s">
        <v>10</v>
      </c>
      <c r="K149" s="3" t="s">
        <v>37</v>
      </c>
      <c r="L149" t="s">
        <v>13</v>
      </c>
      <c r="M149" t="s">
        <v>38</v>
      </c>
      <c r="N149">
        <f>Table2[[#This Row],[Price]]*Table2[[#This Row],[Quantity]]</f>
        <v>2200</v>
      </c>
      <c r="O1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0" spans="5:15" x14ac:dyDescent="0.25">
      <c r="E150" s="3">
        <v>10603</v>
      </c>
      <c r="F150" s="4">
        <v>44902</v>
      </c>
      <c r="G150" t="s">
        <v>14</v>
      </c>
      <c r="H150" s="3">
        <v>2.95</v>
      </c>
      <c r="I150" s="5">
        <v>677.96610169491521</v>
      </c>
      <c r="J150" s="3" t="s">
        <v>10</v>
      </c>
      <c r="K150" s="3" t="s">
        <v>37</v>
      </c>
      <c r="L150" t="s">
        <v>13</v>
      </c>
      <c r="M150" t="s">
        <v>38</v>
      </c>
      <c r="N150">
        <f>Table2[[#This Row],[Price]]*Table2[[#This Row],[Quantity]]</f>
        <v>2000</v>
      </c>
      <c r="O1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1" spans="5:15" x14ac:dyDescent="0.25">
      <c r="E151" s="3">
        <v>10604</v>
      </c>
      <c r="F151" s="4">
        <v>44902</v>
      </c>
      <c r="G151" t="s">
        <v>17</v>
      </c>
      <c r="H151" s="3">
        <v>4.99</v>
      </c>
      <c r="I151" s="5">
        <v>200.40080160320639</v>
      </c>
      <c r="J151" s="3" t="s">
        <v>10</v>
      </c>
      <c r="K151" s="3" t="s">
        <v>37</v>
      </c>
      <c r="L151" t="s">
        <v>13</v>
      </c>
      <c r="M151" t="s">
        <v>38</v>
      </c>
      <c r="N151">
        <f>Table2[[#This Row],[Price]]*Table2[[#This Row],[Quantity]]</f>
        <v>999.99999999999989</v>
      </c>
      <c r="O1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2" spans="5:15" x14ac:dyDescent="0.25">
      <c r="E152" s="3">
        <v>10605</v>
      </c>
      <c r="F152" s="4">
        <v>44903</v>
      </c>
      <c r="G152" t="s">
        <v>21</v>
      </c>
      <c r="H152" s="3">
        <v>12.99</v>
      </c>
      <c r="I152" s="5">
        <v>538.87605850654347</v>
      </c>
      <c r="J152" s="3" t="s">
        <v>10</v>
      </c>
      <c r="K152" s="3" t="s">
        <v>37</v>
      </c>
      <c r="L152" t="s">
        <v>13</v>
      </c>
      <c r="M152" t="s">
        <v>38</v>
      </c>
      <c r="N152">
        <f>Table2[[#This Row],[Price]]*Table2[[#This Row],[Quantity]]</f>
        <v>7000</v>
      </c>
      <c r="O1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3" spans="5:15" x14ac:dyDescent="0.25">
      <c r="E153" s="3">
        <v>10606</v>
      </c>
      <c r="F153" s="4">
        <v>44903</v>
      </c>
      <c r="G153" t="s">
        <v>25</v>
      </c>
      <c r="H153" s="3">
        <v>9.9499999999999993</v>
      </c>
      <c r="I153" s="5">
        <v>201.00502512562818</v>
      </c>
      <c r="J153" s="3" t="s">
        <v>10</v>
      </c>
      <c r="K153" s="3" t="s">
        <v>37</v>
      </c>
      <c r="L153" t="s">
        <v>13</v>
      </c>
      <c r="M153" t="s">
        <v>38</v>
      </c>
      <c r="N153">
        <f>Table2[[#This Row],[Price]]*Table2[[#This Row],[Quantity]]</f>
        <v>2000.0000000000002</v>
      </c>
      <c r="O1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4" spans="5:15" x14ac:dyDescent="0.25">
      <c r="E154" s="3">
        <v>10607</v>
      </c>
      <c r="F154" s="4">
        <v>44903</v>
      </c>
      <c r="G154" t="s">
        <v>9</v>
      </c>
      <c r="H154" s="3">
        <v>3.49</v>
      </c>
      <c r="I154" s="5">
        <v>630.3724928366762</v>
      </c>
      <c r="J154" s="3" t="s">
        <v>10</v>
      </c>
      <c r="K154" s="3" t="s">
        <v>37</v>
      </c>
      <c r="L154" t="s">
        <v>13</v>
      </c>
      <c r="M154" t="s">
        <v>38</v>
      </c>
      <c r="N154">
        <f>Table2[[#This Row],[Price]]*Table2[[#This Row],[Quantity]]</f>
        <v>2200</v>
      </c>
      <c r="O1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5" spans="5:15" x14ac:dyDescent="0.25">
      <c r="E155" s="3">
        <v>10608</v>
      </c>
      <c r="F155" s="4">
        <v>44903</v>
      </c>
      <c r="G155" t="s">
        <v>14</v>
      </c>
      <c r="H155" s="3">
        <v>2.95</v>
      </c>
      <c r="I155" s="5">
        <v>677.96610169491521</v>
      </c>
      <c r="J155" s="3" t="s">
        <v>10</v>
      </c>
      <c r="K155" s="3" t="s">
        <v>11</v>
      </c>
      <c r="L155" t="s">
        <v>13</v>
      </c>
      <c r="M155" t="s">
        <v>38</v>
      </c>
      <c r="N155">
        <f>Table2[[#This Row],[Price]]*Table2[[#This Row],[Quantity]]</f>
        <v>2000</v>
      </c>
      <c r="O1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6" spans="5:15" x14ac:dyDescent="0.25">
      <c r="E156" s="3">
        <v>10609</v>
      </c>
      <c r="F156" s="4">
        <v>44903</v>
      </c>
      <c r="G156" t="s">
        <v>17</v>
      </c>
      <c r="H156" s="3">
        <v>4.99</v>
      </c>
      <c r="I156" s="5">
        <v>200.40080160320639</v>
      </c>
      <c r="J156" s="3" t="s">
        <v>10</v>
      </c>
      <c r="K156" s="3" t="s">
        <v>11</v>
      </c>
      <c r="L156" t="s">
        <v>13</v>
      </c>
      <c r="M156" t="s">
        <v>38</v>
      </c>
      <c r="N156">
        <f>Table2[[#This Row],[Price]]*Table2[[#This Row],[Quantity]]</f>
        <v>999.99999999999989</v>
      </c>
      <c r="O1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7" spans="5:15" x14ac:dyDescent="0.25">
      <c r="E157" s="3">
        <v>10610</v>
      </c>
      <c r="F157" s="4">
        <v>44904</v>
      </c>
      <c r="G157" t="s">
        <v>21</v>
      </c>
      <c r="H157" s="3">
        <v>12.99</v>
      </c>
      <c r="I157" s="5">
        <v>569.66897613548883</v>
      </c>
      <c r="J157" s="3" t="s">
        <v>10</v>
      </c>
      <c r="K157" s="3" t="s">
        <v>11</v>
      </c>
      <c r="L157" t="s">
        <v>13</v>
      </c>
      <c r="M157" t="s">
        <v>38</v>
      </c>
      <c r="N157">
        <f>Table2[[#This Row],[Price]]*Table2[[#This Row],[Quantity]]</f>
        <v>7400</v>
      </c>
      <c r="O1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8" spans="5:15" x14ac:dyDescent="0.25">
      <c r="E158" s="3">
        <v>10611</v>
      </c>
      <c r="F158" s="4">
        <v>44904</v>
      </c>
      <c r="G158" t="s">
        <v>25</v>
      </c>
      <c r="H158" s="3">
        <v>9.9499999999999993</v>
      </c>
      <c r="I158" s="5">
        <v>201.00502512562818</v>
      </c>
      <c r="J158" s="3" t="s">
        <v>10</v>
      </c>
      <c r="K158" s="3" t="s">
        <v>11</v>
      </c>
      <c r="L158" t="s">
        <v>13</v>
      </c>
      <c r="M158" t="s">
        <v>38</v>
      </c>
      <c r="N158">
        <f>Table2[[#This Row],[Price]]*Table2[[#This Row],[Quantity]]</f>
        <v>2000.0000000000002</v>
      </c>
      <c r="O1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9" spans="5:15" x14ac:dyDescent="0.25">
      <c r="E159" s="3">
        <v>10612</v>
      </c>
      <c r="F159" s="4">
        <v>44904</v>
      </c>
      <c r="G159" t="s">
        <v>9</v>
      </c>
      <c r="H159" s="3">
        <v>3.49</v>
      </c>
      <c r="I159" s="5">
        <v>630.3724928366762</v>
      </c>
      <c r="J159" s="3" t="s">
        <v>10</v>
      </c>
      <c r="K159" s="3" t="s">
        <v>11</v>
      </c>
      <c r="L159" t="s">
        <v>13</v>
      </c>
      <c r="M159" t="s">
        <v>38</v>
      </c>
      <c r="N159">
        <f>Table2[[#This Row],[Price]]*Table2[[#This Row],[Quantity]]</f>
        <v>2200</v>
      </c>
      <c r="O1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0" spans="5:15" x14ac:dyDescent="0.25">
      <c r="E160" s="3">
        <v>10613</v>
      </c>
      <c r="F160" s="4">
        <v>44904</v>
      </c>
      <c r="G160" t="s">
        <v>14</v>
      </c>
      <c r="H160" s="3">
        <v>2.95</v>
      </c>
      <c r="I160" s="5">
        <v>677.96610169491521</v>
      </c>
      <c r="J160" s="3" t="s">
        <v>10</v>
      </c>
      <c r="K160" s="3" t="s">
        <v>11</v>
      </c>
      <c r="L160" t="s">
        <v>13</v>
      </c>
      <c r="M160" t="s">
        <v>38</v>
      </c>
      <c r="N160">
        <f>Table2[[#This Row],[Price]]*Table2[[#This Row],[Quantity]]</f>
        <v>2000</v>
      </c>
      <c r="O1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1" spans="5:15" x14ac:dyDescent="0.25">
      <c r="E161" s="3">
        <v>10614</v>
      </c>
      <c r="F161" s="4">
        <v>44904</v>
      </c>
      <c r="G161" t="s">
        <v>17</v>
      </c>
      <c r="H161" s="3">
        <v>4.99</v>
      </c>
      <c r="I161" s="5">
        <v>200.40080160320639</v>
      </c>
      <c r="J161" s="3" t="s">
        <v>10</v>
      </c>
      <c r="K161" s="3" t="s">
        <v>11</v>
      </c>
      <c r="L161" t="s">
        <v>13</v>
      </c>
      <c r="M161" t="s">
        <v>38</v>
      </c>
      <c r="N161">
        <f>Table2[[#This Row],[Price]]*Table2[[#This Row],[Quantity]]</f>
        <v>999.99999999999989</v>
      </c>
      <c r="O16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2" spans="5:15" x14ac:dyDescent="0.25">
      <c r="E162" s="3">
        <v>10615</v>
      </c>
      <c r="F162" s="4">
        <v>44905</v>
      </c>
      <c r="G162" t="s">
        <v>21</v>
      </c>
      <c r="H162" s="3">
        <v>12.99</v>
      </c>
      <c r="I162" s="5">
        <v>569.66897613548883</v>
      </c>
      <c r="J162" s="3" t="s">
        <v>10</v>
      </c>
      <c r="K162" s="3" t="s">
        <v>11</v>
      </c>
      <c r="L162" t="s">
        <v>13</v>
      </c>
      <c r="M162" t="s">
        <v>38</v>
      </c>
      <c r="N162">
        <f>Table2[[#This Row],[Price]]*Table2[[#This Row],[Quantity]]</f>
        <v>7400</v>
      </c>
      <c r="O16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3" spans="5:15" x14ac:dyDescent="0.25">
      <c r="E163" s="3">
        <v>10616</v>
      </c>
      <c r="F163" s="4">
        <v>44905</v>
      </c>
      <c r="G163" t="s">
        <v>25</v>
      </c>
      <c r="H163" s="3">
        <v>9.9499999999999993</v>
      </c>
      <c r="I163" s="5">
        <v>201.00502512562818</v>
      </c>
      <c r="J163" s="3" t="s">
        <v>10</v>
      </c>
      <c r="K163" s="3" t="s">
        <v>11</v>
      </c>
      <c r="L163" t="s">
        <v>13</v>
      </c>
      <c r="M163" t="s">
        <v>38</v>
      </c>
      <c r="N163">
        <f>Table2[[#This Row],[Price]]*Table2[[#This Row],[Quantity]]</f>
        <v>2000.0000000000002</v>
      </c>
      <c r="O16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4" spans="5:15" x14ac:dyDescent="0.25">
      <c r="E164" s="3">
        <v>10617</v>
      </c>
      <c r="F164" s="4">
        <v>44905</v>
      </c>
      <c r="G164" t="s">
        <v>9</v>
      </c>
      <c r="H164" s="3">
        <v>3.49</v>
      </c>
      <c r="I164" s="5">
        <v>630.3724928366762</v>
      </c>
      <c r="J164" s="3" t="s">
        <v>10</v>
      </c>
      <c r="K164" s="3" t="s">
        <v>11</v>
      </c>
      <c r="L164" t="s">
        <v>13</v>
      </c>
      <c r="M164" t="s">
        <v>38</v>
      </c>
      <c r="N164">
        <f>Table2[[#This Row],[Price]]*Table2[[#This Row],[Quantity]]</f>
        <v>2200</v>
      </c>
      <c r="O16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5" spans="5:15" x14ac:dyDescent="0.25">
      <c r="E165" s="3">
        <v>10618</v>
      </c>
      <c r="F165" s="4">
        <v>44905</v>
      </c>
      <c r="G165" t="s">
        <v>14</v>
      </c>
      <c r="H165" s="3">
        <v>2.95</v>
      </c>
      <c r="I165" s="5">
        <v>677.96610169491521</v>
      </c>
      <c r="J165" s="3" t="s">
        <v>10</v>
      </c>
      <c r="K165" s="3" t="s">
        <v>11</v>
      </c>
      <c r="L165" t="s">
        <v>13</v>
      </c>
      <c r="M165" t="s">
        <v>38</v>
      </c>
      <c r="N165">
        <f>Table2[[#This Row],[Price]]*Table2[[#This Row],[Quantity]]</f>
        <v>2000</v>
      </c>
      <c r="O16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6" spans="5:15" x14ac:dyDescent="0.25">
      <c r="E166" s="3">
        <v>10619</v>
      </c>
      <c r="F166" s="4">
        <v>44905</v>
      </c>
      <c r="G166" t="s">
        <v>17</v>
      </c>
      <c r="H166" s="3">
        <v>4.99</v>
      </c>
      <c r="I166" s="5">
        <v>200.40080160320639</v>
      </c>
      <c r="J166" s="3" t="s">
        <v>10</v>
      </c>
      <c r="K166" s="3" t="s">
        <v>11</v>
      </c>
      <c r="L166" t="s">
        <v>13</v>
      </c>
      <c r="M166" t="s">
        <v>38</v>
      </c>
      <c r="N166">
        <f>Table2[[#This Row],[Price]]*Table2[[#This Row],[Quantity]]</f>
        <v>999.99999999999989</v>
      </c>
      <c r="O16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7" spans="5:15" x14ac:dyDescent="0.25">
      <c r="E167" s="3">
        <v>10620</v>
      </c>
      <c r="F167" s="4">
        <v>44906</v>
      </c>
      <c r="G167" t="s">
        <v>21</v>
      </c>
      <c r="H167" s="3">
        <v>12.99</v>
      </c>
      <c r="I167" s="5">
        <v>585.06543494996151</v>
      </c>
      <c r="J167" s="3" t="s">
        <v>10</v>
      </c>
      <c r="K167" s="3" t="s">
        <v>11</v>
      </c>
      <c r="L167" t="s">
        <v>13</v>
      </c>
      <c r="M167" t="s">
        <v>38</v>
      </c>
      <c r="N167">
        <f>Table2[[#This Row],[Price]]*Table2[[#This Row],[Quantity]]</f>
        <v>7600</v>
      </c>
      <c r="O16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8" spans="5:15" x14ac:dyDescent="0.25">
      <c r="E168" s="3">
        <v>10621</v>
      </c>
      <c r="F168" s="4">
        <v>44906</v>
      </c>
      <c r="G168" t="s">
        <v>25</v>
      </c>
      <c r="H168" s="3">
        <v>9.9499999999999993</v>
      </c>
      <c r="I168" s="5">
        <v>201.00502512562818</v>
      </c>
      <c r="J168" s="3" t="s">
        <v>10</v>
      </c>
      <c r="K168" s="3" t="s">
        <v>11</v>
      </c>
      <c r="L168" t="s">
        <v>13</v>
      </c>
      <c r="M168" t="s">
        <v>38</v>
      </c>
      <c r="N168">
        <f>Table2[[#This Row],[Price]]*Table2[[#This Row],[Quantity]]</f>
        <v>2000.0000000000002</v>
      </c>
      <c r="O16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9" spans="5:15" x14ac:dyDescent="0.25">
      <c r="E169" s="3">
        <v>10622</v>
      </c>
      <c r="F169" s="4">
        <v>44906</v>
      </c>
      <c r="G169" t="s">
        <v>9</v>
      </c>
      <c r="H169" s="3">
        <v>3.49</v>
      </c>
      <c r="I169" s="5">
        <v>630.3724928366762</v>
      </c>
      <c r="J169" s="3" t="s">
        <v>10</v>
      </c>
      <c r="K169" s="3" t="s">
        <v>11</v>
      </c>
      <c r="L169" t="s">
        <v>13</v>
      </c>
      <c r="M169" t="s">
        <v>38</v>
      </c>
      <c r="N169">
        <f>Table2[[#This Row],[Price]]*Table2[[#This Row],[Quantity]]</f>
        <v>2200</v>
      </c>
      <c r="O16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0" spans="5:15" x14ac:dyDescent="0.25">
      <c r="E170" s="3">
        <v>10623</v>
      </c>
      <c r="F170" s="4">
        <v>44906</v>
      </c>
      <c r="G170" t="s">
        <v>14</v>
      </c>
      <c r="H170" s="3">
        <v>2.95</v>
      </c>
      <c r="I170" s="5">
        <v>745.7627118644067</v>
      </c>
      <c r="J170" s="3" t="s">
        <v>10</v>
      </c>
      <c r="K170" s="3" t="s">
        <v>11</v>
      </c>
      <c r="L170" t="s">
        <v>13</v>
      </c>
      <c r="M170" t="s">
        <v>38</v>
      </c>
      <c r="N170">
        <f>Table2[[#This Row],[Price]]*Table2[[#This Row],[Quantity]]</f>
        <v>2200</v>
      </c>
      <c r="O17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1" spans="5:15" x14ac:dyDescent="0.25">
      <c r="E171" s="3">
        <v>10624</v>
      </c>
      <c r="F171" s="4">
        <v>44906</v>
      </c>
      <c r="G171" t="s">
        <v>17</v>
      </c>
      <c r="H171" s="3">
        <v>4.99</v>
      </c>
      <c r="I171" s="5">
        <v>200.40080160320639</v>
      </c>
      <c r="J171" s="3" t="s">
        <v>10</v>
      </c>
      <c r="K171" s="3" t="s">
        <v>11</v>
      </c>
      <c r="L171" t="s">
        <v>13</v>
      </c>
      <c r="M171" t="s">
        <v>38</v>
      </c>
      <c r="N171">
        <f>Table2[[#This Row],[Price]]*Table2[[#This Row],[Quantity]]</f>
        <v>999.99999999999989</v>
      </c>
      <c r="O17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2" spans="5:15" x14ac:dyDescent="0.25">
      <c r="E172" s="3">
        <v>10625</v>
      </c>
      <c r="F172" s="4">
        <v>44907</v>
      </c>
      <c r="G172" t="s">
        <v>21</v>
      </c>
      <c r="H172" s="3">
        <v>12.99</v>
      </c>
      <c r="I172" s="5">
        <v>569.66897613548883</v>
      </c>
      <c r="J172" s="3" t="s">
        <v>10</v>
      </c>
      <c r="K172" s="3" t="s">
        <v>11</v>
      </c>
      <c r="L172" t="s">
        <v>13</v>
      </c>
      <c r="M172" t="s">
        <v>38</v>
      </c>
      <c r="N172">
        <f>Table2[[#This Row],[Price]]*Table2[[#This Row],[Quantity]]</f>
        <v>7400</v>
      </c>
      <c r="O17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3" spans="5:15" x14ac:dyDescent="0.25">
      <c r="E173" s="3">
        <v>10626</v>
      </c>
      <c r="F173" s="4">
        <v>44907</v>
      </c>
      <c r="G173" t="s">
        <v>25</v>
      </c>
      <c r="H173" s="3">
        <v>9.9499999999999993</v>
      </c>
      <c r="I173" s="5">
        <v>201.00502512562818</v>
      </c>
      <c r="J173" s="3" t="s">
        <v>10</v>
      </c>
      <c r="K173" s="3" t="s">
        <v>11</v>
      </c>
      <c r="L173" t="s">
        <v>13</v>
      </c>
      <c r="M173" t="s">
        <v>38</v>
      </c>
      <c r="N173">
        <f>Table2[[#This Row],[Price]]*Table2[[#This Row],[Quantity]]</f>
        <v>2000.0000000000002</v>
      </c>
      <c r="O17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4" spans="5:15" x14ac:dyDescent="0.25">
      <c r="E174" s="3">
        <v>10627</v>
      </c>
      <c r="F174" s="4">
        <v>44907</v>
      </c>
      <c r="G174" t="s">
        <v>9</v>
      </c>
      <c r="H174" s="3">
        <v>3.49</v>
      </c>
      <c r="I174" s="5">
        <v>630.3724928366762</v>
      </c>
      <c r="J174" s="3" t="s">
        <v>10</v>
      </c>
      <c r="K174" s="3" t="s">
        <v>11</v>
      </c>
      <c r="L174" t="s">
        <v>13</v>
      </c>
      <c r="M174" t="s">
        <v>38</v>
      </c>
      <c r="N174">
        <f>Table2[[#This Row],[Price]]*Table2[[#This Row],[Quantity]]</f>
        <v>2200</v>
      </c>
      <c r="O17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5" spans="5:15" x14ac:dyDescent="0.25">
      <c r="E175" s="3">
        <v>10628</v>
      </c>
      <c r="F175" s="4">
        <v>44907</v>
      </c>
      <c r="G175" t="s">
        <v>14</v>
      </c>
      <c r="H175" s="3">
        <v>2.95</v>
      </c>
      <c r="I175" s="5">
        <v>677.96610169491521</v>
      </c>
      <c r="J175" s="3" t="s">
        <v>10</v>
      </c>
      <c r="K175" s="3" t="s">
        <v>11</v>
      </c>
      <c r="L175" t="s">
        <v>20</v>
      </c>
      <c r="M175" t="s">
        <v>35</v>
      </c>
      <c r="N175">
        <f>Table2[[#This Row],[Price]]*Table2[[#This Row],[Quantity]]</f>
        <v>2000</v>
      </c>
      <c r="O17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6" spans="5:15" x14ac:dyDescent="0.25">
      <c r="E176" s="3">
        <v>10629</v>
      </c>
      <c r="F176" s="4">
        <v>44907</v>
      </c>
      <c r="G176" t="s">
        <v>17</v>
      </c>
      <c r="H176" s="3">
        <v>4.99</v>
      </c>
      <c r="I176" s="5">
        <v>200.40080160320639</v>
      </c>
      <c r="J176" s="3" t="s">
        <v>10</v>
      </c>
      <c r="K176" s="3" t="s">
        <v>11</v>
      </c>
      <c r="L176" t="s">
        <v>20</v>
      </c>
      <c r="M176" t="s">
        <v>35</v>
      </c>
      <c r="N176">
        <f>Table2[[#This Row],[Price]]*Table2[[#This Row],[Quantity]]</f>
        <v>999.99999999999989</v>
      </c>
      <c r="O17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7" spans="5:15" x14ac:dyDescent="0.25">
      <c r="E177" s="3">
        <v>10630</v>
      </c>
      <c r="F177" s="4">
        <v>44908</v>
      </c>
      <c r="G177" t="s">
        <v>21</v>
      </c>
      <c r="H177" s="3">
        <v>12.99</v>
      </c>
      <c r="I177" s="5">
        <v>569.66897613548883</v>
      </c>
      <c r="J177" s="3" t="s">
        <v>10</v>
      </c>
      <c r="K177" s="3" t="s">
        <v>37</v>
      </c>
      <c r="L177" t="s">
        <v>20</v>
      </c>
      <c r="M177" t="s">
        <v>35</v>
      </c>
      <c r="N177">
        <f>Table2[[#This Row],[Price]]*Table2[[#This Row],[Quantity]]</f>
        <v>7400</v>
      </c>
      <c r="O17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8" spans="5:15" x14ac:dyDescent="0.25">
      <c r="E178" s="3">
        <v>10631</v>
      </c>
      <c r="F178" s="4">
        <v>44908</v>
      </c>
      <c r="G178" t="s">
        <v>25</v>
      </c>
      <c r="H178" s="3">
        <v>9.9499999999999993</v>
      </c>
      <c r="I178" s="5">
        <v>201.00502512562818</v>
      </c>
      <c r="J178" s="3" t="s">
        <v>10</v>
      </c>
      <c r="K178" s="3" t="s">
        <v>11</v>
      </c>
      <c r="L178" t="s">
        <v>20</v>
      </c>
      <c r="M178" t="s">
        <v>35</v>
      </c>
      <c r="N178">
        <f>Table2[[#This Row],[Price]]*Table2[[#This Row],[Quantity]]</f>
        <v>2000.0000000000002</v>
      </c>
      <c r="O17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9" spans="5:15" x14ac:dyDescent="0.25">
      <c r="E179" s="3">
        <v>10632</v>
      </c>
      <c r="F179" s="4">
        <v>44908</v>
      </c>
      <c r="G179" t="s">
        <v>9</v>
      </c>
      <c r="H179" s="3">
        <v>3.49</v>
      </c>
      <c r="I179" s="5">
        <v>630.3724928366762</v>
      </c>
      <c r="J179" s="3" t="s">
        <v>10</v>
      </c>
      <c r="K179" s="3" t="s">
        <v>11</v>
      </c>
      <c r="L179" t="s">
        <v>20</v>
      </c>
      <c r="M179" t="s">
        <v>35</v>
      </c>
      <c r="N179">
        <f>Table2[[#This Row],[Price]]*Table2[[#This Row],[Quantity]]</f>
        <v>2200</v>
      </c>
      <c r="O17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0" spans="5:15" x14ac:dyDescent="0.25">
      <c r="E180" s="3">
        <v>10633</v>
      </c>
      <c r="F180" s="4">
        <v>44908</v>
      </c>
      <c r="G180" t="s">
        <v>14</v>
      </c>
      <c r="H180" s="3">
        <v>2.95</v>
      </c>
      <c r="I180" s="5">
        <v>677.96610169491521</v>
      </c>
      <c r="J180" s="3" t="s">
        <v>10</v>
      </c>
      <c r="K180" s="3" t="s">
        <v>11</v>
      </c>
      <c r="L180" t="s">
        <v>20</v>
      </c>
      <c r="M180" t="s">
        <v>35</v>
      </c>
      <c r="N180">
        <f>Table2[[#This Row],[Price]]*Table2[[#This Row],[Quantity]]</f>
        <v>2000</v>
      </c>
      <c r="O18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1" spans="5:15" x14ac:dyDescent="0.25">
      <c r="E181" s="3">
        <v>10634</v>
      </c>
      <c r="F181" s="4">
        <v>44908</v>
      </c>
      <c r="G181" t="s">
        <v>17</v>
      </c>
      <c r="H181" s="3">
        <v>4.99</v>
      </c>
      <c r="I181" s="5">
        <v>200.40080160320639</v>
      </c>
      <c r="J181" s="3" t="s">
        <v>10</v>
      </c>
      <c r="K181" s="3" t="s">
        <v>11</v>
      </c>
      <c r="L181" t="s">
        <v>20</v>
      </c>
      <c r="M181" t="s">
        <v>35</v>
      </c>
      <c r="N181">
        <f>Table2[[#This Row],[Price]]*Table2[[#This Row],[Quantity]]</f>
        <v>999.99999999999989</v>
      </c>
      <c r="O18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2" spans="5:15" x14ac:dyDescent="0.25">
      <c r="E182" s="3">
        <v>10635</v>
      </c>
      <c r="F182" s="4">
        <v>44909</v>
      </c>
      <c r="G182" t="s">
        <v>21</v>
      </c>
      <c r="H182" s="3">
        <v>12.99</v>
      </c>
      <c r="I182" s="5">
        <v>554.27251732101615</v>
      </c>
      <c r="J182" s="3" t="s">
        <v>10</v>
      </c>
      <c r="K182" s="3" t="s">
        <v>11</v>
      </c>
      <c r="L182" t="s">
        <v>20</v>
      </c>
      <c r="M182" t="s">
        <v>35</v>
      </c>
      <c r="N182">
        <f>Table2[[#This Row],[Price]]*Table2[[#This Row],[Quantity]]</f>
        <v>7200</v>
      </c>
      <c r="O18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3" spans="5:15" x14ac:dyDescent="0.25">
      <c r="E183" s="3">
        <v>10636</v>
      </c>
      <c r="F183" s="4">
        <v>44909</v>
      </c>
      <c r="G183" t="s">
        <v>25</v>
      </c>
      <c r="H183" s="3">
        <v>9.9499999999999993</v>
      </c>
      <c r="I183" s="5">
        <v>221.10552763819098</v>
      </c>
      <c r="J183" s="3" t="s">
        <v>10</v>
      </c>
      <c r="K183" s="3" t="s">
        <v>11</v>
      </c>
      <c r="L183" t="s">
        <v>20</v>
      </c>
      <c r="M183" t="s">
        <v>35</v>
      </c>
      <c r="N183">
        <f>Table2[[#This Row],[Price]]*Table2[[#This Row],[Quantity]]</f>
        <v>2200</v>
      </c>
      <c r="O18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4" spans="5:15" x14ac:dyDescent="0.25">
      <c r="E184" s="3">
        <v>10637</v>
      </c>
      <c r="F184" s="4">
        <v>44909</v>
      </c>
      <c r="G184" t="s">
        <v>9</v>
      </c>
      <c r="H184" s="3">
        <v>3.49</v>
      </c>
      <c r="I184" s="5">
        <v>630.3724928366762</v>
      </c>
      <c r="J184" s="3" t="s">
        <v>10</v>
      </c>
      <c r="K184" s="3" t="s">
        <v>11</v>
      </c>
      <c r="L184" t="s">
        <v>20</v>
      </c>
      <c r="M184" t="s">
        <v>35</v>
      </c>
      <c r="N184">
        <f>Table2[[#This Row],[Price]]*Table2[[#This Row],[Quantity]]</f>
        <v>2200</v>
      </c>
      <c r="O18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5" spans="5:15" x14ac:dyDescent="0.25">
      <c r="E185" s="3">
        <v>10638</v>
      </c>
      <c r="F185" s="4">
        <v>44909</v>
      </c>
      <c r="G185" t="s">
        <v>14</v>
      </c>
      <c r="H185" s="3">
        <v>2.95</v>
      </c>
      <c r="I185" s="5">
        <v>677.96610169491521</v>
      </c>
      <c r="J185" s="3" t="s">
        <v>10</v>
      </c>
      <c r="K185" s="3" t="s">
        <v>11</v>
      </c>
      <c r="L185" t="s">
        <v>20</v>
      </c>
      <c r="M185" t="s">
        <v>35</v>
      </c>
      <c r="N185">
        <f>Table2[[#This Row],[Price]]*Table2[[#This Row],[Quantity]]</f>
        <v>2000</v>
      </c>
      <c r="O18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6" spans="5:15" x14ac:dyDescent="0.25">
      <c r="E186" s="3">
        <v>10639</v>
      </c>
      <c r="F186" s="4">
        <v>44909</v>
      </c>
      <c r="G186" t="s">
        <v>17</v>
      </c>
      <c r="H186" s="3">
        <v>4.99</v>
      </c>
      <c r="I186" s="5">
        <v>200.40080160320639</v>
      </c>
      <c r="J186" s="3" t="s">
        <v>10</v>
      </c>
      <c r="K186" s="3" t="s">
        <v>11</v>
      </c>
      <c r="L186" t="s">
        <v>20</v>
      </c>
      <c r="M186" t="s">
        <v>35</v>
      </c>
      <c r="N186">
        <f>Table2[[#This Row],[Price]]*Table2[[#This Row],[Quantity]]</f>
        <v>999.99999999999989</v>
      </c>
      <c r="O18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7" spans="5:15" x14ac:dyDescent="0.25">
      <c r="E187" s="3">
        <v>10640</v>
      </c>
      <c r="F187" s="4">
        <v>44910</v>
      </c>
      <c r="G187" t="s">
        <v>21</v>
      </c>
      <c r="H187" s="3">
        <v>12.99</v>
      </c>
      <c r="I187" s="5">
        <v>538.87605850654347</v>
      </c>
      <c r="J187" s="3" t="s">
        <v>10</v>
      </c>
      <c r="K187" s="3" t="s">
        <v>11</v>
      </c>
      <c r="L187" t="s">
        <v>20</v>
      </c>
      <c r="M187" t="s">
        <v>35</v>
      </c>
      <c r="N187">
        <f>Table2[[#This Row],[Price]]*Table2[[#This Row],[Quantity]]</f>
        <v>7000</v>
      </c>
      <c r="O18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8" spans="5:15" x14ac:dyDescent="0.25">
      <c r="E188" s="3">
        <v>10641</v>
      </c>
      <c r="F188" s="4">
        <v>44910</v>
      </c>
      <c r="G188" t="s">
        <v>25</v>
      </c>
      <c r="H188" s="3">
        <v>9.9499999999999993</v>
      </c>
      <c r="I188" s="5">
        <v>221.10552763819098</v>
      </c>
      <c r="J188" s="3" t="s">
        <v>10</v>
      </c>
      <c r="K188" s="3" t="s">
        <v>11</v>
      </c>
      <c r="L188" t="s">
        <v>20</v>
      </c>
      <c r="M188" t="s">
        <v>35</v>
      </c>
      <c r="N188">
        <f>Table2[[#This Row],[Price]]*Table2[[#This Row],[Quantity]]</f>
        <v>2200</v>
      </c>
      <c r="O18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9" spans="5:15" x14ac:dyDescent="0.25">
      <c r="E189" s="3">
        <v>10642</v>
      </c>
      <c r="F189" s="4">
        <v>44910</v>
      </c>
      <c r="G189" t="s">
        <v>9</v>
      </c>
      <c r="H189" s="3">
        <v>3.49</v>
      </c>
      <c r="I189" s="5">
        <v>630.3724928366762</v>
      </c>
      <c r="J189" s="3" t="s">
        <v>10</v>
      </c>
      <c r="K189" s="3" t="s">
        <v>37</v>
      </c>
      <c r="L189" t="s">
        <v>20</v>
      </c>
      <c r="M189" t="s">
        <v>35</v>
      </c>
      <c r="N189">
        <f>Table2[[#This Row],[Price]]*Table2[[#This Row],[Quantity]]</f>
        <v>2200</v>
      </c>
      <c r="O18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0" spans="5:15" x14ac:dyDescent="0.25">
      <c r="E190" s="3">
        <v>10643</v>
      </c>
      <c r="F190" s="4">
        <v>44910</v>
      </c>
      <c r="G190" t="s">
        <v>14</v>
      </c>
      <c r="H190" s="3">
        <v>2.95</v>
      </c>
      <c r="I190" s="5">
        <v>677.96610169491521</v>
      </c>
      <c r="J190" s="3" t="s">
        <v>10</v>
      </c>
      <c r="K190" s="3" t="s">
        <v>37</v>
      </c>
      <c r="L190" t="s">
        <v>20</v>
      </c>
      <c r="M190" t="s">
        <v>35</v>
      </c>
      <c r="N190">
        <f>Table2[[#This Row],[Price]]*Table2[[#This Row],[Quantity]]</f>
        <v>2000</v>
      </c>
      <c r="O19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1" spans="5:15" x14ac:dyDescent="0.25">
      <c r="E191" s="3">
        <v>10644</v>
      </c>
      <c r="F191" s="4">
        <v>44910</v>
      </c>
      <c r="G191" t="s">
        <v>17</v>
      </c>
      <c r="H191" s="3">
        <v>4.99</v>
      </c>
      <c r="I191" s="5">
        <v>200.40080160320639</v>
      </c>
      <c r="J191" s="3" t="s">
        <v>10</v>
      </c>
      <c r="K191" s="3" t="s">
        <v>37</v>
      </c>
      <c r="L191" t="s">
        <v>20</v>
      </c>
      <c r="M191" t="s">
        <v>35</v>
      </c>
      <c r="N191">
        <f>Table2[[#This Row],[Price]]*Table2[[#This Row],[Quantity]]</f>
        <v>999.99999999999989</v>
      </c>
      <c r="O19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2" spans="5:15" x14ac:dyDescent="0.25">
      <c r="E192" s="3">
        <v>10645</v>
      </c>
      <c r="F192" s="4">
        <v>44911</v>
      </c>
      <c r="G192" t="s">
        <v>21</v>
      </c>
      <c r="H192" s="3">
        <v>12.99</v>
      </c>
      <c r="I192" s="5">
        <v>569.66897613548883</v>
      </c>
      <c r="J192" s="3" t="s">
        <v>10</v>
      </c>
      <c r="K192" s="3" t="s">
        <v>37</v>
      </c>
      <c r="L192" t="s">
        <v>20</v>
      </c>
      <c r="M192" t="s">
        <v>35</v>
      </c>
      <c r="N192">
        <f>Table2[[#This Row],[Price]]*Table2[[#This Row],[Quantity]]</f>
        <v>7400</v>
      </c>
      <c r="O19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3" spans="5:15" x14ac:dyDescent="0.25">
      <c r="E193" s="3">
        <v>10646</v>
      </c>
      <c r="F193" s="4">
        <v>44911</v>
      </c>
      <c r="G193" t="s">
        <v>25</v>
      </c>
      <c r="H193" s="3">
        <v>9.9499999999999993</v>
      </c>
      <c r="I193" s="5">
        <v>221.10552763819098</v>
      </c>
      <c r="J193" s="3" t="s">
        <v>10</v>
      </c>
      <c r="K193" s="3" t="s">
        <v>37</v>
      </c>
      <c r="L193" t="s">
        <v>20</v>
      </c>
      <c r="M193" t="s">
        <v>35</v>
      </c>
      <c r="N193">
        <f>Table2[[#This Row],[Price]]*Table2[[#This Row],[Quantity]]</f>
        <v>2200</v>
      </c>
      <c r="O19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4" spans="5:15" x14ac:dyDescent="0.25">
      <c r="E194" s="3">
        <v>10647</v>
      </c>
      <c r="F194" s="4">
        <v>44911</v>
      </c>
      <c r="G194" t="s">
        <v>9</v>
      </c>
      <c r="H194" s="3">
        <v>3.49</v>
      </c>
      <c r="I194" s="5">
        <v>630.3724928366762</v>
      </c>
      <c r="J194" s="3" t="s">
        <v>10</v>
      </c>
      <c r="K194" s="3" t="s">
        <v>11</v>
      </c>
      <c r="L194" t="s">
        <v>20</v>
      </c>
      <c r="M194" t="s">
        <v>35</v>
      </c>
      <c r="N194">
        <f>Table2[[#This Row],[Price]]*Table2[[#This Row],[Quantity]]</f>
        <v>2200</v>
      </c>
      <c r="O19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5" spans="5:15" x14ac:dyDescent="0.25">
      <c r="E195" s="3">
        <v>10648</v>
      </c>
      <c r="F195" s="4">
        <v>44911</v>
      </c>
      <c r="G195" t="s">
        <v>14</v>
      </c>
      <c r="H195" s="3">
        <v>2.95</v>
      </c>
      <c r="I195" s="5">
        <v>745.7627118644067</v>
      </c>
      <c r="J195" s="3" t="s">
        <v>10</v>
      </c>
      <c r="K195" s="3" t="s">
        <v>11</v>
      </c>
      <c r="L195" t="s">
        <v>20</v>
      </c>
      <c r="M195" t="s">
        <v>35</v>
      </c>
      <c r="N195">
        <f>Table2[[#This Row],[Price]]*Table2[[#This Row],[Quantity]]</f>
        <v>2200</v>
      </c>
      <c r="O19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6" spans="5:15" x14ac:dyDescent="0.25">
      <c r="E196" s="3">
        <v>10649</v>
      </c>
      <c r="F196" s="4">
        <v>44911</v>
      </c>
      <c r="G196" t="s">
        <v>17</v>
      </c>
      <c r="H196" s="3">
        <v>4.99</v>
      </c>
      <c r="I196" s="5">
        <v>200.40080160320639</v>
      </c>
      <c r="J196" s="3" t="s">
        <v>10</v>
      </c>
      <c r="K196" s="3" t="s">
        <v>11</v>
      </c>
      <c r="L196" t="s">
        <v>20</v>
      </c>
      <c r="M196" t="s">
        <v>35</v>
      </c>
      <c r="N196">
        <f>Table2[[#This Row],[Price]]*Table2[[#This Row],[Quantity]]</f>
        <v>999.99999999999989</v>
      </c>
      <c r="O19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7" spans="5:15" x14ac:dyDescent="0.25">
      <c r="E197" s="3">
        <v>10650</v>
      </c>
      <c r="F197" s="4">
        <v>44912</v>
      </c>
      <c r="G197" t="s">
        <v>21</v>
      </c>
      <c r="H197" s="3">
        <v>12.99</v>
      </c>
      <c r="I197" s="5">
        <v>585.06543494996151</v>
      </c>
      <c r="J197" s="3" t="s">
        <v>10</v>
      </c>
      <c r="K197" s="3" t="s">
        <v>11</v>
      </c>
      <c r="L197" t="s">
        <v>20</v>
      </c>
      <c r="M197" t="s">
        <v>35</v>
      </c>
      <c r="N197">
        <f>Table2[[#This Row],[Price]]*Table2[[#This Row],[Quantity]]</f>
        <v>7600</v>
      </c>
      <c r="O19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8" spans="5:15" x14ac:dyDescent="0.25">
      <c r="E198" s="3">
        <v>10651</v>
      </c>
      <c r="F198" s="4">
        <v>44912</v>
      </c>
      <c r="G198" t="s">
        <v>25</v>
      </c>
      <c r="H198" s="3">
        <v>9.9499999999999993</v>
      </c>
      <c r="I198" s="5">
        <v>221.10552763819098</v>
      </c>
      <c r="J198" s="3" t="s">
        <v>10</v>
      </c>
      <c r="K198" s="3" t="s">
        <v>11</v>
      </c>
      <c r="L198" t="s">
        <v>20</v>
      </c>
      <c r="M198" t="s">
        <v>35</v>
      </c>
      <c r="N198">
        <f>Table2[[#This Row],[Price]]*Table2[[#This Row],[Quantity]]</f>
        <v>2200</v>
      </c>
      <c r="O19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9" spans="5:15" x14ac:dyDescent="0.25">
      <c r="E199" s="3">
        <v>10652</v>
      </c>
      <c r="F199" s="4">
        <v>44912</v>
      </c>
      <c r="G199" t="s">
        <v>9</v>
      </c>
      <c r="H199" s="3">
        <v>3.49</v>
      </c>
      <c r="I199" s="5">
        <v>687.67908309455584</v>
      </c>
      <c r="J199" s="3" t="s">
        <v>10</v>
      </c>
      <c r="K199" s="3" t="s">
        <v>11</v>
      </c>
      <c r="L199" t="s">
        <v>20</v>
      </c>
      <c r="M199" t="s">
        <v>35</v>
      </c>
      <c r="N199">
        <f>Table2[[#This Row],[Price]]*Table2[[#This Row],[Quantity]]</f>
        <v>2400</v>
      </c>
      <c r="O19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0" spans="5:15" x14ac:dyDescent="0.25">
      <c r="E200" s="3">
        <v>10653</v>
      </c>
      <c r="F200" s="4">
        <v>44912</v>
      </c>
      <c r="G200" t="s">
        <v>14</v>
      </c>
      <c r="H200" s="3">
        <v>2.95</v>
      </c>
      <c r="I200" s="5">
        <v>745.7627118644067</v>
      </c>
      <c r="J200" s="3" t="s">
        <v>10</v>
      </c>
      <c r="K200" s="3" t="s">
        <v>11</v>
      </c>
      <c r="L200" t="s">
        <v>20</v>
      </c>
      <c r="M200" t="s">
        <v>35</v>
      </c>
      <c r="N200">
        <f>Table2[[#This Row],[Price]]*Table2[[#This Row],[Quantity]]</f>
        <v>2200</v>
      </c>
      <c r="O20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1" spans="5:15" x14ac:dyDescent="0.25">
      <c r="E201" s="3">
        <v>10654</v>
      </c>
      <c r="F201" s="4">
        <v>44912</v>
      </c>
      <c r="G201" t="s">
        <v>17</v>
      </c>
      <c r="H201" s="3">
        <v>4.99</v>
      </c>
      <c r="I201" s="5">
        <v>200.40080160320639</v>
      </c>
      <c r="J201" s="3" t="s">
        <v>10</v>
      </c>
      <c r="K201" s="3" t="s">
        <v>11</v>
      </c>
      <c r="L201" t="s">
        <v>20</v>
      </c>
      <c r="M201" t="s">
        <v>35</v>
      </c>
      <c r="N201">
        <f>Table2[[#This Row],[Price]]*Table2[[#This Row],[Quantity]]</f>
        <v>999.99999999999989</v>
      </c>
      <c r="O20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2" spans="5:15" x14ac:dyDescent="0.25">
      <c r="E202" s="3">
        <v>10655</v>
      </c>
      <c r="F202" s="4">
        <v>44913</v>
      </c>
      <c r="G202" t="s">
        <v>21</v>
      </c>
      <c r="H202" s="3">
        <v>12.99</v>
      </c>
      <c r="I202" s="5">
        <v>600.46189376443419</v>
      </c>
      <c r="J202" s="3" t="s">
        <v>10</v>
      </c>
      <c r="K202" s="3" t="s">
        <v>11</v>
      </c>
      <c r="L202" t="s">
        <v>20</v>
      </c>
      <c r="M202" t="s">
        <v>35</v>
      </c>
      <c r="N202">
        <f>Table2[[#This Row],[Price]]*Table2[[#This Row],[Quantity]]</f>
        <v>7800</v>
      </c>
      <c r="O20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3" spans="5:15" x14ac:dyDescent="0.25">
      <c r="E203" s="3">
        <v>10656</v>
      </c>
      <c r="F203" s="4">
        <v>44913</v>
      </c>
      <c r="G203" t="s">
        <v>25</v>
      </c>
      <c r="H203" s="3">
        <v>9.9499999999999993</v>
      </c>
      <c r="I203" s="5">
        <v>221.10552763819098</v>
      </c>
      <c r="J203" s="3" t="s">
        <v>10</v>
      </c>
      <c r="K203" s="3" t="s">
        <v>11</v>
      </c>
      <c r="L203" t="s">
        <v>20</v>
      </c>
      <c r="M203" t="s">
        <v>35</v>
      </c>
      <c r="N203">
        <f>Table2[[#This Row],[Price]]*Table2[[#This Row],[Quantity]]</f>
        <v>2200</v>
      </c>
      <c r="O20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4" spans="5:15" x14ac:dyDescent="0.25">
      <c r="E204" s="3">
        <v>10657</v>
      </c>
      <c r="F204" s="4">
        <v>44913</v>
      </c>
      <c r="G204" t="s">
        <v>9</v>
      </c>
      <c r="H204" s="3">
        <v>3.49</v>
      </c>
      <c r="I204" s="5">
        <v>687.67908309455584</v>
      </c>
      <c r="J204" s="3" t="s">
        <v>10</v>
      </c>
      <c r="K204" s="3" t="s">
        <v>11</v>
      </c>
      <c r="L204" t="s">
        <v>20</v>
      </c>
      <c r="M204" t="s">
        <v>35</v>
      </c>
      <c r="N204">
        <f>Table2[[#This Row],[Price]]*Table2[[#This Row],[Quantity]]</f>
        <v>2400</v>
      </c>
      <c r="O20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5" spans="5:15" x14ac:dyDescent="0.25">
      <c r="E205" s="3">
        <v>10658</v>
      </c>
      <c r="F205" s="4">
        <v>44913</v>
      </c>
      <c r="G205" t="s">
        <v>14</v>
      </c>
      <c r="H205" s="3">
        <v>2.95</v>
      </c>
      <c r="I205" s="5">
        <v>745.7627118644067</v>
      </c>
      <c r="J205" s="3" t="s">
        <v>10</v>
      </c>
      <c r="K205" s="3" t="s">
        <v>37</v>
      </c>
      <c r="L205" t="s">
        <v>20</v>
      </c>
      <c r="M205" t="s">
        <v>35</v>
      </c>
      <c r="N205">
        <f>Table2[[#This Row],[Price]]*Table2[[#This Row],[Quantity]]</f>
        <v>2200</v>
      </c>
      <c r="O20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6" spans="5:15" x14ac:dyDescent="0.25">
      <c r="E206" s="3">
        <v>10659</v>
      </c>
      <c r="F206" s="4">
        <v>44913</v>
      </c>
      <c r="G206" t="s">
        <v>17</v>
      </c>
      <c r="H206" s="3">
        <v>4.99</v>
      </c>
      <c r="I206" s="5">
        <v>200.40080160320639</v>
      </c>
      <c r="J206" s="3" t="s">
        <v>10</v>
      </c>
      <c r="K206" s="3" t="s">
        <v>37</v>
      </c>
      <c r="L206" t="s">
        <v>20</v>
      </c>
      <c r="M206" t="s">
        <v>35</v>
      </c>
      <c r="N206">
        <f>Table2[[#This Row],[Price]]*Table2[[#This Row],[Quantity]]</f>
        <v>999.99999999999989</v>
      </c>
      <c r="O20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7" spans="5:15" x14ac:dyDescent="0.25">
      <c r="E207" s="3">
        <v>10660</v>
      </c>
      <c r="F207" s="4">
        <v>44914</v>
      </c>
      <c r="G207" t="s">
        <v>21</v>
      </c>
      <c r="H207" s="3">
        <v>12.99</v>
      </c>
      <c r="I207" s="5">
        <v>631.25481139337955</v>
      </c>
      <c r="J207" s="3" t="s">
        <v>18</v>
      </c>
      <c r="K207" s="3" t="s">
        <v>37</v>
      </c>
      <c r="L207" t="s">
        <v>20</v>
      </c>
      <c r="M207" t="s">
        <v>35</v>
      </c>
      <c r="N207">
        <f>Table2[[#This Row],[Price]]*Table2[[#This Row],[Quantity]]</f>
        <v>8200</v>
      </c>
      <c r="O20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8" spans="5:15" x14ac:dyDescent="0.25">
      <c r="E208" s="3">
        <v>10661</v>
      </c>
      <c r="F208" s="4">
        <v>44914</v>
      </c>
      <c r="G208" t="s">
        <v>25</v>
      </c>
      <c r="H208" s="3">
        <v>9.9499999999999993</v>
      </c>
      <c r="I208" s="5">
        <v>221.10552763819098</v>
      </c>
      <c r="J208" s="3" t="s">
        <v>18</v>
      </c>
      <c r="K208" s="3" t="s">
        <v>37</v>
      </c>
      <c r="L208" t="s">
        <v>20</v>
      </c>
      <c r="M208" t="s">
        <v>35</v>
      </c>
      <c r="N208">
        <f>Table2[[#This Row],[Price]]*Table2[[#This Row],[Quantity]]</f>
        <v>2200</v>
      </c>
      <c r="O20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9" spans="5:15" x14ac:dyDescent="0.25">
      <c r="E209" s="3">
        <v>10662</v>
      </c>
      <c r="F209" s="4">
        <v>44914</v>
      </c>
      <c r="G209" t="s">
        <v>9</v>
      </c>
      <c r="H209" s="3">
        <v>3.49</v>
      </c>
      <c r="I209" s="5">
        <v>630.3724928366762</v>
      </c>
      <c r="J209" s="3" t="s">
        <v>18</v>
      </c>
      <c r="K209" s="3" t="s">
        <v>37</v>
      </c>
      <c r="L209" t="s">
        <v>20</v>
      </c>
      <c r="M209" t="s">
        <v>35</v>
      </c>
      <c r="N209">
        <f>Table2[[#This Row],[Price]]*Table2[[#This Row],[Quantity]]</f>
        <v>2200</v>
      </c>
      <c r="O20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0" spans="5:15" x14ac:dyDescent="0.25">
      <c r="E210" s="3">
        <v>10663</v>
      </c>
      <c r="F210" s="4">
        <v>44914</v>
      </c>
      <c r="G210" t="s">
        <v>14</v>
      </c>
      <c r="H210" s="3">
        <v>2.95</v>
      </c>
      <c r="I210" s="5">
        <v>745.7627118644067</v>
      </c>
      <c r="J210" s="3" t="s">
        <v>18</v>
      </c>
      <c r="K210" s="3" t="s">
        <v>37</v>
      </c>
      <c r="L210" t="s">
        <v>20</v>
      </c>
      <c r="M210" t="s">
        <v>35</v>
      </c>
      <c r="N210">
        <f>Table2[[#This Row],[Price]]*Table2[[#This Row],[Quantity]]</f>
        <v>2200</v>
      </c>
      <c r="O2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1" spans="5:15" x14ac:dyDescent="0.25">
      <c r="E211" s="3">
        <v>10664</v>
      </c>
      <c r="F211" s="4">
        <v>44914</v>
      </c>
      <c r="G211" t="s">
        <v>17</v>
      </c>
      <c r="H211" s="3">
        <v>4.99</v>
      </c>
      <c r="I211" s="5">
        <v>200.40080160320639</v>
      </c>
      <c r="J211" s="3" t="s">
        <v>18</v>
      </c>
      <c r="K211" s="3" t="s">
        <v>37</v>
      </c>
      <c r="L211" t="s">
        <v>20</v>
      </c>
      <c r="M211" t="s">
        <v>35</v>
      </c>
      <c r="N211">
        <f>Table2[[#This Row],[Price]]*Table2[[#This Row],[Quantity]]</f>
        <v>999.99999999999989</v>
      </c>
      <c r="O2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2" spans="5:15" x14ac:dyDescent="0.25">
      <c r="E212" s="3">
        <v>10665</v>
      </c>
      <c r="F212" s="4">
        <v>44915</v>
      </c>
      <c r="G212" t="s">
        <v>21</v>
      </c>
      <c r="H212" s="3">
        <v>12.99</v>
      </c>
      <c r="I212" s="5">
        <v>646.65127020785224</v>
      </c>
      <c r="J212" s="3" t="s">
        <v>18</v>
      </c>
      <c r="K212" s="3" t="s">
        <v>37</v>
      </c>
      <c r="L212" t="s">
        <v>20</v>
      </c>
      <c r="M212" t="s">
        <v>35</v>
      </c>
      <c r="N212">
        <f>Table2[[#This Row],[Price]]*Table2[[#This Row],[Quantity]]</f>
        <v>8400</v>
      </c>
      <c r="O2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3" spans="5:15" x14ac:dyDescent="0.25">
      <c r="E213" s="3">
        <v>10666</v>
      </c>
      <c r="F213" s="4">
        <v>44915</v>
      </c>
      <c r="G213" t="s">
        <v>25</v>
      </c>
      <c r="H213" s="3">
        <v>9.9499999999999993</v>
      </c>
      <c r="I213" s="5">
        <v>221.10552763819098</v>
      </c>
      <c r="J213" s="3" t="s">
        <v>18</v>
      </c>
      <c r="K213" s="3" t="s">
        <v>37</v>
      </c>
      <c r="L213" t="s">
        <v>20</v>
      </c>
      <c r="M213" t="s">
        <v>35</v>
      </c>
      <c r="N213">
        <f>Table2[[#This Row],[Price]]*Table2[[#This Row],[Quantity]]</f>
        <v>2200</v>
      </c>
      <c r="O2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4" spans="5:15" x14ac:dyDescent="0.25">
      <c r="E214" s="3">
        <v>10667</v>
      </c>
      <c r="F214" s="4">
        <v>44915</v>
      </c>
      <c r="G214" t="s">
        <v>9</v>
      </c>
      <c r="H214" s="3">
        <v>3.49</v>
      </c>
      <c r="I214" s="5">
        <v>630.3724928366762</v>
      </c>
      <c r="J214" s="3" t="s">
        <v>18</v>
      </c>
      <c r="K214" s="3" t="s">
        <v>37</v>
      </c>
      <c r="L214" t="s">
        <v>20</v>
      </c>
      <c r="M214" t="s">
        <v>35</v>
      </c>
      <c r="N214">
        <f>Table2[[#This Row],[Price]]*Table2[[#This Row],[Quantity]]</f>
        <v>2200</v>
      </c>
      <c r="O2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5" spans="5:15" x14ac:dyDescent="0.25">
      <c r="E215" s="3">
        <v>10668</v>
      </c>
      <c r="F215" s="4">
        <v>44915</v>
      </c>
      <c r="G215" t="s">
        <v>14</v>
      </c>
      <c r="H215" s="3">
        <v>2.95</v>
      </c>
      <c r="I215" s="5">
        <v>745.7627118644067</v>
      </c>
      <c r="J215" s="3" t="s">
        <v>18</v>
      </c>
      <c r="K215" s="3" t="s">
        <v>37</v>
      </c>
      <c r="L215" t="s">
        <v>20</v>
      </c>
      <c r="M215" t="s">
        <v>35</v>
      </c>
      <c r="N215">
        <f>Table2[[#This Row],[Price]]*Table2[[#This Row],[Quantity]]</f>
        <v>2200</v>
      </c>
      <c r="O2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6" spans="5:15" x14ac:dyDescent="0.25">
      <c r="E216" s="3">
        <v>10669</v>
      </c>
      <c r="F216" s="4">
        <v>44915</v>
      </c>
      <c r="G216" t="s">
        <v>17</v>
      </c>
      <c r="H216" s="3">
        <v>4.99</v>
      </c>
      <c r="I216" s="5">
        <v>200.40080160320639</v>
      </c>
      <c r="J216" s="3" t="s">
        <v>18</v>
      </c>
      <c r="K216" s="3" t="s">
        <v>37</v>
      </c>
      <c r="L216" t="s">
        <v>20</v>
      </c>
      <c r="M216" t="s">
        <v>35</v>
      </c>
      <c r="N216">
        <f>Table2[[#This Row],[Price]]*Table2[[#This Row],[Quantity]]</f>
        <v>999.99999999999989</v>
      </c>
      <c r="O2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7" spans="5:15" x14ac:dyDescent="0.25">
      <c r="E217" s="3">
        <v>10670</v>
      </c>
      <c r="F217" s="4">
        <v>44916</v>
      </c>
      <c r="G217" t="s">
        <v>21</v>
      </c>
      <c r="H217" s="3">
        <v>12.99</v>
      </c>
      <c r="I217" s="5">
        <v>677.44418783679748</v>
      </c>
      <c r="J217" s="3" t="s">
        <v>18</v>
      </c>
      <c r="K217" s="3" t="s">
        <v>37</v>
      </c>
      <c r="L217" t="s">
        <v>20</v>
      </c>
      <c r="M217" t="s">
        <v>35</v>
      </c>
      <c r="N217">
        <f>Table2[[#This Row],[Price]]*Table2[[#This Row],[Quantity]]</f>
        <v>8800</v>
      </c>
      <c r="O2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8" spans="5:15" x14ac:dyDescent="0.25">
      <c r="E218" s="3">
        <v>10671</v>
      </c>
      <c r="F218" s="4">
        <v>44916</v>
      </c>
      <c r="G218" t="s">
        <v>25</v>
      </c>
      <c r="H218" s="3">
        <v>9.9499999999999993</v>
      </c>
      <c r="I218" s="5">
        <v>221.10552763819098</v>
      </c>
      <c r="J218" s="3" t="s">
        <v>18</v>
      </c>
      <c r="K218" s="3" t="s">
        <v>37</v>
      </c>
      <c r="L218" t="s">
        <v>20</v>
      </c>
      <c r="M218" t="s">
        <v>35</v>
      </c>
      <c r="N218">
        <f>Table2[[#This Row],[Price]]*Table2[[#This Row],[Quantity]]</f>
        <v>2200</v>
      </c>
      <c r="O2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9" spans="5:15" x14ac:dyDescent="0.25">
      <c r="E219" s="3">
        <v>10672</v>
      </c>
      <c r="F219" s="4">
        <v>44916</v>
      </c>
      <c r="G219" t="s">
        <v>9</v>
      </c>
      <c r="H219" s="3">
        <v>3.49</v>
      </c>
      <c r="I219" s="5">
        <v>630.3724928366762</v>
      </c>
      <c r="J219" s="3" t="s">
        <v>18</v>
      </c>
      <c r="K219" s="3" t="s">
        <v>37</v>
      </c>
      <c r="L219" t="s">
        <v>20</v>
      </c>
      <c r="M219" t="s">
        <v>35</v>
      </c>
      <c r="N219">
        <f>Table2[[#This Row],[Price]]*Table2[[#This Row],[Quantity]]</f>
        <v>2200</v>
      </c>
      <c r="O2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0" spans="5:15" x14ac:dyDescent="0.25">
      <c r="E220" s="3">
        <v>10673</v>
      </c>
      <c r="F220" s="4">
        <v>44916</v>
      </c>
      <c r="G220" t="s">
        <v>14</v>
      </c>
      <c r="H220" s="3">
        <v>2.95</v>
      </c>
      <c r="I220" s="5">
        <v>745.7627118644067</v>
      </c>
      <c r="J220" s="3" t="s">
        <v>18</v>
      </c>
      <c r="K220" s="3" t="s">
        <v>37</v>
      </c>
      <c r="L220" t="s">
        <v>20</v>
      </c>
      <c r="M220" t="s">
        <v>35</v>
      </c>
      <c r="N220">
        <f>Table2[[#This Row],[Price]]*Table2[[#This Row],[Quantity]]</f>
        <v>2200</v>
      </c>
      <c r="O2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1" spans="5:15" x14ac:dyDescent="0.25">
      <c r="E221" s="3">
        <v>10674</v>
      </c>
      <c r="F221" s="4">
        <v>44916</v>
      </c>
      <c r="G221" t="s">
        <v>17</v>
      </c>
      <c r="H221" s="3">
        <v>4.99</v>
      </c>
      <c r="I221" s="5">
        <v>200.40080160320639</v>
      </c>
      <c r="J221" s="3" t="s">
        <v>18</v>
      </c>
      <c r="K221" s="3" t="s">
        <v>37</v>
      </c>
      <c r="L221" t="s">
        <v>20</v>
      </c>
      <c r="M221" t="s">
        <v>35</v>
      </c>
      <c r="N221">
        <f>Table2[[#This Row],[Price]]*Table2[[#This Row],[Quantity]]</f>
        <v>999.99999999999989</v>
      </c>
      <c r="O2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2" spans="5:15" x14ac:dyDescent="0.25">
      <c r="E222" s="3">
        <v>10675</v>
      </c>
      <c r="F222" s="4">
        <v>44917</v>
      </c>
      <c r="G222" t="s">
        <v>21</v>
      </c>
      <c r="H222" s="3">
        <v>12.99</v>
      </c>
      <c r="I222" s="5">
        <v>677.44418783679748</v>
      </c>
      <c r="J222" s="3" t="s">
        <v>18</v>
      </c>
      <c r="K222" s="3" t="s">
        <v>37</v>
      </c>
      <c r="L222" t="s">
        <v>20</v>
      </c>
      <c r="M222" t="s">
        <v>35</v>
      </c>
      <c r="N222">
        <f>Table2[[#This Row],[Price]]*Table2[[#This Row],[Quantity]]</f>
        <v>8800</v>
      </c>
      <c r="O2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3" spans="5:15" x14ac:dyDescent="0.25">
      <c r="E223" s="3">
        <v>10676</v>
      </c>
      <c r="F223" s="4">
        <v>44917</v>
      </c>
      <c r="G223" t="s">
        <v>25</v>
      </c>
      <c r="H223" s="3">
        <v>9.9499999999999993</v>
      </c>
      <c r="I223" s="5">
        <v>241.2060301507538</v>
      </c>
      <c r="J223" s="3" t="s">
        <v>18</v>
      </c>
      <c r="K223" s="3" t="s">
        <v>37</v>
      </c>
      <c r="L223" t="s">
        <v>20</v>
      </c>
      <c r="M223" t="s">
        <v>35</v>
      </c>
      <c r="N223">
        <f>Table2[[#This Row],[Price]]*Table2[[#This Row],[Quantity]]</f>
        <v>2400</v>
      </c>
      <c r="O2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4" spans="5:15" x14ac:dyDescent="0.25">
      <c r="E224" s="3">
        <v>10677</v>
      </c>
      <c r="F224" s="4">
        <v>44917</v>
      </c>
      <c r="G224" t="s">
        <v>9</v>
      </c>
      <c r="H224" s="3">
        <v>3.49</v>
      </c>
      <c r="I224" s="5">
        <v>630.3724928366762</v>
      </c>
      <c r="J224" s="3" t="s">
        <v>18</v>
      </c>
      <c r="K224" s="3" t="s">
        <v>37</v>
      </c>
      <c r="L224" t="s">
        <v>20</v>
      </c>
      <c r="M224" t="s">
        <v>35</v>
      </c>
      <c r="N224">
        <f>Table2[[#This Row],[Price]]*Table2[[#This Row],[Quantity]]</f>
        <v>2200</v>
      </c>
      <c r="O2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5" spans="5:15" x14ac:dyDescent="0.25">
      <c r="E225" s="3">
        <v>10678</v>
      </c>
      <c r="F225" s="4">
        <v>44917</v>
      </c>
      <c r="G225" t="s">
        <v>14</v>
      </c>
      <c r="H225" s="3">
        <v>2.95</v>
      </c>
      <c r="I225" s="5">
        <v>745.7627118644067</v>
      </c>
      <c r="J225" s="3" t="s">
        <v>18</v>
      </c>
      <c r="K225" s="3" t="s">
        <v>37</v>
      </c>
      <c r="L225" t="s">
        <v>20</v>
      </c>
      <c r="M225" t="s">
        <v>35</v>
      </c>
      <c r="N225">
        <f>Table2[[#This Row],[Price]]*Table2[[#This Row],[Quantity]]</f>
        <v>2200</v>
      </c>
      <c r="O2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6" spans="5:15" x14ac:dyDescent="0.25">
      <c r="E226" s="3">
        <v>10679</v>
      </c>
      <c r="F226" s="4">
        <v>44917</v>
      </c>
      <c r="G226" t="s">
        <v>17</v>
      </c>
      <c r="H226" s="3">
        <v>4.99</v>
      </c>
      <c r="I226" s="5">
        <v>200.40080160320639</v>
      </c>
      <c r="J226" s="3" t="s">
        <v>18</v>
      </c>
      <c r="K226" s="3" t="s">
        <v>37</v>
      </c>
      <c r="L226" t="s">
        <v>20</v>
      </c>
      <c r="M226" t="s">
        <v>35</v>
      </c>
      <c r="N226">
        <f>Table2[[#This Row],[Price]]*Table2[[#This Row],[Quantity]]</f>
        <v>999.99999999999989</v>
      </c>
      <c r="O2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7" spans="5:15" x14ac:dyDescent="0.25">
      <c r="E227" s="3">
        <v>10680</v>
      </c>
      <c r="F227" s="4">
        <v>44918</v>
      </c>
      <c r="G227" t="s">
        <v>21</v>
      </c>
      <c r="H227" s="3">
        <v>12.99</v>
      </c>
      <c r="I227" s="5">
        <v>646.65127020785224</v>
      </c>
      <c r="J227" s="3" t="s">
        <v>18</v>
      </c>
      <c r="K227" s="3" t="s">
        <v>37</v>
      </c>
      <c r="L227" t="s">
        <v>20</v>
      </c>
      <c r="M227" t="s">
        <v>35</v>
      </c>
      <c r="N227">
        <f>Table2[[#This Row],[Price]]*Table2[[#This Row],[Quantity]]</f>
        <v>8400</v>
      </c>
      <c r="O2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8" spans="5:15" x14ac:dyDescent="0.25">
      <c r="E228" s="3">
        <v>10681</v>
      </c>
      <c r="F228" s="4">
        <v>44918</v>
      </c>
      <c r="G228" t="s">
        <v>25</v>
      </c>
      <c r="H228" s="3">
        <v>9.9499999999999993</v>
      </c>
      <c r="I228" s="5">
        <v>241.2060301507538</v>
      </c>
      <c r="J228" s="3" t="s">
        <v>18</v>
      </c>
      <c r="K228" s="3" t="s">
        <v>37</v>
      </c>
      <c r="L228" t="s">
        <v>20</v>
      </c>
      <c r="M228" t="s">
        <v>35</v>
      </c>
      <c r="N228">
        <f>Table2[[#This Row],[Price]]*Table2[[#This Row],[Quantity]]</f>
        <v>2400</v>
      </c>
      <c r="O2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9" spans="5:15" x14ac:dyDescent="0.25">
      <c r="E229" s="3">
        <v>10682</v>
      </c>
      <c r="F229" s="4">
        <v>44918</v>
      </c>
      <c r="G229" t="s">
        <v>9</v>
      </c>
      <c r="H229" s="3">
        <v>3.49</v>
      </c>
      <c r="I229" s="5">
        <v>630.3724928366762</v>
      </c>
      <c r="J229" s="3" t="s">
        <v>18</v>
      </c>
      <c r="K229" s="3" t="s">
        <v>37</v>
      </c>
      <c r="L229" t="s">
        <v>20</v>
      </c>
      <c r="M229" t="s">
        <v>35</v>
      </c>
      <c r="N229">
        <f>Table2[[#This Row],[Price]]*Table2[[#This Row],[Quantity]]</f>
        <v>2200</v>
      </c>
      <c r="O2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0" spans="5:15" x14ac:dyDescent="0.25">
      <c r="E230" s="3">
        <v>10683</v>
      </c>
      <c r="F230" s="4">
        <v>44918</v>
      </c>
      <c r="G230" t="s">
        <v>14</v>
      </c>
      <c r="H230" s="3">
        <v>2.95</v>
      </c>
      <c r="I230" s="5">
        <v>677.96610169491521</v>
      </c>
      <c r="J230" s="3" t="s">
        <v>18</v>
      </c>
      <c r="K230" s="3" t="s">
        <v>37</v>
      </c>
      <c r="L230" t="s">
        <v>20</v>
      </c>
      <c r="M230" t="s">
        <v>35</v>
      </c>
      <c r="N230">
        <f>Table2[[#This Row],[Price]]*Table2[[#This Row],[Quantity]]</f>
        <v>2000</v>
      </c>
      <c r="O2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1" spans="5:15" x14ac:dyDescent="0.25">
      <c r="E231" s="3">
        <v>10684</v>
      </c>
      <c r="F231" s="4">
        <v>44918</v>
      </c>
      <c r="G231" t="s">
        <v>17</v>
      </c>
      <c r="H231" s="3">
        <v>4.99</v>
      </c>
      <c r="I231" s="5">
        <v>200.40080160320639</v>
      </c>
      <c r="J231" s="3" t="s">
        <v>18</v>
      </c>
      <c r="K231" s="3" t="s">
        <v>37</v>
      </c>
      <c r="L231" t="s">
        <v>20</v>
      </c>
      <c r="M231" t="s">
        <v>35</v>
      </c>
      <c r="N231">
        <f>Table2[[#This Row],[Price]]*Table2[[#This Row],[Quantity]]</f>
        <v>999.99999999999989</v>
      </c>
      <c r="O2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2" spans="5:15" x14ac:dyDescent="0.25">
      <c r="E232" s="3">
        <v>10685</v>
      </c>
      <c r="F232" s="4">
        <v>44919</v>
      </c>
      <c r="G232" t="s">
        <v>21</v>
      </c>
      <c r="H232" s="3">
        <v>12.99</v>
      </c>
      <c r="I232" s="5">
        <v>677.44418783679748</v>
      </c>
      <c r="J232" s="3" t="s">
        <v>18</v>
      </c>
      <c r="K232" s="3" t="s">
        <v>37</v>
      </c>
      <c r="L232" t="s">
        <v>20</v>
      </c>
      <c r="M232" t="s">
        <v>35</v>
      </c>
      <c r="N232">
        <f>Table2[[#This Row],[Price]]*Table2[[#This Row],[Quantity]]</f>
        <v>8800</v>
      </c>
      <c r="O2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3" spans="5:15" x14ac:dyDescent="0.25">
      <c r="E233" s="3">
        <v>10686</v>
      </c>
      <c r="F233" s="4">
        <v>44919</v>
      </c>
      <c r="G233" t="s">
        <v>25</v>
      </c>
      <c r="H233" s="3">
        <v>9.9499999999999993</v>
      </c>
      <c r="I233" s="5">
        <v>241.2060301507538</v>
      </c>
      <c r="J233" s="3" t="s">
        <v>18</v>
      </c>
      <c r="K233" s="3" t="s">
        <v>37</v>
      </c>
      <c r="L233" t="s">
        <v>20</v>
      </c>
      <c r="M233" t="s">
        <v>35</v>
      </c>
      <c r="N233">
        <f>Table2[[#This Row],[Price]]*Table2[[#This Row],[Quantity]]</f>
        <v>2400</v>
      </c>
      <c r="O2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4" spans="5:15" x14ac:dyDescent="0.25">
      <c r="E234" s="3">
        <v>10687</v>
      </c>
      <c r="F234" s="4">
        <v>44919</v>
      </c>
      <c r="G234" t="s">
        <v>9</v>
      </c>
      <c r="H234" s="3">
        <v>3.49</v>
      </c>
      <c r="I234" s="5">
        <v>630.3724928366762</v>
      </c>
      <c r="J234" s="3" t="s">
        <v>18</v>
      </c>
      <c r="K234" s="3" t="s">
        <v>37</v>
      </c>
      <c r="L234" t="s">
        <v>24</v>
      </c>
      <c r="M234" t="s">
        <v>23</v>
      </c>
      <c r="N234">
        <f>Table2[[#This Row],[Price]]*Table2[[#This Row],[Quantity]]</f>
        <v>2200</v>
      </c>
      <c r="O2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5" spans="5:15" x14ac:dyDescent="0.25">
      <c r="E235" s="3">
        <v>10688</v>
      </c>
      <c r="F235" s="4">
        <v>44919</v>
      </c>
      <c r="G235" t="s">
        <v>14</v>
      </c>
      <c r="H235" s="3">
        <v>2.95</v>
      </c>
      <c r="I235" s="5">
        <v>677.96610169491521</v>
      </c>
      <c r="J235" s="3" t="s">
        <v>18</v>
      </c>
      <c r="K235" s="3" t="s">
        <v>37</v>
      </c>
      <c r="L235" t="s">
        <v>24</v>
      </c>
      <c r="M235" t="s">
        <v>23</v>
      </c>
      <c r="N235">
        <f>Table2[[#This Row],[Price]]*Table2[[#This Row],[Quantity]]</f>
        <v>2000</v>
      </c>
      <c r="O2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6" spans="5:15" x14ac:dyDescent="0.25">
      <c r="E236" s="3">
        <v>10689</v>
      </c>
      <c r="F236" s="4">
        <v>44919</v>
      </c>
      <c r="G236" t="s">
        <v>17</v>
      </c>
      <c r="H236" s="3">
        <v>4.99</v>
      </c>
      <c r="I236" s="5">
        <v>200.40080160320639</v>
      </c>
      <c r="J236" s="3" t="s">
        <v>18</v>
      </c>
      <c r="K236" s="3" t="s">
        <v>37</v>
      </c>
      <c r="L236" t="s">
        <v>24</v>
      </c>
      <c r="M236" t="s">
        <v>23</v>
      </c>
      <c r="N236">
        <f>Table2[[#This Row],[Price]]*Table2[[#This Row],[Quantity]]</f>
        <v>999.99999999999989</v>
      </c>
      <c r="O2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7" spans="5:15" x14ac:dyDescent="0.25">
      <c r="E237" s="3">
        <v>10690</v>
      </c>
      <c r="F237" s="4">
        <v>44920</v>
      </c>
      <c r="G237" t="s">
        <v>21</v>
      </c>
      <c r="H237" s="3">
        <v>12.99</v>
      </c>
      <c r="I237" s="5">
        <v>677.44418783679748</v>
      </c>
      <c r="J237" s="3" t="s">
        <v>18</v>
      </c>
      <c r="K237" s="3" t="s">
        <v>37</v>
      </c>
      <c r="L237" t="s">
        <v>24</v>
      </c>
      <c r="M237" t="s">
        <v>23</v>
      </c>
      <c r="N237">
        <f>Table2[[#This Row],[Price]]*Table2[[#This Row],[Quantity]]</f>
        <v>8800</v>
      </c>
      <c r="O2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8" spans="5:15" x14ac:dyDescent="0.25">
      <c r="E238" s="3">
        <v>10691</v>
      </c>
      <c r="F238" s="4">
        <v>44920</v>
      </c>
      <c r="G238" t="s">
        <v>25</v>
      </c>
      <c r="H238" s="3">
        <v>9.9499999999999993</v>
      </c>
      <c r="I238" s="5">
        <v>261.3065326633166</v>
      </c>
      <c r="J238" s="3" t="s">
        <v>18</v>
      </c>
      <c r="K238" s="3" t="s">
        <v>37</v>
      </c>
      <c r="L238" t="s">
        <v>24</v>
      </c>
      <c r="M238" t="s">
        <v>23</v>
      </c>
      <c r="N238">
        <f>Table2[[#This Row],[Price]]*Table2[[#This Row],[Quantity]]</f>
        <v>2600</v>
      </c>
      <c r="O2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9" spans="5:15" x14ac:dyDescent="0.25">
      <c r="E239" s="3">
        <v>10692</v>
      </c>
      <c r="F239" s="4">
        <v>44920</v>
      </c>
      <c r="G239" t="s">
        <v>9</v>
      </c>
      <c r="H239" s="3">
        <v>3.49</v>
      </c>
      <c r="I239" s="5">
        <v>630.3724928366762</v>
      </c>
      <c r="J239" s="3" t="s">
        <v>18</v>
      </c>
      <c r="K239" s="3" t="s">
        <v>37</v>
      </c>
      <c r="L239" t="s">
        <v>24</v>
      </c>
      <c r="M239" t="s">
        <v>23</v>
      </c>
      <c r="N239">
        <f>Table2[[#This Row],[Price]]*Table2[[#This Row],[Quantity]]</f>
        <v>2200</v>
      </c>
      <c r="O2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0" spans="5:15" x14ac:dyDescent="0.25">
      <c r="E240" s="3">
        <v>10693</v>
      </c>
      <c r="F240" s="4">
        <v>44920</v>
      </c>
      <c r="G240" t="s">
        <v>14</v>
      </c>
      <c r="H240" s="3">
        <v>2.95</v>
      </c>
      <c r="I240" s="5">
        <v>677.96610169491521</v>
      </c>
      <c r="J240" s="3" t="s">
        <v>18</v>
      </c>
      <c r="K240" s="3" t="s">
        <v>37</v>
      </c>
      <c r="L240" t="s">
        <v>24</v>
      </c>
      <c r="M240" t="s">
        <v>23</v>
      </c>
      <c r="N240">
        <f>Table2[[#This Row],[Price]]*Table2[[#This Row],[Quantity]]</f>
        <v>2000</v>
      </c>
      <c r="O2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1" spans="5:15" x14ac:dyDescent="0.25">
      <c r="E241" s="3">
        <v>10694</v>
      </c>
      <c r="F241" s="4">
        <v>44920</v>
      </c>
      <c r="G241" t="s">
        <v>17</v>
      </c>
      <c r="H241" s="3">
        <v>4.99</v>
      </c>
      <c r="I241" s="5">
        <v>200.40080160320639</v>
      </c>
      <c r="J241" s="3" t="s">
        <v>18</v>
      </c>
      <c r="K241" s="3" t="s">
        <v>37</v>
      </c>
      <c r="L241" t="s">
        <v>24</v>
      </c>
      <c r="M241" t="s">
        <v>23</v>
      </c>
      <c r="N241">
        <f>Table2[[#This Row],[Price]]*Table2[[#This Row],[Quantity]]</f>
        <v>999.99999999999989</v>
      </c>
      <c r="O2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2" spans="5:15" x14ac:dyDescent="0.25">
      <c r="E242" s="3">
        <v>10695</v>
      </c>
      <c r="F242" s="4">
        <v>44921</v>
      </c>
      <c r="G242" t="s">
        <v>21</v>
      </c>
      <c r="H242" s="3">
        <v>12.99</v>
      </c>
      <c r="I242" s="5">
        <v>692.84064665127016</v>
      </c>
      <c r="J242" s="3" t="s">
        <v>18</v>
      </c>
      <c r="K242" s="3" t="s">
        <v>37</v>
      </c>
      <c r="L242" t="s">
        <v>24</v>
      </c>
      <c r="M242" t="s">
        <v>23</v>
      </c>
      <c r="N242">
        <f>Table2[[#This Row],[Price]]*Table2[[#This Row],[Quantity]]</f>
        <v>9000</v>
      </c>
      <c r="O2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3" spans="5:15" x14ac:dyDescent="0.25">
      <c r="E243" s="3">
        <v>10696</v>
      </c>
      <c r="F243" s="4">
        <v>44921</v>
      </c>
      <c r="G243" t="s">
        <v>25</v>
      </c>
      <c r="H243" s="3">
        <v>9.9499999999999993</v>
      </c>
      <c r="I243" s="5">
        <v>281.4070351758794</v>
      </c>
      <c r="J243" s="3" t="s">
        <v>18</v>
      </c>
      <c r="K243" s="3" t="s">
        <v>37</v>
      </c>
      <c r="L243" t="s">
        <v>24</v>
      </c>
      <c r="M243" t="s">
        <v>23</v>
      </c>
      <c r="N243">
        <f>Table2[[#This Row],[Price]]*Table2[[#This Row],[Quantity]]</f>
        <v>2800</v>
      </c>
      <c r="O2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4" spans="5:15" x14ac:dyDescent="0.25">
      <c r="E244" s="3">
        <v>10697</v>
      </c>
      <c r="F244" s="4">
        <v>44921</v>
      </c>
      <c r="G244" t="s">
        <v>9</v>
      </c>
      <c r="H244" s="3">
        <v>3.49</v>
      </c>
      <c r="I244" s="5">
        <v>630.3724928366762</v>
      </c>
      <c r="J244" s="3" t="s">
        <v>18</v>
      </c>
      <c r="K244" s="3" t="s">
        <v>37</v>
      </c>
      <c r="L244" t="s">
        <v>24</v>
      </c>
      <c r="M244" t="s">
        <v>23</v>
      </c>
      <c r="N244">
        <f>Table2[[#This Row],[Price]]*Table2[[#This Row],[Quantity]]</f>
        <v>2200</v>
      </c>
      <c r="O2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5" spans="5:15" x14ac:dyDescent="0.25">
      <c r="E245" s="3">
        <v>10698</v>
      </c>
      <c r="F245" s="4">
        <v>44921</v>
      </c>
      <c r="G245" t="s">
        <v>14</v>
      </c>
      <c r="H245" s="3">
        <v>2.95</v>
      </c>
      <c r="I245" s="5">
        <v>677.96610169491521</v>
      </c>
      <c r="J245" s="3" t="s">
        <v>18</v>
      </c>
      <c r="K245" s="3" t="s">
        <v>37</v>
      </c>
      <c r="L245" t="s">
        <v>24</v>
      </c>
      <c r="M245" t="s">
        <v>23</v>
      </c>
      <c r="N245">
        <f>Table2[[#This Row],[Price]]*Table2[[#This Row],[Quantity]]</f>
        <v>2000</v>
      </c>
      <c r="O2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6" spans="5:15" x14ac:dyDescent="0.25">
      <c r="E246" s="3">
        <v>10699</v>
      </c>
      <c r="F246" s="4">
        <v>44921</v>
      </c>
      <c r="G246" t="s">
        <v>17</v>
      </c>
      <c r="H246" s="3">
        <v>4.99</v>
      </c>
      <c r="I246" s="5">
        <v>200.40080160320639</v>
      </c>
      <c r="J246" s="3" t="s">
        <v>18</v>
      </c>
      <c r="K246" s="3" t="s">
        <v>37</v>
      </c>
      <c r="L246" t="s">
        <v>24</v>
      </c>
      <c r="M246" t="s">
        <v>23</v>
      </c>
      <c r="N246">
        <f>Table2[[#This Row],[Price]]*Table2[[#This Row],[Quantity]]</f>
        <v>999.99999999999989</v>
      </c>
      <c r="O2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7" spans="5:15" x14ac:dyDescent="0.25">
      <c r="E247" s="3">
        <v>10700</v>
      </c>
      <c r="F247" s="4">
        <v>44922</v>
      </c>
      <c r="G247" t="s">
        <v>21</v>
      </c>
      <c r="H247" s="3">
        <v>12.99</v>
      </c>
      <c r="I247" s="5">
        <v>692.84064665127016</v>
      </c>
      <c r="J247" s="3" t="s">
        <v>18</v>
      </c>
      <c r="K247" s="3" t="s">
        <v>37</v>
      </c>
      <c r="L247" t="s">
        <v>24</v>
      </c>
      <c r="M247" t="s">
        <v>23</v>
      </c>
      <c r="N247">
        <f>Table2[[#This Row],[Price]]*Table2[[#This Row],[Quantity]]</f>
        <v>9000</v>
      </c>
      <c r="O2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8" spans="5:15" x14ac:dyDescent="0.25">
      <c r="E248" s="3">
        <v>10701</v>
      </c>
      <c r="F248" s="4">
        <v>44922</v>
      </c>
      <c r="G248" t="s">
        <v>25</v>
      </c>
      <c r="H248" s="3">
        <v>9.9499999999999993</v>
      </c>
      <c r="I248" s="5">
        <v>281.4070351758794</v>
      </c>
      <c r="J248" s="3" t="s">
        <v>18</v>
      </c>
      <c r="K248" s="3" t="s">
        <v>37</v>
      </c>
      <c r="L248" t="s">
        <v>24</v>
      </c>
      <c r="M248" t="s">
        <v>23</v>
      </c>
      <c r="N248">
        <f>Table2[[#This Row],[Price]]*Table2[[#This Row],[Quantity]]</f>
        <v>2800</v>
      </c>
      <c r="O2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9" spans="5:15" x14ac:dyDescent="0.25">
      <c r="E249" s="3">
        <v>10702</v>
      </c>
      <c r="F249" s="4">
        <v>44922</v>
      </c>
      <c r="G249" t="s">
        <v>9</v>
      </c>
      <c r="H249" s="3">
        <v>3.49</v>
      </c>
      <c r="I249" s="5">
        <v>630.3724928366762</v>
      </c>
      <c r="J249" s="3" t="s">
        <v>18</v>
      </c>
      <c r="K249" s="3" t="s">
        <v>37</v>
      </c>
      <c r="L249" t="s">
        <v>24</v>
      </c>
      <c r="M249" t="s">
        <v>23</v>
      </c>
      <c r="N249">
        <f>Table2[[#This Row],[Price]]*Table2[[#This Row],[Quantity]]</f>
        <v>2200</v>
      </c>
      <c r="O2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0" spans="5:15" x14ac:dyDescent="0.25">
      <c r="E250" s="3">
        <v>10703</v>
      </c>
      <c r="F250" s="4">
        <v>44922</v>
      </c>
      <c r="G250" t="s">
        <v>14</v>
      </c>
      <c r="H250" s="3">
        <v>2.95</v>
      </c>
      <c r="I250" s="5">
        <v>677.96610169491521</v>
      </c>
      <c r="J250" s="3" t="s">
        <v>18</v>
      </c>
      <c r="K250" s="3" t="s">
        <v>11</v>
      </c>
      <c r="L250" t="s">
        <v>24</v>
      </c>
      <c r="M250" t="s">
        <v>23</v>
      </c>
      <c r="N250">
        <f>Table2[[#This Row],[Price]]*Table2[[#This Row],[Quantity]]</f>
        <v>2000</v>
      </c>
      <c r="O2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1" spans="5:15" x14ac:dyDescent="0.25">
      <c r="E251" s="3">
        <v>10704</v>
      </c>
      <c r="F251" s="4">
        <v>44922</v>
      </c>
      <c r="G251" t="s">
        <v>17</v>
      </c>
      <c r="H251" s="3">
        <v>4.99</v>
      </c>
      <c r="I251" s="5">
        <v>200.40080160320639</v>
      </c>
      <c r="J251" s="3" t="s">
        <v>36</v>
      </c>
      <c r="K251" s="3" t="s">
        <v>11</v>
      </c>
      <c r="L251" t="s">
        <v>24</v>
      </c>
      <c r="M251" t="s">
        <v>23</v>
      </c>
      <c r="N251">
        <f>Table2[[#This Row],[Price]]*Table2[[#This Row],[Quantity]]</f>
        <v>999.99999999999989</v>
      </c>
      <c r="O2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2" spans="5:15" x14ac:dyDescent="0.25">
      <c r="E252" s="3">
        <v>10705</v>
      </c>
      <c r="F252" s="4">
        <v>44923</v>
      </c>
      <c r="G252" t="s">
        <v>21</v>
      </c>
      <c r="H252" s="3">
        <v>12.99</v>
      </c>
      <c r="I252" s="5">
        <v>723.63356428021552</v>
      </c>
      <c r="J252" s="3" t="s">
        <v>36</v>
      </c>
      <c r="K252" s="3" t="s">
        <v>11</v>
      </c>
      <c r="L252" t="s">
        <v>24</v>
      </c>
      <c r="M252" t="s">
        <v>23</v>
      </c>
      <c r="N252">
        <f>Table2[[#This Row],[Price]]*Table2[[#This Row],[Quantity]]</f>
        <v>9400</v>
      </c>
      <c r="O2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3" spans="5:15" x14ac:dyDescent="0.25">
      <c r="E253" s="3">
        <v>10706</v>
      </c>
      <c r="F253" s="4">
        <v>44923</v>
      </c>
      <c r="G253" t="s">
        <v>25</v>
      </c>
      <c r="H253" s="3">
        <v>9.9499999999999993</v>
      </c>
      <c r="I253" s="5">
        <v>301.50753768844226</v>
      </c>
      <c r="J253" s="3" t="s">
        <v>36</v>
      </c>
      <c r="K253" s="3" t="s">
        <v>11</v>
      </c>
      <c r="L253" t="s">
        <v>24</v>
      </c>
      <c r="M253" t="s">
        <v>23</v>
      </c>
      <c r="N253">
        <f>Table2[[#This Row],[Price]]*Table2[[#This Row],[Quantity]]</f>
        <v>3000</v>
      </c>
      <c r="O2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4" spans="5:15" x14ac:dyDescent="0.25">
      <c r="E254" s="3">
        <v>10707</v>
      </c>
      <c r="F254" s="4">
        <v>44923</v>
      </c>
      <c r="G254" t="s">
        <v>9</v>
      </c>
      <c r="H254" s="3">
        <v>3.49</v>
      </c>
      <c r="I254" s="5">
        <v>630.3724928366762</v>
      </c>
      <c r="J254" s="3" t="s">
        <v>36</v>
      </c>
      <c r="K254" s="3" t="s">
        <v>11</v>
      </c>
      <c r="L254" t="s">
        <v>24</v>
      </c>
      <c r="M254" t="s">
        <v>23</v>
      </c>
      <c r="N254">
        <f>Table2[[#This Row],[Price]]*Table2[[#This Row],[Quantity]]</f>
        <v>2200</v>
      </c>
      <c r="O2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5" spans="5:15" x14ac:dyDescent="0.25">
      <c r="E255" s="3">
        <v>10708</v>
      </c>
      <c r="F255" s="4">
        <v>44923</v>
      </c>
      <c r="G255" t="s">
        <v>14</v>
      </c>
      <c r="H255" s="3">
        <v>2.95</v>
      </c>
      <c r="I255" s="5">
        <v>677.96610169491521</v>
      </c>
      <c r="J255" s="3" t="s">
        <v>36</v>
      </c>
      <c r="K255" s="3" t="s">
        <v>11</v>
      </c>
      <c r="L255" t="s">
        <v>24</v>
      </c>
      <c r="M255" t="s">
        <v>23</v>
      </c>
      <c r="N255">
        <f>Table2[[#This Row],[Price]]*Table2[[#This Row],[Quantity]]</f>
        <v>2000</v>
      </c>
      <c r="O2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6" spans="5:15" x14ac:dyDescent="0.25">
      <c r="E256" s="3">
        <v>10709</v>
      </c>
      <c r="F256" s="4">
        <v>44923</v>
      </c>
      <c r="G256" t="s">
        <v>17</v>
      </c>
      <c r="H256" s="3">
        <v>4.99</v>
      </c>
      <c r="I256" s="5">
        <v>200.40080160320639</v>
      </c>
      <c r="J256" s="3" t="s">
        <v>36</v>
      </c>
      <c r="K256" s="3" t="s">
        <v>11</v>
      </c>
      <c r="L256" t="s">
        <v>24</v>
      </c>
      <c r="M256" t="s">
        <v>23</v>
      </c>
      <c r="N256">
        <f>Table2[[#This Row],[Price]]*Table2[[#This Row],[Quantity]]</f>
        <v>999.99999999999989</v>
      </c>
      <c r="O2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7" spans="5:15" x14ac:dyDescent="0.25">
      <c r="E257" s="3">
        <v>10710</v>
      </c>
      <c r="F257" s="4">
        <v>44924</v>
      </c>
      <c r="G257" t="s">
        <v>21</v>
      </c>
      <c r="H257" s="3">
        <v>12.99</v>
      </c>
      <c r="I257" s="5">
        <v>754.42648190916088</v>
      </c>
      <c r="J257" s="3" t="s">
        <v>36</v>
      </c>
      <c r="K257" s="3" t="s">
        <v>11</v>
      </c>
      <c r="L257" t="s">
        <v>24</v>
      </c>
      <c r="M257" t="s">
        <v>23</v>
      </c>
      <c r="N257">
        <f>Table2[[#This Row],[Price]]*Table2[[#This Row],[Quantity]]</f>
        <v>9800</v>
      </c>
      <c r="O2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8" spans="5:15" x14ac:dyDescent="0.25">
      <c r="E258" s="3">
        <v>10711</v>
      </c>
      <c r="F258" s="4">
        <v>44924</v>
      </c>
      <c r="G258" t="s">
        <v>25</v>
      </c>
      <c r="H258" s="3">
        <v>9.9499999999999993</v>
      </c>
      <c r="I258" s="5">
        <v>281.4070351758794</v>
      </c>
      <c r="J258" s="3" t="s">
        <v>36</v>
      </c>
      <c r="K258" s="3" t="s">
        <v>11</v>
      </c>
      <c r="L258" t="s">
        <v>24</v>
      </c>
      <c r="M258" t="s">
        <v>23</v>
      </c>
      <c r="N258">
        <f>Table2[[#This Row],[Price]]*Table2[[#This Row],[Quantity]]</f>
        <v>2800</v>
      </c>
      <c r="O2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9" spans="5:15" x14ac:dyDescent="0.25">
      <c r="E259" s="3">
        <v>10712</v>
      </c>
      <c r="F259" s="4">
        <v>44924</v>
      </c>
      <c r="G259" t="s">
        <v>9</v>
      </c>
      <c r="H259" s="3">
        <v>3.49</v>
      </c>
      <c r="I259" s="5">
        <v>630.3724928366762</v>
      </c>
      <c r="J259" s="3" t="s">
        <v>36</v>
      </c>
      <c r="K259" s="3" t="s">
        <v>11</v>
      </c>
      <c r="L259" t="s">
        <v>24</v>
      </c>
      <c r="M259" t="s">
        <v>23</v>
      </c>
      <c r="N259">
        <f>Table2[[#This Row],[Price]]*Table2[[#This Row],[Quantity]]</f>
        <v>2200</v>
      </c>
      <c r="O2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60" spans="5:15" x14ac:dyDescent="0.25">
      <c r="E260" s="3">
        <v>10713</v>
      </c>
      <c r="F260" s="4">
        <v>44924</v>
      </c>
      <c r="G260" t="s">
        <v>14</v>
      </c>
      <c r="H260" s="3">
        <v>2.95</v>
      </c>
      <c r="I260" s="5">
        <v>677.96610169491521</v>
      </c>
      <c r="J260" s="3" t="s">
        <v>36</v>
      </c>
      <c r="K260" s="3" t="s">
        <v>11</v>
      </c>
      <c r="L260" t="s">
        <v>24</v>
      </c>
      <c r="M260" t="s">
        <v>23</v>
      </c>
      <c r="N260">
        <f>Table2[[#This Row],[Price]]*Table2[[#This Row],[Quantity]]</f>
        <v>2000</v>
      </c>
      <c r="O2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</sheetData>
  <conditionalFormatting sqref="E4:M260">
    <cfRule type="expression" dxfId="4" priority="1">
      <formula>$H4&gt;15</formula>
    </cfRule>
  </conditionalFormatting>
  <conditionalFormatting sqref="H4:H260">
    <cfRule type="expression" dxfId="3" priority="3">
      <formula>H4&gt;15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C57F-5643-449E-96BD-9CC6846C6372}">
  <dimension ref="F5:N262"/>
  <sheetViews>
    <sheetView topLeftCell="A2" workbookViewId="0">
      <selection activeCell="F6" sqref="F6"/>
    </sheetView>
  </sheetViews>
  <sheetFormatPr defaultRowHeight="15.75" x14ac:dyDescent="0.25"/>
  <cols>
    <col min="6" max="6" width="10.125" bestFit="1" customWidth="1"/>
    <col min="7" max="7" width="10.625" bestFit="1" customWidth="1"/>
    <col min="8" max="8" width="17.625" bestFit="1" customWidth="1"/>
    <col min="10" max="10" width="10.375" bestFit="1" customWidth="1"/>
    <col min="11" max="11" width="15.125" bestFit="1" customWidth="1"/>
    <col min="12" max="12" width="17.625" bestFit="1" customWidth="1"/>
    <col min="14" max="14" width="12.375" bestFit="1" customWidth="1"/>
  </cols>
  <sheetData>
    <row r="5" spans="6:14" x14ac:dyDescent="0.25">
      <c r="F5" s="1" t="s">
        <v>0</v>
      </c>
      <c r="G5" s="1" t="s">
        <v>1</v>
      </c>
      <c r="H5" s="1" t="s">
        <v>2</v>
      </c>
      <c r="I5" s="2" t="s">
        <v>3</v>
      </c>
      <c r="J5" s="1" t="s">
        <v>4</v>
      </c>
      <c r="K5" s="1" t="s">
        <v>5</v>
      </c>
      <c r="L5" s="1" t="s">
        <v>6</v>
      </c>
      <c r="M5" s="1" t="s">
        <v>8</v>
      </c>
      <c r="N5" s="1" t="s">
        <v>7</v>
      </c>
    </row>
    <row r="6" spans="6:14" hidden="1" x14ac:dyDescent="0.25">
      <c r="F6" s="3">
        <v>10452</v>
      </c>
      <c r="G6" s="4">
        <v>44872</v>
      </c>
      <c r="H6" t="s">
        <v>9</v>
      </c>
      <c r="I6" s="3">
        <v>3.49</v>
      </c>
      <c r="J6" s="5">
        <v>573.06590257879645</v>
      </c>
      <c r="K6" s="3" t="s">
        <v>10</v>
      </c>
      <c r="L6" s="3" t="s">
        <v>11</v>
      </c>
      <c r="M6" t="s">
        <v>13</v>
      </c>
      <c r="N6" t="s">
        <v>38</v>
      </c>
    </row>
    <row r="7" spans="6:14" hidden="1" x14ac:dyDescent="0.25">
      <c r="F7" s="3">
        <v>10453</v>
      </c>
      <c r="G7" s="4">
        <v>44872</v>
      </c>
      <c r="H7" t="s">
        <v>14</v>
      </c>
      <c r="I7" s="3">
        <v>2.95</v>
      </c>
      <c r="J7" s="5">
        <v>745.7627118644067</v>
      </c>
      <c r="K7" s="3" t="s">
        <v>10</v>
      </c>
      <c r="L7" s="3" t="s">
        <v>11</v>
      </c>
      <c r="M7" t="s">
        <v>16</v>
      </c>
      <c r="N7" t="s">
        <v>31</v>
      </c>
    </row>
    <row r="8" spans="6:14" hidden="1" x14ac:dyDescent="0.25">
      <c r="F8" s="3">
        <v>10454</v>
      </c>
      <c r="G8" s="4">
        <v>44872</v>
      </c>
      <c r="H8" t="s">
        <v>17</v>
      </c>
      <c r="I8" s="3">
        <v>4.99</v>
      </c>
      <c r="J8" s="5">
        <v>200.40080160320639</v>
      </c>
      <c r="K8" s="3" t="s">
        <v>18</v>
      </c>
      <c r="L8" s="3" t="s">
        <v>11</v>
      </c>
      <c r="M8" t="s">
        <v>20</v>
      </c>
      <c r="N8" t="s">
        <v>35</v>
      </c>
    </row>
    <row r="9" spans="6:14" hidden="1" x14ac:dyDescent="0.25">
      <c r="F9" s="3">
        <v>10455</v>
      </c>
      <c r="G9" s="4">
        <v>44873</v>
      </c>
      <c r="H9" t="s">
        <v>21</v>
      </c>
      <c r="I9" s="3">
        <v>12.99</v>
      </c>
      <c r="J9" s="5">
        <v>569.66897613548883</v>
      </c>
      <c r="K9" s="3" t="s">
        <v>18</v>
      </c>
      <c r="L9" s="3" t="s">
        <v>22</v>
      </c>
      <c r="M9" t="s">
        <v>24</v>
      </c>
      <c r="N9" t="s">
        <v>23</v>
      </c>
    </row>
    <row r="10" spans="6:14" hidden="1" x14ac:dyDescent="0.25">
      <c r="F10" s="3">
        <v>10456</v>
      </c>
      <c r="G10" s="4">
        <v>44873</v>
      </c>
      <c r="H10" t="s">
        <v>25</v>
      </c>
      <c r="I10" s="3">
        <v>9.9499999999999993</v>
      </c>
      <c r="J10" s="5">
        <v>201.00502512562818</v>
      </c>
      <c r="K10" s="3" t="s">
        <v>18</v>
      </c>
      <c r="L10" s="3" t="s">
        <v>22</v>
      </c>
      <c r="M10" t="s">
        <v>24</v>
      </c>
      <c r="N10" t="s">
        <v>23</v>
      </c>
    </row>
    <row r="11" spans="6:14" hidden="1" x14ac:dyDescent="0.25">
      <c r="F11" s="3">
        <v>10457</v>
      </c>
      <c r="G11" s="4">
        <v>44873</v>
      </c>
      <c r="H11" t="s">
        <v>9</v>
      </c>
      <c r="I11" s="3">
        <v>3.49</v>
      </c>
      <c r="J11" s="5">
        <v>573.06590257879645</v>
      </c>
      <c r="K11" s="3" t="s">
        <v>18</v>
      </c>
      <c r="L11" s="3" t="s">
        <v>22</v>
      </c>
      <c r="M11" t="s">
        <v>27</v>
      </c>
      <c r="N11" t="s">
        <v>28</v>
      </c>
    </row>
    <row r="12" spans="6:14" hidden="1" x14ac:dyDescent="0.25">
      <c r="F12" s="3">
        <v>10459</v>
      </c>
      <c r="G12" s="4">
        <v>44873</v>
      </c>
      <c r="H12" t="s">
        <v>17</v>
      </c>
      <c r="I12" s="3">
        <v>4.99</v>
      </c>
      <c r="J12" s="5">
        <v>200.40080160320639</v>
      </c>
      <c r="K12" s="3" t="s">
        <v>18</v>
      </c>
      <c r="L12" s="3" t="s">
        <v>22</v>
      </c>
      <c r="M12" t="s">
        <v>24</v>
      </c>
      <c r="N12" t="s">
        <v>23</v>
      </c>
    </row>
    <row r="13" spans="6:14" hidden="1" x14ac:dyDescent="0.25">
      <c r="F13" s="3">
        <v>10460</v>
      </c>
      <c r="G13" s="4">
        <v>44874</v>
      </c>
      <c r="H13" t="s">
        <v>21</v>
      </c>
      <c r="I13" s="3">
        <v>12.99</v>
      </c>
      <c r="J13" s="5">
        <v>554.27251732101615</v>
      </c>
      <c r="K13" s="3" t="s">
        <v>18</v>
      </c>
      <c r="L13" s="3" t="s">
        <v>22</v>
      </c>
      <c r="M13" t="s">
        <v>27</v>
      </c>
      <c r="N13" t="s">
        <v>28</v>
      </c>
    </row>
    <row r="14" spans="6:14" hidden="1" x14ac:dyDescent="0.25">
      <c r="F14" s="3">
        <v>10461</v>
      </c>
      <c r="G14" s="4">
        <v>44874</v>
      </c>
      <c r="H14" t="s">
        <v>25</v>
      </c>
      <c r="I14" s="3">
        <v>9.9499999999999993</v>
      </c>
      <c r="J14" s="5">
        <v>201.00502512562818</v>
      </c>
      <c r="K14" s="3" t="s">
        <v>18</v>
      </c>
      <c r="L14" s="3" t="s">
        <v>22</v>
      </c>
      <c r="M14" t="s">
        <v>27</v>
      </c>
      <c r="N14" t="s">
        <v>28</v>
      </c>
    </row>
    <row r="15" spans="6:14" hidden="1" x14ac:dyDescent="0.25">
      <c r="F15" s="3">
        <v>10462</v>
      </c>
      <c r="G15" s="4">
        <v>44874</v>
      </c>
      <c r="H15" t="s">
        <v>9</v>
      </c>
      <c r="I15" s="3">
        <v>3.49</v>
      </c>
      <c r="J15" s="5">
        <v>573.06590257879645</v>
      </c>
      <c r="K15" s="3" t="s">
        <v>18</v>
      </c>
      <c r="L15" s="3" t="s">
        <v>22</v>
      </c>
      <c r="M15" t="s">
        <v>27</v>
      </c>
      <c r="N15" t="s">
        <v>28</v>
      </c>
    </row>
    <row r="16" spans="6:14" hidden="1" x14ac:dyDescent="0.25">
      <c r="F16" s="3">
        <v>10463</v>
      </c>
      <c r="G16" s="4">
        <v>44874</v>
      </c>
      <c r="H16" t="s">
        <v>14</v>
      </c>
      <c r="I16" s="3">
        <v>2.95</v>
      </c>
      <c r="J16" s="5">
        <v>677.96610169491521</v>
      </c>
      <c r="K16" s="3" t="s">
        <v>18</v>
      </c>
      <c r="L16" s="3" t="s">
        <v>22</v>
      </c>
      <c r="M16" t="s">
        <v>27</v>
      </c>
      <c r="N16" t="s">
        <v>28</v>
      </c>
    </row>
    <row r="17" spans="6:14" hidden="1" x14ac:dyDescent="0.25">
      <c r="F17" s="3">
        <v>10464</v>
      </c>
      <c r="G17" s="4">
        <v>44874</v>
      </c>
      <c r="H17" t="s">
        <v>17</v>
      </c>
      <c r="I17" s="3">
        <v>4.99</v>
      </c>
      <c r="J17" s="5">
        <v>200.40080160320639</v>
      </c>
      <c r="K17" s="3" t="s">
        <v>18</v>
      </c>
      <c r="L17" s="3" t="s">
        <v>22</v>
      </c>
      <c r="M17" t="s">
        <v>27</v>
      </c>
      <c r="N17" t="s">
        <v>28</v>
      </c>
    </row>
    <row r="18" spans="6:14" hidden="1" x14ac:dyDescent="0.25">
      <c r="F18" s="3">
        <v>10465</v>
      </c>
      <c r="G18" s="4">
        <v>44875</v>
      </c>
      <c r="H18" t="s">
        <v>21</v>
      </c>
      <c r="I18" s="3">
        <v>12.99</v>
      </c>
      <c r="J18" s="5">
        <v>554.27251732101615</v>
      </c>
      <c r="K18" s="3" t="s">
        <v>18</v>
      </c>
      <c r="L18" s="3" t="s">
        <v>22</v>
      </c>
      <c r="M18" t="s">
        <v>16</v>
      </c>
      <c r="N18" t="s">
        <v>31</v>
      </c>
    </row>
    <row r="19" spans="6:14" hidden="1" x14ac:dyDescent="0.25">
      <c r="F19" s="3">
        <v>10466</v>
      </c>
      <c r="G19" s="4">
        <v>44875</v>
      </c>
      <c r="H19" t="s">
        <v>25</v>
      </c>
      <c r="I19" s="3">
        <v>9.9499999999999993</v>
      </c>
      <c r="J19" s="5">
        <v>201.00502512562818</v>
      </c>
      <c r="K19" s="3" t="s">
        <v>18</v>
      </c>
      <c r="L19" s="3" t="s">
        <v>22</v>
      </c>
      <c r="M19" t="s">
        <v>16</v>
      </c>
      <c r="N19" t="s">
        <v>31</v>
      </c>
    </row>
    <row r="20" spans="6:14" hidden="1" x14ac:dyDescent="0.25">
      <c r="F20" s="3">
        <v>10467</v>
      </c>
      <c r="G20" s="4">
        <v>44875</v>
      </c>
      <c r="H20" t="s">
        <v>9</v>
      </c>
      <c r="I20" s="3">
        <v>3.49</v>
      </c>
      <c r="J20" s="5">
        <v>573.06590257879645</v>
      </c>
      <c r="K20" s="3" t="s">
        <v>18</v>
      </c>
      <c r="L20" s="3" t="s">
        <v>22</v>
      </c>
      <c r="M20" t="s">
        <v>16</v>
      </c>
      <c r="N20" t="s">
        <v>31</v>
      </c>
    </row>
    <row r="21" spans="6:14" hidden="1" x14ac:dyDescent="0.25">
      <c r="F21" s="3">
        <v>10468</v>
      </c>
      <c r="G21" s="4">
        <v>44875</v>
      </c>
      <c r="H21" t="s">
        <v>14</v>
      </c>
      <c r="I21" s="3">
        <v>2.95</v>
      </c>
      <c r="J21" s="5">
        <v>677.96610169491521</v>
      </c>
      <c r="K21" s="3" t="s">
        <v>18</v>
      </c>
      <c r="L21" s="3" t="s">
        <v>22</v>
      </c>
      <c r="M21" t="s">
        <v>16</v>
      </c>
      <c r="N21" t="s">
        <v>31</v>
      </c>
    </row>
    <row r="22" spans="6:14" hidden="1" x14ac:dyDescent="0.25">
      <c r="F22" s="3">
        <v>10470</v>
      </c>
      <c r="G22" s="4">
        <v>44876</v>
      </c>
      <c r="H22" t="s">
        <v>21</v>
      </c>
      <c r="I22" s="3">
        <v>12.99</v>
      </c>
      <c r="J22" s="5">
        <v>554.27251732101615</v>
      </c>
      <c r="K22" s="3" t="s">
        <v>18</v>
      </c>
      <c r="L22" s="3" t="s">
        <v>22</v>
      </c>
      <c r="M22" t="s">
        <v>16</v>
      </c>
      <c r="N22" t="s">
        <v>31</v>
      </c>
    </row>
    <row r="23" spans="6:14" hidden="1" x14ac:dyDescent="0.25">
      <c r="F23" s="3">
        <v>10471</v>
      </c>
      <c r="G23" s="4">
        <v>44876</v>
      </c>
      <c r="H23" t="s">
        <v>25</v>
      </c>
      <c r="I23" s="3">
        <v>9.9499999999999993</v>
      </c>
      <c r="J23" s="5">
        <v>201.00502512562818</v>
      </c>
      <c r="K23" s="3" t="s">
        <v>18</v>
      </c>
      <c r="L23" s="3" t="s">
        <v>22</v>
      </c>
      <c r="M23" t="s">
        <v>16</v>
      </c>
      <c r="N23" t="s">
        <v>31</v>
      </c>
    </row>
    <row r="24" spans="6:14" hidden="1" x14ac:dyDescent="0.25">
      <c r="F24" s="3">
        <v>10472</v>
      </c>
      <c r="G24" s="4">
        <v>44876</v>
      </c>
      <c r="H24" t="s">
        <v>9</v>
      </c>
      <c r="I24" s="3">
        <v>3.49</v>
      </c>
      <c r="J24" s="5">
        <v>630.3724928366762</v>
      </c>
      <c r="K24" s="3" t="s">
        <v>18</v>
      </c>
      <c r="L24" s="3" t="s">
        <v>22</v>
      </c>
      <c r="M24" t="s">
        <v>16</v>
      </c>
      <c r="N24" t="s">
        <v>31</v>
      </c>
    </row>
    <row r="25" spans="6:14" hidden="1" x14ac:dyDescent="0.25">
      <c r="F25" s="3">
        <v>10473</v>
      </c>
      <c r="G25" s="4">
        <v>44876</v>
      </c>
      <c r="H25" t="s">
        <v>14</v>
      </c>
      <c r="I25" s="3">
        <v>2.95</v>
      </c>
      <c r="J25" s="5">
        <v>677.96610169491521</v>
      </c>
      <c r="K25" s="3" t="s">
        <v>18</v>
      </c>
      <c r="L25" s="3" t="s">
        <v>22</v>
      </c>
      <c r="M25" t="s">
        <v>16</v>
      </c>
      <c r="N25" t="s">
        <v>31</v>
      </c>
    </row>
    <row r="26" spans="6:14" hidden="1" x14ac:dyDescent="0.25">
      <c r="F26" s="3">
        <v>10474</v>
      </c>
      <c r="G26" s="4">
        <v>44876</v>
      </c>
      <c r="H26" t="s">
        <v>17</v>
      </c>
      <c r="I26" s="3">
        <v>4.99</v>
      </c>
      <c r="J26" s="5">
        <v>200.40080160320639</v>
      </c>
      <c r="K26" s="3" t="s">
        <v>18</v>
      </c>
      <c r="L26" s="3" t="s">
        <v>22</v>
      </c>
      <c r="M26" t="s">
        <v>16</v>
      </c>
      <c r="N26" t="s">
        <v>31</v>
      </c>
    </row>
    <row r="27" spans="6:14" hidden="1" x14ac:dyDescent="0.25">
      <c r="F27" s="3">
        <v>10475</v>
      </c>
      <c r="G27" s="4">
        <v>44877</v>
      </c>
      <c r="H27" t="s">
        <v>21</v>
      </c>
      <c r="I27" s="3">
        <v>12.99</v>
      </c>
      <c r="J27" s="5">
        <v>523.47959969207079</v>
      </c>
      <c r="K27" s="3" t="s">
        <v>18</v>
      </c>
      <c r="L27" s="3" t="s">
        <v>22</v>
      </c>
      <c r="M27" t="s">
        <v>16</v>
      </c>
      <c r="N27" t="s">
        <v>31</v>
      </c>
    </row>
    <row r="28" spans="6:14" hidden="1" x14ac:dyDescent="0.25">
      <c r="F28" s="3">
        <v>10476</v>
      </c>
      <c r="G28" s="4">
        <v>44877</v>
      </c>
      <c r="H28" t="s">
        <v>25</v>
      </c>
      <c r="I28" s="3">
        <v>9.9499999999999993</v>
      </c>
      <c r="J28" s="5">
        <v>201.00502512562818</v>
      </c>
      <c r="K28" s="3" t="s">
        <v>18</v>
      </c>
      <c r="L28" s="3" t="s">
        <v>22</v>
      </c>
      <c r="M28" t="s">
        <v>16</v>
      </c>
      <c r="N28" t="s">
        <v>31</v>
      </c>
    </row>
    <row r="29" spans="6:14" hidden="1" x14ac:dyDescent="0.25">
      <c r="F29" s="3">
        <v>10477</v>
      </c>
      <c r="G29" s="4">
        <v>44877</v>
      </c>
      <c r="H29" t="s">
        <v>9</v>
      </c>
      <c r="I29" s="3">
        <v>3.49</v>
      </c>
      <c r="J29" s="5">
        <v>630.3724928366762</v>
      </c>
      <c r="K29" s="3" t="s">
        <v>18</v>
      </c>
      <c r="L29" s="3" t="s">
        <v>22</v>
      </c>
      <c r="M29" t="s">
        <v>16</v>
      </c>
      <c r="N29" t="s">
        <v>31</v>
      </c>
    </row>
    <row r="30" spans="6:14" hidden="1" x14ac:dyDescent="0.25">
      <c r="F30" s="3">
        <v>10478</v>
      </c>
      <c r="G30" s="4">
        <v>44877</v>
      </c>
      <c r="H30" t="s">
        <v>14</v>
      </c>
      <c r="I30" s="3">
        <v>2.95</v>
      </c>
      <c r="J30" s="5">
        <v>677.96610169491521</v>
      </c>
      <c r="K30" s="3" t="s">
        <v>18</v>
      </c>
      <c r="L30" s="3" t="s">
        <v>22</v>
      </c>
      <c r="M30" t="s">
        <v>16</v>
      </c>
      <c r="N30" t="s">
        <v>31</v>
      </c>
    </row>
    <row r="31" spans="6:14" hidden="1" x14ac:dyDescent="0.25">
      <c r="F31" s="3">
        <v>10479</v>
      </c>
      <c r="G31" s="4">
        <v>44877</v>
      </c>
      <c r="H31" t="s">
        <v>17</v>
      </c>
      <c r="I31" s="3">
        <v>4.99</v>
      </c>
      <c r="J31" s="5">
        <v>200.40080160320639</v>
      </c>
      <c r="K31" s="3" t="s">
        <v>18</v>
      </c>
      <c r="L31" s="3" t="s">
        <v>22</v>
      </c>
      <c r="M31" t="s">
        <v>16</v>
      </c>
      <c r="N31" t="s">
        <v>31</v>
      </c>
    </row>
    <row r="32" spans="6:14" hidden="1" x14ac:dyDescent="0.25">
      <c r="F32" s="3">
        <v>10480</v>
      </c>
      <c r="G32" s="4">
        <v>44878</v>
      </c>
      <c r="H32" t="s">
        <v>21</v>
      </c>
      <c r="I32" s="3">
        <v>12.99</v>
      </c>
      <c r="J32" s="5">
        <v>508.08314087759817</v>
      </c>
      <c r="K32" s="3" t="s">
        <v>18</v>
      </c>
      <c r="L32" s="3" t="s">
        <v>22</v>
      </c>
      <c r="M32" t="s">
        <v>16</v>
      </c>
      <c r="N32" t="s">
        <v>31</v>
      </c>
    </row>
    <row r="33" spans="6:14" hidden="1" x14ac:dyDescent="0.25">
      <c r="F33" s="3">
        <v>10481</v>
      </c>
      <c r="G33" s="4">
        <v>44878</v>
      </c>
      <c r="H33" t="s">
        <v>25</v>
      </c>
      <c r="I33" s="3">
        <v>9.9499999999999993</v>
      </c>
      <c r="J33" s="5">
        <v>201.00502512562818</v>
      </c>
      <c r="K33" s="3" t="s">
        <v>18</v>
      </c>
      <c r="L33" s="3" t="s">
        <v>22</v>
      </c>
      <c r="M33" t="s">
        <v>16</v>
      </c>
      <c r="N33" t="s">
        <v>31</v>
      </c>
    </row>
    <row r="34" spans="6:14" x14ac:dyDescent="0.25">
      <c r="F34" s="3">
        <v>10482</v>
      </c>
      <c r="G34" s="4">
        <v>44878</v>
      </c>
      <c r="H34" t="s">
        <v>9</v>
      </c>
      <c r="I34" s="3">
        <v>25.5</v>
      </c>
      <c r="J34" s="5">
        <v>630.3724928366762</v>
      </c>
      <c r="K34" s="3" t="s">
        <v>18</v>
      </c>
      <c r="L34" s="3" t="s">
        <v>22</v>
      </c>
      <c r="M34" t="s">
        <v>20</v>
      </c>
      <c r="N34" t="s">
        <v>35</v>
      </c>
    </row>
    <row r="35" spans="6:14" x14ac:dyDescent="0.25">
      <c r="F35" s="3">
        <v>10483</v>
      </c>
      <c r="G35" s="4">
        <v>44878</v>
      </c>
      <c r="H35" t="s">
        <v>14</v>
      </c>
      <c r="I35" s="3">
        <v>33.22</v>
      </c>
      <c r="J35" s="5">
        <v>677.96610169491521</v>
      </c>
      <c r="K35" s="3" t="s">
        <v>18</v>
      </c>
      <c r="L35" s="3" t="s">
        <v>22</v>
      </c>
      <c r="M35" t="s">
        <v>20</v>
      </c>
      <c r="N35" t="s">
        <v>35</v>
      </c>
    </row>
    <row r="36" spans="6:14" x14ac:dyDescent="0.25">
      <c r="F36" s="3">
        <v>10484</v>
      </c>
      <c r="G36" s="4">
        <v>44878</v>
      </c>
      <c r="H36" t="s">
        <v>17</v>
      </c>
      <c r="I36" s="3">
        <v>21.44</v>
      </c>
      <c r="J36" s="5">
        <v>200.40080160320639</v>
      </c>
      <c r="K36" s="3" t="s">
        <v>18</v>
      </c>
      <c r="L36" s="3" t="s">
        <v>22</v>
      </c>
      <c r="M36" t="s">
        <v>20</v>
      </c>
      <c r="N36" t="s">
        <v>35</v>
      </c>
    </row>
    <row r="37" spans="6:14" x14ac:dyDescent="0.25">
      <c r="F37" s="3">
        <v>10485</v>
      </c>
      <c r="G37" s="4">
        <v>44879</v>
      </c>
      <c r="H37" t="s">
        <v>21</v>
      </c>
      <c r="I37" s="3">
        <v>27.99</v>
      </c>
      <c r="J37" s="5">
        <v>523.47959969207079</v>
      </c>
      <c r="K37" s="3" t="s">
        <v>18</v>
      </c>
      <c r="L37" s="3" t="s">
        <v>22</v>
      </c>
      <c r="M37" t="s">
        <v>20</v>
      </c>
      <c r="N37" t="s">
        <v>35</v>
      </c>
    </row>
    <row r="38" spans="6:14" x14ac:dyDescent="0.25">
      <c r="F38" s="3">
        <v>10486</v>
      </c>
      <c r="G38" s="4">
        <v>44879</v>
      </c>
      <c r="H38" t="s">
        <v>25</v>
      </c>
      <c r="I38" s="3">
        <v>29.05</v>
      </c>
      <c r="J38" s="5">
        <v>201.00502512562818</v>
      </c>
      <c r="K38" s="3" t="s">
        <v>18</v>
      </c>
      <c r="L38" s="3" t="s">
        <v>22</v>
      </c>
      <c r="M38" t="s">
        <v>20</v>
      </c>
      <c r="N38" t="s">
        <v>35</v>
      </c>
    </row>
    <row r="39" spans="6:14" hidden="1" x14ac:dyDescent="0.25">
      <c r="F39" s="3">
        <v>10487</v>
      </c>
      <c r="G39" s="4">
        <v>44879</v>
      </c>
      <c r="H39" t="s">
        <v>9</v>
      </c>
      <c r="I39" s="3">
        <v>3.49</v>
      </c>
      <c r="J39" s="5">
        <v>630.3724928366762</v>
      </c>
      <c r="K39" s="3" t="s">
        <v>18</v>
      </c>
      <c r="L39" s="3" t="s">
        <v>22</v>
      </c>
      <c r="M39" t="s">
        <v>20</v>
      </c>
      <c r="N39" t="s">
        <v>35</v>
      </c>
    </row>
    <row r="40" spans="6:14" hidden="1" x14ac:dyDescent="0.25">
      <c r="F40" s="3">
        <v>10488</v>
      </c>
      <c r="G40" s="4">
        <v>44879</v>
      </c>
      <c r="H40" t="s">
        <v>14</v>
      </c>
      <c r="I40" s="3">
        <v>2.95</v>
      </c>
      <c r="J40" s="5">
        <v>677.96610169491521</v>
      </c>
      <c r="K40" s="3" t="s">
        <v>18</v>
      </c>
      <c r="L40" s="3" t="s">
        <v>22</v>
      </c>
      <c r="M40" t="s">
        <v>20</v>
      </c>
      <c r="N40" t="s">
        <v>35</v>
      </c>
    </row>
    <row r="41" spans="6:14" hidden="1" x14ac:dyDescent="0.25">
      <c r="F41" s="3">
        <v>10489</v>
      </c>
      <c r="G41" s="4">
        <v>44879</v>
      </c>
      <c r="H41" t="s">
        <v>17</v>
      </c>
      <c r="I41" s="3">
        <v>4.99</v>
      </c>
      <c r="J41" s="5">
        <v>200.40080160320639</v>
      </c>
      <c r="K41" s="3" t="s">
        <v>18</v>
      </c>
      <c r="L41" s="3" t="s">
        <v>22</v>
      </c>
      <c r="M41" t="s">
        <v>16</v>
      </c>
      <c r="N41" t="s">
        <v>31</v>
      </c>
    </row>
    <row r="42" spans="6:14" hidden="1" x14ac:dyDescent="0.25">
      <c r="F42" s="3">
        <v>10490</v>
      </c>
      <c r="G42" s="4">
        <v>44880</v>
      </c>
      <c r="H42" t="s">
        <v>21</v>
      </c>
      <c r="I42" s="3">
        <v>12.99</v>
      </c>
      <c r="J42" s="5">
        <v>508.08314087759817</v>
      </c>
      <c r="K42" s="3" t="s">
        <v>18</v>
      </c>
      <c r="L42" s="3" t="s">
        <v>22</v>
      </c>
      <c r="M42" t="s">
        <v>16</v>
      </c>
      <c r="N42" t="s">
        <v>31</v>
      </c>
    </row>
    <row r="43" spans="6:14" hidden="1" x14ac:dyDescent="0.25">
      <c r="F43" s="3">
        <v>10491</v>
      </c>
      <c r="G43" s="4">
        <v>44880</v>
      </c>
      <c r="H43" t="s">
        <v>25</v>
      </c>
      <c r="I43" s="3">
        <v>9.9499999999999993</v>
      </c>
      <c r="J43" s="5">
        <v>201.00502512562818</v>
      </c>
      <c r="K43" s="3" t="s">
        <v>18</v>
      </c>
      <c r="L43" s="3" t="s">
        <v>22</v>
      </c>
      <c r="M43" t="s">
        <v>16</v>
      </c>
      <c r="N43" t="s">
        <v>31</v>
      </c>
    </row>
    <row r="44" spans="6:14" hidden="1" x14ac:dyDescent="0.25">
      <c r="F44" s="3">
        <v>10492</v>
      </c>
      <c r="G44" s="4">
        <v>44880</v>
      </c>
      <c r="H44" t="s">
        <v>9</v>
      </c>
      <c r="I44" s="3">
        <v>3.49</v>
      </c>
      <c r="J44" s="5">
        <v>573.06590257879645</v>
      </c>
      <c r="K44" s="3" t="s">
        <v>18</v>
      </c>
      <c r="L44" s="3" t="s">
        <v>22</v>
      </c>
      <c r="M44" t="s">
        <v>16</v>
      </c>
      <c r="N44" t="s">
        <v>31</v>
      </c>
    </row>
    <row r="45" spans="6:14" hidden="1" x14ac:dyDescent="0.25">
      <c r="F45" s="3">
        <v>10493</v>
      </c>
      <c r="G45" s="4">
        <v>44880</v>
      </c>
      <c r="H45" t="s">
        <v>14</v>
      </c>
      <c r="I45" s="3">
        <v>2.95</v>
      </c>
      <c r="J45" s="5">
        <v>677.96610169491521</v>
      </c>
      <c r="K45" s="3" t="s">
        <v>18</v>
      </c>
      <c r="L45" s="3" t="s">
        <v>22</v>
      </c>
      <c r="M45" t="s">
        <v>16</v>
      </c>
      <c r="N45" t="s">
        <v>31</v>
      </c>
    </row>
    <row r="46" spans="6:14" hidden="1" x14ac:dyDescent="0.25">
      <c r="F46" s="3">
        <v>10494</v>
      </c>
      <c r="G46" s="4">
        <v>44880</v>
      </c>
      <c r="H46" t="s">
        <v>17</v>
      </c>
      <c r="I46" s="3">
        <v>4.99</v>
      </c>
      <c r="J46" s="5">
        <v>200.40080160320639</v>
      </c>
      <c r="K46" s="3" t="s">
        <v>18</v>
      </c>
      <c r="L46" s="3" t="s">
        <v>22</v>
      </c>
      <c r="M46" t="s">
        <v>16</v>
      </c>
      <c r="N46" t="s">
        <v>31</v>
      </c>
    </row>
    <row r="47" spans="6:14" hidden="1" x14ac:dyDescent="0.25">
      <c r="F47" s="3">
        <v>10495</v>
      </c>
      <c r="G47" s="4">
        <v>44881</v>
      </c>
      <c r="H47" t="s">
        <v>21</v>
      </c>
      <c r="I47" s="3">
        <v>12.99</v>
      </c>
      <c r="J47" s="5">
        <v>508.08314087759817</v>
      </c>
      <c r="K47" s="3" t="s">
        <v>18</v>
      </c>
      <c r="L47" s="3" t="s">
        <v>22</v>
      </c>
      <c r="M47" t="s">
        <v>16</v>
      </c>
      <c r="N47" t="s">
        <v>31</v>
      </c>
    </row>
    <row r="48" spans="6:14" hidden="1" x14ac:dyDescent="0.25">
      <c r="F48" s="3">
        <v>10496</v>
      </c>
      <c r="G48" s="4">
        <v>44881</v>
      </c>
      <c r="H48" t="s">
        <v>25</v>
      </c>
      <c r="I48" s="3">
        <v>9.9499999999999993</v>
      </c>
      <c r="J48" s="5">
        <v>201.00502512562818</v>
      </c>
      <c r="K48" s="3" t="s">
        <v>18</v>
      </c>
      <c r="L48" s="3" t="s">
        <v>22</v>
      </c>
      <c r="M48" t="s">
        <v>16</v>
      </c>
      <c r="N48" t="s">
        <v>31</v>
      </c>
    </row>
    <row r="49" spans="6:14" hidden="1" x14ac:dyDescent="0.25">
      <c r="F49" s="3">
        <v>10497</v>
      </c>
      <c r="G49" s="4">
        <v>44881</v>
      </c>
      <c r="H49" t="s">
        <v>9</v>
      </c>
      <c r="I49" s="3">
        <v>3.49</v>
      </c>
      <c r="J49" s="5">
        <v>573.06590257879645</v>
      </c>
      <c r="K49" s="3" t="s">
        <v>18</v>
      </c>
      <c r="L49" s="3" t="s">
        <v>22</v>
      </c>
      <c r="M49" t="s">
        <v>16</v>
      </c>
      <c r="N49" t="s">
        <v>31</v>
      </c>
    </row>
    <row r="50" spans="6:14" hidden="1" x14ac:dyDescent="0.25">
      <c r="F50" s="3">
        <v>10498</v>
      </c>
      <c r="G50" s="4">
        <v>44881</v>
      </c>
      <c r="H50" t="s">
        <v>14</v>
      </c>
      <c r="I50" s="3">
        <v>2.95</v>
      </c>
      <c r="J50" s="5">
        <v>677.96610169491521</v>
      </c>
      <c r="K50" s="3" t="s">
        <v>36</v>
      </c>
      <c r="L50" s="3" t="s">
        <v>22</v>
      </c>
      <c r="M50" t="s">
        <v>16</v>
      </c>
      <c r="N50" t="s">
        <v>31</v>
      </c>
    </row>
    <row r="51" spans="6:14" hidden="1" x14ac:dyDescent="0.25">
      <c r="F51" s="3">
        <v>10499</v>
      </c>
      <c r="G51" s="4">
        <v>44881</v>
      </c>
      <c r="H51" t="s">
        <v>17</v>
      </c>
      <c r="I51" s="3">
        <v>4.99</v>
      </c>
      <c r="J51" s="5">
        <v>200.40080160320639</v>
      </c>
      <c r="K51" s="3" t="s">
        <v>36</v>
      </c>
      <c r="L51" s="3" t="s">
        <v>22</v>
      </c>
      <c r="M51" t="s">
        <v>16</v>
      </c>
      <c r="N51" t="s">
        <v>31</v>
      </c>
    </row>
    <row r="52" spans="6:14" hidden="1" x14ac:dyDescent="0.25">
      <c r="F52" s="3">
        <v>10500</v>
      </c>
      <c r="G52" s="4">
        <v>44882</v>
      </c>
      <c r="H52" t="s">
        <v>21</v>
      </c>
      <c r="I52" s="3">
        <v>12.99</v>
      </c>
      <c r="J52" s="5">
        <v>523.47959969207079</v>
      </c>
      <c r="K52" s="3" t="s">
        <v>36</v>
      </c>
      <c r="L52" s="3" t="s">
        <v>22</v>
      </c>
      <c r="M52" t="s">
        <v>16</v>
      </c>
      <c r="N52" t="s">
        <v>31</v>
      </c>
    </row>
    <row r="53" spans="6:14" hidden="1" x14ac:dyDescent="0.25">
      <c r="F53" s="3">
        <v>10501</v>
      </c>
      <c r="G53" s="4">
        <v>44882</v>
      </c>
      <c r="H53" t="s">
        <v>25</v>
      </c>
      <c r="I53" s="3">
        <v>9.9499999999999993</v>
      </c>
      <c r="J53" s="5">
        <v>201.00502512562818</v>
      </c>
      <c r="K53" s="3" t="s">
        <v>36</v>
      </c>
      <c r="L53" s="3" t="s">
        <v>22</v>
      </c>
      <c r="M53" t="s">
        <v>16</v>
      </c>
      <c r="N53" t="s">
        <v>31</v>
      </c>
    </row>
    <row r="54" spans="6:14" hidden="1" x14ac:dyDescent="0.25">
      <c r="F54" s="3">
        <v>10502</v>
      </c>
      <c r="G54" s="4">
        <v>44882</v>
      </c>
      <c r="H54" t="s">
        <v>9</v>
      </c>
      <c r="I54" s="3">
        <v>3.49</v>
      </c>
      <c r="J54" s="5">
        <v>630.3724928366762</v>
      </c>
      <c r="K54" s="3" t="s">
        <v>36</v>
      </c>
      <c r="L54" s="3" t="s">
        <v>22</v>
      </c>
      <c r="M54" t="s">
        <v>16</v>
      </c>
      <c r="N54" t="s">
        <v>31</v>
      </c>
    </row>
    <row r="55" spans="6:14" hidden="1" x14ac:dyDescent="0.25">
      <c r="F55" s="3">
        <v>10503</v>
      </c>
      <c r="G55" s="4">
        <v>44882</v>
      </c>
      <c r="H55" t="s">
        <v>14</v>
      </c>
      <c r="I55" s="3">
        <v>2.95</v>
      </c>
      <c r="J55" s="5">
        <v>677.96610169491521</v>
      </c>
      <c r="K55" s="3" t="s">
        <v>36</v>
      </c>
      <c r="L55" s="3" t="s">
        <v>22</v>
      </c>
      <c r="M55" t="s">
        <v>16</v>
      </c>
      <c r="N55" t="s">
        <v>31</v>
      </c>
    </row>
    <row r="56" spans="6:14" hidden="1" x14ac:dyDescent="0.25">
      <c r="F56" s="3">
        <v>10504</v>
      </c>
      <c r="G56" s="4">
        <v>44882</v>
      </c>
      <c r="H56" t="s">
        <v>17</v>
      </c>
      <c r="I56" s="3">
        <v>4.99</v>
      </c>
      <c r="J56" s="5">
        <v>200.40080160320639</v>
      </c>
      <c r="K56" s="3" t="s">
        <v>36</v>
      </c>
      <c r="L56" s="3" t="s">
        <v>22</v>
      </c>
      <c r="M56" t="s">
        <v>16</v>
      </c>
      <c r="N56" t="s">
        <v>31</v>
      </c>
    </row>
    <row r="57" spans="6:14" hidden="1" x14ac:dyDescent="0.25">
      <c r="F57" s="3">
        <v>10505</v>
      </c>
      <c r="G57" s="4">
        <v>44883</v>
      </c>
      <c r="H57" t="s">
        <v>21</v>
      </c>
      <c r="I57" s="3">
        <v>12.99</v>
      </c>
      <c r="J57" s="5">
        <v>538.87605850654347</v>
      </c>
      <c r="K57" s="3" t="s">
        <v>36</v>
      </c>
      <c r="L57" s="3" t="s">
        <v>22</v>
      </c>
      <c r="M57" t="s">
        <v>16</v>
      </c>
      <c r="N57" t="s">
        <v>31</v>
      </c>
    </row>
    <row r="58" spans="6:14" hidden="1" x14ac:dyDescent="0.25">
      <c r="F58" s="3">
        <v>10506</v>
      </c>
      <c r="G58" s="4">
        <v>44883</v>
      </c>
      <c r="H58" t="s">
        <v>25</v>
      </c>
      <c r="I58" s="3">
        <v>9.9499999999999993</v>
      </c>
      <c r="J58" s="5">
        <v>201.00502512562818</v>
      </c>
      <c r="K58" s="3" t="s">
        <v>36</v>
      </c>
      <c r="L58" s="3" t="s">
        <v>22</v>
      </c>
      <c r="M58" t="s">
        <v>16</v>
      </c>
      <c r="N58" t="s">
        <v>31</v>
      </c>
    </row>
    <row r="59" spans="6:14" hidden="1" x14ac:dyDescent="0.25">
      <c r="F59" s="3">
        <v>10507</v>
      </c>
      <c r="G59" s="4">
        <v>44883</v>
      </c>
      <c r="H59" t="s">
        <v>9</v>
      </c>
      <c r="I59" s="3">
        <v>3.49</v>
      </c>
      <c r="J59" s="5">
        <v>687.67908309455584</v>
      </c>
      <c r="K59" s="3" t="s">
        <v>36</v>
      </c>
      <c r="L59" s="3" t="s">
        <v>22</v>
      </c>
      <c r="M59" t="s">
        <v>16</v>
      </c>
      <c r="N59" t="s">
        <v>31</v>
      </c>
    </row>
    <row r="60" spans="6:14" hidden="1" x14ac:dyDescent="0.25">
      <c r="F60" s="3">
        <v>10508</v>
      </c>
      <c r="G60" s="4">
        <v>44883</v>
      </c>
      <c r="H60" t="s">
        <v>14</v>
      </c>
      <c r="I60" s="3">
        <v>2.95</v>
      </c>
      <c r="J60" s="5">
        <v>677.96610169491521</v>
      </c>
      <c r="K60" s="3" t="s">
        <v>36</v>
      </c>
      <c r="L60" s="3" t="s">
        <v>22</v>
      </c>
      <c r="M60" t="s">
        <v>16</v>
      </c>
      <c r="N60" t="s">
        <v>31</v>
      </c>
    </row>
    <row r="61" spans="6:14" hidden="1" x14ac:dyDescent="0.25">
      <c r="F61" s="3">
        <v>10509</v>
      </c>
      <c r="G61" s="4">
        <v>44883</v>
      </c>
      <c r="H61" t="s">
        <v>17</v>
      </c>
      <c r="I61" s="3">
        <v>4.99</v>
      </c>
      <c r="J61" s="5">
        <v>200.40080160320639</v>
      </c>
      <c r="K61" s="3" t="s">
        <v>36</v>
      </c>
      <c r="L61" s="3" t="s">
        <v>22</v>
      </c>
      <c r="M61" t="s">
        <v>16</v>
      </c>
      <c r="N61" t="s">
        <v>31</v>
      </c>
    </row>
    <row r="62" spans="6:14" hidden="1" x14ac:dyDescent="0.25">
      <c r="F62" s="3">
        <v>10510</v>
      </c>
      <c r="G62" s="4">
        <v>44884</v>
      </c>
      <c r="H62" t="s">
        <v>21</v>
      </c>
      <c r="I62" s="3">
        <v>12.99</v>
      </c>
      <c r="J62" s="5">
        <v>508.08314087759817</v>
      </c>
      <c r="K62" s="3" t="s">
        <v>36</v>
      </c>
      <c r="L62" s="3" t="s">
        <v>22</v>
      </c>
      <c r="M62" t="s">
        <v>16</v>
      </c>
      <c r="N62" t="s">
        <v>31</v>
      </c>
    </row>
    <row r="63" spans="6:14" hidden="1" x14ac:dyDescent="0.25">
      <c r="F63" s="3">
        <v>10511</v>
      </c>
      <c r="G63" s="4">
        <v>44884</v>
      </c>
      <c r="H63" t="s">
        <v>25</v>
      </c>
      <c r="I63" s="3">
        <v>9.9499999999999993</v>
      </c>
      <c r="J63" s="5">
        <v>201.00502512562818</v>
      </c>
      <c r="K63" s="3" t="s">
        <v>36</v>
      </c>
      <c r="L63" s="3" t="s">
        <v>22</v>
      </c>
      <c r="M63" t="s">
        <v>20</v>
      </c>
      <c r="N63" t="s">
        <v>35</v>
      </c>
    </row>
    <row r="64" spans="6:14" hidden="1" x14ac:dyDescent="0.25">
      <c r="F64" s="3">
        <v>10512</v>
      </c>
      <c r="G64" s="4">
        <v>44884</v>
      </c>
      <c r="H64" t="s">
        <v>9</v>
      </c>
      <c r="I64" s="3">
        <v>3.49</v>
      </c>
      <c r="J64" s="5">
        <v>687.67908309455584</v>
      </c>
      <c r="K64" s="3" t="s">
        <v>36</v>
      </c>
      <c r="L64" s="3" t="s">
        <v>22</v>
      </c>
      <c r="M64" t="s">
        <v>20</v>
      </c>
      <c r="N64" t="s">
        <v>35</v>
      </c>
    </row>
    <row r="65" spans="6:14" hidden="1" x14ac:dyDescent="0.25">
      <c r="F65" s="3">
        <v>10513</v>
      </c>
      <c r="G65" s="4">
        <v>44884</v>
      </c>
      <c r="H65" t="s">
        <v>14</v>
      </c>
      <c r="I65" s="3">
        <v>2.95</v>
      </c>
      <c r="J65" s="5">
        <v>677.96610169491521</v>
      </c>
      <c r="K65" s="3" t="s">
        <v>36</v>
      </c>
      <c r="L65" s="3" t="s">
        <v>37</v>
      </c>
      <c r="M65" t="s">
        <v>20</v>
      </c>
      <c r="N65" t="s">
        <v>35</v>
      </c>
    </row>
    <row r="66" spans="6:14" hidden="1" x14ac:dyDescent="0.25">
      <c r="F66" s="3">
        <v>10514</v>
      </c>
      <c r="G66" s="4">
        <v>44884</v>
      </c>
      <c r="H66" t="s">
        <v>17</v>
      </c>
      <c r="I66" s="3">
        <v>4.99</v>
      </c>
      <c r="J66" s="5">
        <v>200.40080160320639</v>
      </c>
      <c r="K66" s="3" t="s">
        <v>36</v>
      </c>
      <c r="L66" s="3" t="s">
        <v>37</v>
      </c>
      <c r="M66" t="s">
        <v>20</v>
      </c>
      <c r="N66" t="s">
        <v>35</v>
      </c>
    </row>
    <row r="67" spans="6:14" hidden="1" x14ac:dyDescent="0.25">
      <c r="F67" s="3">
        <v>10515</v>
      </c>
      <c r="G67" s="4">
        <v>44885</v>
      </c>
      <c r="H67" t="s">
        <v>21</v>
      </c>
      <c r="I67" s="3">
        <v>12.99</v>
      </c>
      <c r="J67" s="5">
        <v>477.29022324865281</v>
      </c>
      <c r="K67" s="3" t="s">
        <v>36</v>
      </c>
      <c r="L67" s="3" t="s">
        <v>37</v>
      </c>
      <c r="M67" t="s">
        <v>20</v>
      </c>
      <c r="N67" t="s">
        <v>35</v>
      </c>
    </row>
    <row r="68" spans="6:14" hidden="1" x14ac:dyDescent="0.25">
      <c r="F68" s="3">
        <v>10516</v>
      </c>
      <c r="G68" s="4">
        <v>44885</v>
      </c>
      <c r="H68" t="s">
        <v>25</v>
      </c>
      <c r="I68" s="3">
        <v>9.9499999999999993</v>
      </c>
      <c r="J68" s="5">
        <v>201.00502512562818</v>
      </c>
      <c r="K68" s="3" t="s">
        <v>36</v>
      </c>
      <c r="L68" s="3" t="s">
        <v>37</v>
      </c>
      <c r="M68" t="s">
        <v>20</v>
      </c>
      <c r="N68" t="s">
        <v>35</v>
      </c>
    </row>
    <row r="69" spans="6:14" hidden="1" x14ac:dyDescent="0.25">
      <c r="F69" s="3">
        <v>10483</v>
      </c>
      <c r="G69" s="4">
        <v>44878</v>
      </c>
      <c r="H69" t="s">
        <v>14</v>
      </c>
      <c r="I69" s="3">
        <v>2.95</v>
      </c>
      <c r="J69" s="5">
        <v>677.96610169491521</v>
      </c>
      <c r="K69" s="3" t="s">
        <v>18</v>
      </c>
      <c r="L69" s="3" t="s">
        <v>22</v>
      </c>
      <c r="M69" t="s">
        <v>20</v>
      </c>
      <c r="N69" t="s">
        <v>35</v>
      </c>
    </row>
    <row r="70" spans="6:14" hidden="1" x14ac:dyDescent="0.25">
      <c r="F70" s="3">
        <v>10484</v>
      </c>
      <c r="G70" s="4">
        <v>44878</v>
      </c>
      <c r="H70" t="s">
        <v>17</v>
      </c>
      <c r="I70" s="3">
        <v>4.99</v>
      </c>
      <c r="J70" s="5">
        <v>200.40080160320639</v>
      </c>
      <c r="K70" s="3" t="s">
        <v>18</v>
      </c>
      <c r="L70" s="3" t="s">
        <v>22</v>
      </c>
      <c r="M70" t="s">
        <v>20</v>
      </c>
      <c r="N70" t="s">
        <v>35</v>
      </c>
    </row>
    <row r="71" spans="6:14" hidden="1" x14ac:dyDescent="0.25">
      <c r="F71" s="3">
        <v>10485</v>
      </c>
      <c r="G71" s="4">
        <v>44879</v>
      </c>
      <c r="H71" t="s">
        <v>21</v>
      </c>
      <c r="I71" s="3">
        <v>12.99</v>
      </c>
      <c r="J71" s="5">
        <v>523.47959969207079</v>
      </c>
      <c r="K71" s="3" t="s">
        <v>18</v>
      </c>
      <c r="L71" s="3" t="s">
        <v>22</v>
      </c>
      <c r="M71" t="s">
        <v>20</v>
      </c>
      <c r="N71" t="s">
        <v>35</v>
      </c>
    </row>
    <row r="72" spans="6:14" hidden="1" x14ac:dyDescent="0.25">
      <c r="F72" s="3">
        <v>10520</v>
      </c>
      <c r="G72" s="4">
        <v>44886</v>
      </c>
      <c r="H72" t="s">
        <v>21</v>
      </c>
      <c r="I72" s="3">
        <v>12.99</v>
      </c>
      <c r="J72" s="5">
        <v>492.68668206312549</v>
      </c>
      <c r="K72" s="3" t="s">
        <v>36</v>
      </c>
      <c r="L72" s="3" t="s">
        <v>37</v>
      </c>
      <c r="M72" t="s">
        <v>27</v>
      </c>
      <c r="N72" t="s">
        <v>28</v>
      </c>
    </row>
    <row r="73" spans="6:14" hidden="1" x14ac:dyDescent="0.25">
      <c r="F73" s="3">
        <v>10521</v>
      </c>
      <c r="G73" s="4">
        <v>44886</v>
      </c>
      <c r="H73" t="s">
        <v>25</v>
      </c>
      <c r="I73" s="3">
        <v>9.9499999999999993</v>
      </c>
      <c r="J73" s="5">
        <v>201.00502512562818</v>
      </c>
      <c r="K73" s="3" t="s">
        <v>36</v>
      </c>
      <c r="L73" s="3" t="s">
        <v>37</v>
      </c>
      <c r="M73" t="s">
        <v>27</v>
      </c>
      <c r="N73" t="s">
        <v>28</v>
      </c>
    </row>
    <row r="74" spans="6:14" hidden="1" x14ac:dyDescent="0.25">
      <c r="F74" s="3">
        <v>10522</v>
      </c>
      <c r="G74" s="4">
        <v>44886</v>
      </c>
      <c r="H74" t="s">
        <v>9</v>
      </c>
      <c r="I74" s="3">
        <v>3.49</v>
      </c>
      <c r="J74" s="5">
        <v>687.67908309455584</v>
      </c>
      <c r="K74" s="3" t="s">
        <v>36</v>
      </c>
      <c r="L74" s="3" t="s">
        <v>37</v>
      </c>
      <c r="M74" t="s">
        <v>27</v>
      </c>
      <c r="N74" t="s">
        <v>28</v>
      </c>
    </row>
    <row r="75" spans="6:14" hidden="1" x14ac:dyDescent="0.25">
      <c r="F75" s="3">
        <v>10523</v>
      </c>
      <c r="G75" s="4">
        <v>44886</v>
      </c>
      <c r="H75" t="s">
        <v>14</v>
      </c>
      <c r="I75" s="3">
        <v>2.95</v>
      </c>
      <c r="J75" s="5">
        <v>745.7627118644067</v>
      </c>
      <c r="K75" s="3" t="s">
        <v>36</v>
      </c>
      <c r="L75" s="3" t="s">
        <v>37</v>
      </c>
      <c r="M75" t="s">
        <v>27</v>
      </c>
      <c r="N75" t="s">
        <v>28</v>
      </c>
    </row>
    <row r="76" spans="6:14" hidden="1" x14ac:dyDescent="0.25">
      <c r="F76" s="3">
        <v>10524</v>
      </c>
      <c r="G76" s="4">
        <v>44886</v>
      </c>
      <c r="H76" t="s">
        <v>17</v>
      </c>
      <c r="I76" s="3">
        <v>4.99</v>
      </c>
      <c r="J76" s="5">
        <v>200.40080160320639</v>
      </c>
      <c r="K76" s="3" t="s">
        <v>36</v>
      </c>
      <c r="L76" s="3" t="s">
        <v>37</v>
      </c>
      <c r="M76" t="s">
        <v>27</v>
      </c>
      <c r="N76" t="s">
        <v>28</v>
      </c>
    </row>
    <row r="77" spans="6:14" hidden="1" x14ac:dyDescent="0.25">
      <c r="F77" s="3">
        <v>10525</v>
      </c>
      <c r="G77" s="4">
        <v>44887</v>
      </c>
      <c r="H77" t="s">
        <v>21</v>
      </c>
      <c r="I77" s="3">
        <v>12.99</v>
      </c>
      <c r="J77" s="5">
        <v>461.89376443418013</v>
      </c>
      <c r="K77" s="3" t="s">
        <v>36</v>
      </c>
      <c r="L77" s="3" t="s">
        <v>37</v>
      </c>
      <c r="M77" t="s">
        <v>27</v>
      </c>
      <c r="N77" t="s">
        <v>28</v>
      </c>
    </row>
    <row r="78" spans="6:14" hidden="1" x14ac:dyDescent="0.25">
      <c r="F78" s="3">
        <v>10526</v>
      </c>
      <c r="G78" s="4">
        <v>44887</v>
      </c>
      <c r="H78" t="s">
        <v>25</v>
      </c>
      <c r="I78" s="3">
        <v>9.9499999999999993</v>
      </c>
      <c r="J78" s="5">
        <v>201.00502512562818</v>
      </c>
      <c r="K78" s="3" t="s">
        <v>36</v>
      </c>
      <c r="L78" s="3" t="s">
        <v>37</v>
      </c>
      <c r="M78" t="s">
        <v>27</v>
      </c>
      <c r="N78" t="s">
        <v>28</v>
      </c>
    </row>
    <row r="79" spans="6:14" hidden="1" x14ac:dyDescent="0.25">
      <c r="F79" s="3">
        <v>10527</v>
      </c>
      <c r="G79" s="4">
        <v>44887</v>
      </c>
      <c r="H79" t="s">
        <v>9</v>
      </c>
      <c r="I79" s="3">
        <v>3.49</v>
      </c>
      <c r="J79" s="5">
        <v>687.67908309455584</v>
      </c>
      <c r="K79" s="3" t="s">
        <v>36</v>
      </c>
      <c r="L79" s="3" t="s">
        <v>37</v>
      </c>
      <c r="M79" t="s">
        <v>27</v>
      </c>
      <c r="N79" t="s">
        <v>28</v>
      </c>
    </row>
    <row r="80" spans="6:14" hidden="1" x14ac:dyDescent="0.25">
      <c r="F80" s="3">
        <v>10528</v>
      </c>
      <c r="G80" s="4">
        <v>44887</v>
      </c>
      <c r="H80" t="s">
        <v>14</v>
      </c>
      <c r="I80" s="3">
        <v>2.95</v>
      </c>
      <c r="J80" s="5">
        <v>745.7627118644067</v>
      </c>
      <c r="K80" s="3" t="s">
        <v>36</v>
      </c>
      <c r="L80" s="3" t="s">
        <v>37</v>
      </c>
      <c r="M80" t="s">
        <v>27</v>
      </c>
      <c r="N80" t="s">
        <v>28</v>
      </c>
    </row>
    <row r="81" spans="6:14" hidden="1" x14ac:dyDescent="0.25">
      <c r="F81" s="3">
        <v>10529</v>
      </c>
      <c r="G81" s="4">
        <v>44887</v>
      </c>
      <c r="H81" t="s">
        <v>17</v>
      </c>
      <c r="I81" s="3">
        <v>4.99</v>
      </c>
      <c r="J81" s="5">
        <v>200.40080160320639</v>
      </c>
      <c r="K81" s="3" t="s">
        <v>36</v>
      </c>
      <c r="L81" s="3" t="s">
        <v>37</v>
      </c>
      <c r="M81" t="s">
        <v>27</v>
      </c>
      <c r="N81" t="s">
        <v>28</v>
      </c>
    </row>
    <row r="82" spans="6:14" hidden="1" x14ac:dyDescent="0.25">
      <c r="F82" s="3">
        <v>10530</v>
      </c>
      <c r="G82" s="4">
        <v>44888</v>
      </c>
      <c r="H82" t="s">
        <v>21</v>
      </c>
      <c r="I82" s="3">
        <v>12.99</v>
      </c>
      <c r="J82" s="5">
        <v>477.29022324865281</v>
      </c>
      <c r="K82" s="3" t="s">
        <v>36</v>
      </c>
      <c r="L82" s="3" t="s">
        <v>37</v>
      </c>
      <c r="M82" t="s">
        <v>27</v>
      </c>
      <c r="N82" t="s">
        <v>28</v>
      </c>
    </row>
    <row r="83" spans="6:14" hidden="1" x14ac:dyDescent="0.25">
      <c r="F83" s="3">
        <v>10531</v>
      </c>
      <c r="G83" s="4">
        <v>44888</v>
      </c>
      <c r="H83" t="s">
        <v>25</v>
      </c>
      <c r="I83" s="3">
        <v>9.9499999999999993</v>
      </c>
      <c r="J83" s="5">
        <v>201.00502512562818</v>
      </c>
      <c r="K83" s="3" t="s">
        <v>36</v>
      </c>
      <c r="L83" s="3" t="s">
        <v>37</v>
      </c>
      <c r="M83" t="s">
        <v>27</v>
      </c>
      <c r="N83" t="s">
        <v>28</v>
      </c>
    </row>
    <row r="84" spans="6:14" hidden="1" x14ac:dyDescent="0.25">
      <c r="F84" s="3">
        <v>10532</v>
      </c>
      <c r="G84" s="4">
        <v>44888</v>
      </c>
      <c r="H84" t="s">
        <v>9</v>
      </c>
      <c r="I84" s="3">
        <v>3.49</v>
      </c>
      <c r="J84" s="5">
        <v>687.67908309455584</v>
      </c>
      <c r="K84" s="3" t="s">
        <v>36</v>
      </c>
      <c r="L84" s="3" t="s">
        <v>37</v>
      </c>
      <c r="M84" t="s">
        <v>20</v>
      </c>
      <c r="N84" t="s">
        <v>35</v>
      </c>
    </row>
    <row r="85" spans="6:14" hidden="1" x14ac:dyDescent="0.25">
      <c r="F85" s="3">
        <v>10533</v>
      </c>
      <c r="G85" s="4">
        <v>44888</v>
      </c>
      <c r="H85" t="s">
        <v>14</v>
      </c>
      <c r="I85" s="3">
        <v>2.95</v>
      </c>
      <c r="J85" s="5">
        <v>745.7627118644067</v>
      </c>
      <c r="K85" s="3" t="s">
        <v>36</v>
      </c>
      <c r="L85" s="3" t="s">
        <v>37</v>
      </c>
      <c r="M85" t="s">
        <v>20</v>
      </c>
      <c r="N85" t="s">
        <v>35</v>
      </c>
    </row>
    <row r="86" spans="6:14" hidden="1" x14ac:dyDescent="0.25">
      <c r="F86" s="3">
        <v>10534</v>
      </c>
      <c r="G86" s="4">
        <v>44888</v>
      </c>
      <c r="H86" t="s">
        <v>17</v>
      </c>
      <c r="I86" s="3">
        <v>4.99</v>
      </c>
      <c r="J86" s="5">
        <v>200.40080160320639</v>
      </c>
      <c r="K86" s="3" t="s">
        <v>36</v>
      </c>
      <c r="L86" s="3" t="s">
        <v>37</v>
      </c>
      <c r="M86" t="s">
        <v>16</v>
      </c>
      <c r="N86" t="s">
        <v>31</v>
      </c>
    </row>
    <row r="87" spans="6:14" hidden="1" x14ac:dyDescent="0.25">
      <c r="F87" s="3">
        <v>10535</v>
      </c>
      <c r="G87" s="4">
        <v>44889</v>
      </c>
      <c r="H87" t="s">
        <v>21</v>
      </c>
      <c r="I87" s="3">
        <v>12.99</v>
      </c>
      <c r="J87" s="5">
        <v>477.29022324865281</v>
      </c>
      <c r="K87" s="3" t="s">
        <v>36</v>
      </c>
      <c r="L87" s="3" t="s">
        <v>22</v>
      </c>
      <c r="M87" t="s">
        <v>16</v>
      </c>
      <c r="N87" t="s">
        <v>31</v>
      </c>
    </row>
    <row r="88" spans="6:14" hidden="1" x14ac:dyDescent="0.25">
      <c r="F88" s="3">
        <v>10536</v>
      </c>
      <c r="G88" s="4">
        <v>44889</v>
      </c>
      <c r="H88" t="s">
        <v>25</v>
      </c>
      <c r="I88" s="3">
        <v>9.9499999999999993</v>
      </c>
      <c r="J88" s="5">
        <v>201.00502512562818</v>
      </c>
      <c r="K88" s="3" t="s">
        <v>36</v>
      </c>
      <c r="L88" s="3" t="s">
        <v>22</v>
      </c>
      <c r="M88" t="s">
        <v>16</v>
      </c>
      <c r="N88" t="s">
        <v>31</v>
      </c>
    </row>
    <row r="89" spans="6:14" hidden="1" x14ac:dyDescent="0.25">
      <c r="F89" s="3">
        <v>10537</v>
      </c>
      <c r="G89" s="4">
        <v>44889</v>
      </c>
      <c r="H89" t="s">
        <v>9</v>
      </c>
      <c r="I89" s="3">
        <v>3.49</v>
      </c>
      <c r="J89" s="5">
        <v>630.3724928366762</v>
      </c>
      <c r="K89" s="3" t="s">
        <v>36</v>
      </c>
      <c r="L89" s="3" t="s">
        <v>22</v>
      </c>
      <c r="M89" t="s">
        <v>16</v>
      </c>
      <c r="N89" t="s">
        <v>31</v>
      </c>
    </row>
    <row r="90" spans="6:14" hidden="1" x14ac:dyDescent="0.25">
      <c r="F90" s="3">
        <v>10538</v>
      </c>
      <c r="G90" s="4">
        <v>44889</v>
      </c>
      <c r="H90" t="s">
        <v>14</v>
      </c>
      <c r="I90" s="3">
        <v>2.95</v>
      </c>
      <c r="J90" s="5">
        <v>745.7627118644067</v>
      </c>
      <c r="K90" s="3" t="s">
        <v>36</v>
      </c>
      <c r="L90" s="3" t="s">
        <v>22</v>
      </c>
      <c r="M90" t="s">
        <v>16</v>
      </c>
      <c r="N90" t="s">
        <v>31</v>
      </c>
    </row>
    <row r="91" spans="6:14" hidden="1" x14ac:dyDescent="0.25">
      <c r="F91" s="3">
        <v>10539</v>
      </c>
      <c r="G91" s="4">
        <v>44889</v>
      </c>
      <c r="H91" t="s">
        <v>17</v>
      </c>
      <c r="I91" s="3">
        <v>4.99</v>
      </c>
      <c r="J91" s="5">
        <v>200.40080160320639</v>
      </c>
      <c r="K91" s="3" t="s">
        <v>36</v>
      </c>
      <c r="L91" s="3" t="s">
        <v>22</v>
      </c>
      <c r="M91" t="s">
        <v>16</v>
      </c>
      <c r="N91" t="s">
        <v>31</v>
      </c>
    </row>
    <row r="92" spans="6:14" hidden="1" x14ac:dyDescent="0.25">
      <c r="F92" s="3">
        <v>10540</v>
      </c>
      <c r="G92" s="4">
        <v>44890</v>
      </c>
      <c r="H92" t="s">
        <v>21</v>
      </c>
      <c r="I92" s="3">
        <v>12.99</v>
      </c>
      <c r="J92" s="5">
        <v>461.89376443418013</v>
      </c>
      <c r="K92" s="3" t="s">
        <v>36</v>
      </c>
      <c r="L92" s="3" t="s">
        <v>22</v>
      </c>
      <c r="M92" t="s">
        <v>16</v>
      </c>
      <c r="N92" t="s">
        <v>31</v>
      </c>
    </row>
    <row r="93" spans="6:14" hidden="1" x14ac:dyDescent="0.25">
      <c r="F93" s="3">
        <v>10541</v>
      </c>
      <c r="G93" s="4">
        <v>44890</v>
      </c>
      <c r="H93" t="s">
        <v>25</v>
      </c>
      <c r="I93" s="3">
        <v>9.9499999999999993</v>
      </c>
      <c r="J93" s="5">
        <v>201.00502512562818</v>
      </c>
      <c r="K93" s="3" t="s">
        <v>36</v>
      </c>
      <c r="L93" s="3" t="s">
        <v>22</v>
      </c>
      <c r="M93" t="s">
        <v>13</v>
      </c>
      <c r="N93" t="s">
        <v>38</v>
      </c>
    </row>
    <row r="94" spans="6:14" hidden="1" x14ac:dyDescent="0.25">
      <c r="F94" s="3">
        <v>10542</v>
      </c>
      <c r="G94" s="4">
        <v>44890</v>
      </c>
      <c r="H94" t="s">
        <v>9</v>
      </c>
      <c r="I94" s="3">
        <v>3.49</v>
      </c>
      <c r="J94" s="5">
        <v>630.3724928366762</v>
      </c>
      <c r="K94" s="3" t="s">
        <v>36</v>
      </c>
      <c r="L94" s="3" t="s">
        <v>22</v>
      </c>
      <c r="M94" t="s">
        <v>13</v>
      </c>
      <c r="N94" t="s">
        <v>38</v>
      </c>
    </row>
    <row r="95" spans="6:14" hidden="1" x14ac:dyDescent="0.25">
      <c r="F95" s="3">
        <v>10543</v>
      </c>
      <c r="G95" s="4">
        <v>44890</v>
      </c>
      <c r="H95" t="s">
        <v>14</v>
      </c>
      <c r="I95" s="3">
        <v>2.95</v>
      </c>
      <c r="J95" s="5">
        <v>745.7627118644067</v>
      </c>
      <c r="K95" s="3" t="s">
        <v>36</v>
      </c>
      <c r="L95" s="3" t="s">
        <v>22</v>
      </c>
      <c r="M95" t="s">
        <v>13</v>
      </c>
      <c r="N95" t="s">
        <v>38</v>
      </c>
    </row>
    <row r="96" spans="6:14" hidden="1" x14ac:dyDescent="0.25">
      <c r="F96" s="3">
        <v>10544</v>
      </c>
      <c r="G96" s="4">
        <v>44890</v>
      </c>
      <c r="H96" t="s">
        <v>17</v>
      </c>
      <c r="I96" s="3">
        <v>4.99</v>
      </c>
      <c r="J96" s="5">
        <v>200.40080160320639</v>
      </c>
      <c r="K96" s="3" t="s">
        <v>36</v>
      </c>
      <c r="L96" s="3" t="s">
        <v>22</v>
      </c>
      <c r="M96" t="s">
        <v>13</v>
      </c>
      <c r="N96" t="s">
        <v>38</v>
      </c>
    </row>
    <row r="97" spans="6:14" hidden="1" x14ac:dyDescent="0.25">
      <c r="F97" s="3">
        <v>10545</v>
      </c>
      <c r="G97" s="4">
        <v>44891</v>
      </c>
      <c r="H97" t="s">
        <v>21</v>
      </c>
      <c r="I97" s="3">
        <v>12.99</v>
      </c>
      <c r="J97" s="5">
        <v>446.49730561970739</v>
      </c>
      <c r="K97" s="3" t="s">
        <v>36</v>
      </c>
      <c r="L97" s="3" t="s">
        <v>22</v>
      </c>
      <c r="M97" t="s">
        <v>13</v>
      </c>
      <c r="N97" t="s">
        <v>38</v>
      </c>
    </row>
    <row r="98" spans="6:14" hidden="1" x14ac:dyDescent="0.25">
      <c r="F98" s="3">
        <v>10546</v>
      </c>
      <c r="G98" s="4">
        <v>44891</v>
      </c>
      <c r="H98" t="s">
        <v>25</v>
      </c>
      <c r="I98" s="3">
        <v>9.9499999999999993</v>
      </c>
      <c r="J98" s="5">
        <v>201.00502512562818</v>
      </c>
      <c r="K98" s="3" t="s">
        <v>36</v>
      </c>
      <c r="L98" s="3" t="s">
        <v>22</v>
      </c>
      <c r="M98" t="s">
        <v>13</v>
      </c>
      <c r="N98" t="s">
        <v>38</v>
      </c>
    </row>
    <row r="99" spans="6:14" hidden="1" x14ac:dyDescent="0.25">
      <c r="F99" s="3">
        <v>10547</v>
      </c>
      <c r="G99" s="4">
        <v>44891</v>
      </c>
      <c r="H99" t="s">
        <v>9</v>
      </c>
      <c r="I99" s="3">
        <v>3.49</v>
      </c>
      <c r="J99" s="5">
        <v>630.3724928366762</v>
      </c>
      <c r="K99" s="3" t="s">
        <v>36</v>
      </c>
      <c r="L99" s="3" t="s">
        <v>22</v>
      </c>
      <c r="M99" t="s">
        <v>13</v>
      </c>
      <c r="N99" t="s">
        <v>38</v>
      </c>
    </row>
    <row r="100" spans="6:14" hidden="1" x14ac:dyDescent="0.25">
      <c r="F100" s="3">
        <v>10548</v>
      </c>
      <c r="G100" s="4">
        <v>44891</v>
      </c>
      <c r="H100" t="s">
        <v>14</v>
      </c>
      <c r="I100" s="3">
        <v>2.95</v>
      </c>
      <c r="J100" s="5">
        <v>745.7627118644067</v>
      </c>
      <c r="K100" s="3" t="s">
        <v>36</v>
      </c>
      <c r="L100" s="3" t="s">
        <v>22</v>
      </c>
      <c r="M100" t="s">
        <v>13</v>
      </c>
      <c r="N100" t="s">
        <v>38</v>
      </c>
    </row>
    <row r="101" spans="6:14" hidden="1" x14ac:dyDescent="0.25">
      <c r="F101" s="3">
        <v>10549</v>
      </c>
      <c r="G101" s="4">
        <v>44891</v>
      </c>
      <c r="H101" t="s">
        <v>17</v>
      </c>
      <c r="I101" s="3">
        <v>4.99</v>
      </c>
      <c r="J101" s="5">
        <v>200.40080160320639</v>
      </c>
      <c r="K101" s="3" t="s">
        <v>36</v>
      </c>
      <c r="L101" s="3" t="s">
        <v>22</v>
      </c>
      <c r="M101" t="s">
        <v>13</v>
      </c>
      <c r="N101" t="s">
        <v>38</v>
      </c>
    </row>
    <row r="102" spans="6:14" hidden="1" x14ac:dyDescent="0.25">
      <c r="F102" s="3">
        <v>10550</v>
      </c>
      <c r="G102" s="4">
        <v>44892</v>
      </c>
      <c r="H102" t="s">
        <v>21</v>
      </c>
      <c r="I102" s="3">
        <v>12.99</v>
      </c>
      <c r="J102" s="5">
        <v>461.89376443418013</v>
      </c>
      <c r="K102" s="3" t="s">
        <v>36</v>
      </c>
      <c r="L102" s="3" t="s">
        <v>22</v>
      </c>
      <c r="M102" t="s">
        <v>13</v>
      </c>
      <c r="N102" t="s">
        <v>38</v>
      </c>
    </row>
    <row r="103" spans="6:14" hidden="1" x14ac:dyDescent="0.25">
      <c r="F103" s="3">
        <v>10551</v>
      </c>
      <c r="G103" s="4">
        <v>44892</v>
      </c>
      <c r="H103" t="s">
        <v>25</v>
      </c>
      <c r="I103" s="3">
        <v>9.9499999999999993</v>
      </c>
      <c r="J103" s="5">
        <v>201.00502512562818</v>
      </c>
      <c r="K103" s="3" t="s">
        <v>36</v>
      </c>
      <c r="L103" s="3" t="s">
        <v>22</v>
      </c>
      <c r="M103" t="s">
        <v>13</v>
      </c>
      <c r="N103" t="s">
        <v>38</v>
      </c>
    </row>
    <row r="104" spans="6:14" hidden="1" x14ac:dyDescent="0.25">
      <c r="F104" s="3">
        <v>10552</v>
      </c>
      <c r="G104" s="4">
        <v>44892</v>
      </c>
      <c r="H104" t="s">
        <v>9</v>
      </c>
      <c r="I104" s="3">
        <v>3.49</v>
      </c>
      <c r="J104" s="5">
        <v>630.3724928366762</v>
      </c>
      <c r="K104" s="3" t="s">
        <v>10</v>
      </c>
      <c r="L104" s="3" t="s">
        <v>22</v>
      </c>
      <c r="M104" t="s">
        <v>13</v>
      </c>
      <c r="N104" t="s">
        <v>38</v>
      </c>
    </row>
    <row r="105" spans="6:14" hidden="1" x14ac:dyDescent="0.25">
      <c r="F105" s="3">
        <v>10553</v>
      </c>
      <c r="G105" s="4">
        <v>44892</v>
      </c>
      <c r="H105" t="s">
        <v>14</v>
      </c>
      <c r="I105" s="3">
        <v>2.95</v>
      </c>
      <c r="J105" s="5">
        <v>745.7627118644067</v>
      </c>
      <c r="K105" s="3" t="s">
        <v>10</v>
      </c>
      <c r="L105" s="3" t="s">
        <v>22</v>
      </c>
      <c r="M105" t="s">
        <v>13</v>
      </c>
      <c r="N105" t="s">
        <v>38</v>
      </c>
    </row>
    <row r="106" spans="6:14" hidden="1" x14ac:dyDescent="0.25">
      <c r="F106" s="3">
        <v>10554</v>
      </c>
      <c r="G106" s="4">
        <v>44892</v>
      </c>
      <c r="H106" t="s">
        <v>17</v>
      </c>
      <c r="I106" s="3">
        <v>4.99</v>
      </c>
      <c r="J106" s="5">
        <v>200.40080160320639</v>
      </c>
      <c r="K106" s="3" t="s">
        <v>10</v>
      </c>
      <c r="L106" s="3" t="s">
        <v>22</v>
      </c>
      <c r="M106" t="s">
        <v>13</v>
      </c>
      <c r="N106" t="s">
        <v>38</v>
      </c>
    </row>
    <row r="107" spans="6:14" hidden="1" x14ac:dyDescent="0.25">
      <c r="F107" s="3">
        <v>10555</v>
      </c>
      <c r="G107" s="4">
        <v>44893</v>
      </c>
      <c r="H107" t="s">
        <v>21</v>
      </c>
      <c r="I107" s="3">
        <v>12.99</v>
      </c>
      <c r="J107" s="5">
        <v>477.29022324865281</v>
      </c>
      <c r="K107" s="3" t="s">
        <v>10</v>
      </c>
      <c r="L107" s="3" t="s">
        <v>22</v>
      </c>
      <c r="M107" t="s">
        <v>13</v>
      </c>
      <c r="N107" t="s">
        <v>38</v>
      </c>
    </row>
    <row r="108" spans="6:14" hidden="1" x14ac:dyDescent="0.25">
      <c r="F108" s="3">
        <v>10556</v>
      </c>
      <c r="G108" s="4">
        <v>44893</v>
      </c>
      <c r="H108" t="s">
        <v>25</v>
      </c>
      <c r="I108" s="3">
        <v>9.9499999999999993</v>
      </c>
      <c r="J108" s="5">
        <v>201.00502512562818</v>
      </c>
      <c r="K108" s="3" t="s">
        <v>10</v>
      </c>
      <c r="L108" s="3" t="s">
        <v>22</v>
      </c>
      <c r="M108" t="s">
        <v>13</v>
      </c>
      <c r="N108" t="s">
        <v>38</v>
      </c>
    </row>
    <row r="109" spans="6:14" hidden="1" x14ac:dyDescent="0.25">
      <c r="F109" s="3">
        <v>10557</v>
      </c>
      <c r="G109" s="4">
        <v>44893</v>
      </c>
      <c r="H109" t="s">
        <v>9</v>
      </c>
      <c r="I109" s="3">
        <v>3.49</v>
      </c>
      <c r="J109" s="5">
        <v>630.3724928366762</v>
      </c>
      <c r="K109" s="3" t="s">
        <v>10</v>
      </c>
      <c r="L109" s="3" t="s">
        <v>22</v>
      </c>
      <c r="M109" t="s">
        <v>13</v>
      </c>
      <c r="N109" t="s">
        <v>38</v>
      </c>
    </row>
    <row r="110" spans="6:14" hidden="1" x14ac:dyDescent="0.25">
      <c r="F110" s="3">
        <v>10558</v>
      </c>
      <c r="G110" s="4">
        <v>44893</v>
      </c>
      <c r="H110" t="s">
        <v>14</v>
      </c>
      <c r="I110" s="3">
        <v>2.95</v>
      </c>
      <c r="J110" s="5">
        <v>677.96610169491521</v>
      </c>
      <c r="K110" s="3" t="s">
        <v>10</v>
      </c>
      <c r="L110" s="3" t="s">
        <v>22</v>
      </c>
      <c r="M110" t="s">
        <v>13</v>
      </c>
      <c r="N110" t="s">
        <v>38</v>
      </c>
    </row>
    <row r="111" spans="6:14" hidden="1" x14ac:dyDescent="0.25">
      <c r="F111" s="3">
        <v>10559</v>
      </c>
      <c r="G111" s="4">
        <v>44893</v>
      </c>
      <c r="H111" t="s">
        <v>17</v>
      </c>
      <c r="I111" s="3">
        <v>4.99</v>
      </c>
      <c r="J111" s="5">
        <v>200.40080160320639</v>
      </c>
      <c r="K111" s="3" t="s">
        <v>10</v>
      </c>
      <c r="L111" s="3" t="s">
        <v>22</v>
      </c>
      <c r="M111" t="s">
        <v>13</v>
      </c>
      <c r="N111" t="s">
        <v>38</v>
      </c>
    </row>
    <row r="112" spans="6:14" hidden="1" x14ac:dyDescent="0.25">
      <c r="F112" s="3">
        <v>10560</v>
      </c>
      <c r="G112" s="4">
        <v>44894</v>
      </c>
      <c r="H112" t="s">
        <v>21</v>
      </c>
      <c r="I112" s="3">
        <v>12.99</v>
      </c>
      <c r="J112" s="5">
        <v>477.29022324865281</v>
      </c>
      <c r="K112" s="3" t="s">
        <v>10</v>
      </c>
      <c r="L112" s="3" t="s">
        <v>22</v>
      </c>
      <c r="M112" t="s">
        <v>13</v>
      </c>
      <c r="N112" t="s">
        <v>38</v>
      </c>
    </row>
    <row r="113" spans="6:14" hidden="1" x14ac:dyDescent="0.25">
      <c r="F113" s="3">
        <v>10561</v>
      </c>
      <c r="G113" s="4">
        <v>44894</v>
      </c>
      <c r="H113" t="s">
        <v>25</v>
      </c>
      <c r="I113" s="3">
        <v>9.9499999999999993</v>
      </c>
      <c r="J113" s="5">
        <v>201.00502512562818</v>
      </c>
      <c r="K113" s="3" t="s">
        <v>10</v>
      </c>
      <c r="L113" s="3" t="s">
        <v>22</v>
      </c>
      <c r="M113" t="s">
        <v>13</v>
      </c>
      <c r="N113" t="s">
        <v>38</v>
      </c>
    </row>
    <row r="114" spans="6:14" hidden="1" x14ac:dyDescent="0.25">
      <c r="F114" s="3">
        <v>10562</v>
      </c>
      <c r="G114" s="4">
        <v>44894</v>
      </c>
      <c r="H114" t="s">
        <v>9</v>
      </c>
      <c r="I114" s="3">
        <v>3.49</v>
      </c>
      <c r="J114" s="5">
        <v>630.3724928366762</v>
      </c>
      <c r="K114" s="3" t="s">
        <v>10</v>
      </c>
      <c r="L114" s="3" t="s">
        <v>22</v>
      </c>
      <c r="M114" t="s">
        <v>13</v>
      </c>
      <c r="N114" t="s">
        <v>38</v>
      </c>
    </row>
    <row r="115" spans="6:14" hidden="1" x14ac:dyDescent="0.25">
      <c r="F115" s="3">
        <v>10563</v>
      </c>
      <c r="G115" s="4">
        <v>44894</v>
      </c>
      <c r="H115" t="s">
        <v>14</v>
      </c>
      <c r="I115" s="3">
        <v>2.95</v>
      </c>
      <c r="J115" s="5">
        <v>677.96610169491521</v>
      </c>
      <c r="K115" s="3" t="s">
        <v>10</v>
      </c>
      <c r="L115" s="3" t="s">
        <v>22</v>
      </c>
      <c r="M115" t="s">
        <v>13</v>
      </c>
      <c r="N115" t="s">
        <v>38</v>
      </c>
    </row>
    <row r="116" spans="6:14" hidden="1" x14ac:dyDescent="0.25">
      <c r="F116" s="3">
        <v>10564</v>
      </c>
      <c r="G116" s="4">
        <v>44894</v>
      </c>
      <c r="H116" t="s">
        <v>17</v>
      </c>
      <c r="I116" s="3">
        <v>4.99</v>
      </c>
      <c r="J116" s="5">
        <v>200.40080160320639</v>
      </c>
      <c r="K116" s="3" t="s">
        <v>10</v>
      </c>
      <c r="L116" s="3" t="s">
        <v>22</v>
      </c>
      <c r="M116" t="s">
        <v>13</v>
      </c>
      <c r="N116" t="s">
        <v>38</v>
      </c>
    </row>
    <row r="117" spans="6:14" hidden="1" x14ac:dyDescent="0.25">
      <c r="F117" s="3">
        <v>10565</v>
      </c>
      <c r="G117" s="4">
        <v>44895</v>
      </c>
      <c r="H117" t="s">
        <v>21</v>
      </c>
      <c r="I117" s="3">
        <v>12.99</v>
      </c>
      <c r="J117" s="5">
        <v>492.68668206312549</v>
      </c>
      <c r="K117" s="3" t="s">
        <v>10</v>
      </c>
      <c r="L117" s="3" t="s">
        <v>22</v>
      </c>
      <c r="M117" t="s">
        <v>13</v>
      </c>
      <c r="N117" t="s">
        <v>38</v>
      </c>
    </row>
    <row r="118" spans="6:14" hidden="1" x14ac:dyDescent="0.25">
      <c r="F118" s="3">
        <v>10566</v>
      </c>
      <c r="G118" s="4">
        <v>44895</v>
      </c>
      <c r="H118" t="s">
        <v>25</v>
      </c>
      <c r="I118" s="3">
        <v>9.9499999999999993</v>
      </c>
      <c r="J118" s="5">
        <v>201.00502512562818</v>
      </c>
      <c r="K118" s="3" t="s">
        <v>10</v>
      </c>
      <c r="L118" s="3" t="s">
        <v>22</v>
      </c>
      <c r="M118" t="s">
        <v>13</v>
      </c>
      <c r="N118" t="s">
        <v>38</v>
      </c>
    </row>
    <row r="119" spans="6:14" hidden="1" x14ac:dyDescent="0.25">
      <c r="F119" s="3">
        <v>10567</v>
      </c>
      <c r="G119" s="4">
        <v>44895</v>
      </c>
      <c r="H119" t="s">
        <v>9</v>
      </c>
      <c r="I119" s="3">
        <v>3.49</v>
      </c>
      <c r="J119" s="5">
        <v>630.3724928366762</v>
      </c>
      <c r="K119" s="3" t="s">
        <v>10</v>
      </c>
      <c r="L119" s="3" t="s">
        <v>22</v>
      </c>
      <c r="M119" t="s">
        <v>13</v>
      </c>
      <c r="N119" t="s">
        <v>38</v>
      </c>
    </row>
    <row r="120" spans="6:14" hidden="1" x14ac:dyDescent="0.25">
      <c r="F120" s="3">
        <v>10568</v>
      </c>
      <c r="G120" s="4">
        <v>44895</v>
      </c>
      <c r="H120" t="s">
        <v>14</v>
      </c>
      <c r="I120" s="3">
        <v>2.95</v>
      </c>
      <c r="J120" s="5">
        <v>677.96610169491521</v>
      </c>
      <c r="K120" s="3" t="s">
        <v>10</v>
      </c>
      <c r="L120" s="3" t="s">
        <v>22</v>
      </c>
      <c r="M120" t="s">
        <v>13</v>
      </c>
      <c r="N120" t="s">
        <v>38</v>
      </c>
    </row>
    <row r="121" spans="6:14" hidden="1" x14ac:dyDescent="0.25">
      <c r="F121" s="3">
        <v>10569</v>
      </c>
      <c r="G121" s="4">
        <v>44895</v>
      </c>
      <c r="H121" t="s">
        <v>17</v>
      </c>
      <c r="I121" s="3">
        <v>4.99</v>
      </c>
      <c r="J121" s="5">
        <v>200.40080160320639</v>
      </c>
      <c r="K121" s="3" t="s">
        <v>10</v>
      </c>
      <c r="L121" s="3" t="s">
        <v>22</v>
      </c>
      <c r="M121" t="s">
        <v>13</v>
      </c>
      <c r="N121" t="s">
        <v>38</v>
      </c>
    </row>
    <row r="122" spans="6:14" hidden="1" x14ac:dyDescent="0.25">
      <c r="F122" s="3">
        <v>10570</v>
      </c>
      <c r="G122" s="4">
        <v>44896</v>
      </c>
      <c r="H122" t="s">
        <v>21</v>
      </c>
      <c r="I122" s="3">
        <v>12.99</v>
      </c>
      <c r="J122" s="5">
        <v>492.68668206312549</v>
      </c>
      <c r="K122" s="3" t="s">
        <v>10</v>
      </c>
      <c r="L122" s="3" t="s">
        <v>22</v>
      </c>
      <c r="M122" t="s">
        <v>13</v>
      </c>
      <c r="N122" t="s">
        <v>38</v>
      </c>
    </row>
    <row r="123" spans="6:14" hidden="1" x14ac:dyDescent="0.25">
      <c r="F123" s="3">
        <v>10571</v>
      </c>
      <c r="G123" s="4">
        <v>44896</v>
      </c>
      <c r="H123" t="s">
        <v>25</v>
      </c>
      <c r="I123" s="3">
        <v>9.9499999999999993</v>
      </c>
      <c r="J123" s="5">
        <v>201.00502512562818</v>
      </c>
      <c r="K123" s="3" t="s">
        <v>10</v>
      </c>
      <c r="L123" s="3" t="s">
        <v>22</v>
      </c>
      <c r="M123" t="s">
        <v>13</v>
      </c>
      <c r="N123" t="s">
        <v>38</v>
      </c>
    </row>
    <row r="124" spans="6:14" hidden="1" x14ac:dyDescent="0.25">
      <c r="F124" s="3">
        <v>10572</v>
      </c>
      <c r="G124" s="4">
        <v>44896</v>
      </c>
      <c r="H124" t="s">
        <v>9</v>
      </c>
      <c r="I124" s="3">
        <v>3.49</v>
      </c>
      <c r="J124" s="5">
        <v>573.06590257879645</v>
      </c>
      <c r="K124" s="3" t="s">
        <v>10</v>
      </c>
      <c r="L124" s="3" t="s">
        <v>22</v>
      </c>
      <c r="M124" t="s">
        <v>27</v>
      </c>
      <c r="N124" t="s">
        <v>28</v>
      </c>
    </row>
    <row r="125" spans="6:14" hidden="1" x14ac:dyDescent="0.25">
      <c r="F125" s="3">
        <v>10573</v>
      </c>
      <c r="G125" s="4">
        <v>44896</v>
      </c>
      <c r="H125" t="s">
        <v>14</v>
      </c>
      <c r="I125" s="3">
        <v>2.95</v>
      </c>
      <c r="J125" s="5">
        <v>677.96610169491521</v>
      </c>
      <c r="K125" s="3" t="s">
        <v>10</v>
      </c>
      <c r="L125" s="3" t="s">
        <v>22</v>
      </c>
      <c r="M125" t="s">
        <v>27</v>
      </c>
      <c r="N125" t="s">
        <v>28</v>
      </c>
    </row>
    <row r="126" spans="6:14" hidden="1" x14ac:dyDescent="0.25">
      <c r="F126" s="3">
        <v>10574</v>
      </c>
      <c r="G126" s="4">
        <v>44896</v>
      </c>
      <c r="H126" t="s">
        <v>17</v>
      </c>
      <c r="I126" s="3">
        <v>4.99</v>
      </c>
      <c r="J126" s="5">
        <v>200.40080160320639</v>
      </c>
      <c r="K126" s="3" t="s">
        <v>10</v>
      </c>
      <c r="L126" s="3" t="s">
        <v>22</v>
      </c>
      <c r="M126" t="s">
        <v>27</v>
      </c>
      <c r="N126" t="s">
        <v>28</v>
      </c>
    </row>
    <row r="127" spans="6:14" hidden="1" x14ac:dyDescent="0.25">
      <c r="F127" s="3">
        <v>10575</v>
      </c>
      <c r="G127" s="4">
        <v>44897</v>
      </c>
      <c r="H127" t="s">
        <v>21</v>
      </c>
      <c r="I127" s="3">
        <v>12.99</v>
      </c>
      <c r="J127" s="5">
        <v>523.47959969207079</v>
      </c>
      <c r="K127" s="3" t="s">
        <v>10</v>
      </c>
      <c r="L127" s="3" t="s">
        <v>22</v>
      </c>
      <c r="M127" t="s">
        <v>27</v>
      </c>
      <c r="N127" t="s">
        <v>28</v>
      </c>
    </row>
    <row r="128" spans="6:14" hidden="1" x14ac:dyDescent="0.25">
      <c r="F128" s="3">
        <v>10576</v>
      </c>
      <c r="G128" s="4">
        <v>44897</v>
      </c>
      <c r="H128" t="s">
        <v>25</v>
      </c>
      <c r="I128" s="3">
        <v>9.9499999999999993</v>
      </c>
      <c r="J128" s="5">
        <v>201.00502512562818</v>
      </c>
      <c r="K128" s="3" t="s">
        <v>10</v>
      </c>
      <c r="L128" s="3" t="s">
        <v>22</v>
      </c>
      <c r="M128" t="s">
        <v>27</v>
      </c>
      <c r="N128" t="s">
        <v>28</v>
      </c>
    </row>
    <row r="129" spans="6:14" hidden="1" x14ac:dyDescent="0.25">
      <c r="F129" s="3">
        <v>10577</v>
      </c>
      <c r="G129" s="4">
        <v>44897</v>
      </c>
      <c r="H129" t="s">
        <v>9</v>
      </c>
      <c r="I129" s="3">
        <v>3.49</v>
      </c>
      <c r="J129" s="5">
        <v>630.3724928366762</v>
      </c>
      <c r="K129" s="3" t="s">
        <v>10</v>
      </c>
      <c r="L129" s="3" t="s">
        <v>22</v>
      </c>
      <c r="M129" t="s">
        <v>27</v>
      </c>
      <c r="N129" t="s">
        <v>28</v>
      </c>
    </row>
    <row r="130" spans="6:14" hidden="1" x14ac:dyDescent="0.25">
      <c r="F130" s="3">
        <v>10578</v>
      </c>
      <c r="G130" s="4">
        <v>44897</v>
      </c>
      <c r="H130" t="s">
        <v>14</v>
      </c>
      <c r="I130" s="3">
        <v>2.95</v>
      </c>
      <c r="J130" s="5">
        <v>677.96610169491521</v>
      </c>
      <c r="K130" s="3" t="s">
        <v>10</v>
      </c>
      <c r="L130" s="3" t="s">
        <v>22</v>
      </c>
      <c r="M130" t="s">
        <v>27</v>
      </c>
      <c r="N130" t="s">
        <v>28</v>
      </c>
    </row>
    <row r="131" spans="6:14" hidden="1" x14ac:dyDescent="0.25">
      <c r="F131" s="3">
        <v>10579</v>
      </c>
      <c r="G131" s="4">
        <v>44897</v>
      </c>
      <c r="H131" t="s">
        <v>17</v>
      </c>
      <c r="I131" s="3">
        <v>4.99</v>
      </c>
      <c r="J131" s="5">
        <v>200.40080160320639</v>
      </c>
      <c r="K131" s="3" t="s">
        <v>10</v>
      </c>
      <c r="L131" s="3" t="s">
        <v>22</v>
      </c>
      <c r="M131" t="s">
        <v>27</v>
      </c>
      <c r="N131" t="s">
        <v>28</v>
      </c>
    </row>
    <row r="132" spans="6:14" hidden="1" x14ac:dyDescent="0.25">
      <c r="F132" s="3">
        <v>10580</v>
      </c>
      <c r="G132" s="4">
        <v>44898</v>
      </c>
      <c r="H132" t="s">
        <v>21</v>
      </c>
      <c r="I132" s="3">
        <v>12.99</v>
      </c>
      <c r="J132" s="5">
        <v>523.47959969207079</v>
      </c>
      <c r="K132" s="3" t="s">
        <v>10</v>
      </c>
      <c r="L132" s="3" t="s">
        <v>22</v>
      </c>
      <c r="M132" t="s">
        <v>27</v>
      </c>
      <c r="N132" t="s">
        <v>28</v>
      </c>
    </row>
    <row r="133" spans="6:14" hidden="1" x14ac:dyDescent="0.25">
      <c r="F133" s="3">
        <v>10581</v>
      </c>
      <c r="G133" s="4">
        <v>44898</v>
      </c>
      <c r="H133" t="s">
        <v>25</v>
      </c>
      <c r="I133" s="3">
        <v>9.9499999999999993</v>
      </c>
      <c r="J133" s="5">
        <v>201.00502512562818</v>
      </c>
      <c r="K133" s="3" t="s">
        <v>10</v>
      </c>
      <c r="L133" s="3" t="s">
        <v>22</v>
      </c>
      <c r="M133" t="s">
        <v>27</v>
      </c>
      <c r="N133" t="s">
        <v>28</v>
      </c>
    </row>
    <row r="134" spans="6:14" hidden="1" x14ac:dyDescent="0.25">
      <c r="F134" s="3">
        <v>10582</v>
      </c>
      <c r="G134" s="4">
        <v>44898</v>
      </c>
      <c r="H134" t="s">
        <v>9</v>
      </c>
      <c r="I134" s="3">
        <v>3.49</v>
      </c>
      <c r="J134" s="5">
        <v>630.3724928366762</v>
      </c>
      <c r="K134" s="3" t="s">
        <v>10</v>
      </c>
      <c r="L134" s="3" t="s">
        <v>22</v>
      </c>
      <c r="M134" t="s">
        <v>13</v>
      </c>
      <c r="N134" t="s">
        <v>38</v>
      </c>
    </row>
    <row r="135" spans="6:14" hidden="1" x14ac:dyDescent="0.25">
      <c r="F135" s="3">
        <v>10583</v>
      </c>
      <c r="G135" s="4">
        <v>44898</v>
      </c>
      <c r="H135" t="s">
        <v>14</v>
      </c>
      <c r="I135" s="3">
        <v>2.95</v>
      </c>
      <c r="J135" s="5">
        <v>677.96610169491521</v>
      </c>
      <c r="K135" s="3" t="s">
        <v>10</v>
      </c>
      <c r="L135" s="3" t="s">
        <v>22</v>
      </c>
      <c r="M135" t="s">
        <v>13</v>
      </c>
      <c r="N135" t="s">
        <v>38</v>
      </c>
    </row>
    <row r="136" spans="6:14" hidden="1" x14ac:dyDescent="0.25">
      <c r="F136" s="3">
        <v>10584</v>
      </c>
      <c r="G136" s="4">
        <v>44898</v>
      </c>
      <c r="H136" t="s">
        <v>17</v>
      </c>
      <c r="I136" s="3">
        <v>4.99</v>
      </c>
      <c r="J136" s="5">
        <v>200.40080160320639</v>
      </c>
      <c r="K136" s="3" t="s">
        <v>10</v>
      </c>
      <c r="L136" s="3" t="s">
        <v>22</v>
      </c>
      <c r="M136" t="s">
        <v>13</v>
      </c>
      <c r="N136" t="s">
        <v>38</v>
      </c>
    </row>
    <row r="137" spans="6:14" hidden="1" x14ac:dyDescent="0.25">
      <c r="F137" s="3">
        <v>10585</v>
      </c>
      <c r="G137" s="4">
        <v>44899</v>
      </c>
      <c r="H137" t="s">
        <v>21</v>
      </c>
      <c r="I137" s="3">
        <v>12.99</v>
      </c>
      <c r="J137" s="5">
        <v>538.87605850654347</v>
      </c>
      <c r="K137" s="3" t="s">
        <v>10</v>
      </c>
      <c r="L137" s="3" t="s">
        <v>22</v>
      </c>
      <c r="M137" t="s">
        <v>13</v>
      </c>
      <c r="N137" t="s">
        <v>38</v>
      </c>
    </row>
    <row r="138" spans="6:14" hidden="1" x14ac:dyDescent="0.25">
      <c r="F138" s="3">
        <v>10586</v>
      </c>
      <c r="G138" s="4">
        <v>44899</v>
      </c>
      <c r="H138" t="s">
        <v>25</v>
      </c>
      <c r="I138" s="3">
        <v>9.9499999999999993</v>
      </c>
      <c r="J138" s="5">
        <v>201.00502512562818</v>
      </c>
      <c r="K138" s="3" t="s">
        <v>10</v>
      </c>
      <c r="L138" s="3" t="s">
        <v>22</v>
      </c>
      <c r="M138" t="s">
        <v>13</v>
      </c>
      <c r="N138" t="s">
        <v>38</v>
      </c>
    </row>
    <row r="139" spans="6:14" hidden="1" x14ac:dyDescent="0.25">
      <c r="F139" s="3">
        <v>10590</v>
      </c>
      <c r="G139" s="4">
        <v>44900</v>
      </c>
      <c r="H139" t="s">
        <v>21</v>
      </c>
      <c r="I139" s="3">
        <v>12.99</v>
      </c>
      <c r="J139" s="5">
        <v>554.27251732101615</v>
      </c>
      <c r="K139" s="3" t="s">
        <v>10</v>
      </c>
      <c r="L139" s="3" t="s">
        <v>22</v>
      </c>
      <c r="M139" t="s">
        <v>13</v>
      </c>
      <c r="N139" t="s">
        <v>38</v>
      </c>
    </row>
    <row r="140" spans="6:14" hidden="1" x14ac:dyDescent="0.25">
      <c r="F140" s="3">
        <v>10591</v>
      </c>
      <c r="G140" s="4">
        <v>44900</v>
      </c>
      <c r="H140" t="s">
        <v>25</v>
      </c>
      <c r="I140" s="3">
        <v>9.9499999999999993</v>
      </c>
      <c r="J140" s="5">
        <v>201.00502512562818</v>
      </c>
      <c r="K140" s="3" t="s">
        <v>10</v>
      </c>
      <c r="L140" s="3" t="s">
        <v>22</v>
      </c>
      <c r="M140" t="s">
        <v>13</v>
      </c>
      <c r="N140" t="s">
        <v>38</v>
      </c>
    </row>
    <row r="141" spans="6:14" hidden="1" x14ac:dyDescent="0.25">
      <c r="F141" s="3">
        <v>10592</v>
      </c>
      <c r="G141" s="4">
        <v>44900</v>
      </c>
      <c r="H141" t="s">
        <v>9</v>
      </c>
      <c r="I141" s="3">
        <v>3.49</v>
      </c>
      <c r="J141" s="5">
        <v>573.06590257879645</v>
      </c>
      <c r="K141" s="3" t="s">
        <v>10</v>
      </c>
      <c r="L141" s="3" t="s">
        <v>22</v>
      </c>
      <c r="M141" t="s">
        <v>13</v>
      </c>
      <c r="N141" t="s">
        <v>38</v>
      </c>
    </row>
    <row r="142" spans="6:14" hidden="1" x14ac:dyDescent="0.25">
      <c r="F142" s="3">
        <v>10593</v>
      </c>
      <c r="G142" s="4">
        <v>44900</v>
      </c>
      <c r="H142" t="s">
        <v>14</v>
      </c>
      <c r="I142" s="3">
        <v>2.95</v>
      </c>
      <c r="J142" s="5">
        <v>677.96610169491521</v>
      </c>
      <c r="K142" s="3" t="s">
        <v>10</v>
      </c>
      <c r="L142" s="3" t="s">
        <v>22</v>
      </c>
      <c r="M142" t="s">
        <v>13</v>
      </c>
      <c r="N142" t="s">
        <v>38</v>
      </c>
    </row>
    <row r="143" spans="6:14" hidden="1" x14ac:dyDescent="0.25">
      <c r="F143" s="3">
        <v>10594</v>
      </c>
      <c r="G143" s="4">
        <v>44900</v>
      </c>
      <c r="H143" t="s">
        <v>17</v>
      </c>
      <c r="I143" s="3">
        <v>4.99</v>
      </c>
      <c r="J143" s="5">
        <v>200.40080160320639</v>
      </c>
      <c r="K143" s="3" t="s">
        <v>10</v>
      </c>
      <c r="L143" s="3" t="s">
        <v>22</v>
      </c>
      <c r="M143" t="s">
        <v>13</v>
      </c>
      <c r="N143" t="s">
        <v>38</v>
      </c>
    </row>
    <row r="144" spans="6:14" hidden="1" x14ac:dyDescent="0.25">
      <c r="F144" s="3">
        <v>10595</v>
      </c>
      <c r="G144" s="4">
        <v>44901</v>
      </c>
      <c r="H144" t="s">
        <v>21</v>
      </c>
      <c r="I144" s="3">
        <v>12.99</v>
      </c>
      <c r="J144" s="5">
        <v>538.87605850654347</v>
      </c>
      <c r="K144" s="3" t="s">
        <v>10</v>
      </c>
      <c r="L144" s="3" t="s">
        <v>22</v>
      </c>
      <c r="M144" t="s">
        <v>13</v>
      </c>
      <c r="N144" t="s">
        <v>38</v>
      </c>
    </row>
    <row r="145" spans="6:14" hidden="1" x14ac:dyDescent="0.25">
      <c r="F145" s="3">
        <v>10596</v>
      </c>
      <c r="G145" s="4">
        <v>44901</v>
      </c>
      <c r="H145" t="s">
        <v>25</v>
      </c>
      <c r="I145" s="3">
        <v>9.9499999999999993</v>
      </c>
      <c r="J145" s="5">
        <v>201.00502512562818</v>
      </c>
      <c r="K145" s="3" t="s">
        <v>10</v>
      </c>
      <c r="L145" s="3" t="s">
        <v>22</v>
      </c>
      <c r="M145" t="s">
        <v>13</v>
      </c>
      <c r="N145" t="s">
        <v>38</v>
      </c>
    </row>
    <row r="146" spans="6:14" hidden="1" x14ac:dyDescent="0.25">
      <c r="F146" s="3">
        <v>10597</v>
      </c>
      <c r="G146" s="4">
        <v>44901</v>
      </c>
      <c r="H146" t="s">
        <v>9</v>
      </c>
      <c r="I146" s="3">
        <v>3.49</v>
      </c>
      <c r="J146" s="5">
        <v>573.06590257879645</v>
      </c>
      <c r="K146" s="3" t="s">
        <v>10</v>
      </c>
      <c r="L146" s="3" t="s">
        <v>22</v>
      </c>
      <c r="M146" t="s">
        <v>13</v>
      </c>
      <c r="N146" t="s">
        <v>38</v>
      </c>
    </row>
    <row r="147" spans="6:14" hidden="1" x14ac:dyDescent="0.25">
      <c r="F147" s="3">
        <v>10598</v>
      </c>
      <c r="G147" s="4">
        <v>44901</v>
      </c>
      <c r="H147" t="s">
        <v>14</v>
      </c>
      <c r="I147" s="3">
        <v>2.95</v>
      </c>
      <c r="J147" s="5">
        <v>677.96610169491521</v>
      </c>
      <c r="K147" s="3" t="s">
        <v>10</v>
      </c>
      <c r="L147" s="3" t="s">
        <v>22</v>
      </c>
      <c r="M147" t="s">
        <v>13</v>
      </c>
      <c r="N147" t="s">
        <v>38</v>
      </c>
    </row>
    <row r="148" spans="6:14" hidden="1" x14ac:dyDescent="0.25">
      <c r="F148" s="3">
        <v>10599</v>
      </c>
      <c r="G148" s="4">
        <v>44901</v>
      </c>
      <c r="H148" t="s">
        <v>17</v>
      </c>
      <c r="I148" s="3">
        <v>4.99</v>
      </c>
      <c r="J148" s="5">
        <v>200.40080160320639</v>
      </c>
      <c r="K148" s="3" t="s">
        <v>10</v>
      </c>
      <c r="L148" s="3" t="s">
        <v>22</v>
      </c>
      <c r="M148" t="s">
        <v>13</v>
      </c>
      <c r="N148" t="s">
        <v>38</v>
      </c>
    </row>
    <row r="149" spans="6:14" hidden="1" x14ac:dyDescent="0.25">
      <c r="F149" s="3">
        <v>10600</v>
      </c>
      <c r="G149" s="4">
        <v>44902</v>
      </c>
      <c r="H149" t="s">
        <v>21</v>
      </c>
      <c r="I149" s="3">
        <v>12.99</v>
      </c>
      <c r="J149" s="5">
        <v>523.47959969207079</v>
      </c>
      <c r="K149" s="3" t="s">
        <v>10</v>
      </c>
      <c r="L149" s="3" t="s">
        <v>22</v>
      </c>
      <c r="M149" t="s">
        <v>13</v>
      </c>
      <c r="N149" t="s">
        <v>38</v>
      </c>
    </row>
    <row r="150" spans="6:14" hidden="1" x14ac:dyDescent="0.25">
      <c r="F150" s="3">
        <v>10601</v>
      </c>
      <c r="G150" s="4">
        <v>44902</v>
      </c>
      <c r="H150" t="s">
        <v>25</v>
      </c>
      <c r="I150" s="3">
        <v>9.9499999999999993</v>
      </c>
      <c r="J150" s="5">
        <v>201.00502512562818</v>
      </c>
      <c r="K150" s="3" t="s">
        <v>10</v>
      </c>
      <c r="L150" s="3" t="s">
        <v>22</v>
      </c>
      <c r="M150" t="s">
        <v>13</v>
      </c>
      <c r="N150" t="s">
        <v>38</v>
      </c>
    </row>
    <row r="151" spans="6:14" hidden="1" x14ac:dyDescent="0.25">
      <c r="F151" s="3">
        <v>10602</v>
      </c>
      <c r="G151" s="4">
        <v>44902</v>
      </c>
      <c r="H151" t="s">
        <v>9</v>
      </c>
      <c r="I151" s="3">
        <v>3.49</v>
      </c>
      <c r="J151" s="5">
        <v>630.3724928366762</v>
      </c>
      <c r="K151" s="3" t="s">
        <v>10</v>
      </c>
      <c r="L151" s="3" t="s">
        <v>37</v>
      </c>
      <c r="M151" t="s">
        <v>13</v>
      </c>
      <c r="N151" t="s">
        <v>38</v>
      </c>
    </row>
    <row r="152" spans="6:14" hidden="1" x14ac:dyDescent="0.25">
      <c r="F152" s="3">
        <v>10603</v>
      </c>
      <c r="G152" s="4">
        <v>44902</v>
      </c>
      <c r="H152" t="s">
        <v>14</v>
      </c>
      <c r="I152" s="3">
        <v>2.95</v>
      </c>
      <c r="J152" s="5">
        <v>677.96610169491521</v>
      </c>
      <c r="K152" s="3" t="s">
        <v>10</v>
      </c>
      <c r="L152" s="3" t="s">
        <v>37</v>
      </c>
      <c r="M152" t="s">
        <v>13</v>
      </c>
      <c r="N152" t="s">
        <v>38</v>
      </c>
    </row>
    <row r="153" spans="6:14" hidden="1" x14ac:dyDescent="0.25">
      <c r="F153" s="3">
        <v>10604</v>
      </c>
      <c r="G153" s="4">
        <v>44902</v>
      </c>
      <c r="H153" t="s">
        <v>17</v>
      </c>
      <c r="I153" s="3">
        <v>4.99</v>
      </c>
      <c r="J153" s="5">
        <v>200.40080160320639</v>
      </c>
      <c r="K153" s="3" t="s">
        <v>10</v>
      </c>
      <c r="L153" s="3" t="s">
        <v>37</v>
      </c>
      <c r="M153" t="s">
        <v>13</v>
      </c>
      <c r="N153" t="s">
        <v>38</v>
      </c>
    </row>
    <row r="154" spans="6:14" hidden="1" x14ac:dyDescent="0.25">
      <c r="F154" s="3">
        <v>10605</v>
      </c>
      <c r="G154" s="4">
        <v>44903</v>
      </c>
      <c r="H154" t="s">
        <v>21</v>
      </c>
      <c r="I154" s="3">
        <v>12.99</v>
      </c>
      <c r="J154" s="5">
        <v>538.87605850654347</v>
      </c>
      <c r="K154" s="3" t="s">
        <v>10</v>
      </c>
      <c r="L154" s="3" t="s">
        <v>37</v>
      </c>
      <c r="M154" t="s">
        <v>13</v>
      </c>
      <c r="N154" t="s">
        <v>38</v>
      </c>
    </row>
    <row r="155" spans="6:14" hidden="1" x14ac:dyDescent="0.25">
      <c r="F155" s="3">
        <v>10606</v>
      </c>
      <c r="G155" s="4">
        <v>44903</v>
      </c>
      <c r="H155" t="s">
        <v>25</v>
      </c>
      <c r="I155" s="3">
        <v>9.9499999999999993</v>
      </c>
      <c r="J155" s="5">
        <v>201.00502512562818</v>
      </c>
      <c r="K155" s="3" t="s">
        <v>10</v>
      </c>
      <c r="L155" s="3" t="s">
        <v>37</v>
      </c>
      <c r="M155" t="s">
        <v>13</v>
      </c>
      <c r="N155" t="s">
        <v>38</v>
      </c>
    </row>
    <row r="156" spans="6:14" hidden="1" x14ac:dyDescent="0.25">
      <c r="F156" s="3">
        <v>10607</v>
      </c>
      <c r="G156" s="4">
        <v>44903</v>
      </c>
      <c r="H156" t="s">
        <v>9</v>
      </c>
      <c r="I156" s="3">
        <v>3.49</v>
      </c>
      <c r="J156" s="5">
        <v>630.3724928366762</v>
      </c>
      <c r="K156" s="3" t="s">
        <v>10</v>
      </c>
      <c r="L156" s="3" t="s">
        <v>37</v>
      </c>
      <c r="M156" t="s">
        <v>13</v>
      </c>
      <c r="N156" t="s">
        <v>38</v>
      </c>
    </row>
    <row r="157" spans="6:14" hidden="1" x14ac:dyDescent="0.25">
      <c r="F157" s="3">
        <v>10608</v>
      </c>
      <c r="G157" s="4">
        <v>44903</v>
      </c>
      <c r="H157" t="s">
        <v>14</v>
      </c>
      <c r="I157" s="3">
        <v>2.95</v>
      </c>
      <c r="J157" s="5">
        <v>677.96610169491521</v>
      </c>
      <c r="K157" s="3" t="s">
        <v>10</v>
      </c>
      <c r="L157" s="3" t="s">
        <v>11</v>
      </c>
      <c r="M157" t="s">
        <v>13</v>
      </c>
      <c r="N157" t="s">
        <v>38</v>
      </c>
    </row>
    <row r="158" spans="6:14" hidden="1" x14ac:dyDescent="0.25">
      <c r="F158" s="3">
        <v>10609</v>
      </c>
      <c r="G158" s="4">
        <v>44903</v>
      </c>
      <c r="H158" t="s">
        <v>17</v>
      </c>
      <c r="I158" s="3">
        <v>4.99</v>
      </c>
      <c r="J158" s="5">
        <v>200.40080160320639</v>
      </c>
      <c r="K158" s="3" t="s">
        <v>10</v>
      </c>
      <c r="L158" s="3" t="s">
        <v>11</v>
      </c>
      <c r="M158" t="s">
        <v>13</v>
      </c>
      <c r="N158" t="s">
        <v>38</v>
      </c>
    </row>
    <row r="159" spans="6:14" hidden="1" x14ac:dyDescent="0.25">
      <c r="F159" s="3">
        <v>10610</v>
      </c>
      <c r="G159" s="4">
        <v>44904</v>
      </c>
      <c r="H159" t="s">
        <v>21</v>
      </c>
      <c r="I159" s="3">
        <v>12.99</v>
      </c>
      <c r="J159" s="5">
        <v>569.66897613548883</v>
      </c>
      <c r="K159" s="3" t="s">
        <v>10</v>
      </c>
      <c r="L159" s="3" t="s">
        <v>11</v>
      </c>
      <c r="M159" t="s">
        <v>13</v>
      </c>
      <c r="N159" t="s">
        <v>38</v>
      </c>
    </row>
    <row r="160" spans="6:14" hidden="1" x14ac:dyDescent="0.25">
      <c r="F160" s="3">
        <v>10611</v>
      </c>
      <c r="G160" s="4">
        <v>44904</v>
      </c>
      <c r="H160" t="s">
        <v>25</v>
      </c>
      <c r="I160" s="3">
        <v>9.9499999999999993</v>
      </c>
      <c r="J160" s="5">
        <v>201.00502512562818</v>
      </c>
      <c r="K160" s="3" t="s">
        <v>10</v>
      </c>
      <c r="L160" s="3" t="s">
        <v>11</v>
      </c>
      <c r="M160" t="s">
        <v>13</v>
      </c>
      <c r="N160" t="s">
        <v>38</v>
      </c>
    </row>
    <row r="161" spans="6:14" hidden="1" x14ac:dyDescent="0.25">
      <c r="F161" s="3">
        <v>10612</v>
      </c>
      <c r="G161" s="4">
        <v>44904</v>
      </c>
      <c r="H161" t="s">
        <v>9</v>
      </c>
      <c r="I161" s="3">
        <v>3.49</v>
      </c>
      <c r="J161" s="5">
        <v>630.3724928366762</v>
      </c>
      <c r="K161" s="3" t="s">
        <v>10</v>
      </c>
      <c r="L161" s="3" t="s">
        <v>11</v>
      </c>
      <c r="M161" t="s">
        <v>13</v>
      </c>
      <c r="N161" t="s">
        <v>38</v>
      </c>
    </row>
    <row r="162" spans="6:14" hidden="1" x14ac:dyDescent="0.25">
      <c r="F162" s="3">
        <v>10613</v>
      </c>
      <c r="G162" s="4">
        <v>44904</v>
      </c>
      <c r="H162" t="s">
        <v>14</v>
      </c>
      <c r="I162" s="3">
        <v>2.95</v>
      </c>
      <c r="J162" s="5">
        <v>677.96610169491521</v>
      </c>
      <c r="K162" s="3" t="s">
        <v>10</v>
      </c>
      <c r="L162" s="3" t="s">
        <v>11</v>
      </c>
      <c r="M162" t="s">
        <v>13</v>
      </c>
      <c r="N162" t="s">
        <v>38</v>
      </c>
    </row>
    <row r="163" spans="6:14" hidden="1" x14ac:dyDescent="0.25">
      <c r="F163" s="3">
        <v>10614</v>
      </c>
      <c r="G163" s="4">
        <v>44904</v>
      </c>
      <c r="H163" t="s">
        <v>17</v>
      </c>
      <c r="I163" s="3">
        <v>4.99</v>
      </c>
      <c r="J163" s="5">
        <v>200.40080160320639</v>
      </c>
      <c r="K163" s="3" t="s">
        <v>10</v>
      </c>
      <c r="L163" s="3" t="s">
        <v>11</v>
      </c>
      <c r="M163" t="s">
        <v>13</v>
      </c>
      <c r="N163" t="s">
        <v>38</v>
      </c>
    </row>
    <row r="164" spans="6:14" hidden="1" x14ac:dyDescent="0.25">
      <c r="F164" s="3">
        <v>10615</v>
      </c>
      <c r="G164" s="4">
        <v>44905</v>
      </c>
      <c r="H164" t="s">
        <v>21</v>
      </c>
      <c r="I164" s="3">
        <v>12.99</v>
      </c>
      <c r="J164" s="5">
        <v>569.66897613548883</v>
      </c>
      <c r="K164" s="3" t="s">
        <v>10</v>
      </c>
      <c r="L164" s="3" t="s">
        <v>11</v>
      </c>
      <c r="M164" t="s">
        <v>13</v>
      </c>
      <c r="N164" t="s">
        <v>38</v>
      </c>
    </row>
    <row r="165" spans="6:14" hidden="1" x14ac:dyDescent="0.25">
      <c r="F165" s="3">
        <v>10616</v>
      </c>
      <c r="G165" s="4">
        <v>44905</v>
      </c>
      <c r="H165" t="s">
        <v>25</v>
      </c>
      <c r="I165" s="3">
        <v>9.9499999999999993</v>
      </c>
      <c r="J165" s="5">
        <v>201.00502512562818</v>
      </c>
      <c r="K165" s="3" t="s">
        <v>10</v>
      </c>
      <c r="L165" s="3" t="s">
        <v>11</v>
      </c>
      <c r="M165" t="s">
        <v>13</v>
      </c>
      <c r="N165" t="s">
        <v>38</v>
      </c>
    </row>
    <row r="166" spans="6:14" hidden="1" x14ac:dyDescent="0.25">
      <c r="F166" s="3">
        <v>10617</v>
      </c>
      <c r="G166" s="4">
        <v>44905</v>
      </c>
      <c r="H166" t="s">
        <v>9</v>
      </c>
      <c r="I166" s="3">
        <v>3.49</v>
      </c>
      <c r="J166" s="5">
        <v>630.3724928366762</v>
      </c>
      <c r="K166" s="3" t="s">
        <v>10</v>
      </c>
      <c r="L166" s="3" t="s">
        <v>11</v>
      </c>
      <c r="M166" t="s">
        <v>13</v>
      </c>
      <c r="N166" t="s">
        <v>38</v>
      </c>
    </row>
    <row r="167" spans="6:14" hidden="1" x14ac:dyDescent="0.25">
      <c r="F167" s="3">
        <v>10618</v>
      </c>
      <c r="G167" s="4">
        <v>44905</v>
      </c>
      <c r="H167" t="s">
        <v>14</v>
      </c>
      <c r="I167" s="3">
        <v>2.95</v>
      </c>
      <c r="J167" s="5">
        <v>677.96610169491521</v>
      </c>
      <c r="K167" s="3" t="s">
        <v>10</v>
      </c>
      <c r="L167" s="3" t="s">
        <v>11</v>
      </c>
      <c r="M167" t="s">
        <v>13</v>
      </c>
      <c r="N167" t="s">
        <v>38</v>
      </c>
    </row>
    <row r="168" spans="6:14" hidden="1" x14ac:dyDescent="0.25">
      <c r="F168" s="3">
        <v>10619</v>
      </c>
      <c r="G168" s="4">
        <v>44905</v>
      </c>
      <c r="H168" t="s">
        <v>17</v>
      </c>
      <c r="I168" s="3">
        <v>4.99</v>
      </c>
      <c r="J168" s="5">
        <v>200.40080160320639</v>
      </c>
      <c r="K168" s="3" t="s">
        <v>10</v>
      </c>
      <c r="L168" s="3" t="s">
        <v>11</v>
      </c>
      <c r="M168" t="s">
        <v>13</v>
      </c>
      <c r="N168" t="s">
        <v>38</v>
      </c>
    </row>
    <row r="169" spans="6:14" hidden="1" x14ac:dyDescent="0.25">
      <c r="F169" s="3">
        <v>10620</v>
      </c>
      <c r="G169" s="4">
        <v>44906</v>
      </c>
      <c r="H169" t="s">
        <v>21</v>
      </c>
      <c r="I169" s="3">
        <v>12.99</v>
      </c>
      <c r="J169" s="5">
        <v>585.06543494996151</v>
      </c>
      <c r="K169" s="3" t="s">
        <v>10</v>
      </c>
      <c r="L169" s="3" t="s">
        <v>11</v>
      </c>
      <c r="M169" t="s">
        <v>13</v>
      </c>
      <c r="N169" t="s">
        <v>38</v>
      </c>
    </row>
    <row r="170" spans="6:14" hidden="1" x14ac:dyDescent="0.25">
      <c r="F170" s="3">
        <v>10621</v>
      </c>
      <c r="G170" s="4">
        <v>44906</v>
      </c>
      <c r="H170" t="s">
        <v>25</v>
      </c>
      <c r="I170" s="3">
        <v>9.9499999999999993</v>
      </c>
      <c r="J170" s="5">
        <v>201.00502512562818</v>
      </c>
      <c r="K170" s="3" t="s">
        <v>10</v>
      </c>
      <c r="L170" s="3" t="s">
        <v>11</v>
      </c>
      <c r="M170" t="s">
        <v>13</v>
      </c>
      <c r="N170" t="s">
        <v>38</v>
      </c>
    </row>
    <row r="171" spans="6:14" hidden="1" x14ac:dyDescent="0.25">
      <c r="F171" s="3">
        <v>10622</v>
      </c>
      <c r="G171" s="4">
        <v>44906</v>
      </c>
      <c r="H171" t="s">
        <v>9</v>
      </c>
      <c r="I171" s="3">
        <v>3.49</v>
      </c>
      <c r="J171" s="5">
        <v>630.3724928366762</v>
      </c>
      <c r="K171" s="3" t="s">
        <v>10</v>
      </c>
      <c r="L171" s="3" t="s">
        <v>11</v>
      </c>
      <c r="M171" t="s">
        <v>13</v>
      </c>
      <c r="N171" t="s">
        <v>38</v>
      </c>
    </row>
    <row r="172" spans="6:14" hidden="1" x14ac:dyDescent="0.25">
      <c r="F172" s="3">
        <v>10623</v>
      </c>
      <c r="G172" s="4">
        <v>44906</v>
      </c>
      <c r="H172" t="s">
        <v>14</v>
      </c>
      <c r="I172" s="3">
        <v>2.95</v>
      </c>
      <c r="J172" s="5">
        <v>745.7627118644067</v>
      </c>
      <c r="K172" s="3" t="s">
        <v>10</v>
      </c>
      <c r="L172" s="3" t="s">
        <v>11</v>
      </c>
      <c r="M172" t="s">
        <v>13</v>
      </c>
      <c r="N172" t="s">
        <v>38</v>
      </c>
    </row>
    <row r="173" spans="6:14" hidden="1" x14ac:dyDescent="0.25">
      <c r="F173" s="3">
        <v>10624</v>
      </c>
      <c r="G173" s="4">
        <v>44906</v>
      </c>
      <c r="H173" t="s">
        <v>17</v>
      </c>
      <c r="I173" s="3">
        <v>4.99</v>
      </c>
      <c r="J173" s="5">
        <v>200.40080160320639</v>
      </c>
      <c r="K173" s="3" t="s">
        <v>10</v>
      </c>
      <c r="L173" s="3" t="s">
        <v>11</v>
      </c>
      <c r="M173" t="s">
        <v>13</v>
      </c>
      <c r="N173" t="s">
        <v>38</v>
      </c>
    </row>
    <row r="174" spans="6:14" hidden="1" x14ac:dyDescent="0.25">
      <c r="F174" s="3">
        <v>10625</v>
      </c>
      <c r="G174" s="4">
        <v>44907</v>
      </c>
      <c r="H174" t="s">
        <v>21</v>
      </c>
      <c r="I174" s="3">
        <v>12.99</v>
      </c>
      <c r="J174" s="5">
        <v>569.66897613548883</v>
      </c>
      <c r="K174" s="3" t="s">
        <v>10</v>
      </c>
      <c r="L174" s="3" t="s">
        <v>11</v>
      </c>
      <c r="M174" t="s">
        <v>13</v>
      </c>
      <c r="N174" t="s">
        <v>38</v>
      </c>
    </row>
    <row r="175" spans="6:14" hidden="1" x14ac:dyDescent="0.25">
      <c r="F175" s="3">
        <v>10626</v>
      </c>
      <c r="G175" s="4">
        <v>44907</v>
      </c>
      <c r="H175" t="s">
        <v>25</v>
      </c>
      <c r="I175" s="3">
        <v>9.9499999999999993</v>
      </c>
      <c r="J175" s="5">
        <v>201.00502512562818</v>
      </c>
      <c r="K175" s="3" t="s">
        <v>10</v>
      </c>
      <c r="L175" s="3" t="s">
        <v>11</v>
      </c>
      <c r="M175" t="s">
        <v>13</v>
      </c>
      <c r="N175" t="s">
        <v>38</v>
      </c>
    </row>
    <row r="176" spans="6:14" hidden="1" x14ac:dyDescent="0.25">
      <c r="F176" s="3">
        <v>10627</v>
      </c>
      <c r="G176" s="4">
        <v>44907</v>
      </c>
      <c r="H176" t="s">
        <v>9</v>
      </c>
      <c r="I176" s="3">
        <v>3.49</v>
      </c>
      <c r="J176" s="5">
        <v>630.3724928366762</v>
      </c>
      <c r="K176" s="3" t="s">
        <v>10</v>
      </c>
      <c r="L176" s="3" t="s">
        <v>11</v>
      </c>
      <c r="M176" t="s">
        <v>13</v>
      </c>
      <c r="N176" t="s">
        <v>38</v>
      </c>
    </row>
    <row r="177" spans="6:14" hidden="1" x14ac:dyDescent="0.25">
      <c r="F177" s="3">
        <v>10628</v>
      </c>
      <c r="G177" s="4">
        <v>44907</v>
      </c>
      <c r="H177" t="s">
        <v>14</v>
      </c>
      <c r="I177" s="3">
        <v>2.95</v>
      </c>
      <c r="J177" s="5">
        <v>677.96610169491521</v>
      </c>
      <c r="K177" s="3" t="s">
        <v>10</v>
      </c>
      <c r="L177" s="3" t="s">
        <v>11</v>
      </c>
      <c r="M177" t="s">
        <v>20</v>
      </c>
      <c r="N177" t="s">
        <v>35</v>
      </c>
    </row>
    <row r="178" spans="6:14" hidden="1" x14ac:dyDescent="0.25">
      <c r="F178" s="3">
        <v>10629</v>
      </c>
      <c r="G178" s="4">
        <v>44907</v>
      </c>
      <c r="H178" t="s">
        <v>17</v>
      </c>
      <c r="I178" s="3">
        <v>4.99</v>
      </c>
      <c r="J178" s="5">
        <v>200.40080160320639</v>
      </c>
      <c r="K178" s="3" t="s">
        <v>10</v>
      </c>
      <c r="L178" s="3" t="s">
        <v>11</v>
      </c>
      <c r="M178" t="s">
        <v>20</v>
      </c>
      <c r="N178" t="s">
        <v>35</v>
      </c>
    </row>
    <row r="179" spans="6:14" hidden="1" x14ac:dyDescent="0.25">
      <c r="F179" s="3">
        <v>10630</v>
      </c>
      <c r="G179" s="4">
        <v>44908</v>
      </c>
      <c r="H179" t="s">
        <v>21</v>
      </c>
      <c r="I179" s="3">
        <v>12.99</v>
      </c>
      <c r="J179" s="5">
        <v>569.66897613548883</v>
      </c>
      <c r="K179" s="3" t="s">
        <v>10</v>
      </c>
      <c r="L179" s="3" t="s">
        <v>37</v>
      </c>
      <c r="M179" t="s">
        <v>20</v>
      </c>
      <c r="N179" t="s">
        <v>35</v>
      </c>
    </row>
    <row r="180" spans="6:14" hidden="1" x14ac:dyDescent="0.25">
      <c r="F180" s="3">
        <v>10631</v>
      </c>
      <c r="G180" s="4">
        <v>44908</v>
      </c>
      <c r="H180" t="s">
        <v>25</v>
      </c>
      <c r="I180" s="3">
        <v>9.9499999999999993</v>
      </c>
      <c r="J180" s="5">
        <v>201.00502512562818</v>
      </c>
      <c r="K180" s="3" t="s">
        <v>10</v>
      </c>
      <c r="L180" s="3" t="s">
        <v>11</v>
      </c>
      <c r="M180" t="s">
        <v>20</v>
      </c>
      <c r="N180" t="s">
        <v>35</v>
      </c>
    </row>
    <row r="181" spans="6:14" hidden="1" x14ac:dyDescent="0.25">
      <c r="F181" s="3">
        <v>10632</v>
      </c>
      <c r="G181" s="4">
        <v>44908</v>
      </c>
      <c r="H181" t="s">
        <v>9</v>
      </c>
      <c r="I181" s="3">
        <v>3.49</v>
      </c>
      <c r="J181" s="5">
        <v>630.3724928366762</v>
      </c>
      <c r="K181" s="3" t="s">
        <v>10</v>
      </c>
      <c r="L181" s="3" t="s">
        <v>11</v>
      </c>
      <c r="M181" t="s">
        <v>20</v>
      </c>
      <c r="N181" t="s">
        <v>35</v>
      </c>
    </row>
    <row r="182" spans="6:14" hidden="1" x14ac:dyDescent="0.25">
      <c r="F182" s="3">
        <v>10633</v>
      </c>
      <c r="G182" s="4">
        <v>44908</v>
      </c>
      <c r="H182" t="s">
        <v>14</v>
      </c>
      <c r="I182" s="3">
        <v>2.95</v>
      </c>
      <c r="J182" s="5">
        <v>677.96610169491521</v>
      </c>
      <c r="K182" s="3" t="s">
        <v>10</v>
      </c>
      <c r="L182" s="3" t="s">
        <v>11</v>
      </c>
      <c r="M182" t="s">
        <v>20</v>
      </c>
      <c r="N182" t="s">
        <v>35</v>
      </c>
    </row>
    <row r="183" spans="6:14" hidden="1" x14ac:dyDescent="0.25">
      <c r="F183" s="3">
        <v>10634</v>
      </c>
      <c r="G183" s="4">
        <v>44908</v>
      </c>
      <c r="H183" t="s">
        <v>17</v>
      </c>
      <c r="I183" s="3">
        <v>4.99</v>
      </c>
      <c r="J183" s="5">
        <v>200.40080160320639</v>
      </c>
      <c r="K183" s="3" t="s">
        <v>10</v>
      </c>
      <c r="L183" s="3" t="s">
        <v>11</v>
      </c>
      <c r="M183" t="s">
        <v>20</v>
      </c>
      <c r="N183" t="s">
        <v>35</v>
      </c>
    </row>
    <row r="184" spans="6:14" hidden="1" x14ac:dyDescent="0.25">
      <c r="F184" s="3">
        <v>10635</v>
      </c>
      <c r="G184" s="4">
        <v>44909</v>
      </c>
      <c r="H184" t="s">
        <v>21</v>
      </c>
      <c r="I184" s="3">
        <v>12.99</v>
      </c>
      <c r="J184" s="5">
        <v>554.27251732101615</v>
      </c>
      <c r="K184" s="3" t="s">
        <v>10</v>
      </c>
      <c r="L184" s="3" t="s">
        <v>11</v>
      </c>
      <c r="M184" t="s">
        <v>20</v>
      </c>
      <c r="N184" t="s">
        <v>35</v>
      </c>
    </row>
    <row r="185" spans="6:14" hidden="1" x14ac:dyDescent="0.25">
      <c r="F185" s="3">
        <v>10636</v>
      </c>
      <c r="G185" s="4">
        <v>44909</v>
      </c>
      <c r="H185" t="s">
        <v>25</v>
      </c>
      <c r="I185" s="3">
        <v>9.9499999999999993</v>
      </c>
      <c r="J185" s="5">
        <v>221.10552763819098</v>
      </c>
      <c r="K185" s="3" t="s">
        <v>10</v>
      </c>
      <c r="L185" s="3" t="s">
        <v>11</v>
      </c>
      <c r="M185" t="s">
        <v>20</v>
      </c>
      <c r="N185" t="s">
        <v>35</v>
      </c>
    </row>
    <row r="186" spans="6:14" hidden="1" x14ac:dyDescent="0.25">
      <c r="F186" s="3">
        <v>10637</v>
      </c>
      <c r="G186" s="4">
        <v>44909</v>
      </c>
      <c r="H186" t="s">
        <v>9</v>
      </c>
      <c r="I186" s="3">
        <v>3.49</v>
      </c>
      <c r="J186" s="5">
        <v>630.3724928366762</v>
      </c>
      <c r="K186" s="3" t="s">
        <v>10</v>
      </c>
      <c r="L186" s="3" t="s">
        <v>11</v>
      </c>
      <c r="M186" t="s">
        <v>20</v>
      </c>
      <c r="N186" t="s">
        <v>35</v>
      </c>
    </row>
    <row r="187" spans="6:14" hidden="1" x14ac:dyDescent="0.25">
      <c r="F187" s="3">
        <v>10638</v>
      </c>
      <c r="G187" s="4">
        <v>44909</v>
      </c>
      <c r="H187" t="s">
        <v>14</v>
      </c>
      <c r="I187" s="3">
        <v>2.95</v>
      </c>
      <c r="J187" s="5">
        <v>677.96610169491521</v>
      </c>
      <c r="K187" s="3" t="s">
        <v>10</v>
      </c>
      <c r="L187" s="3" t="s">
        <v>11</v>
      </c>
      <c r="M187" t="s">
        <v>20</v>
      </c>
      <c r="N187" t="s">
        <v>35</v>
      </c>
    </row>
    <row r="188" spans="6:14" hidden="1" x14ac:dyDescent="0.25">
      <c r="F188" s="3">
        <v>10639</v>
      </c>
      <c r="G188" s="4">
        <v>44909</v>
      </c>
      <c r="H188" t="s">
        <v>17</v>
      </c>
      <c r="I188" s="3">
        <v>4.99</v>
      </c>
      <c r="J188" s="5">
        <v>200.40080160320639</v>
      </c>
      <c r="K188" s="3" t="s">
        <v>10</v>
      </c>
      <c r="L188" s="3" t="s">
        <v>11</v>
      </c>
      <c r="M188" t="s">
        <v>20</v>
      </c>
      <c r="N188" t="s">
        <v>35</v>
      </c>
    </row>
    <row r="189" spans="6:14" hidden="1" x14ac:dyDescent="0.25">
      <c r="F189" s="3">
        <v>10640</v>
      </c>
      <c r="G189" s="4">
        <v>44910</v>
      </c>
      <c r="H189" t="s">
        <v>21</v>
      </c>
      <c r="I189" s="3">
        <v>12.99</v>
      </c>
      <c r="J189" s="5">
        <v>538.87605850654347</v>
      </c>
      <c r="K189" s="3" t="s">
        <v>10</v>
      </c>
      <c r="L189" s="3" t="s">
        <v>11</v>
      </c>
      <c r="M189" t="s">
        <v>20</v>
      </c>
      <c r="N189" t="s">
        <v>35</v>
      </c>
    </row>
    <row r="190" spans="6:14" hidden="1" x14ac:dyDescent="0.25">
      <c r="F190" s="3">
        <v>10641</v>
      </c>
      <c r="G190" s="4">
        <v>44910</v>
      </c>
      <c r="H190" t="s">
        <v>25</v>
      </c>
      <c r="I190" s="3">
        <v>9.9499999999999993</v>
      </c>
      <c r="J190" s="5">
        <v>221.10552763819098</v>
      </c>
      <c r="K190" s="3" t="s">
        <v>10</v>
      </c>
      <c r="L190" s="3" t="s">
        <v>11</v>
      </c>
      <c r="M190" t="s">
        <v>20</v>
      </c>
      <c r="N190" t="s">
        <v>35</v>
      </c>
    </row>
    <row r="191" spans="6:14" hidden="1" x14ac:dyDescent="0.25">
      <c r="F191" s="3">
        <v>10642</v>
      </c>
      <c r="G191" s="4">
        <v>44910</v>
      </c>
      <c r="H191" t="s">
        <v>9</v>
      </c>
      <c r="I191" s="3">
        <v>3.49</v>
      </c>
      <c r="J191" s="5">
        <v>630.3724928366762</v>
      </c>
      <c r="K191" s="3" t="s">
        <v>10</v>
      </c>
      <c r="L191" s="3" t="s">
        <v>37</v>
      </c>
      <c r="M191" t="s">
        <v>20</v>
      </c>
      <c r="N191" t="s">
        <v>35</v>
      </c>
    </row>
    <row r="192" spans="6:14" hidden="1" x14ac:dyDescent="0.25">
      <c r="F192" s="3">
        <v>10643</v>
      </c>
      <c r="G192" s="4">
        <v>44910</v>
      </c>
      <c r="H192" t="s">
        <v>14</v>
      </c>
      <c r="I192" s="3">
        <v>2.95</v>
      </c>
      <c r="J192" s="5">
        <v>677.96610169491521</v>
      </c>
      <c r="K192" s="3" t="s">
        <v>10</v>
      </c>
      <c r="L192" s="3" t="s">
        <v>37</v>
      </c>
      <c r="M192" t="s">
        <v>20</v>
      </c>
      <c r="N192" t="s">
        <v>35</v>
      </c>
    </row>
    <row r="193" spans="6:14" hidden="1" x14ac:dyDescent="0.25">
      <c r="F193" s="3">
        <v>10644</v>
      </c>
      <c r="G193" s="4">
        <v>44910</v>
      </c>
      <c r="H193" t="s">
        <v>17</v>
      </c>
      <c r="I193" s="3">
        <v>4.99</v>
      </c>
      <c r="J193" s="5">
        <v>200.40080160320639</v>
      </c>
      <c r="K193" s="3" t="s">
        <v>10</v>
      </c>
      <c r="L193" s="3" t="s">
        <v>37</v>
      </c>
      <c r="M193" t="s">
        <v>20</v>
      </c>
      <c r="N193" t="s">
        <v>35</v>
      </c>
    </row>
    <row r="194" spans="6:14" hidden="1" x14ac:dyDescent="0.25">
      <c r="F194" s="3">
        <v>10645</v>
      </c>
      <c r="G194" s="4">
        <v>44911</v>
      </c>
      <c r="H194" t="s">
        <v>21</v>
      </c>
      <c r="I194" s="3">
        <v>12.99</v>
      </c>
      <c r="J194" s="5">
        <v>569.66897613548883</v>
      </c>
      <c r="K194" s="3" t="s">
        <v>10</v>
      </c>
      <c r="L194" s="3" t="s">
        <v>37</v>
      </c>
      <c r="M194" t="s">
        <v>20</v>
      </c>
      <c r="N194" t="s">
        <v>35</v>
      </c>
    </row>
    <row r="195" spans="6:14" hidden="1" x14ac:dyDescent="0.25">
      <c r="F195" s="3">
        <v>10646</v>
      </c>
      <c r="G195" s="4">
        <v>44911</v>
      </c>
      <c r="H195" t="s">
        <v>25</v>
      </c>
      <c r="I195" s="3">
        <v>9.9499999999999993</v>
      </c>
      <c r="J195" s="5">
        <v>221.10552763819098</v>
      </c>
      <c r="K195" s="3" t="s">
        <v>10</v>
      </c>
      <c r="L195" s="3" t="s">
        <v>37</v>
      </c>
      <c r="M195" t="s">
        <v>20</v>
      </c>
      <c r="N195" t="s">
        <v>35</v>
      </c>
    </row>
    <row r="196" spans="6:14" hidden="1" x14ac:dyDescent="0.25">
      <c r="F196" s="3">
        <v>10647</v>
      </c>
      <c r="G196" s="4">
        <v>44911</v>
      </c>
      <c r="H196" t="s">
        <v>9</v>
      </c>
      <c r="I196" s="3">
        <v>3.49</v>
      </c>
      <c r="J196" s="5">
        <v>630.3724928366762</v>
      </c>
      <c r="K196" s="3" t="s">
        <v>10</v>
      </c>
      <c r="L196" s="3" t="s">
        <v>11</v>
      </c>
      <c r="M196" t="s">
        <v>20</v>
      </c>
      <c r="N196" t="s">
        <v>35</v>
      </c>
    </row>
    <row r="197" spans="6:14" hidden="1" x14ac:dyDescent="0.25">
      <c r="F197" s="3">
        <v>10648</v>
      </c>
      <c r="G197" s="4">
        <v>44911</v>
      </c>
      <c r="H197" t="s">
        <v>14</v>
      </c>
      <c r="I197" s="3">
        <v>2.95</v>
      </c>
      <c r="J197" s="5">
        <v>745.7627118644067</v>
      </c>
      <c r="K197" s="3" t="s">
        <v>10</v>
      </c>
      <c r="L197" s="3" t="s">
        <v>11</v>
      </c>
      <c r="M197" t="s">
        <v>20</v>
      </c>
      <c r="N197" t="s">
        <v>35</v>
      </c>
    </row>
    <row r="198" spans="6:14" hidden="1" x14ac:dyDescent="0.25">
      <c r="F198" s="3">
        <v>10649</v>
      </c>
      <c r="G198" s="4">
        <v>44911</v>
      </c>
      <c r="H198" t="s">
        <v>17</v>
      </c>
      <c r="I198" s="3">
        <v>4.99</v>
      </c>
      <c r="J198" s="5">
        <v>200.40080160320639</v>
      </c>
      <c r="K198" s="3" t="s">
        <v>10</v>
      </c>
      <c r="L198" s="3" t="s">
        <v>11</v>
      </c>
      <c r="M198" t="s">
        <v>20</v>
      </c>
      <c r="N198" t="s">
        <v>35</v>
      </c>
    </row>
    <row r="199" spans="6:14" hidden="1" x14ac:dyDescent="0.25">
      <c r="F199" s="3">
        <v>10650</v>
      </c>
      <c r="G199" s="4">
        <v>44912</v>
      </c>
      <c r="H199" t="s">
        <v>21</v>
      </c>
      <c r="I199" s="3">
        <v>12.99</v>
      </c>
      <c r="J199" s="5">
        <v>585.06543494996151</v>
      </c>
      <c r="K199" s="3" t="s">
        <v>10</v>
      </c>
      <c r="L199" s="3" t="s">
        <v>11</v>
      </c>
      <c r="M199" t="s">
        <v>20</v>
      </c>
      <c r="N199" t="s">
        <v>35</v>
      </c>
    </row>
    <row r="200" spans="6:14" hidden="1" x14ac:dyDescent="0.25">
      <c r="F200" s="3">
        <v>10651</v>
      </c>
      <c r="G200" s="4">
        <v>44912</v>
      </c>
      <c r="H200" t="s">
        <v>25</v>
      </c>
      <c r="I200" s="3">
        <v>9.9499999999999993</v>
      </c>
      <c r="J200" s="5">
        <v>221.10552763819098</v>
      </c>
      <c r="K200" s="3" t="s">
        <v>10</v>
      </c>
      <c r="L200" s="3" t="s">
        <v>11</v>
      </c>
      <c r="M200" t="s">
        <v>20</v>
      </c>
      <c r="N200" t="s">
        <v>35</v>
      </c>
    </row>
    <row r="201" spans="6:14" hidden="1" x14ac:dyDescent="0.25">
      <c r="F201" s="3">
        <v>10652</v>
      </c>
      <c r="G201" s="4">
        <v>44912</v>
      </c>
      <c r="H201" t="s">
        <v>9</v>
      </c>
      <c r="I201" s="3">
        <v>3.49</v>
      </c>
      <c r="J201" s="5">
        <v>687.67908309455584</v>
      </c>
      <c r="K201" s="3" t="s">
        <v>10</v>
      </c>
      <c r="L201" s="3" t="s">
        <v>11</v>
      </c>
      <c r="M201" t="s">
        <v>20</v>
      </c>
      <c r="N201" t="s">
        <v>35</v>
      </c>
    </row>
    <row r="202" spans="6:14" hidden="1" x14ac:dyDescent="0.25">
      <c r="F202" s="3">
        <v>10653</v>
      </c>
      <c r="G202" s="4">
        <v>44912</v>
      </c>
      <c r="H202" t="s">
        <v>14</v>
      </c>
      <c r="I202" s="3">
        <v>2.95</v>
      </c>
      <c r="J202" s="5">
        <v>745.7627118644067</v>
      </c>
      <c r="K202" s="3" t="s">
        <v>10</v>
      </c>
      <c r="L202" s="3" t="s">
        <v>11</v>
      </c>
      <c r="M202" t="s">
        <v>20</v>
      </c>
      <c r="N202" t="s">
        <v>35</v>
      </c>
    </row>
    <row r="203" spans="6:14" hidden="1" x14ac:dyDescent="0.25">
      <c r="F203" s="3">
        <v>10654</v>
      </c>
      <c r="G203" s="4">
        <v>44912</v>
      </c>
      <c r="H203" t="s">
        <v>17</v>
      </c>
      <c r="I203" s="3">
        <v>4.99</v>
      </c>
      <c r="J203" s="5">
        <v>200.40080160320639</v>
      </c>
      <c r="K203" s="3" t="s">
        <v>10</v>
      </c>
      <c r="L203" s="3" t="s">
        <v>11</v>
      </c>
      <c r="M203" t="s">
        <v>20</v>
      </c>
      <c r="N203" t="s">
        <v>35</v>
      </c>
    </row>
    <row r="204" spans="6:14" hidden="1" x14ac:dyDescent="0.25">
      <c r="F204" s="3">
        <v>10655</v>
      </c>
      <c r="G204" s="4">
        <v>44913</v>
      </c>
      <c r="H204" t="s">
        <v>21</v>
      </c>
      <c r="I204" s="3">
        <v>12.99</v>
      </c>
      <c r="J204" s="5">
        <v>600.46189376443419</v>
      </c>
      <c r="K204" s="3" t="s">
        <v>10</v>
      </c>
      <c r="L204" s="3" t="s">
        <v>11</v>
      </c>
      <c r="M204" t="s">
        <v>20</v>
      </c>
      <c r="N204" t="s">
        <v>35</v>
      </c>
    </row>
    <row r="205" spans="6:14" hidden="1" x14ac:dyDescent="0.25">
      <c r="F205" s="3">
        <v>10656</v>
      </c>
      <c r="G205" s="4">
        <v>44913</v>
      </c>
      <c r="H205" t="s">
        <v>25</v>
      </c>
      <c r="I205" s="3">
        <v>9.9499999999999993</v>
      </c>
      <c r="J205" s="5">
        <v>221.10552763819098</v>
      </c>
      <c r="K205" s="3" t="s">
        <v>10</v>
      </c>
      <c r="L205" s="3" t="s">
        <v>11</v>
      </c>
      <c r="M205" t="s">
        <v>20</v>
      </c>
      <c r="N205" t="s">
        <v>35</v>
      </c>
    </row>
    <row r="206" spans="6:14" hidden="1" x14ac:dyDescent="0.25">
      <c r="F206" s="3">
        <v>10657</v>
      </c>
      <c r="G206" s="4">
        <v>44913</v>
      </c>
      <c r="H206" t="s">
        <v>9</v>
      </c>
      <c r="I206" s="3">
        <v>3.49</v>
      </c>
      <c r="J206" s="5">
        <v>687.67908309455584</v>
      </c>
      <c r="K206" s="3" t="s">
        <v>10</v>
      </c>
      <c r="L206" s="3" t="s">
        <v>11</v>
      </c>
      <c r="M206" t="s">
        <v>20</v>
      </c>
      <c r="N206" t="s">
        <v>35</v>
      </c>
    </row>
    <row r="207" spans="6:14" hidden="1" x14ac:dyDescent="0.25">
      <c r="F207" s="3">
        <v>10658</v>
      </c>
      <c r="G207" s="4">
        <v>44913</v>
      </c>
      <c r="H207" t="s">
        <v>14</v>
      </c>
      <c r="I207" s="3">
        <v>2.95</v>
      </c>
      <c r="J207" s="5">
        <v>745.7627118644067</v>
      </c>
      <c r="K207" s="3" t="s">
        <v>10</v>
      </c>
      <c r="L207" s="3" t="s">
        <v>37</v>
      </c>
      <c r="M207" t="s">
        <v>20</v>
      </c>
      <c r="N207" t="s">
        <v>35</v>
      </c>
    </row>
    <row r="208" spans="6:14" hidden="1" x14ac:dyDescent="0.25">
      <c r="F208" s="3">
        <v>10659</v>
      </c>
      <c r="G208" s="4">
        <v>44913</v>
      </c>
      <c r="H208" t="s">
        <v>17</v>
      </c>
      <c r="I208" s="3">
        <v>4.99</v>
      </c>
      <c r="J208" s="5">
        <v>200.40080160320639</v>
      </c>
      <c r="K208" s="3" t="s">
        <v>10</v>
      </c>
      <c r="L208" s="3" t="s">
        <v>37</v>
      </c>
      <c r="M208" t="s">
        <v>20</v>
      </c>
      <c r="N208" t="s">
        <v>35</v>
      </c>
    </row>
    <row r="209" spans="6:14" hidden="1" x14ac:dyDescent="0.25">
      <c r="F209" s="3">
        <v>10660</v>
      </c>
      <c r="G209" s="4">
        <v>44914</v>
      </c>
      <c r="H209" t="s">
        <v>21</v>
      </c>
      <c r="I209" s="3">
        <v>12.99</v>
      </c>
      <c r="J209" s="5">
        <v>631.25481139337955</v>
      </c>
      <c r="K209" s="3" t="s">
        <v>18</v>
      </c>
      <c r="L209" s="3" t="s">
        <v>37</v>
      </c>
      <c r="M209" t="s">
        <v>20</v>
      </c>
      <c r="N209" t="s">
        <v>35</v>
      </c>
    </row>
    <row r="210" spans="6:14" hidden="1" x14ac:dyDescent="0.25">
      <c r="F210" s="3">
        <v>10661</v>
      </c>
      <c r="G210" s="4">
        <v>44914</v>
      </c>
      <c r="H210" t="s">
        <v>25</v>
      </c>
      <c r="I210" s="3">
        <v>9.9499999999999993</v>
      </c>
      <c r="J210" s="5">
        <v>221.10552763819098</v>
      </c>
      <c r="K210" s="3" t="s">
        <v>18</v>
      </c>
      <c r="L210" s="3" t="s">
        <v>37</v>
      </c>
      <c r="M210" t="s">
        <v>20</v>
      </c>
      <c r="N210" t="s">
        <v>35</v>
      </c>
    </row>
    <row r="211" spans="6:14" hidden="1" x14ac:dyDescent="0.25">
      <c r="F211" s="3">
        <v>10662</v>
      </c>
      <c r="G211" s="4">
        <v>44914</v>
      </c>
      <c r="H211" t="s">
        <v>9</v>
      </c>
      <c r="I211" s="3">
        <v>3.49</v>
      </c>
      <c r="J211" s="5">
        <v>630.3724928366762</v>
      </c>
      <c r="K211" s="3" t="s">
        <v>18</v>
      </c>
      <c r="L211" s="3" t="s">
        <v>37</v>
      </c>
      <c r="M211" t="s">
        <v>20</v>
      </c>
      <c r="N211" t="s">
        <v>35</v>
      </c>
    </row>
    <row r="212" spans="6:14" hidden="1" x14ac:dyDescent="0.25">
      <c r="F212" s="3">
        <v>10663</v>
      </c>
      <c r="G212" s="4">
        <v>44914</v>
      </c>
      <c r="H212" t="s">
        <v>14</v>
      </c>
      <c r="I212" s="3">
        <v>2.95</v>
      </c>
      <c r="J212" s="5">
        <v>745.7627118644067</v>
      </c>
      <c r="K212" s="3" t="s">
        <v>18</v>
      </c>
      <c r="L212" s="3" t="s">
        <v>37</v>
      </c>
      <c r="M212" t="s">
        <v>20</v>
      </c>
      <c r="N212" t="s">
        <v>35</v>
      </c>
    </row>
    <row r="213" spans="6:14" hidden="1" x14ac:dyDescent="0.25">
      <c r="F213" s="3">
        <v>10664</v>
      </c>
      <c r="G213" s="4">
        <v>44914</v>
      </c>
      <c r="H213" t="s">
        <v>17</v>
      </c>
      <c r="I213" s="3">
        <v>4.99</v>
      </c>
      <c r="J213" s="5">
        <v>200.40080160320639</v>
      </c>
      <c r="K213" s="3" t="s">
        <v>18</v>
      </c>
      <c r="L213" s="3" t="s">
        <v>37</v>
      </c>
      <c r="M213" t="s">
        <v>20</v>
      </c>
      <c r="N213" t="s">
        <v>35</v>
      </c>
    </row>
    <row r="214" spans="6:14" hidden="1" x14ac:dyDescent="0.25">
      <c r="F214" s="3">
        <v>10665</v>
      </c>
      <c r="G214" s="4">
        <v>44915</v>
      </c>
      <c r="H214" t="s">
        <v>21</v>
      </c>
      <c r="I214" s="3">
        <v>12.99</v>
      </c>
      <c r="J214" s="5">
        <v>646.65127020785224</v>
      </c>
      <c r="K214" s="3" t="s">
        <v>18</v>
      </c>
      <c r="L214" s="3" t="s">
        <v>37</v>
      </c>
      <c r="M214" t="s">
        <v>20</v>
      </c>
      <c r="N214" t="s">
        <v>35</v>
      </c>
    </row>
    <row r="215" spans="6:14" hidden="1" x14ac:dyDescent="0.25">
      <c r="F215" s="3">
        <v>10666</v>
      </c>
      <c r="G215" s="4">
        <v>44915</v>
      </c>
      <c r="H215" t="s">
        <v>25</v>
      </c>
      <c r="I215" s="3">
        <v>9.9499999999999993</v>
      </c>
      <c r="J215" s="5">
        <v>221.10552763819098</v>
      </c>
      <c r="K215" s="3" t="s">
        <v>18</v>
      </c>
      <c r="L215" s="3" t="s">
        <v>37</v>
      </c>
      <c r="M215" t="s">
        <v>20</v>
      </c>
      <c r="N215" t="s">
        <v>35</v>
      </c>
    </row>
    <row r="216" spans="6:14" hidden="1" x14ac:dyDescent="0.25">
      <c r="F216" s="3">
        <v>10667</v>
      </c>
      <c r="G216" s="4">
        <v>44915</v>
      </c>
      <c r="H216" t="s">
        <v>9</v>
      </c>
      <c r="I216" s="3">
        <v>3.49</v>
      </c>
      <c r="J216" s="5">
        <v>630.3724928366762</v>
      </c>
      <c r="K216" s="3" t="s">
        <v>18</v>
      </c>
      <c r="L216" s="3" t="s">
        <v>37</v>
      </c>
      <c r="M216" t="s">
        <v>20</v>
      </c>
      <c r="N216" t="s">
        <v>35</v>
      </c>
    </row>
    <row r="217" spans="6:14" hidden="1" x14ac:dyDescent="0.25">
      <c r="F217" s="3">
        <v>10668</v>
      </c>
      <c r="G217" s="4">
        <v>44915</v>
      </c>
      <c r="H217" t="s">
        <v>14</v>
      </c>
      <c r="I217" s="3">
        <v>2.95</v>
      </c>
      <c r="J217" s="5">
        <v>745.7627118644067</v>
      </c>
      <c r="K217" s="3" t="s">
        <v>18</v>
      </c>
      <c r="L217" s="3" t="s">
        <v>37</v>
      </c>
      <c r="M217" t="s">
        <v>20</v>
      </c>
      <c r="N217" t="s">
        <v>35</v>
      </c>
    </row>
    <row r="218" spans="6:14" hidden="1" x14ac:dyDescent="0.25">
      <c r="F218" s="3">
        <v>10669</v>
      </c>
      <c r="G218" s="4">
        <v>44915</v>
      </c>
      <c r="H218" t="s">
        <v>17</v>
      </c>
      <c r="I218" s="3">
        <v>4.99</v>
      </c>
      <c r="J218" s="5">
        <v>200.40080160320639</v>
      </c>
      <c r="K218" s="3" t="s">
        <v>18</v>
      </c>
      <c r="L218" s="3" t="s">
        <v>37</v>
      </c>
      <c r="M218" t="s">
        <v>20</v>
      </c>
      <c r="N218" t="s">
        <v>35</v>
      </c>
    </row>
    <row r="219" spans="6:14" hidden="1" x14ac:dyDescent="0.25">
      <c r="F219" s="3">
        <v>10670</v>
      </c>
      <c r="G219" s="4">
        <v>44916</v>
      </c>
      <c r="H219" t="s">
        <v>21</v>
      </c>
      <c r="I219" s="3">
        <v>12.99</v>
      </c>
      <c r="J219" s="5">
        <v>677.44418783679748</v>
      </c>
      <c r="K219" s="3" t="s">
        <v>18</v>
      </c>
      <c r="L219" s="3" t="s">
        <v>37</v>
      </c>
      <c r="M219" t="s">
        <v>20</v>
      </c>
      <c r="N219" t="s">
        <v>35</v>
      </c>
    </row>
    <row r="220" spans="6:14" hidden="1" x14ac:dyDescent="0.25">
      <c r="F220" s="3">
        <v>10671</v>
      </c>
      <c r="G220" s="4">
        <v>44916</v>
      </c>
      <c r="H220" t="s">
        <v>25</v>
      </c>
      <c r="I220" s="3">
        <v>9.9499999999999993</v>
      </c>
      <c r="J220" s="5">
        <v>221.10552763819098</v>
      </c>
      <c r="K220" s="3" t="s">
        <v>18</v>
      </c>
      <c r="L220" s="3" t="s">
        <v>37</v>
      </c>
      <c r="M220" t="s">
        <v>20</v>
      </c>
      <c r="N220" t="s">
        <v>35</v>
      </c>
    </row>
    <row r="221" spans="6:14" hidden="1" x14ac:dyDescent="0.25">
      <c r="F221" s="3">
        <v>10672</v>
      </c>
      <c r="G221" s="4">
        <v>44916</v>
      </c>
      <c r="H221" t="s">
        <v>9</v>
      </c>
      <c r="I221" s="3">
        <v>3.49</v>
      </c>
      <c r="J221" s="5">
        <v>630.3724928366762</v>
      </c>
      <c r="K221" s="3" t="s">
        <v>18</v>
      </c>
      <c r="L221" s="3" t="s">
        <v>37</v>
      </c>
      <c r="M221" t="s">
        <v>20</v>
      </c>
      <c r="N221" t="s">
        <v>35</v>
      </c>
    </row>
    <row r="222" spans="6:14" hidden="1" x14ac:dyDescent="0.25">
      <c r="F222" s="3">
        <v>10673</v>
      </c>
      <c r="G222" s="4">
        <v>44916</v>
      </c>
      <c r="H222" t="s">
        <v>14</v>
      </c>
      <c r="I222" s="3">
        <v>2.95</v>
      </c>
      <c r="J222" s="5">
        <v>745.7627118644067</v>
      </c>
      <c r="K222" s="3" t="s">
        <v>18</v>
      </c>
      <c r="L222" s="3" t="s">
        <v>37</v>
      </c>
      <c r="M222" t="s">
        <v>20</v>
      </c>
      <c r="N222" t="s">
        <v>35</v>
      </c>
    </row>
    <row r="223" spans="6:14" hidden="1" x14ac:dyDescent="0.25">
      <c r="F223" s="3">
        <v>10674</v>
      </c>
      <c r="G223" s="4">
        <v>44916</v>
      </c>
      <c r="H223" t="s">
        <v>17</v>
      </c>
      <c r="I223" s="3">
        <v>4.99</v>
      </c>
      <c r="J223" s="5">
        <v>200.40080160320639</v>
      </c>
      <c r="K223" s="3" t="s">
        <v>18</v>
      </c>
      <c r="L223" s="3" t="s">
        <v>37</v>
      </c>
      <c r="M223" t="s">
        <v>20</v>
      </c>
      <c r="N223" t="s">
        <v>35</v>
      </c>
    </row>
    <row r="224" spans="6:14" hidden="1" x14ac:dyDescent="0.25">
      <c r="F224" s="3">
        <v>10675</v>
      </c>
      <c r="G224" s="4">
        <v>44917</v>
      </c>
      <c r="H224" t="s">
        <v>21</v>
      </c>
      <c r="I224" s="3">
        <v>12.99</v>
      </c>
      <c r="J224" s="5">
        <v>677.44418783679748</v>
      </c>
      <c r="K224" s="3" t="s">
        <v>18</v>
      </c>
      <c r="L224" s="3" t="s">
        <v>37</v>
      </c>
      <c r="M224" t="s">
        <v>20</v>
      </c>
      <c r="N224" t="s">
        <v>35</v>
      </c>
    </row>
    <row r="225" spans="6:14" hidden="1" x14ac:dyDescent="0.25">
      <c r="F225" s="3">
        <v>10676</v>
      </c>
      <c r="G225" s="4">
        <v>44917</v>
      </c>
      <c r="H225" t="s">
        <v>25</v>
      </c>
      <c r="I225" s="3">
        <v>9.9499999999999993</v>
      </c>
      <c r="J225" s="5">
        <v>241.2060301507538</v>
      </c>
      <c r="K225" s="3" t="s">
        <v>18</v>
      </c>
      <c r="L225" s="3" t="s">
        <v>37</v>
      </c>
      <c r="M225" t="s">
        <v>20</v>
      </c>
      <c r="N225" t="s">
        <v>35</v>
      </c>
    </row>
    <row r="226" spans="6:14" hidden="1" x14ac:dyDescent="0.25">
      <c r="F226" s="3">
        <v>10677</v>
      </c>
      <c r="G226" s="4">
        <v>44917</v>
      </c>
      <c r="H226" t="s">
        <v>9</v>
      </c>
      <c r="I226" s="3">
        <v>3.49</v>
      </c>
      <c r="J226" s="5">
        <v>630.3724928366762</v>
      </c>
      <c r="K226" s="3" t="s">
        <v>18</v>
      </c>
      <c r="L226" s="3" t="s">
        <v>37</v>
      </c>
      <c r="M226" t="s">
        <v>20</v>
      </c>
      <c r="N226" t="s">
        <v>35</v>
      </c>
    </row>
    <row r="227" spans="6:14" hidden="1" x14ac:dyDescent="0.25">
      <c r="F227" s="3">
        <v>10678</v>
      </c>
      <c r="G227" s="4">
        <v>44917</v>
      </c>
      <c r="H227" t="s">
        <v>14</v>
      </c>
      <c r="I227" s="3">
        <v>2.95</v>
      </c>
      <c r="J227" s="5">
        <v>745.7627118644067</v>
      </c>
      <c r="K227" s="3" t="s">
        <v>18</v>
      </c>
      <c r="L227" s="3" t="s">
        <v>37</v>
      </c>
      <c r="M227" t="s">
        <v>20</v>
      </c>
      <c r="N227" t="s">
        <v>35</v>
      </c>
    </row>
    <row r="228" spans="6:14" hidden="1" x14ac:dyDescent="0.25">
      <c r="F228" s="3">
        <v>10679</v>
      </c>
      <c r="G228" s="4">
        <v>44917</v>
      </c>
      <c r="H228" t="s">
        <v>17</v>
      </c>
      <c r="I228" s="3">
        <v>4.99</v>
      </c>
      <c r="J228" s="5">
        <v>200.40080160320639</v>
      </c>
      <c r="K228" s="3" t="s">
        <v>18</v>
      </c>
      <c r="L228" s="3" t="s">
        <v>37</v>
      </c>
      <c r="M228" t="s">
        <v>20</v>
      </c>
      <c r="N228" t="s">
        <v>35</v>
      </c>
    </row>
    <row r="229" spans="6:14" hidden="1" x14ac:dyDescent="0.25">
      <c r="F229" s="3">
        <v>10680</v>
      </c>
      <c r="G229" s="4">
        <v>44918</v>
      </c>
      <c r="H229" t="s">
        <v>21</v>
      </c>
      <c r="I229" s="3">
        <v>12.99</v>
      </c>
      <c r="J229" s="5">
        <v>646.65127020785224</v>
      </c>
      <c r="K229" s="3" t="s">
        <v>18</v>
      </c>
      <c r="L229" s="3" t="s">
        <v>37</v>
      </c>
      <c r="M229" t="s">
        <v>20</v>
      </c>
      <c r="N229" t="s">
        <v>35</v>
      </c>
    </row>
    <row r="230" spans="6:14" hidden="1" x14ac:dyDescent="0.25">
      <c r="F230" s="3">
        <v>10681</v>
      </c>
      <c r="G230" s="4">
        <v>44918</v>
      </c>
      <c r="H230" t="s">
        <v>25</v>
      </c>
      <c r="I230" s="3">
        <v>9.9499999999999993</v>
      </c>
      <c r="J230" s="5">
        <v>241.2060301507538</v>
      </c>
      <c r="K230" s="3" t="s">
        <v>18</v>
      </c>
      <c r="L230" s="3" t="s">
        <v>37</v>
      </c>
      <c r="M230" t="s">
        <v>20</v>
      </c>
      <c r="N230" t="s">
        <v>35</v>
      </c>
    </row>
    <row r="231" spans="6:14" hidden="1" x14ac:dyDescent="0.25">
      <c r="F231" s="3">
        <v>10682</v>
      </c>
      <c r="G231" s="4">
        <v>44918</v>
      </c>
      <c r="H231" t="s">
        <v>9</v>
      </c>
      <c r="I231" s="3">
        <v>3.49</v>
      </c>
      <c r="J231" s="5">
        <v>630.3724928366762</v>
      </c>
      <c r="K231" s="3" t="s">
        <v>18</v>
      </c>
      <c r="L231" s="3" t="s">
        <v>37</v>
      </c>
      <c r="M231" t="s">
        <v>20</v>
      </c>
      <c r="N231" t="s">
        <v>35</v>
      </c>
    </row>
    <row r="232" spans="6:14" hidden="1" x14ac:dyDescent="0.25">
      <c r="F232" s="3">
        <v>10683</v>
      </c>
      <c r="G232" s="4">
        <v>44918</v>
      </c>
      <c r="H232" t="s">
        <v>14</v>
      </c>
      <c r="I232" s="3">
        <v>2.95</v>
      </c>
      <c r="J232" s="5">
        <v>677.96610169491521</v>
      </c>
      <c r="K232" s="3" t="s">
        <v>18</v>
      </c>
      <c r="L232" s="3" t="s">
        <v>37</v>
      </c>
      <c r="M232" t="s">
        <v>20</v>
      </c>
      <c r="N232" t="s">
        <v>35</v>
      </c>
    </row>
    <row r="233" spans="6:14" hidden="1" x14ac:dyDescent="0.25">
      <c r="F233" s="3">
        <v>10684</v>
      </c>
      <c r="G233" s="4">
        <v>44918</v>
      </c>
      <c r="H233" t="s">
        <v>17</v>
      </c>
      <c r="I233" s="3">
        <v>4.99</v>
      </c>
      <c r="J233" s="5">
        <v>200.40080160320639</v>
      </c>
      <c r="K233" s="3" t="s">
        <v>18</v>
      </c>
      <c r="L233" s="3" t="s">
        <v>37</v>
      </c>
      <c r="M233" t="s">
        <v>20</v>
      </c>
      <c r="N233" t="s">
        <v>35</v>
      </c>
    </row>
    <row r="234" spans="6:14" hidden="1" x14ac:dyDescent="0.25">
      <c r="F234" s="3">
        <v>10685</v>
      </c>
      <c r="G234" s="4">
        <v>44919</v>
      </c>
      <c r="H234" t="s">
        <v>21</v>
      </c>
      <c r="I234" s="3">
        <v>12.99</v>
      </c>
      <c r="J234" s="5">
        <v>677.44418783679748</v>
      </c>
      <c r="K234" s="3" t="s">
        <v>18</v>
      </c>
      <c r="L234" s="3" t="s">
        <v>37</v>
      </c>
      <c r="M234" t="s">
        <v>20</v>
      </c>
      <c r="N234" t="s">
        <v>35</v>
      </c>
    </row>
    <row r="235" spans="6:14" hidden="1" x14ac:dyDescent="0.25">
      <c r="F235" s="3">
        <v>10686</v>
      </c>
      <c r="G235" s="4">
        <v>44919</v>
      </c>
      <c r="H235" t="s">
        <v>25</v>
      </c>
      <c r="I235" s="3">
        <v>9.9499999999999993</v>
      </c>
      <c r="J235" s="5">
        <v>241.2060301507538</v>
      </c>
      <c r="K235" s="3" t="s">
        <v>18</v>
      </c>
      <c r="L235" s="3" t="s">
        <v>37</v>
      </c>
      <c r="M235" t="s">
        <v>20</v>
      </c>
      <c r="N235" t="s">
        <v>35</v>
      </c>
    </row>
    <row r="236" spans="6:14" hidden="1" x14ac:dyDescent="0.25">
      <c r="F236" s="3">
        <v>10687</v>
      </c>
      <c r="G236" s="4">
        <v>44919</v>
      </c>
      <c r="H236" t="s">
        <v>9</v>
      </c>
      <c r="I236" s="3">
        <v>3.49</v>
      </c>
      <c r="J236" s="5">
        <v>630.3724928366762</v>
      </c>
      <c r="K236" s="3" t="s">
        <v>18</v>
      </c>
      <c r="L236" s="3" t="s">
        <v>37</v>
      </c>
      <c r="M236" t="s">
        <v>24</v>
      </c>
      <c r="N236" t="s">
        <v>23</v>
      </c>
    </row>
    <row r="237" spans="6:14" hidden="1" x14ac:dyDescent="0.25">
      <c r="F237" s="3">
        <v>10688</v>
      </c>
      <c r="G237" s="4">
        <v>44919</v>
      </c>
      <c r="H237" t="s">
        <v>14</v>
      </c>
      <c r="I237" s="3">
        <v>2.95</v>
      </c>
      <c r="J237" s="5">
        <v>677.96610169491521</v>
      </c>
      <c r="K237" s="3" t="s">
        <v>18</v>
      </c>
      <c r="L237" s="3" t="s">
        <v>37</v>
      </c>
      <c r="M237" t="s">
        <v>24</v>
      </c>
      <c r="N237" t="s">
        <v>23</v>
      </c>
    </row>
    <row r="238" spans="6:14" hidden="1" x14ac:dyDescent="0.25">
      <c r="F238" s="3">
        <v>10689</v>
      </c>
      <c r="G238" s="4">
        <v>44919</v>
      </c>
      <c r="H238" t="s">
        <v>17</v>
      </c>
      <c r="I238" s="3">
        <v>4.99</v>
      </c>
      <c r="J238" s="5">
        <v>200.40080160320639</v>
      </c>
      <c r="K238" s="3" t="s">
        <v>18</v>
      </c>
      <c r="L238" s="3" t="s">
        <v>37</v>
      </c>
      <c r="M238" t="s">
        <v>24</v>
      </c>
      <c r="N238" t="s">
        <v>23</v>
      </c>
    </row>
    <row r="239" spans="6:14" hidden="1" x14ac:dyDescent="0.25">
      <c r="F239" s="3">
        <v>10690</v>
      </c>
      <c r="G239" s="4">
        <v>44920</v>
      </c>
      <c r="H239" t="s">
        <v>21</v>
      </c>
      <c r="I239" s="3">
        <v>12.99</v>
      </c>
      <c r="J239" s="5">
        <v>677.44418783679748</v>
      </c>
      <c r="K239" s="3" t="s">
        <v>18</v>
      </c>
      <c r="L239" s="3" t="s">
        <v>37</v>
      </c>
      <c r="M239" t="s">
        <v>24</v>
      </c>
      <c r="N239" t="s">
        <v>23</v>
      </c>
    </row>
    <row r="240" spans="6:14" hidden="1" x14ac:dyDescent="0.25">
      <c r="F240" s="3">
        <v>10691</v>
      </c>
      <c r="G240" s="4">
        <v>44920</v>
      </c>
      <c r="H240" t="s">
        <v>25</v>
      </c>
      <c r="I240" s="3">
        <v>9.9499999999999993</v>
      </c>
      <c r="J240" s="5">
        <v>261.3065326633166</v>
      </c>
      <c r="K240" s="3" t="s">
        <v>18</v>
      </c>
      <c r="L240" s="3" t="s">
        <v>37</v>
      </c>
      <c r="M240" t="s">
        <v>24</v>
      </c>
      <c r="N240" t="s">
        <v>23</v>
      </c>
    </row>
    <row r="241" spans="6:14" hidden="1" x14ac:dyDescent="0.25">
      <c r="F241" s="3">
        <v>10692</v>
      </c>
      <c r="G241" s="4">
        <v>44920</v>
      </c>
      <c r="H241" t="s">
        <v>9</v>
      </c>
      <c r="I241" s="3">
        <v>3.49</v>
      </c>
      <c r="J241" s="5">
        <v>630.3724928366762</v>
      </c>
      <c r="K241" s="3" t="s">
        <v>18</v>
      </c>
      <c r="L241" s="3" t="s">
        <v>37</v>
      </c>
      <c r="M241" t="s">
        <v>24</v>
      </c>
      <c r="N241" t="s">
        <v>23</v>
      </c>
    </row>
    <row r="242" spans="6:14" hidden="1" x14ac:dyDescent="0.25">
      <c r="F242" s="3">
        <v>10693</v>
      </c>
      <c r="G242" s="4">
        <v>44920</v>
      </c>
      <c r="H242" t="s">
        <v>14</v>
      </c>
      <c r="I242" s="3">
        <v>2.95</v>
      </c>
      <c r="J242" s="5">
        <v>677.96610169491521</v>
      </c>
      <c r="K242" s="3" t="s">
        <v>18</v>
      </c>
      <c r="L242" s="3" t="s">
        <v>37</v>
      </c>
      <c r="M242" t="s">
        <v>24</v>
      </c>
      <c r="N242" t="s">
        <v>23</v>
      </c>
    </row>
    <row r="243" spans="6:14" hidden="1" x14ac:dyDescent="0.25">
      <c r="F243" s="3">
        <v>10694</v>
      </c>
      <c r="G243" s="4">
        <v>44920</v>
      </c>
      <c r="H243" t="s">
        <v>17</v>
      </c>
      <c r="I243" s="3">
        <v>4.99</v>
      </c>
      <c r="J243" s="5">
        <v>200.40080160320639</v>
      </c>
      <c r="K243" s="3" t="s">
        <v>18</v>
      </c>
      <c r="L243" s="3" t="s">
        <v>37</v>
      </c>
      <c r="M243" t="s">
        <v>24</v>
      </c>
      <c r="N243" t="s">
        <v>23</v>
      </c>
    </row>
    <row r="244" spans="6:14" hidden="1" x14ac:dyDescent="0.25">
      <c r="F244" s="3">
        <v>10695</v>
      </c>
      <c r="G244" s="4">
        <v>44921</v>
      </c>
      <c r="H244" t="s">
        <v>21</v>
      </c>
      <c r="I244" s="3">
        <v>12.99</v>
      </c>
      <c r="J244" s="5">
        <v>692.84064665127016</v>
      </c>
      <c r="K244" s="3" t="s">
        <v>18</v>
      </c>
      <c r="L244" s="3" t="s">
        <v>37</v>
      </c>
      <c r="M244" t="s">
        <v>24</v>
      </c>
      <c r="N244" t="s">
        <v>23</v>
      </c>
    </row>
    <row r="245" spans="6:14" hidden="1" x14ac:dyDescent="0.25">
      <c r="F245" s="3">
        <v>10696</v>
      </c>
      <c r="G245" s="4">
        <v>44921</v>
      </c>
      <c r="H245" t="s">
        <v>25</v>
      </c>
      <c r="I245" s="3">
        <v>9.9499999999999993</v>
      </c>
      <c r="J245" s="5">
        <v>281.4070351758794</v>
      </c>
      <c r="K245" s="3" t="s">
        <v>18</v>
      </c>
      <c r="L245" s="3" t="s">
        <v>37</v>
      </c>
      <c r="M245" t="s">
        <v>24</v>
      </c>
      <c r="N245" t="s">
        <v>23</v>
      </c>
    </row>
    <row r="246" spans="6:14" hidden="1" x14ac:dyDescent="0.25">
      <c r="F246" s="3">
        <v>10697</v>
      </c>
      <c r="G246" s="4">
        <v>44921</v>
      </c>
      <c r="H246" t="s">
        <v>9</v>
      </c>
      <c r="I246" s="3">
        <v>3.49</v>
      </c>
      <c r="J246" s="5">
        <v>630.3724928366762</v>
      </c>
      <c r="K246" s="3" t="s">
        <v>18</v>
      </c>
      <c r="L246" s="3" t="s">
        <v>37</v>
      </c>
      <c r="M246" t="s">
        <v>24</v>
      </c>
      <c r="N246" t="s">
        <v>23</v>
      </c>
    </row>
    <row r="247" spans="6:14" hidden="1" x14ac:dyDescent="0.25">
      <c r="F247" s="3">
        <v>10698</v>
      </c>
      <c r="G247" s="4">
        <v>44921</v>
      </c>
      <c r="H247" t="s">
        <v>14</v>
      </c>
      <c r="I247" s="3">
        <v>2.95</v>
      </c>
      <c r="J247" s="5">
        <v>677.96610169491521</v>
      </c>
      <c r="K247" s="3" t="s">
        <v>18</v>
      </c>
      <c r="L247" s="3" t="s">
        <v>37</v>
      </c>
      <c r="M247" t="s">
        <v>24</v>
      </c>
      <c r="N247" t="s">
        <v>23</v>
      </c>
    </row>
    <row r="248" spans="6:14" hidden="1" x14ac:dyDescent="0.25">
      <c r="F248" s="3">
        <v>10699</v>
      </c>
      <c r="G248" s="4">
        <v>44921</v>
      </c>
      <c r="H248" t="s">
        <v>17</v>
      </c>
      <c r="I248" s="3">
        <v>4.99</v>
      </c>
      <c r="J248" s="5">
        <v>200.40080160320639</v>
      </c>
      <c r="K248" s="3" t="s">
        <v>18</v>
      </c>
      <c r="L248" s="3" t="s">
        <v>37</v>
      </c>
      <c r="M248" t="s">
        <v>24</v>
      </c>
      <c r="N248" t="s">
        <v>23</v>
      </c>
    </row>
    <row r="249" spans="6:14" hidden="1" x14ac:dyDescent="0.25">
      <c r="F249" s="3">
        <v>10700</v>
      </c>
      <c r="G249" s="4">
        <v>44922</v>
      </c>
      <c r="H249" t="s">
        <v>21</v>
      </c>
      <c r="I249" s="3">
        <v>12.99</v>
      </c>
      <c r="J249" s="5">
        <v>692.84064665127016</v>
      </c>
      <c r="K249" s="3" t="s">
        <v>18</v>
      </c>
      <c r="L249" s="3" t="s">
        <v>37</v>
      </c>
      <c r="M249" t="s">
        <v>24</v>
      </c>
      <c r="N249" t="s">
        <v>23</v>
      </c>
    </row>
    <row r="250" spans="6:14" hidden="1" x14ac:dyDescent="0.25">
      <c r="F250" s="3">
        <v>10701</v>
      </c>
      <c r="G250" s="4">
        <v>44922</v>
      </c>
      <c r="H250" t="s">
        <v>25</v>
      </c>
      <c r="I250" s="3">
        <v>9.9499999999999993</v>
      </c>
      <c r="J250" s="5">
        <v>281.4070351758794</v>
      </c>
      <c r="K250" s="3" t="s">
        <v>18</v>
      </c>
      <c r="L250" s="3" t="s">
        <v>37</v>
      </c>
      <c r="M250" t="s">
        <v>24</v>
      </c>
      <c r="N250" t="s">
        <v>23</v>
      </c>
    </row>
    <row r="251" spans="6:14" hidden="1" x14ac:dyDescent="0.25">
      <c r="F251" s="3">
        <v>10702</v>
      </c>
      <c r="G251" s="4">
        <v>44922</v>
      </c>
      <c r="H251" t="s">
        <v>9</v>
      </c>
      <c r="I251" s="3">
        <v>3.49</v>
      </c>
      <c r="J251" s="5">
        <v>630.3724928366762</v>
      </c>
      <c r="K251" s="3" t="s">
        <v>18</v>
      </c>
      <c r="L251" s="3" t="s">
        <v>37</v>
      </c>
      <c r="M251" t="s">
        <v>24</v>
      </c>
      <c r="N251" t="s">
        <v>23</v>
      </c>
    </row>
    <row r="252" spans="6:14" hidden="1" x14ac:dyDescent="0.25">
      <c r="F252" s="3">
        <v>10703</v>
      </c>
      <c r="G252" s="4">
        <v>44922</v>
      </c>
      <c r="H252" t="s">
        <v>14</v>
      </c>
      <c r="I252" s="3">
        <v>2.95</v>
      </c>
      <c r="J252" s="5">
        <v>677.96610169491521</v>
      </c>
      <c r="K252" s="3" t="s">
        <v>18</v>
      </c>
      <c r="L252" s="3" t="s">
        <v>11</v>
      </c>
      <c r="M252" t="s">
        <v>24</v>
      </c>
      <c r="N252" t="s">
        <v>23</v>
      </c>
    </row>
    <row r="253" spans="6:14" hidden="1" x14ac:dyDescent="0.25">
      <c r="F253" s="3">
        <v>10704</v>
      </c>
      <c r="G253" s="4">
        <v>44922</v>
      </c>
      <c r="H253" t="s">
        <v>17</v>
      </c>
      <c r="I253" s="3">
        <v>4.99</v>
      </c>
      <c r="J253" s="5">
        <v>200.40080160320639</v>
      </c>
      <c r="K253" s="3" t="s">
        <v>36</v>
      </c>
      <c r="L253" s="3" t="s">
        <v>11</v>
      </c>
      <c r="M253" t="s">
        <v>24</v>
      </c>
      <c r="N253" t="s">
        <v>23</v>
      </c>
    </row>
    <row r="254" spans="6:14" hidden="1" x14ac:dyDescent="0.25">
      <c r="F254" s="3">
        <v>10705</v>
      </c>
      <c r="G254" s="4">
        <v>44923</v>
      </c>
      <c r="H254" t="s">
        <v>21</v>
      </c>
      <c r="I254" s="3">
        <v>12.99</v>
      </c>
      <c r="J254" s="5">
        <v>723.63356428021552</v>
      </c>
      <c r="K254" s="3" t="s">
        <v>36</v>
      </c>
      <c r="L254" s="3" t="s">
        <v>11</v>
      </c>
      <c r="M254" t="s">
        <v>24</v>
      </c>
      <c r="N254" t="s">
        <v>23</v>
      </c>
    </row>
    <row r="255" spans="6:14" hidden="1" x14ac:dyDescent="0.25">
      <c r="F255" s="3">
        <v>10706</v>
      </c>
      <c r="G255" s="4">
        <v>44923</v>
      </c>
      <c r="H255" t="s">
        <v>25</v>
      </c>
      <c r="I255" s="3">
        <v>9.9499999999999993</v>
      </c>
      <c r="J255" s="5">
        <v>301.50753768844226</v>
      </c>
      <c r="K255" s="3" t="s">
        <v>36</v>
      </c>
      <c r="L255" s="3" t="s">
        <v>11</v>
      </c>
      <c r="M255" t="s">
        <v>24</v>
      </c>
      <c r="N255" t="s">
        <v>23</v>
      </c>
    </row>
    <row r="256" spans="6:14" hidden="1" x14ac:dyDescent="0.25">
      <c r="F256" s="3">
        <v>10707</v>
      </c>
      <c r="G256" s="4">
        <v>44923</v>
      </c>
      <c r="H256" t="s">
        <v>9</v>
      </c>
      <c r="I256" s="3">
        <v>3.49</v>
      </c>
      <c r="J256" s="5">
        <v>630.3724928366762</v>
      </c>
      <c r="K256" s="3" t="s">
        <v>36</v>
      </c>
      <c r="L256" s="3" t="s">
        <v>11</v>
      </c>
      <c r="M256" t="s">
        <v>24</v>
      </c>
      <c r="N256" t="s">
        <v>23</v>
      </c>
    </row>
    <row r="257" spans="6:14" hidden="1" x14ac:dyDescent="0.25">
      <c r="F257" s="3">
        <v>10708</v>
      </c>
      <c r="G257" s="4">
        <v>44923</v>
      </c>
      <c r="H257" t="s">
        <v>14</v>
      </c>
      <c r="I257" s="3">
        <v>2.95</v>
      </c>
      <c r="J257" s="5">
        <v>677.96610169491521</v>
      </c>
      <c r="K257" s="3" t="s">
        <v>36</v>
      </c>
      <c r="L257" s="3" t="s">
        <v>11</v>
      </c>
      <c r="M257" t="s">
        <v>24</v>
      </c>
      <c r="N257" t="s">
        <v>23</v>
      </c>
    </row>
    <row r="258" spans="6:14" hidden="1" x14ac:dyDescent="0.25">
      <c r="F258" s="3">
        <v>10709</v>
      </c>
      <c r="G258" s="4">
        <v>44923</v>
      </c>
      <c r="H258" t="s">
        <v>17</v>
      </c>
      <c r="I258" s="3">
        <v>4.99</v>
      </c>
      <c r="J258" s="5">
        <v>200.40080160320639</v>
      </c>
      <c r="K258" s="3" t="s">
        <v>36</v>
      </c>
      <c r="L258" s="3" t="s">
        <v>11</v>
      </c>
      <c r="M258" t="s">
        <v>24</v>
      </c>
      <c r="N258" t="s">
        <v>23</v>
      </c>
    </row>
    <row r="259" spans="6:14" hidden="1" x14ac:dyDescent="0.25">
      <c r="F259" s="3">
        <v>10710</v>
      </c>
      <c r="G259" s="4">
        <v>44924</v>
      </c>
      <c r="H259" t="s">
        <v>21</v>
      </c>
      <c r="I259" s="3">
        <v>12.99</v>
      </c>
      <c r="J259" s="5">
        <v>754.42648190916088</v>
      </c>
      <c r="K259" s="3" t="s">
        <v>36</v>
      </c>
      <c r="L259" s="3" t="s">
        <v>11</v>
      </c>
      <c r="M259" t="s">
        <v>24</v>
      </c>
      <c r="N259" t="s">
        <v>23</v>
      </c>
    </row>
    <row r="260" spans="6:14" hidden="1" x14ac:dyDescent="0.25">
      <c r="F260" s="3">
        <v>10711</v>
      </c>
      <c r="G260" s="4">
        <v>44924</v>
      </c>
      <c r="H260" t="s">
        <v>25</v>
      </c>
      <c r="I260" s="3">
        <v>9.9499999999999993</v>
      </c>
      <c r="J260" s="5">
        <v>281.4070351758794</v>
      </c>
      <c r="K260" s="3" t="s">
        <v>36</v>
      </c>
      <c r="L260" s="3" t="s">
        <v>11</v>
      </c>
      <c r="M260" t="s">
        <v>24</v>
      </c>
      <c r="N260" t="s">
        <v>23</v>
      </c>
    </row>
    <row r="261" spans="6:14" hidden="1" x14ac:dyDescent="0.25">
      <c r="F261" s="3">
        <v>10712</v>
      </c>
      <c r="G261" s="4">
        <v>44924</v>
      </c>
      <c r="H261" t="s">
        <v>9</v>
      </c>
      <c r="I261" s="3">
        <v>3.49</v>
      </c>
      <c r="J261" s="5">
        <v>630.3724928366762</v>
      </c>
      <c r="K261" s="3" t="s">
        <v>36</v>
      </c>
      <c r="L261" s="3" t="s">
        <v>11</v>
      </c>
      <c r="M261" t="s">
        <v>24</v>
      </c>
      <c r="N261" t="s">
        <v>23</v>
      </c>
    </row>
    <row r="262" spans="6:14" hidden="1" x14ac:dyDescent="0.25">
      <c r="F262" s="3">
        <v>10713</v>
      </c>
      <c r="G262" s="4">
        <v>44924</v>
      </c>
      <c r="H262" t="s">
        <v>14</v>
      </c>
      <c r="I262" s="3">
        <v>2.95</v>
      </c>
      <c r="J262" s="5">
        <v>677.96610169491521</v>
      </c>
      <c r="K262" s="3" t="s">
        <v>36</v>
      </c>
      <c r="L262" s="3" t="s">
        <v>11</v>
      </c>
      <c r="M262" t="s">
        <v>24</v>
      </c>
      <c r="N262" t="s">
        <v>23</v>
      </c>
    </row>
  </sheetData>
  <conditionalFormatting sqref="I6:I262">
    <cfRule type="expression" dxfId="2" priority="2">
      <formula>I6&gt;15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C011-AD11-4007-B5B4-510E963C6507}">
  <dimension ref="A2:I80"/>
  <sheetViews>
    <sheetView topLeftCell="D1" workbookViewId="0">
      <selection activeCell="J79" sqref="J79"/>
    </sheetView>
  </sheetViews>
  <sheetFormatPr defaultRowHeight="15.75" x14ac:dyDescent="0.25"/>
  <cols>
    <col min="1" max="2" width="11" bestFit="1" customWidth="1"/>
    <col min="3" max="3" width="13.125" bestFit="1" customWidth="1"/>
    <col min="4" max="4" width="15.125" bestFit="1" customWidth="1"/>
    <col min="5" max="5" width="11.875" bestFit="1" customWidth="1"/>
  </cols>
  <sheetData>
    <row r="2" spans="1:9" x14ac:dyDescent="0.25">
      <c r="A2" s="8" t="s">
        <v>8</v>
      </c>
      <c r="B2" t="s">
        <v>44</v>
      </c>
      <c r="H2" s="10" t="s">
        <v>8</v>
      </c>
      <c r="I2" s="10" t="s">
        <v>44</v>
      </c>
    </row>
    <row r="3" spans="1:9" x14ac:dyDescent="0.25">
      <c r="A3" t="s">
        <v>24</v>
      </c>
      <c r="B3">
        <v>100600</v>
      </c>
      <c r="H3" t="s">
        <v>24</v>
      </c>
      <c r="I3">
        <v>100600</v>
      </c>
    </row>
    <row r="4" spans="1:9" x14ac:dyDescent="0.25">
      <c r="A4" t="s">
        <v>20</v>
      </c>
      <c r="B4">
        <v>283184.51562729361</v>
      </c>
      <c r="H4" t="s">
        <v>20</v>
      </c>
      <c r="I4">
        <v>283184.51562729361</v>
      </c>
    </row>
    <row r="5" spans="1:9" x14ac:dyDescent="0.25">
      <c r="A5" t="s">
        <v>13</v>
      </c>
      <c r="B5">
        <v>219231.53255773764</v>
      </c>
      <c r="H5" t="s">
        <v>13</v>
      </c>
      <c r="I5">
        <v>211200</v>
      </c>
    </row>
    <row r="6" spans="1:9" x14ac:dyDescent="0.25">
      <c r="A6" t="s">
        <v>16</v>
      </c>
      <c r="B6">
        <v>136200</v>
      </c>
      <c r="H6" t="s">
        <v>16</v>
      </c>
      <c r="I6">
        <v>136200</v>
      </c>
    </row>
    <row r="7" spans="1:9" x14ac:dyDescent="0.25">
      <c r="A7" t="s">
        <v>27</v>
      </c>
      <c r="B7">
        <v>79800</v>
      </c>
      <c r="H7" t="s">
        <v>27</v>
      </c>
      <c r="I7">
        <v>79800</v>
      </c>
    </row>
    <row r="8" spans="1:9" x14ac:dyDescent="0.25">
      <c r="A8" t="s">
        <v>43</v>
      </c>
      <c r="B8">
        <v>819016.04818503128</v>
      </c>
    </row>
    <row r="17" spans="4:5" x14ac:dyDescent="0.25">
      <c r="D17" s="10" t="s">
        <v>39</v>
      </c>
      <c r="E17" s="10" t="s">
        <v>44</v>
      </c>
    </row>
    <row r="18" spans="4:5" x14ac:dyDescent="0.25">
      <c r="D18" t="s">
        <v>49</v>
      </c>
      <c r="E18">
        <v>100600</v>
      </c>
    </row>
    <row r="19" spans="4:5" x14ac:dyDescent="0.25">
      <c r="D19" t="s">
        <v>45</v>
      </c>
      <c r="E19">
        <v>283184.51562729361</v>
      </c>
    </row>
    <row r="20" spans="4:5" x14ac:dyDescent="0.25">
      <c r="D20" t="s">
        <v>46</v>
      </c>
      <c r="E20">
        <v>211200</v>
      </c>
    </row>
    <row r="21" spans="4:5" x14ac:dyDescent="0.25">
      <c r="D21" t="s">
        <v>48</v>
      </c>
      <c r="E21">
        <v>136200</v>
      </c>
    </row>
    <row r="22" spans="4:5" x14ac:dyDescent="0.25">
      <c r="D22" t="s">
        <v>47</v>
      </c>
      <c r="E22">
        <v>79800</v>
      </c>
    </row>
    <row r="26" spans="4:5" x14ac:dyDescent="0.25">
      <c r="D26" t="s">
        <v>50</v>
      </c>
    </row>
    <row r="28" spans="4:5" x14ac:dyDescent="0.25">
      <c r="D28" t="s">
        <v>2</v>
      </c>
      <c r="E28" s="10" t="s">
        <v>52</v>
      </c>
    </row>
    <row r="29" spans="4:5" x14ac:dyDescent="0.25">
      <c r="D29" t="s">
        <v>14</v>
      </c>
      <c r="E29">
        <v>5.0677186311787071E-3</v>
      </c>
    </row>
    <row r="30" spans="4:5" x14ac:dyDescent="0.25">
      <c r="D30" t="s">
        <v>21</v>
      </c>
      <c r="E30">
        <v>2.3877163366336641E-2</v>
      </c>
    </row>
    <row r="31" spans="4:5" x14ac:dyDescent="0.25">
      <c r="D31" t="s">
        <v>25</v>
      </c>
      <c r="E31">
        <v>4.853768050541514E-2</v>
      </c>
    </row>
    <row r="32" spans="4:5" x14ac:dyDescent="0.25">
      <c r="D32" t="s">
        <v>9</v>
      </c>
      <c r="E32">
        <v>6.5866726296958927E-3</v>
      </c>
    </row>
    <row r="33" spans="2:5" x14ac:dyDescent="0.25">
      <c r="D33" t="s">
        <v>17</v>
      </c>
      <c r="E33">
        <v>2.6541810000000023E-2</v>
      </c>
    </row>
    <row r="37" spans="2:5" x14ac:dyDescent="0.25">
      <c r="B37" s="8" t="s">
        <v>2</v>
      </c>
      <c r="C37" t="s">
        <v>41</v>
      </c>
      <c r="D37" t="s">
        <v>42</v>
      </c>
      <c r="E37" t="s">
        <v>52</v>
      </c>
    </row>
    <row r="38" spans="2:5" x14ac:dyDescent="0.25">
      <c r="B38" t="s">
        <v>14</v>
      </c>
      <c r="C38">
        <v>180.71999999999989</v>
      </c>
      <c r="D38" s="9">
        <v>35661.016949152523</v>
      </c>
      <c r="E38">
        <v>5.0677186311787071E-3</v>
      </c>
    </row>
    <row r="39" spans="2:5" x14ac:dyDescent="0.25">
      <c r="B39" t="s">
        <v>21</v>
      </c>
      <c r="C39">
        <v>705.47000000000037</v>
      </c>
      <c r="D39" s="9">
        <v>29545.804464973062</v>
      </c>
      <c r="E39">
        <v>2.3877163366336641E-2</v>
      </c>
    </row>
    <row r="40" spans="2:5" x14ac:dyDescent="0.25">
      <c r="B40" t="s">
        <v>25</v>
      </c>
      <c r="C40">
        <v>540.49999999999966</v>
      </c>
      <c r="D40" s="9">
        <v>11135.678391959796</v>
      </c>
      <c r="E40">
        <v>4.853768050541514E-2</v>
      </c>
    </row>
    <row r="41" spans="2:5" x14ac:dyDescent="0.25">
      <c r="B41" t="s">
        <v>9</v>
      </c>
      <c r="C41">
        <v>211.00000000000011</v>
      </c>
      <c r="D41" s="9">
        <v>32034.383954154709</v>
      </c>
      <c r="E41">
        <v>6.5866726296958927E-3</v>
      </c>
    </row>
    <row r="42" spans="2:5" x14ac:dyDescent="0.25">
      <c r="B42" t="s">
        <v>17</v>
      </c>
      <c r="C42">
        <v>265.95000000000016</v>
      </c>
      <c r="D42" s="9">
        <v>10020.040080160317</v>
      </c>
      <c r="E42">
        <v>2.6541810000000023E-2</v>
      </c>
    </row>
    <row r="43" spans="2:5" x14ac:dyDescent="0.25">
      <c r="B43" t="s">
        <v>43</v>
      </c>
      <c r="C43">
        <v>1903.6400000000003</v>
      </c>
      <c r="D43" s="9">
        <v>118396.92384040041</v>
      </c>
      <c r="E43">
        <v>1.6078458276214357E-2</v>
      </c>
    </row>
    <row r="56" spans="2:6" x14ac:dyDescent="0.25">
      <c r="B56" s="8" t="s">
        <v>3</v>
      </c>
      <c r="C56" t="s">
        <v>53</v>
      </c>
    </row>
    <row r="57" spans="2:6" x14ac:dyDescent="0.25">
      <c r="B57">
        <v>2.95</v>
      </c>
      <c r="C57" s="11">
        <v>50</v>
      </c>
    </row>
    <row r="58" spans="2:6" x14ac:dyDescent="0.25">
      <c r="B58">
        <v>3.49</v>
      </c>
      <c r="C58" s="11">
        <v>49</v>
      </c>
    </row>
    <row r="59" spans="2:6" x14ac:dyDescent="0.25">
      <c r="B59">
        <v>4.99</v>
      </c>
      <c r="C59" s="11">
        <v>49</v>
      </c>
    </row>
    <row r="60" spans="2:6" x14ac:dyDescent="0.25">
      <c r="B60">
        <v>9.9499999999999993</v>
      </c>
      <c r="C60" s="11">
        <v>50</v>
      </c>
    </row>
    <row r="61" spans="2:6" x14ac:dyDescent="0.25">
      <c r="B61">
        <v>12.99</v>
      </c>
      <c r="C61" s="11">
        <v>51</v>
      </c>
    </row>
    <row r="62" spans="2:6" x14ac:dyDescent="0.25">
      <c r="B62">
        <v>13.95</v>
      </c>
      <c r="C62" s="11">
        <v>1</v>
      </c>
      <c r="E62" t="s">
        <v>3</v>
      </c>
      <c r="F62" t="s">
        <v>53</v>
      </c>
    </row>
    <row r="63" spans="2:6" x14ac:dyDescent="0.25">
      <c r="B63">
        <v>14.49</v>
      </c>
      <c r="C63" s="11">
        <v>1</v>
      </c>
      <c r="E63">
        <v>2.95</v>
      </c>
      <c r="F63">
        <v>50</v>
      </c>
    </row>
    <row r="64" spans="2:6" x14ac:dyDescent="0.25">
      <c r="B64">
        <v>14.99</v>
      </c>
      <c r="C64" s="11">
        <v>1</v>
      </c>
      <c r="E64">
        <v>3.49</v>
      </c>
      <c r="F64">
        <v>49</v>
      </c>
    </row>
    <row r="65" spans="2:6" x14ac:dyDescent="0.25">
      <c r="B65">
        <v>21.44</v>
      </c>
      <c r="C65" s="11">
        <v>1</v>
      </c>
      <c r="E65">
        <v>4.99</v>
      </c>
      <c r="F65">
        <v>49</v>
      </c>
    </row>
    <row r="66" spans="2:6" x14ac:dyDescent="0.25">
      <c r="B66">
        <v>25.5</v>
      </c>
      <c r="C66" s="11">
        <v>1</v>
      </c>
      <c r="E66">
        <v>9.9499999999999993</v>
      </c>
      <c r="F66">
        <v>50</v>
      </c>
    </row>
    <row r="67" spans="2:6" x14ac:dyDescent="0.25">
      <c r="B67">
        <v>27.99</v>
      </c>
      <c r="C67" s="11">
        <v>1</v>
      </c>
      <c r="E67" s="10">
        <v>12.99</v>
      </c>
      <c r="F67" s="10">
        <v>51</v>
      </c>
    </row>
    <row r="68" spans="2:6" x14ac:dyDescent="0.25">
      <c r="B68">
        <v>29.05</v>
      </c>
      <c r="C68" s="11">
        <v>1</v>
      </c>
      <c r="E68">
        <v>13.95</v>
      </c>
      <c r="F68" s="11">
        <v>1</v>
      </c>
    </row>
    <row r="69" spans="2:6" x14ac:dyDescent="0.25">
      <c r="B69">
        <v>33.22</v>
      </c>
      <c r="C69" s="11">
        <v>1</v>
      </c>
      <c r="E69">
        <v>14.49</v>
      </c>
      <c r="F69" s="11">
        <v>1</v>
      </c>
    </row>
    <row r="70" spans="2:6" x14ac:dyDescent="0.25">
      <c r="B70" t="s">
        <v>43</v>
      </c>
      <c r="C70" s="11">
        <v>257</v>
      </c>
      <c r="E70">
        <v>14.99</v>
      </c>
      <c r="F70" s="11">
        <v>1</v>
      </c>
    </row>
    <row r="71" spans="2:6" x14ac:dyDescent="0.25">
      <c r="E71">
        <v>21.44</v>
      </c>
      <c r="F71" s="11">
        <v>1</v>
      </c>
    </row>
    <row r="72" spans="2:6" x14ac:dyDescent="0.25">
      <c r="E72">
        <v>25.5</v>
      </c>
      <c r="F72" s="11">
        <v>1</v>
      </c>
    </row>
    <row r="73" spans="2:6" x14ac:dyDescent="0.25">
      <c r="E73">
        <v>27.99</v>
      </c>
      <c r="F73" s="11">
        <v>1</v>
      </c>
    </row>
    <row r="74" spans="2:6" x14ac:dyDescent="0.25">
      <c r="E74">
        <v>29.05</v>
      </c>
      <c r="F74" s="11">
        <v>1</v>
      </c>
    </row>
    <row r="75" spans="2:6" x14ac:dyDescent="0.25">
      <c r="E75">
        <v>33.22</v>
      </c>
      <c r="F75" s="11">
        <v>1</v>
      </c>
    </row>
    <row r="76" spans="2:6" x14ac:dyDescent="0.25">
      <c r="F76" s="11"/>
    </row>
    <row r="77" spans="2:6" x14ac:dyDescent="0.25">
      <c r="F77" s="11"/>
    </row>
    <row r="78" spans="2:6" x14ac:dyDescent="0.25">
      <c r="F78" s="11"/>
    </row>
    <row r="79" spans="2:6" x14ac:dyDescent="0.25">
      <c r="F79" s="11"/>
    </row>
    <row r="80" spans="2:6" x14ac:dyDescent="0.25">
      <c r="F80" s="11"/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990-0A16-4CC5-B734-902EDEB41340}">
  <dimension ref="E3:O260"/>
  <sheetViews>
    <sheetView topLeftCell="E1" workbookViewId="0">
      <selection activeCell="O8" sqref="O8"/>
    </sheetView>
  </sheetViews>
  <sheetFormatPr defaultRowHeight="15.75" x14ac:dyDescent="0.25"/>
  <cols>
    <col min="5" max="5" width="6.125" bestFit="1" customWidth="1"/>
    <col min="6" max="6" width="10.625" bestFit="1" customWidth="1"/>
    <col min="7" max="7" width="17.625" bestFit="1" customWidth="1"/>
    <col min="8" max="8" width="6" bestFit="1" customWidth="1"/>
    <col min="9" max="9" width="6.625" bestFit="1" customWidth="1"/>
    <col min="10" max="10" width="9.875" bestFit="1" customWidth="1"/>
    <col min="11" max="11" width="10.625" bestFit="1" customWidth="1"/>
    <col min="12" max="12" width="7.125" customWidth="1"/>
    <col min="13" max="13" width="12.375" bestFit="1" customWidth="1"/>
    <col min="15" max="15" width="12.875" customWidth="1"/>
    <col min="17" max="17" width="9" customWidth="1"/>
  </cols>
  <sheetData>
    <row r="3" spans="5:15" x14ac:dyDescent="0.25">
      <c r="E3" s="1" t="s">
        <v>0</v>
      </c>
      <c r="F3" s="1" t="s">
        <v>1</v>
      </c>
      <c r="G3" s="1" t="s">
        <v>2</v>
      </c>
      <c r="H3" s="2" t="s">
        <v>3</v>
      </c>
      <c r="I3" s="1" t="s">
        <v>4</v>
      </c>
      <c r="J3" s="1" t="s">
        <v>5</v>
      </c>
      <c r="K3" s="1" t="s">
        <v>6</v>
      </c>
      <c r="L3" s="1" t="s">
        <v>8</v>
      </c>
      <c r="M3" s="1" t="s">
        <v>7</v>
      </c>
      <c r="N3" s="1" t="s">
        <v>40</v>
      </c>
      <c r="O3" s="1" t="s">
        <v>39</v>
      </c>
    </row>
    <row r="4" spans="5:15" x14ac:dyDescent="0.25">
      <c r="E4" s="3">
        <v>10452</v>
      </c>
      <c r="F4" s="4">
        <v>44872</v>
      </c>
      <c r="G4" t="s">
        <v>9</v>
      </c>
      <c r="H4" s="3">
        <v>14.49</v>
      </c>
      <c r="I4" s="5">
        <v>573.06590257879645</v>
      </c>
      <c r="J4" s="3" t="s">
        <v>10</v>
      </c>
      <c r="K4" s="3" t="s">
        <v>11</v>
      </c>
      <c r="L4" t="s">
        <v>13</v>
      </c>
      <c r="M4" t="s">
        <v>38</v>
      </c>
      <c r="N4">
        <f>Table26[[#This Row],[Price]]*Table26[[#This Row],[Quantity]]</f>
        <v>8303.7249283667607</v>
      </c>
      <c r="O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5" spans="5:15" x14ac:dyDescent="0.25">
      <c r="E5" s="3">
        <v>10453</v>
      </c>
      <c r="F5" s="4">
        <v>44872</v>
      </c>
      <c r="G5" t="s">
        <v>14</v>
      </c>
      <c r="H5" s="3">
        <v>2.95</v>
      </c>
      <c r="I5" s="5">
        <v>745.7627118644067</v>
      </c>
      <c r="J5" s="3" t="s">
        <v>10</v>
      </c>
      <c r="K5" s="3" t="s">
        <v>11</v>
      </c>
      <c r="L5" t="s">
        <v>16</v>
      </c>
      <c r="M5" t="s">
        <v>31</v>
      </c>
      <c r="N5">
        <f>Table26[[#This Row],[Price]]*Table26[[#This Row],[Quantity]]</f>
        <v>2200</v>
      </c>
      <c r="O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" spans="5:15" x14ac:dyDescent="0.25">
      <c r="E6" s="3">
        <v>10454</v>
      </c>
      <c r="F6" s="4">
        <v>44872</v>
      </c>
      <c r="G6" t="s">
        <v>17</v>
      </c>
      <c r="H6" s="3">
        <v>4.99</v>
      </c>
      <c r="I6" s="5">
        <v>200.40080160320639</v>
      </c>
      <c r="J6" s="3" t="s">
        <v>18</v>
      </c>
      <c r="K6" s="3" t="s">
        <v>11</v>
      </c>
      <c r="L6" t="s">
        <v>20</v>
      </c>
      <c r="M6" t="s">
        <v>35</v>
      </c>
      <c r="N6">
        <f>Table26[[#This Row],[Price]]*Table26[[#This Row],[Quantity]]</f>
        <v>999.99999999999989</v>
      </c>
      <c r="O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7" spans="5:15" x14ac:dyDescent="0.25">
      <c r="E7" s="3">
        <v>10455</v>
      </c>
      <c r="F7" s="4">
        <v>44873</v>
      </c>
      <c r="G7" t="s">
        <v>21</v>
      </c>
      <c r="H7" s="3">
        <v>12.99</v>
      </c>
      <c r="I7" s="5">
        <v>569.66897613548883</v>
      </c>
      <c r="J7" s="3" t="s">
        <v>18</v>
      </c>
      <c r="K7" s="3" t="s">
        <v>22</v>
      </c>
      <c r="L7" t="s">
        <v>24</v>
      </c>
      <c r="M7" t="s">
        <v>23</v>
      </c>
      <c r="N7">
        <f>Table26[[#This Row],[Price]]*Table26[[#This Row],[Quantity]]</f>
        <v>7400</v>
      </c>
      <c r="O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8" spans="5:15" x14ac:dyDescent="0.25">
      <c r="E8" s="3">
        <v>10456</v>
      </c>
      <c r="F8" s="4">
        <v>44873</v>
      </c>
      <c r="G8" t="s">
        <v>25</v>
      </c>
      <c r="H8" s="3">
        <v>9.9499999999999993</v>
      </c>
      <c r="I8" s="5">
        <v>201.00502512562818</v>
      </c>
      <c r="J8" s="3" t="s">
        <v>18</v>
      </c>
      <c r="K8" s="3" t="s">
        <v>22</v>
      </c>
      <c r="L8" t="s">
        <v>24</v>
      </c>
      <c r="M8" t="s">
        <v>23</v>
      </c>
      <c r="N8">
        <f>Table26[[#This Row],[Price]]*Table26[[#This Row],[Quantity]]</f>
        <v>2000.0000000000002</v>
      </c>
      <c r="O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9" spans="5:15" x14ac:dyDescent="0.25">
      <c r="E9" s="3">
        <v>10457</v>
      </c>
      <c r="F9" s="4">
        <v>44873</v>
      </c>
      <c r="G9" t="s">
        <v>9</v>
      </c>
      <c r="H9" s="3">
        <v>3.49</v>
      </c>
      <c r="I9" s="5">
        <v>573.06590257879645</v>
      </c>
      <c r="J9" s="3" t="s">
        <v>18</v>
      </c>
      <c r="K9" s="3" t="s">
        <v>22</v>
      </c>
      <c r="L9" t="s">
        <v>27</v>
      </c>
      <c r="M9" t="s">
        <v>28</v>
      </c>
      <c r="N9">
        <f>Table26[[#This Row],[Price]]*Table26[[#This Row],[Quantity]]</f>
        <v>1999.9999999999998</v>
      </c>
      <c r="O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0" spans="5:15" x14ac:dyDescent="0.25">
      <c r="E10" s="3">
        <v>10459</v>
      </c>
      <c r="F10" s="4">
        <v>44873</v>
      </c>
      <c r="G10" t="s">
        <v>17</v>
      </c>
      <c r="H10" s="3">
        <v>4.99</v>
      </c>
      <c r="I10" s="5">
        <v>200.40080160320639</v>
      </c>
      <c r="J10" s="3" t="s">
        <v>18</v>
      </c>
      <c r="K10" s="3" t="s">
        <v>22</v>
      </c>
      <c r="L10" t="s">
        <v>24</v>
      </c>
      <c r="M10" t="s">
        <v>23</v>
      </c>
      <c r="N10">
        <f>Table26[[#This Row],[Price]]*Table26[[#This Row],[Quantity]]</f>
        <v>999.99999999999989</v>
      </c>
      <c r="O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11" spans="5:15" x14ac:dyDescent="0.25">
      <c r="E11" s="3">
        <v>10460</v>
      </c>
      <c r="F11" s="4">
        <v>44874</v>
      </c>
      <c r="G11" t="s">
        <v>21</v>
      </c>
      <c r="H11" s="3">
        <v>12.99</v>
      </c>
      <c r="I11" s="5">
        <v>554.27251732101615</v>
      </c>
      <c r="J11" s="3" t="s">
        <v>18</v>
      </c>
      <c r="K11" s="3" t="s">
        <v>22</v>
      </c>
      <c r="L11" t="s">
        <v>27</v>
      </c>
      <c r="M11" t="s">
        <v>28</v>
      </c>
      <c r="N11">
        <f>Table26[[#This Row],[Price]]*Table26[[#This Row],[Quantity]]</f>
        <v>7200</v>
      </c>
      <c r="O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" spans="5:15" x14ac:dyDescent="0.25">
      <c r="E12" s="3">
        <v>10461</v>
      </c>
      <c r="F12" s="4">
        <v>44874</v>
      </c>
      <c r="G12" t="s">
        <v>25</v>
      </c>
      <c r="H12" s="3">
        <v>9.9499999999999993</v>
      </c>
      <c r="I12" s="5">
        <v>201.00502512562818</v>
      </c>
      <c r="J12" s="3" t="s">
        <v>18</v>
      </c>
      <c r="K12" s="3" t="s">
        <v>22</v>
      </c>
      <c r="L12" t="s">
        <v>27</v>
      </c>
      <c r="M12" t="s">
        <v>28</v>
      </c>
      <c r="N12">
        <f>Table26[[#This Row],[Price]]*Table26[[#This Row],[Quantity]]</f>
        <v>2000.0000000000002</v>
      </c>
      <c r="O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" spans="5:15" x14ac:dyDescent="0.25">
      <c r="E13" s="3">
        <v>10462</v>
      </c>
      <c r="F13" s="4">
        <v>44874</v>
      </c>
      <c r="G13" t="s">
        <v>9</v>
      </c>
      <c r="H13" s="3">
        <v>3.49</v>
      </c>
      <c r="I13" s="5">
        <v>573.06590257879645</v>
      </c>
      <c r="J13" s="3" t="s">
        <v>18</v>
      </c>
      <c r="K13" s="3" t="s">
        <v>22</v>
      </c>
      <c r="L13" t="s">
        <v>27</v>
      </c>
      <c r="M13" t="s">
        <v>28</v>
      </c>
      <c r="N13">
        <f>Table26[[#This Row],[Price]]*Table26[[#This Row],[Quantity]]</f>
        <v>1999.9999999999998</v>
      </c>
      <c r="O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4" spans="5:15" x14ac:dyDescent="0.25">
      <c r="E14" s="3">
        <v>10463</v>
      </c>
      <c r="F14" s="4">
        <v>44874</v>
      </c>
      <c r="G14" t="s">
        <v>14</v>
      </c>
      <c r="H14" s="3">
        <v>2.95</v>
      </c>
      <c r="I14" s="5">
        <v>677.96610169491521</v>
      </c>
      <c r="J14" s="3" t="s">
        <v>18</v>
      </c>
      <c r="K14" s="3" t="s">
        <v>22</v>
      </c>
      <c r="L14" t="s">
        <v>27</v>
      </c>
      <c r="M14" t="s">
        <v>28</v>
      </c>
      <c r="N14">
        <f>Table26[[#This Row],[Price]]*Table26[[#This Row],[Quantity]]</f>
        <v>2000</v>
      </c>
      <c r="O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5" spans="5:15" x14ac:dyDescent="0.25">
      <c r="E15" s="3">
        <v>10464</v>
      </c>
      <c r="F15" s="4">
        <v>44874</v>
      </c>
      <c r="G15" t="s">
        <v>17</v>
      </c>
      <c r="H15" s="3">
        <v>4.99</v>
      </c>
      <c r="I15" s="5">
        <v>200.40080160320639</v>
      </c>
      <c r="J15" s="3" t="s">
        <v>18</v>
      </c>
      <c r="K15" s="3" t="s">
        <v>22</v>
      </c>
      <c r="L15" t="s">
        <v>27</v>
      </c>
      <c r="M15" t="s">
        <v>28</v>
      </c>
      <c r="N15">
        <f>Table26[[#This Row],[Price]]*Table26[[#This Row],[Quantity]]</f>
        <v>999.99999999999989</v>
      </c>
      <c r="O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6" spans="5:15" x14ac:dyDescent="0.25">
      <c r="E16" s="3">
        <v>10465</v>
      </c>
      <c r="F16" s="4">
        <v>44875</v>
      </c>
      <c r="G16" t="s">
        <v>21</v>
      </c>
      <c r="H16" s="3">
        <v>12.99</v>
      </c>
      <c r="I16" s="5">
        <v>554.27251732101615</v>
      </c>
      <c r="J16" s="3" t="s">
        <v>18</v>
      </c>
      <c r="K16" s="3" t="s">
        <v>22</v>
      </c>
      <c r="L16" t="s">
        <v>16</v>
      </c>
      <c r="M16" t="s">
        <v>31</v>
      </c>
      <c r="N16">
        <f>Table26[[#This Row],[Price]]*Table26[[#This Row],[Quantity]]</f>
        <v>7200</v>
      </c>
      <c r="O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7" spans="5:15" x14ac:dyDescent="0.25">
      <c r="E17" s="3">
        <v>10466</v>
      </c>
      <c r="F17" s="4">
        <v>44875</v>
      </c>
      <c r="G17" t="s">
        <v>25</v>
      </c>
      <c r="H17" s="3">
        <v>9.9499999999999993</v>
      </c>
      <c r="I17" s="5">
        <v>201.00502512562818</v>
      </c>
      <c r="J17" s="3" t="s">
        <v>18</v>
      </c>
      <c r="K17" s="3" t="s">
        <v>22</v>
      </c>
      <c r="L17" t="s">
        <v>16</v>
      </c>
      <c r="M17" t="s">
        <v>31</v>
      </c>
      <c r="N17">
        <f>Table26[[#This Row],[Price]]*Table26[[#This Row],[Quantity]]</f>
        <v>2000.0000000000002</v>
      </c>
      <c r="O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8" spans="5:15" x14ac:dyDescent="0.25">
      <c r="E18" s="3">
        <v>10467</v>
      </c>
      <c r="F18" s="4">
        <v>44875</v>
      </c>
      <c r="G18" t="s">
        <v>9</v>
      </c>
      <c r="H18" s="3">
        <v>3.49</v>
      </c>
      <c r="I18" s="5">
        <v>573.06590257879645</v>
      </c>
      <c r="J18" s="3" t="s">
        <v>18</v>
      </c>
      <c r="K18" s="3" t="s">
        <v>22</v>
      </c>
      <c r="L18" t="s">
        <v>16</v>
      </c>
      <c r="M18" t="s">
        <v>31</v>
      </c>
      <c r="N18">
        <f>Table26[[#This Row],[Price]]*Table26[[#This Row],[Quantity]]</f>
        <v>1999.9999999999998</v>
      </c>
      <c r="O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9" spans="5:15" x14ac:dyDescent="0.25">
      <c r="E19" s="3">
        <v>10468</v>
      </c>
      <c r="F19" s="4">
        <v>44875</v>
      </c>
      <c r="G19" t="s">
        <v>14</v>
      </c>
      <c r="H19" s="3">
        <v>2.95</v>
      </c>
      <c r="I19" s="5">
        <v>677.96610169491521</v>
      </c>
      <c r="J19" s="3" t="s">
        <v>18</v>
      </c>
      <c r="K19" s="3" t="s">
        <v>22</v>
      </c>
      <c r="L19" t="s">
        <v>16</v>
      </c>
      <c r="M19" t="s">
        <v>31</v>
      </c>
      <c r="N19">
        <f>Table26[[#This Row],[Price]]*Table26[[#This Row],[Quantity]]</f>
        <v>2000</v>
      </c>
      <c r="O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0" spans="5:15" x14ac:dyDescent="0.25">
      <c r="E20" s="3">
        <v>10470</v>
      </c>
      <c r="F20" s="4">
        <v>44876</v>
      </c>
      <c r="G20" t="s">
        <v>21</v>
      </c>
      <c r="H20" s="3">
        <v>12.99</v>
      </c>
      <c r="I20" s="5">
        <v>554.27251732101615</v>
      </c>
      <c r="J20" s="3" t="s">
        <v>18</v>
      </c>
      <c r="K20" s="3" t="s">
        <v>22</v>
      </c>
      <c r="L20" t="s">
        <v>16</v>
      </c>
      <c r="M20" t="s">
        <v>31</v>
      </c>
      <c r="N20">
        <f>Table26[[#This Row],[Price]]*Table26[[#This Row],[Quantity]]</f>
        <v>7200</v>
      </c>
      <c r="O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1" spans="5:15" x14ac:dyDescent="0.25">
      <c r="E21" s="3">
        <v>10471</v>
      </c>
      <c r="F21" s="4">
        <v>44876</v>
      </c>
      <c r="G21" t="s">
        <v>25</v>
      </c>
      <c r="H21" s="3">
        <v>9.9499999999999993</v>
      </c>
      <c r="I21" s="5">
        <v>201.00502512562818</v>
      </c>
      <c r="J21" s="3" t="s">
        <v>18</v>
      </c>
      <c r="K21" s="3" t="s">
        <v>22</v>
      </c>
      <c r="L21" t="s">
        <v>16</v>
      </c>
      <c r="M21" t="s">
        <v>31</v>
      </c>
      <c r="N21">
        <f>Table26[[#This Row],[Price]]*Table26[[#This Row],[Quantity]]</f>
        <v>2000.0000000000002</v>
      </c>
      <c r="O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2" spans="5:15" x14ac:dyDescent="0.25">
      <c r="E22" s="3">
        <v>10472</v>
      </c>
      <c r="F22" s="4">
        <v>44876</v>
      </c>
      <c r="G22" t="s">
        <v>9</v>
      </c>
      <c r="H22" s="3">
        <v>3.49</v>
      </c>
      <c r="I22" s="5">
        <v>630.3724928366762</v>
      </c>
      <c r="J22" s="3" t="s">
        <v>18</v>
      </c>
      <c r="K22" s="3" t="s">
        <v>22</v>
      </c>
      <c r="L22" t="s">
        <v>16</v>
      </c>
      <c r="M22" t="s">
        <v>31</v>
      </c>
      <c r="N22">
        <f>Table26[[#This Row],[Price]]*Table26[[#This Row],[Quantity]]</f>
        <v>2200</v>
      </c>
      <c r="O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3" spans="5:15" x14ac:dyDescent="0.25">
      <c r="E23" s="3">
        <v>10473</v>
      </c>
      <c r="F23" s="4">
        <v>44876</v>
      </c>
      <c r="G23" t="s">
        <v>14</v>
      </c>
      <c r="H23" s="3">
        <v>2.95</v>
      </c>
      <c r="I23" s="5">
        <v>677.96610169491521</v>
      </c>
      <c r="J23" s="3" t="s">
        <v>18</v>
      </c>
      <c r="K23" s="3" t="s">
        <v>22</v>
      </c>
      <c r="L23" t="s">
        <v>16</v>
      </c>
      <c r="M23" t="s">
        <v>31</v>
      </c>
      <c r="N23">
        <f>Table26[[#This Row],[Price]]*Table26[[#This Row],[Quantity]]</f>
        <v>2000</v>
      </c>
      <c r="O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4" spans="5:15" x14ac:dyDescent="0.25">
      <c r="E24" s="3">
        <v>10474</v>
      </c>
      <c r="F24" s="4">
        <v>44876</v>
      </c>
      <c r="G24" t="s">
        <v>17</v>
      </c>
      <c r="H24" s="3">
        <v>4.99</v>
      </c>
      <c r="I24" s="5">
        <v>200.40080160320639</v>
      </c>
      <c r="J24" s="3" t="s">
        <v>18</v>
      </c>
      <c r="K24" s="3" t="s">
        <v>22</v>
      </c>
      <c r="L24" t="s">
        <v>16</v>
      </c>
      <c r="M24" t="s">
        <v>31</v>
      </c>
      <c r="N24">
        <f>Table26[[#This Row],[Price]]*Table26[[#This Row],[Quantity]]</f>
        <v>999.99999999999989</v>
      </c>
      <c r="O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5" spans="5:15" x14ac:dyDescent="0.25">
      <c r="E25" s="3">
        <v>10475</v>
      </c>
      <c r="F25" s="4">
        <v>44877</v>
      </c>
      <c r="G25" t="s">
        <v>21</v>
      </c>
      <c r="H25" s="3">
        <v>12.99</v>
      </c>
      <c r="I25" s="5">
        <v>523.47959969207079</v>
      </c>
      <c r="J25" s="3" t="s">
        <v>18</v>
      </c>
      <c r="K25" s="3" t="s">
        <v>22</v>
      </c>
      <c r="L25" t="s">
        <v>16</v>
      </c>
      <c r="M25" t="s">
        <v>31</v>
      </c>
      <c r="N25">
        <f>Table26[[#This Row],[Price]]*Table26[[#This Row],[Quantity]]</f>
        <v>6800</v>
      </c>
      <c r="O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6" spans="5:15" x14ac:dyDescent="0.25">
      <c r="E26" s="3">
        <v>10476</v>
      </c>
      <c r="F26" s="4">
        <v>44877</v>
      </c>
      <c r="G26" t="s">
        <v>25</v>
      </c>
      <c r="H26" s="3">
        <v>9.9499999999999993</v>
      </c>
      <c r="I26" s="5">
        <v>201.00502512562818</v>
      </c>
      <c r="J26" s="3" t="s">
        <v>18</v>
      </c>
      <c r="K26" s="3" t="s">
        <v>22</v>
      </c>
      <c r="L26" t="s">
        <v>16</v>
      </c>
      <c r="M26" t="s">
        <v>31</v>
      </c>
      <c r="N26">
        <f>Table26[[#This Row],[Price]]*Table26[[#This Row],[Quantity]]</f>
        <v>2000.0000000000002</v>
      </c>
      <c r="O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7" spans="5:15" x14ac:dyDescent="0.25">
      <c r="E27" s="3">
        <v>10477</v>
      </c>
      <c r="F27" s="4">
        <v>44877</v>
      </c>
      <c r="G27" t="s">
        <v>9</v>
      </c>
      <c r="H27" s="3">
        <v>3.49</v>
      </c>
      <c r="I27" s="5">
        <v>630.3724928366762</v>
      </c>
      <c r="J27" s="3" t="s">
        <v>18</v>
      </c>
      <c r="K27" s="3" t="s">
        <v>22</v>
      </c>
      <c r="L27" t="s">
        <v>16</v>
      </c>
      <c r="M27" t="s">
        <v>31</v>
      </c>
      <c r="N27">
        <f>Table26[[#This Row],[Price]]*Table26[[#This Row],[Quantity]]</f>
        <v>2200</v>
      </c>
      <c r="O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8" spans="5:15" x14ac:dyDescent="0.25">
      <c r="E28" s="3">
        <v>10478</v>
      </c>
      <c r="F28" s="4">
        <v>44877</v>
      </c>
      <c r="G28" t="s">
        <v>14</v>
      </c>
      <c r="H28" s="3">
        <v>2.95</v>
      </c>
      <c r="I28" s="5">
        <v>677.96610169491521</v>
      </c>
      <c r="J28" s="3" t="s">
        <v>18</v>
      </c>
      <c r="K28" s="3" t="s">
        <v>22</v>
      </c>
      <c r="L28" t="s">
        <v>16</v>
      </c>
      <c r="M28" t="s">
        <v>31</v>
      </c>
      <c r="N28">
        <f>Table26[[#This Row],[Price]]*Table26[[#This Row],[Quantity]]</f>
        <v>2000</v>
      </c>
      <c r="O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9" spans="5:15" x14ac:dyDescent="0.25">
      <c r="E29" s="3">
        <v>10479</v>
      </c>
      <c r="F29" s="4">
        <v>44877</v>
      </c>
      <c r="G29" t="s">
        <v>17</v>
      </c>
      <c r="H29" s="3">
        <v>4.99</v>
      </c>
      <c r="I29" s="5">
        <v>200.40080160320639</v>
      </c>
      <c r="J29" s="3" t="s">
        <v>18</v>
      </c>
      <c r="K29" s="3" t="s">
        <v>22</v>
      </c>
      <c r="L29" t="s">
        <v>16</v>
      </c>
      <c r="M29" t="s">
        <v>31</v>
      </c>
      <c r="N29">
        <f>Table26[[#This Row],[Price]]*Table26[[#This Row],[Quantity]]</f>
        <v>999.99999999999989</v>
      </c>
      <c r="O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0" spans="5:15" x14ac:dyDescent="0.25">
      <c r="E30" s="3">
        <v>10480</v>
      </c>
      <c r="F30" s="4">
        <v>44878</v>
      </c>
      <c r="G30" t="s">
        <v>21</v>
      </c>
      <c r="H30" s="3">
        <v>12.99</v>
      </c>
      <c r="I30" s="5">
        <v>508.08314087759817</v>
      </c>
      <c r="J30" s="3" t="s">
        <v>18</v>
      </c>
      <c r="K30" s="3" t="s">
        <v>22</v>
      </c>
      <c r="L30" t="s">
        <v>16</v>
      </c>
      <c r="M30" t="s">
        <v>31</v>
      </c>
      <c r="N30">
        <f>Table26[[#This Row],[Price]]*Table26[[#This Row],[Quantity]]</f>
        <v>6600</v>
      </c>
      <c r="O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1" spans="5:15" x14ac:dyDescent="0.25">
      <c r="E31" s="3">
        <v>10481</v>
      </c>
      <c r="F31" s="4">
        <v>44878</v>
      </c>
      <c r="G31" t="s">
        <v>25</v>
      </c>
      <c r="H31" s="3">
        <v>9.9499999999999993</v>
      </c>
      <c r="I31" s="5">
        <v>201.00502512562818</v>
      </c>
      <c r="J31" s="3" t="s">
        <v>18</v>
      </c>
      <c r="K31" s="3" t="s">
        <v>22</v>
      </c>
      <c r="L31" t="s">
        <v>16</v>
      </c>
      <c r="M31" t="s">
        <v>31</v>
      </c>
      <c r="N31">
        <f>Table26[[#This Row],[Price]]*Table26[[#This Row],[Quantity]]</f>
        <v>2000.0000000000002</v>
      </c>
      <c r="O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2" spans="5:15" hidden="1" x14ac:dyDescent="0.25">
      <c r="E32" s="3">
        <v>10482</v>
      </c>
      <c r="F32" s="4">
        <v>44878</v>
      </c>
      <c r="G32" t="s">
        <v>9</v>
      </c>
      <c r="H32" s="3">
        <v>25.5</v>
      </c>
      <c r="I32" s="5">
        <v>630.3724928366762</v>
      </c>
      <c r="J32" s="3" t="s">
        <v>18</v>
      </c>
      <c r="K32" s="3" t="s">
        <v>22</v>
      </c>
      <c r="L32" t="s">
        <v>20</v>
      </c>
      <c r="M32" t="s">
        <v>35</v>
      </c>
      <c r="N32">
        <f>Table26[[#This Row],[Price]]*Table26[[#This Row],[Quantity]]</f>
        <v>16074.498567335244</v>
      </c>
      <c r="O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3" spans="5:15" hidden="1" x14ac:dyDescent="0.25">
      <c r="E33" s="3">
        <v>10483</v>
      </c>
      <c r="F33" s="4">
        <v>44878</v>
      </c>
      <c r="G33" t="s">
        <v>14</v>
      </c>
      <c r="H33" s="3">
        <v>33.22</v>
      </c>
      <c r="I33" s="5">
        <v>677.96610169491521</v>
      </c>
      <c r="J33" s="3" t="s">
        <v>18</v>
      </c>
      <c r="K33" s="3" t="s">
        <v>22</v>
      </c>
      <c r="L33" t="s">
        <v>20</v>
      </c>
      <c r="M33" t="s">
        <v>35</v>
      </c>
      <c r="N33">
        <f>Table26[[#This Row],[Price]]*Table26[[#This Row],[Quantity]]</f>
        <v>22522.033898305082</v>
      </c>
      <c r="O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4" spans="5:15" hidden="1" x14ac:dyDescent="0.25">
      <c r="E34" s="3">
        <v>10484</v>
      </c>
      <c r="F34" s="4">
        <v>44878</v>
      </c>
      <c r="G34" t="s">
        <v>17</v>
      </c>
      <c r="H34" s="3">
        <v>21.44</v>
      </c>
      <c r="I34" s="5">
        <v>200.40080160320639</v>
      </c>
      <c r="J34" s="3" t="s">
        <v>18</v>
      </c>
      <c r="K34" s="3" t="s">
        <v>22</v>
      </c>
      <c r="L34" t="s">
        <v>20</v>
      </c>
      <c r="M34" t="s">
        <v>35</v>
      </c>
      <c r="N34">
        <f>Table26[[#This Row],[Price]]*Table26[[#This Row],[Quantity]]</f>
        <v>4296.5931863727455</v>
      </c>
      <c r="O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5" spans="5:15" hidden="1" x14ac:dyDescent="0.25">
      <c r="E35" s="3">
        <v>10485</v>
      </c>
      <c r="F35" s="4">
        <v>44879</v>
      </c>
      <c r="G35" t="s">
        <v>21</v>
      </c>
      <c r="H35" s="3">
        <v>27.99</v>
      </c>
      <c r="I35" s="5">
        <v>523.47959969207079</v>
      </c>
      <c r="J35" s="3" t="s">
        <v>18</v>
      </c>
      <c r="K35" s="3" t="s">
        <v>22</v>
      </c>
      <c r="L35" t="s">
        <v>20</v>
      </c>
      <c r="M35" t="s">
        <v>35</v>
      </c>
      <c r="N35">
        <f>Table26[[#This Row],[Price]]*Table26[[#This Row],[Quantity]]</f>
        <v>14652.193995381062</v>
      </c>
      <c r="O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6" spans="5:15" hidden="1" x14ac:dyDescent="0.25">
      <c r="E36" s="3">
        <v>10486</v>
      </c>
      <c r="F36" s="4">
        <v>44879</v>
      </c>
      <c r="G36" t="s">
        <v>25</v>
      </c>
      <c r="H36" s="3">
        <v>29.05</v>
      </c>
      <c r="I36" s="5">
        <v>201.00502512562818</v>
      </c>
      <c r="J36" s="3" t="s">
        <v>18</v>
      </c>
      <c r="K36" s="3" t="s">
        <v>22</v>
      </c>
      <c r="L36" t="s">
        <v>20</v>
      </c>
      <c r="M36" t="s">
        <v>35</v>
      </c>
      <c r="N36">
        <f>Table26[[#This Row],[Price]]*Table26[[#This Row],[Quantity]]</f>
        <v>5839.1959798994985</v>
      </c>
      <c r="O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7" spans="5:15" x14ac:dyDescent="0.25">
      <c r="E37" s="3">
        <v>10487</v>
      </c>
      <c r="F37" s="4">
        <v>44879</v>
      </c>
      <c r="G37" t="s">
        <v>9</v>
      </c>
      <c r="H37" s="3">
        <v>3.49</v>
      </c>
      <c r="I37" s="5">
        <v>630.3724928366762</v>
      </c>
      <c r="J37" s="3" t="s">
        <v>18</v>
      </c>
      <c r="K37" s="3" t="s">
        <v>22</v>
      </c>
      <c r="L37" t="s">
        <v>20</v>
      </c>
      <c r="M37" t="s">
        <v>35</v>
      </c>
      <c r="N37">
        <f>Table26[[#This Row],[Price]]*Table26[[#This Row],[Quantity]]</f>
        <v>2200</v>
      </c>
      <c r="O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8" spans="5:15" x14ac:dyDescent="0.25">
      <c r="E38" s="3">
        <v>10488</v>
      </c>
      <c r="F38" s="4">
        <v>44879</v>
      </c>
      <c r="G38" t="s">
        <v>14</v>
      </c>
      <c r="H38" s="3">
        <v>2.95</v>
      </c>
      <c r="I38" s="5">
        <v>677.96610169491521</v>
      </c>
      <c r="J38" s="3" t="s">
        <v>18</v>
      </c>
      <c r="K38" s="3" t="s">
        <v>22</v>
      </c>
      <c r="L38" t="s">
        <v>20</v>
      </c>
      <c r="M38" t="s">
        <v>35</v>
      </c>
      <c r="N38">
        <f>Table26[[#This Row],[Price]]*Table26[[#This Row],[Quantity]]</f>
        <v>2000</v>
      </c>
      <c r="O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9" spans="5:15" x14ac:dyDescent="0.25">
      <c r="E39" s="3">
        <v>10489</v>
      </c>
      <c r="F39" s="4">
        <v>44879</v>
      </c>
      <c r="G39" t="s">
        <v>17</v>
      </c>
      <c r="H39" s="3">
        <v>4.99</v>
      </c>
      <c r="I39" s="5">
        <v>200.40080160320639</v>
      </c>
      <c r="J39" s="3" t="s">
        <v>18</v>
      </c>
      <c r="K39" s="3" t="s">
        <v>22</v>
      </c>
      <c r="L39" t="s">
        <v>16</v>
      </c>
      <c r="M39" t="s">
        <v>31</v>
      </c>
      <c r="N39">
        <f>Table26[[#This Row],[Price]]*Table26[[#This Row],[Quantity]]</f>
        <v>999.99999999999989</v>
      </c>
      <c r="O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0" spans="5:15" x14ac:dyDescent="0.25">
      <c r="E40" s="3">
        <v>10490</v>
      </c>
      <c r="F40" s="4">
        <v>44880</v>
      </c>
      <c r="G40" t="s">
        <v>21</v>
      </c>
      <c r="H40" s="3">
        <v>12.99</v>
      </c>
      <c r="I40" s="5">
        <v>508.08314087759817</v>
      </c>
      <c r="J40" s="3" t="s">
        <v>18</v>
      </c>
      <c r="K40" s="3" t="s">
        <v>22</v>
      </c>
      <c r="L40" t="s">
        <v>16</v>
      </c>
      <c r="M40" t="s">
        <v>31</v>
      </c>
      <c r="N40">
        <f>Table26[[#This Row],[Price]]*Table26[[#This Row],[Quantity]]</f>
        <v>6600</v>
      </c>
      <c r="O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1" spans="5:15" x14ac:dyDescent="0.25">
      <c r="E41" s="3">
        <v>10491</v>
      </c>
      <c r="F41" s="4">
        <v>44880</v>
      </c>
      <c r="G41" t="s">
        <v>25</v>
      </c>
      <c r="H41" s="3">
        <v>9.9499999999999993</v>
      </c>
      <c r="I41" s="5">
        <v>201.00502512562818</v>
      </c>
      <c r="J41" s="3" t="s">
        <v>18</v>
      </c>
      <c r="K41" s="3" t="s">
        <v>22</v>
      </c>
      <c r="L41" t="s">
        <v>16</v>
      </c>
      <c r="M41" t="s">
        <v>31</v>
      </c>
      <c r="N41">
        <f>Table26[[#This Row],[Price]]*Table26[[#This Row],[Quantity]]</f>
        <v>2000.0000000000002</v>
      </c>
      <c r="O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2" spans="5:15" x14ac:dyDescent="0.25">
      <c r="E42" s="3">
        <v>10492</v>
      </c>
      <c r="F42" s="4">
        <v>44880</v>
      </c>
      <c r="G42" t="s">
        <v>9</v>
      </c>
      <c r="H42" s="3">
        <v>3.49</v>
      </c>
      <c r="I42" s="5">
        <v>573.06590257879645</v>
      </c>
      <c r="J42" s="3" t="s">
        <v>18</v>
      </c>
      <c r="K42" s="3" t="s">
        <v>22</v>
      </c>
      <c r="L42" t="s">
        <v>16</v>
      </c>
      <c r="M42" t="s">
        <v>31</v>
      </c>
      <c r="N42">
        <f>Table26[[#This Row],[Price]]*Table26[[#This Row],[Quantity]]</f>
        <v>1999.9999999999998</v>
      </c>
      <c r="O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3" spans="5:15" x14ac:dyDescent="0.25">
      <c r="E43" s="3">
        <v>10493</v>
      </c>
      <c r="F43" s="4">
        <v>44880</v>
      </c>
      <c r="G43" t="s">
        <v>14</v>
      </c>
      <c r="H43" s="3">
        <v>2.95</v>
      </c>
      <c r="I43" s="5">
        <v>677.96610169491521</v>
      </c>
      <c r="J43" s="3" t="s">
        <v>18</v>
      </c>
      <c r="K43" s="3" t="s">
        <v>22</v>
      </c>
      <c r="L43" t="s">
        <v>16</v>
      </c>
      <c r="M43" t="s">
        <v>31</v>
      </c>
      <c r="N43">
        <f>Table26[[#This Row],[Price]]*Table26[[#This Row],[Quantity]]</f>
        <v>2000</v>
      </c>
      <c r="O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4" spans="5:15" x14ac:dyDescent="0.25">
      <c r="E44" s="3">
        <v>10494</v>
      </c>
      <c r="F44" s="4">
        <v>44880</v>
      </c>
      <c r="G44" t="s">
        <v>17</v>
      </c>
      <c r="H44" s="3">
        <v>4.99</v>
      </c>
      <c r="I44" s="5">
        <v>200.40080160320639</v>
      </c>
      <c r="J44" s="3" t="s">
        <v>18</v>
      </c>
      <c r="K44" s="3" t="s">
        <v>22</v>
      </c>
      <c r="L44" t="s">
        <v>16</v>
      </c>
      <c r="M44" t="s">
        <v>31</v>
      </c>
      <c r="N44">
        <f>Table26[[#This Row],[Price]]*Table26[[#This Row],[Quantity]]</f>
        <v>999.99999999999989</v>
      </c>
      <c r="O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5" spans="5:15" x14ac:dyDescent="0.25">
      <c r="E45" s="3">
        <v>10495</v>
      </c>
      <c r="F45" s="4">
        <v>44881</v>
      </c>
      <c r="G45" t="s">
        <v>21</v>
      </c>
      <c r="H45" s="3">
        <v>12.99</v>
      </c>
      <c r="I45" s="5">
        <v>508.08314087759817</v>
      </c>
      <c r="J45" s="3" t="s">
        <v>18</v>
      </c>
      <c r="K45" s="3" t="s">
        <v>22</v>
      </c>
      <c r="L45" t="s">
        <v>16</v>
      </c>
      <c r="M45" t="s">
        <v>31</v>
      </c>
      <c r="N45">
        <f>Table26[[#This Row],[Price]]*Table26[[#This Row],[Quantity]]</f>
        <v>6600</v>
      </c>
      <c r="O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6" spans="5:15" x14ac:dyDescent="0.25">
      <c r="E46" s="3">
        <v>10496</v>
      </c>
      <c r="F46" s="4">
        <v>44881</v>
      </c>
      <c r="G46" t="s">
        <v>25</v>
      </c>
      <c r="H46" s="3">
        <v>9.9499999999999993</v>
      </c>
      <c r="I46" s="5">
        <v>201.00502512562818</v>
      </c>
      <c r="J46" s="3" t="s">
        <v>18</v>
      </c>
      <c r="K46" s="3" t="s">
        <v>22</v>
      </c>
      <c r="L46" t="s">
        <v>16</v>
      </c>
      <c r="M46" t="s">
        <v>31</v>
      </c>
      <c r="N46">
        <f>Table26[[#This Row],[Price]]*Table26[[#This Row],[Quantity]]</f>
        <v>2000.0000000000002</v>
      </c>
      <c r="O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7" spans="5:15" x14ac:dyDescent="0.25">
      <c r="E47" s="3">
        <v>10497</v>
      </c>
      <c r="F47" s="4">
        <v>44881</v>
      </c>
      <c r="G47" t="s">
        <v>9</v>
      </c>
      <c r="H47" s="3">
        <v>3.49</v>
      </c>
      <c r="I47" s="5">
        <v>573.06590257879645</v>
      </c>
      <c r="J47" s="3" t="s">
        <v>18</v>
      </c>
      <c r="K47" s="3" t="s">
        <v>22</v>
      </c>
      <c r="L47" t="s">
        <v>16</v>
      </c>
      <c r="M47" t="s">
        <v>31</v>
      </c>
      <c r="N47">
        <f>Table26[[#This Row],[Price]]*Table26[[#This Row],[Quantity]]</f>
        <v>1999.9999999999998</v>
      </c>
      <c r="O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8" spans="5:15" x14ac:dyDescent="0.25">
      <c r="E48" s="3">
        <v>10498</v>
      </c>
      <c r="F48" s="4">
        <v>44881</v>
      </c>
      <c r="G48" t="s">
        <v>14</v>
      </c>
      <c r="H48" s="3">
        <v>2.95</v>
      </c>
      <c r="I48" s="5">
        <v>677.96610169491521</v>
      </c>
      <c r="J48" s="3" t="s">
        <v>36</v>
      </c>
      <c r="K48" s="3" t="s">
        <v>22</v>
      </c>
      <c r="L48" t="s">
        <v>16</v>
      </c>
      <c r="M48" t="s">
        <v>31</v>
      </c>
      <c r="N48">
        <f>Table26[[#This Row],[Price]]*Table26[[#This Row],[Quantity]]</f>
        <v>2000</v>
      </c>
      <c r="O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9" spans="5:15" x14ac:dyDescent="0.25">
      <c r="E49" s="3">
        <v>10499</v>
      </c>
      <c r="F49" s="4">
        <v>44881</v>
      </c>
      <c r="G49" t="s">
        <v>17</v>
      </c>
      <c r="H49" s="3">
        <v>4.99</v>
      </c>
      <c r="I49" s="5">
        <v>200.40080160320639</v>
      </c>
      <c r="J49" s="3" t="s">
        <v>36</v>
      </c>
      <c r="K49" s="3" t="s">
        <v>22</v>
      </c>
      <c r="L49" t="s">
        <v>16</v>
      </c>
      <c r="M49" t="s">
        <v>31</v>
      </c>
      <c r="N49">
        <f>Table26[[#This Row],[Price]]*Table26[[#This Row],[Quantity]]</f>
        <v>999.99999999999989</v>
      </c>
      <c r="O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0" spans="5:15" x14ac:dyDescent="0.25">
      <c r="E50" s="3">
        <v>10500</v>
      </c>
      <c r="F50" s="4">
        <v>44882</v>
      </c>
      <c r="G50" t="s">
        <v>21</v>
      </c>
      <c r="H50" s="3">
        <v>12.99</v>
      </c>
      <c r="I50" s="5">
        <v>523.47959969207079</v>
      </c>
      <c r="J50" s="3" t="s">
        <v>36</v>
      </c>
      <c r="K50" s="3" t="s">
        <v>22</v>
      </c>
      <c r="L50" t="s">
        <v>16</v>
      </c>
      <c r="M50" t="s">
        <v>31</v>
      </c>
      <c r="N50">
        <f>Table26[[#This Row],[Price]]*Table26[[#This Row],[Quantity]]</f>
        <v>6800</v>
      </c>
      <c r="O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1" spans="5:15" x14ac:dyDescent="0.25">
      <c r="E51" s="3">
        <v>10501</v>
      </c>
      <c r="F51" s="4">
        <v>44882</v>
      </c>
      <c r="G51" t="s">
        <v>25</v>
      </c>
      <c r="H51" s="3">
        <v>9.9499999999999993</v>
      </c>
      <c r="I51" s="5">
        <v>201.00502512562818</v>
      </c>
      <c r="J51" s="3" t="s">
        <v>36</v>
      </c>
      <c r="K51" s="3" t="s">
        <v>22</v>
      </c>
      <c r="L51" t="s">
        <v>16</v>
      </c>
      <c r="M51" t="s">
        <v>31</v>
      </c>
      <c r="N51">
        <f>Table26[[#This Row],[Price]]*Table26[[#This Row],[Quantity]]</f>
        <v>2000.0000000000002</v>
      </c>
      <c r="O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2" spans="5:15" x14ac:dyDescent="0.25">
      <c r="E52" s="3">
        <v>10502</v>
      </c>
      <c r="F52" s="4">
        <v>44882</v>
      </c>
      <c r="G52" t="s">
        <v>9</v>
      </c>
      <c r="H52" s="3">
        <v>3.49</v>
      </c>
      <c r="I52" s="5">
        <v>630.3724928366762</v>
      </c>
      <c r="J52" s="3" t="s">
        <v>36</v>
      </c>
      <c r="K52" s="3" t="s">
        <v>22</v>
      </c>
      <c r="L52" t="s">
        <v>16</v>
      </c>
      <c r="M52" t="s">
        <v>31</v>
      </c>
      <c r="N52">
        <f>Table26[[#This Row],[Price]]*Table26[[#This Row],[Quantity]]</f>
        <v>2200</v>
      </c>
      <c r="O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3" spans="5:15" x14ac:dyDescent="0.25">
      <c r="E53" s="3">
        <v>10503</v>
      </c>
      <c r="F53" s="4">
        <v>44882</v>
      </c>
      <c r="G53" t="s">
        <v>14</v>
      </c>
      <c r="H53" s="3">
        <v>2.95</v>
      </c>
      <c r="I53" s="5">
        <v>677.96610169491521</v>
      </c>
      <c r="J53" s="3" t="s">
        <v>36</v>
      </c>
      <c r="K53" s="3" t="s">
        <v>22</v>
      </c>
      <c r="L53" t="s">
        <v>16</v>
      </c>
      <c r="M53" t="s">
        <v>31</v>
      </c>
      <c r="N53">
        <f>Table26[[#This Row],[Price]]*Table26[[#This Row],[Quantity]]</f>
        <v>2000</v>
      </c>
      <c r="O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4" spans="5:15" x14ac:dyDescent="0.25">
      <c r="E54" s="3">
        <v>10504</v>
      </c>
      <c r="F54" s="4">
        <v>44882</v>
      </c>
      <c r="G54" t="s">
        <v>17</v>
      </c>
      <c r="H54" s="3">
        <v>4.99</v>
      </c>
      <c r="I54" s="5">
        <v>200.40080160320639</v>
      </c>
      <c r="J54" s="3" t="s">
        <v>36</v>
      </c>
      <c r="K54" s="3" t="s">
        <v>22</v>
      </c>
      <c r="L54" t="s">
        <v>16</v>
      </c>
      <c r="M54" t="s">
        <v>31</v>
      </c>
      <c r="N54">
        <f>Table26[[#This Row],[Price]]*Table26[[#This Row],[Quantity]]</f>
        <v>999.99999999999989</v>
      </c>
      <c r="O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5" spans="5:15" x14ac:dyDescent="0.25">
      <c r="E55" s="3">
        <v>10505</v>
      </c>
      <c r="F55" s="4">
        <v>44883</v>
      </c>
      <c r="G55" t="s">
        <v>21</v>
      </c>
      <c r="H55" s="3">
        <v>12.99</v>
      </c>
      <c r="I55" s="5">
        <v>538.87605850654347</v>
      </c>
      <c r="J55" s="3" t="s">
        <v>36</v>
      </c>
      <c r="K55" s="3" t="s">
        <v>22</v>
      </c>
      <c r="L55" t="s">
        <v>16</v>
      </c>
      <c r="M55" t="s">
        <v>31</v>
      </c>
      <c r="N55">
        <f>Table26[[#This Row],[Price]]*Table26[[#This Row],[Quantity]]</f>
        <v>7000</v>
      </c>
      <c r="O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6" spans="5:15" x14ac:dyDescent="0.25">
      <c r="E56" s="3">
        <v>10506</v>
      </c>
      <c r="F56" s="4">
        <v>44883</v>
      </c>
      <c r="G56" t="s">
        <v>25</v>
      </c>
      <c r="H56" s="3">
        <v>9.9499999999999993</v>
      </c>
      <c r="I56" s="5">
        <v>201.00502512562818</v>
      </c>
      <c r="J56" s="3" t="s">
        <v>36</v>
      </c>
      <c r="K56" s="3" t="s">
        <v>22</v>
      </c>
      <c r="L56" t="s">
        <v>16</v>
      </c>
      <c r="M56" t="s">
        <v>31</v>
      </c>
      <c r="N56">
        <f>Table26[[#This Row],[Price]]*Table26[[#This Row],[Quantity]]</f>
        <v>2000.0000000000002</v>
      </c>
      <c r="O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7" spans="5:15" x14ac:dyDescent="0.25">
      <c r="E57" s="3">
        <v>10507</v>
      </c>
      <c r="F57" s="4">
        <v>44883</v>
      </c>
      <c r="G57" t="s">
        <v>9</v>
      </c>
      <c r="H57" s="3">
        <v>3.49</v>
      </c>
      <c r="I57" s="5">
        <v>687.67908309455584</v>
      </c>
      <c r="J57" s="3" t="s">
        <v>36</v>
      </c>
      <c r="K57" s="3" t="s">
        <v>22</v>
      </c>
      <c r="L57" t="s">
        <v>16</v>
      </c>
      <c r="M57" t="s">
        <v>31</v>
      </c>
      <c r="N57">
        <f>Table26[[#This Row],[Price]]*Table26[[#This Row],[Quantity]]</f>
        <v>2400</v>
      </c>
      <c r="O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8" spans="5:15" x14ac:dyDescent="0.25">
      <c r="E58" s="3">
        <v>10508</v>
      </c>
      <c r="F58" s="4">
        <v>44883</v>
      </c>
      <c r="G58" t="s">
        <v>14</v>
      </c>
      <c r="H58" s="3">
        <v>2.95</v>
      </c>
      <c r="I58" s="5">
        <v>677.96610169491521</v>
      </c>
      <c r="J58" s="3" t="s">
        <v>36</v>
      </c>
      <c r="K58" s="3" t="s">
        <v>22</v>
      </c>
      <c r="L58" t="s">
        <v>16</v>
      </c>
      <c r="M58" t="s">
        <v>31</v>
      </c>
      <c r="N58">
        <f>Table26[[#This Row],[Price]]*Table26[[#This Row],[Quantity]]</f>
        <v>2000</v>
      </c>
      <c r="O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9" spans="5:15" x14ac:dyDescent="0.25">
      <c r="E59" s="3">
        <v>10509</v>
      </c>
      <c r="F59" s="4">
        <v>44883</v>
      </c>
      <c r="G59" t="s">
        <v>17</v>
      </c>
      <c r="H59" s="3">
        <v>4.99</v>
      </c>
      <c r="I59" s="5">
        <v>200.40080160320639</v>
      </c>
      <c r="J59" s="3" t="s">
        <v>36</v>
      </c>
      <c r="K59" s="3" t="s">
        <v>22</v>
      </c>
      <c r="L59" t="s">
        <v>16</v>
      </c>
      <c r="M59" t="s">
        <v>31</v>
      </c>
      <c r="N59">
        <f>Table26[[#This Row],[Price]]*Table26[[#This Row],[Quantity]]</f>
        <v>999.99999999999989</v>
      </c>
      <c r="O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0" spans="5:15" x14ac:dyDescent="0.25">
      <c r="E60" s="3">
        <v>10510</v>
      </c>
      <c r="F60" s="4">
        <v>44884</v>
      </c>
      <c r="G60" t="s">
        <v>21</v>
      </c>
      <c r="H60" s="3">
        <v>12.99</v>
      </c>
      <c r="I60" s="5">
        <v>508.08314087759817</v>
      </c>
      <c r="J60" s="3" t="s">
        <v>36</v>
      </c>
      <c r="K60" s="3" t="s">
        <v>22</v>
      </c>
      <c r="L60" t="s">
        <v>16</v>
      </c>
      <c r="M60" t="s">
        <v>31</v>
      </c>
      <c r="N60">
        <f>Table26[[#This Row],[Price]]*Table26[[#This Row],[Quantity]]</f>
        <v>6600</v>
      </c>
      <c r="O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1" spans="5:15" x14ac:dyDescent="0.25">
      <c r="E61" s="3">
        <v>10511</v>
      </c>
      <c r="F61" s="4">
        <v>44884</v>
      </c>
      <c r="G61" t="s">
        <v>25</v>
      </c>
      <c r="H61" s="3">
        <v>9.9499999999999993</v>
      </c>
      <c r="I61" s="5">
        <v>201.00502512562818</v>
      </c>
      <c r="J61" s="3" t="s">
        <v>36</v>
      </c>
      <c r="K61" s="3" t="s">
        <v>22</v>
      </c>
      <c r="L61" t="s">
        <v>20</v>
      </c>
      <c r="M61" t="s">
        <v>35</v>
      </c>
      <c r="N61">
        <f>Table26[[#This Row],[Price]]*Table26[[#This Row],[Quantity]]</f>
        <v>2000.0000000000002</v>
      </c>
      <c r="O6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2" spans="5:15" x14ac:dyDescent="0.25">
      <c r="E62" s="3">
        <v>10512</v>
      </c>
      <c r="F62" s="4">
        <v>44884</v>
      </c>
      <c r="G62" t="s">
        <v>9</v>
      </c>
      <c r="H62" s="3">
        <v>3.49</v>
      </c>
      <c r="I62" s="5">
        <v>687.67908309455584</v>
      </c>
      <c r="J62" s="3" t="s">
        <v>36</v>
      </c>
      <c r="K62" s="3" t="s">
        <v>22</v>
      </c>
      <c r="L62" t="s">
        <v>20</v>
      </c>
      <c r="M62" t="s">
        <v>35</v>
      </c>
      <c r="N62">
        <f>Table26[[#This Row],[Price]]*Table26[[#This Row],[Quantity]]</f>
        <v>2400</v>
      </c>
      <c r="O6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3" spans="5:15" x14ac:dyDescent="0.25">
      <c r="E63" s="3">
        <v>10513</v>
      </c>
      <c r="F63" s="4">
        <v>44884</v>
      </c>
      <c r="G63" t="s">
        <v>14</v>
      </c>
      <c r="H63" s="3">
        <v>2.95</v>
      </c>
      <c r="I63" s="5">
        <v>677.96610169491521</v>
      </c>
      <c r="J63" s="3" t="s">
        <v>36</v>
      </c>
      <c r="K63" s="3" t="s">
        <v>37</v>
      </c>
      <c r="L63" t="s">
        <v>20</v>
      </c>
      <c r="M63" t="s">
        <v>35</v>
      </c>
      <c r="N63">
        <f>Table26[[#This Row],[Price]]*Table26[[#This Row],[Quantity]]</f>
        <v>2000</v>
      </c>
      <c r="O6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4" spans="5:15" x14ac:dyDescent="0.25">
      <c r="E64" s="3">
        <v>10514</v>
      </c>
      <c r="F64" s="4">
        <v>44884</v>
      </c>
      <c r="G64" t="s">
        <v>17</v>
      </c>
      <c r="H64" s="3">
        <v>4.99</v>
      </c>
      <c r="I64" s="5">
        <v>200.40080160320639</v>
      </c>
      <c r="J64" s="3" t="s">
        <v>36</v>
      </c>
      <c r="K64" s="3" t="s">
        <v>37</v>
      </c>
      <c r="L64" t="s">
        <v>20</v>
      </c>
      <c r="M64" t="s">
        <v>35</v>
      </c>
      <c r="N64">
        <f>Table26[[#This Row],[Price]]*Table26[[#This Row],[Quantity]]</f>
        <v>999.99999999999989</v>
      </c>
      <c r="O6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5" spans="5:15" x14ac:dyDescent="0.25">
      <c r="E65" s="3">
        <v>10515</v>
      </c>
      <c r="F65" s="4">
        <v>44885</v>
      </c>
      <c r="G65" t="s">
        <v>21</v>
      </c>
      <c r="H65" s="3">
        <v>12.99</v>
      </c>
      <c r="I65" s="5">
        <v>477.29022324865281</v>
      </c>
      <c r="J65" s="3" t="s">
        <v>36</v>
      </c>
      <c r="K65" s="3" t="s">
        <v>37</v>
      </c>
      <c r="L65" t="s">
        <v>20</v>
      </c>
      <c r="M65" t="s">
        <v>35</v>
      </c>
      <c r="N65">
        <f>Table26[[#This Row],[Price]]*Table26[[#This Row],[Quantity]]</f>
        <v>6200</v>
      </c>
      <c r="O6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6" spans="5:15" x14ac:dyDescent="0.25">
      <c r="E66" s="3">
        <v>10516</v>
      </c>
      <c r="F66" s="4">
        <v>44885</v>
      </c>
      <c r="G66" t="s">
        <v>25</v>
      </c>
      <c r="H66" s="3">
        <v>9.9499999999999993</v>
      </c>
      <c r="I66" s="5">
        <v>201.00502512562818</v>
      </c>
      <c r="J66" s="3" t="s">
        <v>36</v>
      </c>
      <c r="K66" s="3" t="s">
        <v>37</v>
      </c>
      <c r="L66" t="s">
        <v>20</v>
      </c>
      <c r="M66" t="s">
        <v>35</v>
      </c>
      <c r="N66">
        <f>Table26[[#This Row],[Price]]*Table26[[#This Row],[Quantity]]</f>
        <v>2000.0000000000002</v>
      </c>
      <c r="O6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7" spans="5:15" x14ac:dyDescent="0.25">
      <c r="E67" s="3">
        <v>10483</v>
      </c>
      <c r="F67" s="4">
        <v>44878</v>
      </c>
      <c r="G67" t="s">
        <v>14</v>
      </c>
      <c r="H67" s="3">
        <v>2.95</v>
      </c>
      <c r="I67" s="5">
        <v>677.96610169491521</v>
      </c>
      <c r="J67" s="3" t="s">
        <v>18</v>
      </c>
      <c r="K67" s="3" t="s">
        <v>22</v>
      </c>
      <c r="L67" t="s">
        <v>20</v>
      </c>
      <c r="M67" t="s">
        <v>35</v>
      </c>
      <c r="N67">
        <f>Table26[[#This Row],[Price]]*Table26[[#This Row],[Quantity]]</f>
        <v>2000</v>
      </c>
      <c r="O6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8" spans="5:15" x14ac:dyDescent="0.25">
      <c r="E68" s="3">
        <v>10484</v>
      </c>
      <c r="F68" s="4">
        <v>44878</v>
      </c>
      <c r="G68" t="s">
        <v>17</v>
      </c>
      <c r="H68" s="3">
        <v>4.99</v>
      </c>
      <c r="I68" s="5">
        <v>200.40080160320639</v>
      </c>
      <c r="J68" s="3" t="s">
        <v>18</v>
      </c>
      <c r="K68" s="3" t="s">
        <v>22</v>
      </c>
      <c r="L68" t="s">
        <v>20</v>
      </c>
      <c r="M68" t="s">
        <v>35</v>
      </c>
      <c r="N68">
        <f>Table26[[#This Row],[Price]]*Table26[[#This Row],[Quantity]]</f>
        <v>999.99999999999989</v>
      </c>
      <c r="O6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9" spans="5:15" x14ac:dyDescent="0.25">
      <c r="E69" s="3">
        <v>10485</v>
      </c>
      <c r="F69" s="4">
        <v>44879</v>
      </c>
      <c r="G69" t="s">
        <v>21</v>
      </c>
      <c r="H69" s="3">
        <v>12.99</v>
      </c>
      <c r="I69" s="5">
        <v>523.47959969207079</v>
      </c>
      <c r="J69" s="3" t="s">
        <v>18</v>
      </c>
      <c r="K69" s="3" t="s">
        <v>22</v>
      </c>
      <c r="L69" t="s">
        <v>20</v>
      </c>
      <c r="M69" t="s">
        <v>35</v>
      </c>
      <c r="N69">
        <f>Table26[[#This Row],[Price]]*Table26[[#This Row],[Quantity]]</f>
        <v>6800</v>
      </c>
      <c r="O6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70" spans="5:15" x14ac:dyDescent="0.25">
      <c r="E70" s="3">
        <v>10520</v>
      </c>
      <c r="F70" s="4">
        <v>44886</v>
      </c>
      <c r="G70" t="s">
        <v>21</v>
      </c>
      <c r="H70" s="3">
        <v>12.99</v>
      </c>
      <c r="I70" s="5">
        <v>492.68668206312549</v>
      </c>
      <c r="J70" s="3" t="s">
        <v>36</v>
      </c>
      <c r="K70" s="3" t="s">
        <v>37</v>
      </c>
      <c r="L70" t="s">
        <v>27</v>
      </c>
      <c r="M70" t="s">
        <v>28</v>
      </c>
      <c r="N70">
        <f>Table26[[#This Row],[Price]]*Table26[[#This Row],[Quantity]]</f>
        <v>6400</v>
      </c>
      <c r="O7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1" spans="5:15" x14ac:dyDescent="0.25">
      <c r="E71" s="3">
        <v>10521</v>
      </c>
      <c r="F71" s="4">
        <v>44886</v>
      </c>
      <c r="G71" t="s">
        <v>25</v>
      </c>
      <c r="H71" s="3">
        <v>9.9499999999999993</v>
      </c>
      <c r="I71" s="5">
        <v>201.00502512562818</v>
      </c>
      <c r="J71" s="3" t="s">
        <v>36</v>
      </c>
      <c r="K71" s="3" t="s">
        <v>37</v>
      </c>
      <c r="L71" t="s">
        <v>27</v>
      </c>
      <c r="M71" t="s">
        <v>28</v>
      </c>
      <c r="N71">
        <f>Table26[[#This Row],[Price]]*Table26[[#This Row],[Quantity]]</f>
        <v>2000.0000000000002</v>
      </c>
      <c r="O7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2" spans="5:15" x14ac:dyDescent="0.25">
      <c r="E72" s="3">
        <v>10522</v>
      </c>
      <c r="F72" s="4">
        <v>44886</v>
      </c>
      <c r="G72" t="s">
        <v>9</v>
      </c>
      <c r="H72" s="3">
        <v>3.49</v>
      </c>
      <c r="I72" s="5">
        <v>687.67908309455584</v>
      </c>
      <c r="J72" s="3" t="s">
        <v>36</v>
      </c>
      <c r="K72" s="3" t="s">
        <v>37</v>
      </c>
      <c r="L72" t="s">
        <v>27</v>
      </c>
      <c r="M72" t="s">
        <v>28</v>
      </c>
      <c r="N72">
        <f>Table26[[#This Row],[Price]]*Table26[[#This Row],[Quantity]]</f>
        <v>2400</v>
      </c>
      <c r="O7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3" spans="5:15" x14ac:dyDescent="0.25">
      <c r="E73" s="3">
        <v>10523</v>
      </c>
      <c r="F73" s="4">
        <v>44886</v>
      </c>
      <c r="G73" t="s">
        <v>14</v>
      </c>
      <c r="H73" s="3">
        <v>2.95</v>
      </c>
      <c r="I73" s="5">
        <v>745.7627118644067</v>
      </c>
      <c r="J73" s="3" t="s">
        <v>36</v>
      </c>
      <c r="K73" s="3" t="s">
        <v>37</v>
      </c>
      <c r="L73" t="s">
        <v>27</v>
      </c>
      <c r="M73" t="s">
        <v>28</v>
      </c>
      <c r="N73">
        <f>Table26[[#This Row],[Price]]*Table26[[#This Row],[Quantity]]</f>
        <v>2200</v>
      </c>
      <c r="O7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4" spans="5:15" x14ac:dyDescent="0.25">
      <c r="E74" s="3">
        <v>10524</v>
      </c>
      <c r="F74" s="4">
        <v>44886</v>
      </c>
      <c r="G74" t="s">
        <v>17</v>
      </c>
      <c r="H74" s="3">
        <v>4.99</v>
      </c>
      <c r="I74" s="5">
        <v>200.40080160320639</v>
      </c>
      <c r="J74" s="3" t="s">
        <v>36</v>
      </c>
      <c r="K74" s="3" t="s">
        <v>37</v>
      </c>
      <c r="L74" t="s">
        <v>27</v>
      </c>
      <c r="M74" t="s">
        <v>28</v>
      </c>
      <c r="N74">
        <f>Table26[[#This Row],[Price]]*Table26[[#This Row],[Quantity]]</f>
        <v>999.99999999999989</v>
      </c>
      <c r="O7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5" spans="5:15" x14ac:dyDescent="0.25">
      <c r="E75" s="3">
        <v>10525</v>
      </c>
      <c r="F75" s="4">
        <v>44887</v>
      </c>
      <c r="G75" t="s">
        <v>21</v>
      </c>
      <c r="H75" s="3">
        <v>12.99</v>
      </c>
      <c r="I75" s="5">
        <v>461.89376443418013</v>
      </c>
      <c r="J75" s="3" t="s">
        <v>36</v>
      </c>
      <c r="K75" s="3" t="s">
        <v>37</v>
      </c>
      <c r="L75" t="s">
        <v>27</v>
      </c>
      <c r="M75" t="s">
        <v>28</v>
      </c>
      <c r="N75">
        <f>Table26[[#This Row],[Price]]*Table26[[#This Row],[Quantity]]</f>
        <v>6000</v>
      </c>
      <c r="O7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6" spans="5:15" x14ac:dyDescent="0.25">
      <c r="E76" s="3">
        <v>10526</v>
      </c>
      <c r="F76" s="4">
        <v>44887</v>
      </c>
      <c r="G76" t="s">
        <v>25</v>
      </c>
      <c r="H76" s="3">
        <v>9.9499999999999993</v>
      </c>
      <c r="I76" s="5">
        <v>201.00502512562818</v>
      </c>
      <c r="J76" s="3" t="s">
        <v>36</v>
      </c>
      <c r="K76" s="3" t="s">
        <v>37</v>
      </c>
      <c r="L76" t="s">
        <v>27</v>
      </c>
      <c r="M76" t="s">
        <v>28</v>
      </c>
      <c r="N76">
        <f>Table26[[#This Row],[Price]]*Table26[[#This Row],[Quantity]]</f>
        <v>2000.0000000000002</v>
      </c>
      <c r="O7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7" spans="5:15" x14ac:dyDescent="0.25">
      <c r="E77" s="3">
        <v>10527</v>
      </c>
      <c r="F77" s="4">
        <v>44887</v>
      </c>
      <c r="G77" t="s">
        <v>9</v>
      </c>
      <c r="H77" s="3">
        <v>3.49</v>
      </c>
      <c r="I77" s="5">
        <v>687.67908309455584</v>
      </c>
      <c r="J77" s="3" t="s">
        <v>36</v>
      </c>
      <c r="K77" s="3" t="s">
        <v>37</v>
      </c>
      <c r="L77" t="s">
        <v>27</v>
      </c>
      <c r="M77" t="s">
        <v>28</v>
      </c>
      <c r="N77">
        <f>Table26[[#This Row],[Price]]*Table26[[#This Row],[Quantity]]</f>
        <v>2400</v>
      </c>
      <c r="O7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8" spans="5:15" x14ac:dyDescent="0.25">
      <c r="E78" s="3">
        <v>10528</v>
      </c>
      <c r="F78" s="4">
        <v>44887</v>
      </c>
      <c r="G78" t="s">
        <v>14</v>
      </c>
      <c r="H78" s="3">
        <v>2.95</v>
      </c>
      <c r="I78" s="5">
        <v>745.7627118644067</v>
      </c>
      <c r="J78" s="3" t="s">
        <v>36</v>
      </c>
      <c r="K78" s="3" t="s">
        <v>37</v>
      </c>
      <c r="L78" t="s">
        <v>27</v>
      </c>
      <c r="M78" t="s">
        <v>28</v>
      </c>
      <c r="N78">
        <f>Table26[[#This Row],[Price]]*Table26[[#This Row],[Quantity]]</f>
        <v>2200</v>
      </c>
      <c r="O7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9" spans="5:15" x14ac:dyDescent="0.25">
      <c r="E79" s="3">
        <v>10529</v>
      </c>
      <c r="F79" s="4">
        <v>44887</v>
      </c>
      <c r="G79" t="s">
        <v>17</v>
      </c>
      <c r="H79" s="3">
        <v>4.99</v>
      </c>
      <c r="I79" s="5">
        <v>200.40080160320639</v>
      </c>
      <c r="J79" s="3" t="s">
        <v>36</v>
      </c>
      <c r="K79" s="3" t="s">
        <v>37</v>
      </c>
      <c r="L79" t="s">
        <v>27</v>
      </c>
      <c r="M79" t="s">
        <v>28</v>
      </c>
      <c r="N79">
        <f>Table26[[#This Row],[Price]]*Table26[[#This Row],[Quantity]]</f>
        <v>999.99999999999989</v>
      </c>
      <c r="O7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0" spans="5:15" x14ac:dyDescent="0.25">
      <c r="E80" s="3">
        <v>10530</v>
      </c>
      <c r="F80" s="4">
        <v>44888</v>
      </c>
      <c r="G80" t="s">
        <v>21</v>
      </c>
      <c r="H80" s="3">
        <v>12.99</v>
      </c>
      <c r="I80" s="5">
        <v>477.29022324865281</v>
      </c>
      <c r="J80" s="3" t="s">
        <v>36</v>
      </c>
      <c r="K80" s="3" t="s">
        <v>37</v>
      </c>
      <c r="L80" t="s">
        <v>27</v>
      </c>
      <c r="M80" t="s">
        <v>28</v>
      </c>
      <c r="N80">
        <f>Table26[[#This Row],[Price]]*Table26[[#This Row],[Quantity]]</f>
        <v>6200</v>
      </c>
      <c r="O8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1" spans="5:15" x14ac:dyDescent="0.25">
      <c r="E81" s="3">
        <v>10531</v>
      </c>
      <c r="F81" s="4">
        <v>44888</v>
      </c>
      <c r="G81" t="s">
        <v>25</v>
      </c>
      <c r="H81" s="3">
        <v>9.9499999999999993</v>
      </c>
      <c r="I81" s="5">
        <v>201.00502512562818</v>
      </c>
      <c r="J81" s="3" t="s">
        <v>36</v>
      </c>
      <c r="K81" s="3" t="s">
        <v>37</v>
      </c>
      <c r="L81" t="s">
        <v>27</v>
      </c>
      <c r="M81" t="s">
        <v>28</v>
      </c>
      <c r="N81">
        <f>Table26[[#This Row],[Price]]*Table26[[#This Row],[Quantity]]</f>
        <v>2000.0000000000002</v>
      </c>
      <c r="O8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2" spans="5:15" x14ac:dyDescent="0.25">
      <c r="E82" s="3">
        <v>10532</v>
      </c>
      <c r="F82" s="4">
        <v>44888</v>
      </c>
      <c r="G82" t="s">
        <v>9</v>
      </c>
      <c r="H82" s="3">
        <v>3.49</v>
      </c>
      <c r="I82" s="5">
        <v>687.67908309455584</v>
      </c>
      <c r="J82" s="3" t="s">
        <v>36</v>
      </c>
      <c r="K82" s="3" t="s">
        <v>37</v>
      </c>
      <c r="L82" t="s">
        <v>20</v>
      </c>
      <c r="M82" t="s">
        <v>35</v>
      </c>
      <c r="N82">
        <f>Table26[[#This Row],[Price]]*Table26[[#This Row],[Quantity]]</f>
        <v>2400</v>
      </c>
      <c r="O8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83" spans="5:15" x14ac:dyDescent="0.25">
      <c r="E83" s="3">
        <v>10533</v>
      </c>
      <c r="F83" s="4">
        <v>44888</v>
      </c>
      <c r="G83" t="s">
        <v>14</v>
      </c>
      <c r="H83" s="3">
        <v>2.95</v>
      </c>
      <c r="I83" s="5">
        <v>745.7627118644067</v>
      </c>
      <c r="J83" s="3" t="s">
        <v>36</v>
      </c>
      <c r="K83" s="3" t="s">
        <v>37</v>
      </c>
      <c r="L83" t="s">
        <v>20</v>
      </c>
      <c r="M83" t="s">
        <v>35</v>
      </c>
      <c r="N83">
        <f>Table26[[#This Row],[Price]]*Table26[[#This Row],[Quantity]]</f>
        <v>2200</v>
      </c>
      <c r="O8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84" spans="5:15" x14ac:dyDescent="0.25">
      <c r="E84" s="3">
        <v>10534</v>
      </c>
      <c r="F84" s="4">
        <v>44888</v>
      </c>
      <c r="G84" t="s">
        <v>17</v>
      </c>
      <c r="H84" s="3">
        <v>4.99</v>
      </c>
      <c r="I84" s="5">
        <v>200.40080160320639</v>
      </c>
      <c r="J84" s="3" t="s">
        <v>36</v>
      </c>
      <c r="K84" s="3" t="s">
        <v>37</v>
      </c>
      <c r="L84" t="s">
        <v>16</v>
      </c>
      <c r="M84" t="s">
        <v>31</v>
      </c>
      <c r="N84">
        <f>Table26[[#This Row],[Price]]*Table26[[#This Row],[Quantity]]</f>
        <v>999.99999999999989</v>
      </c>
      <c r="O8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5" spans="5:15" x14ac:dyDescent="0.25">
      <c r="E85" s="3">
        <v>10535</v>
      </c>
      <c r="F85" s="4">
        <v>44889</v>
      </c>
      <c r="G85" t="s">
        <v>21</v>
      </c>
      <c r="H85" s="3">
        <v>12.99</v>
      </c>
      <c r="I85" s="5">
        <v>477.29022324865281</v>
      </c>
      <c r="J85" s="3" t="s">
        <v>36</v>
      </c>
      <c r="K85" s="3" t="s">
        <v>22</v>
      </c>
      <c r="L85" t="s">
        <v>16</v>
      </c>
      <c r="M85" t="s">
        <v>31</v>
      </c>
      <c r="N85">
        <f>Table26[[#This Row],[Price]]*Table26[[#This Row],[Quantity]]</f>
        <v>6200</v>
      </c>
      <c r="O8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6" spans="5:15" x14ac:dyDescent="0.25">
      <c r="E86" s="3">
        <v>10536</v>
      </c>
      <c r="F86" s="4">
        <v>44889</v>
      </c>
      <c r="G86" t="s">
        <v>25</v>
      </c>
      <c r="H86" s="3">
        <v>9.9499999999999993</v>
      </c>
      <c r="I86" s="5">
        <v>201.00502512562818</v>
      </c>
      <c r="J86" s="3" t="s">
        <v>36</v>
      </c>
      <c r="K86" s="3" t="s">
        <v>22</v>
      </c>
      <c r="L86" t="s">
        <v>16</v>
      </c>
      <c r="M86" t="s">
        <v>31</v>
      </c>
      <c r="N86">
        <f>Table26[[#This Row],[Price]]*Table26[[#This Row],[Quantity]]</f>
        <v>2000.0000000000002</v>
      </c>
      <c r="O8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7" spans="5:15" x14ac:dyDescent="0.25">
      <c r="E87" s="3">
        <v>10537</v>
      </c>
      <c r="F87" s="4">
        <v>44889</v>
      </c>
      <c r="G87" t="s">
        <v>9</v>
      </c>
      <c r="H87" s="3">
        <v>3.49</v>
      </c>
      <c r="I87" s="5">
        <v>630.3724928366762</v>
      </c>
      <c r="J87" s="3" t="s">
        <v>36</v>
      </c>
      <c r="K87" s="3" t="s">
        <v>22</v>
      </c>
      <c r="L87" t="s">
        <v>16</v>
      </c>
      <c r="M87" t="s">
        <v>31</v>
      </c>
      <c r="N87">
        <f>Table26[[#This Row],[Price]]*Table26[[#This Row],[Quantity]]</f>
        <v>2200</v>
      </c>
      <c r="O8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8" spans="5:15" x14ac:dyDescent="0.25">
      <c r="E88" s="3">
        <v>10538</v>
      </c>
      <c r="F88" s="4">
        <v>44889</v>
      </c>
      <c r="G88" t="s">
        <v>14</v>
      </c>
      <c r="H88" s="3">
        <v>2.95</v>
      </c>
      <c r="I88" s="5">
        <v>745.7627118644067</v>
      </c>
      <c r="J88" s="3" t="s">
        <v>36</v>
      </c>
      <c r="K88" s="3" t="s">
        <v>22</v>
      </c>
      <c r="L88" t="s">
        <v>16</v>
      </c>
      <c r="M88" t="s">
        <v>31</v>
      </c>
      <c r="N88">
        <f>Table26[[#This Row],[Price]]*Table26[[#This Row],[Quantity]]</f>
        <v>2200</v>
      </c>
      <c r="O8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9" spans="5:15" x14ac:dyDescent="0.25">
      <c r="E89" s="3">
        <v>10539</v>
      </c>
      <c r="F89" s="4">
        <v>44889</v>
      </c>
      <c r="G89" t="s">
        <v>17</v>
      </c>
      <c r="H89" s="3">
        <v>4.99</v>
      </c>
      <c r="I89" s="5">
        <v>200.40080160320639</v>
      </c>
      <c r="J89" s="3" t="s">
        <v>36</v>
      </c>
      <c r="K89" s="3" t="s">
        <v>22</v>
      </c>
      <c r="L89" t="s">
        <v>16</v>
      </c>
      <c r="M89" t="s">
        <v>31</v>
      </c>
      <c r="N89">
        <f>Table26[[#This Row],[Price]]*Table26[[#This Row],[Quantity]]</f>
        <v>999.99999999999989</v>
      </c>
      <c r="O8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90" spans="5:15" x14ac:dyDescent="0.25">
      <c r="E90" s="3">
        <v>10540</v>
      </c>
      <c r="F90" s="4">
        <v>44890</v>
      </c>
      <c r="G90" t="s">
        <v>21</v>
      </c>
      <c r="H90" s="3">
        <v>12.99</v>
      </c>
      <c r="I90" s="5">
        <v>461.89376443418013</v>
      </c>
      <c r="J90" s="3" t="s">
        <v>36</v>
      </c>
      <c r="K90" s="3" t="s">
        <v>22</v>
      </c>
      <c r="L90" t="s">
        <v>16</v>
      </c>
      <c r="M90" t="s">
        <v>31</v>
      </c>
      <c r="N90">
        <f>Table26[[#This Row],[Price]]*Table26[[#This Row],[Quantity]]</f>
        <v>6000</v>
      </c>
      <c r="O9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91" spans="5:15" x14ac:dyDescent="0.25">
      <c r="E91" s="3">
        <v>10541</v>
      </c>
      <c r="F91" s="4">
        <v>44890</v>
      </c>
      <c r="G91" t="s">
        <v>25</v>
      </c>
      <c r="H91" s="3">
        <v>14.95</v>
      </c>
      <c r="I91" s="5">
        <v>201.00502512562818</v>
      </c>
      <c r="J91" s="3" t="s">
        <v>36</v>
      </c>
      <c r="K91" s="3" t="s">
        <v>22</v>
      </c>
      <c r="L91" t="s">
        <v>13</v>
      </c>
      <c r="M91" t="s">
        <v>38</v>
      </c>
      <c r="N91">
        <f>Table26[[#This Row],[Price]]*Table26[[#This Row],[Quantity]]</f>
        <v>3005.0251256281413</v>
      </c>
      <c r="O9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2" spans="5:15" x14ac:dyDescent="0.25">
      <c r="E92" s="3">
        <v>10542</v>
      </c>
      <c r="F92" s="4">
        <v>44890</v>
      </c>
      <c r="G92" t="s">
        <v>9</v>
      </c>
      <c r="H92" s="3">
        <v>3.49</v>
      </c>
      <c r="I92" s="5">
        <v>630.3724928366762</v>
      </c>
      <c r="J92" s="3" t="s">
        <v>36</v>
      </c>
      <c r="K92" s="3" t="s">
        <v>22</v>
      </c>
      <c r="L92" t="s">
        <v>13</v>
      </c>
      <c r="M92" t="s">
        <v>38</v>
      </c>
      <c r="N92">
        <f>Table26[[#This Row],[Price]]*Table26[[#This Row],[Quantity]]</f>
        <v>2200</v>
      </c>
      <c r="O9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3" spans="5:15" x14ac:dyDescent="0.25">
      <c r="E93" s="3">
        <v>10543</v>
      </c>
      <c r="F93" s="4">
        <v>44890</v>
      </c>
      <c r="G93" t="s">
        <v>14</v>
      </c>
      <c r="H93" s="3">
        <v>2.95</v>
      </c>
      <c r="I93" s="5">
        <v>745.7627118644067</v>
      </c>
      <c r="J93" s="3" t="s">
        <v>36</v>
      </c>
      <c r="K93" s="3" t="s">
        <v>22</v>
      </c>
      <c r="L93" t="s">
        <v>13</v>
      </c>
      <c r="M93" t="s">
        <v>38</v>
      </c>
      <c r="N93">
        <f>Table26[[#This Row],[Price]]*Table26[[#This Row],[Quantity]]</f>
        <v>2200</v>
      </c>
      <c r="O9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4" spans="5:15" x14ac:dyDescent="0.25">
      <c r="E94" s="3">
        <v>10544</v>
      </c>
      <c r="F94" s="4">
        <v>44890</v>
      </c>
      <c r="G94" t="s">
        <v>17</v>
      </c>
      <c r="H94" s="3">
        <v>4.99</v>
      </c>
      <c r="I94" s="5">
        <v>200.40080160320639</v>
      </c>
      <c r="J94" s="3" t="s">
        <v>36</v>
      </c>
      <c r="K94" s="3" t="s">
        <v>22</v>
      </c>
      <c r="L94" t="s">
        <v>13</v>
      </c>
      <c r="M94" t="s">
        <v>38</v>
      </c>
      <c r="N94">
        <f>Table26[[#This Row],[Price]]*Table26[[#This Row],[Quantity]]</f>
        <v>999.99999999999989</v>
      </c>
      <c r="O9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5" spans="5:15" x14ac:dyDescent="0.25">
      <c r="E95" s="3">
        <v>10545</v>
      </c>
      <c r="F95" s="4">
        <v>44891</v>
      </c>
      <c r="G95" t="s">
        <v>21</v>
      </c>
      <c r="H95" s="3">
        <v>12.99</v>
      </c>
      <c r="I95" s="5">
        <v>446.49730561970739</v>
      </c>
      <c r="J95" s="3" t="s">
        <v>36</v>
      </c>
      <c r="K95" s="3" t="s">
        <v>22</v>
      </c>
      <c r="L95" t="s">
        <v>13</v>
      </c>
      <c r="M95" t="s">
        <v>38</v>
      </c>
      <c r="N95">
        <f>Table26[[#This Row],[Price]]*Table26[[#This Row],[Quantity]]</f>
        <v>5799.9999999999991</v>
      </c>
      <c r="O9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6" spans="5:15" x14ac:dyDescent="0.25">
      <c r="E96" s="3">
        <v>10546</v>
      </c>
      <c r="F96" s="4">
        <v>44891</v>
      </c>
      <c r="G96" t="s">
        <v>25</v>
      </c>
      <c r="H96" s="3">
        <v>9.9499999999999993</v>
      </c>
      <c r="I96" s="5">
        <v>201.00502512562818</v>
      </c>
      <c r="J96" s="3" t="s">
        <v>36</v>
      </c>
      <c r="K96" s="3" t="s">
        <v>22</v>
      </c>
      <c r="L96" t="s">
        <v>13</v>
      </c>
      <c r="M96" t="s">
        <v>38</v>
      </c>
      <c r="N96">
        <f>Table26[[#This Row],[Price]]*Table26[[#This Row],[Quantity]]</f>
        <v>2000.0000000000002</v>
      </c>
      <c r="O9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7" spans="5:15" x14ac:dyDescent="0.25">
      <c r="E97" s="3">
        <v>10547</v>
      </c>
      <c r="F97" s="4">
        <v>44891</v>
      </c>
      <c r="G97" t="s">
        <v>9</v>
      </c>
      <c r="H97" s="3">
        <v>3.49</v>
      </c>
      <c r="I97" s="5">
        <v>630.3724928366762</v>
      </c>
      <c r="J97" s="3" t="s">
        <v>36</v>
      </c>
      <c r="K97" s="3" t="s">
        <v>22</v>
      </c>
      <c r="L97" t="s">
        <v>13</v>
      </c>
      <c r="M97" t="s">
        <v>38</v>
      </c>
      <c r="N97">
        <f>Table26[[#This Row],[Price]]*Table26[[#This Row],[Quantity]]</f>
        <v>2200</v>
      </c>
      <c r="O9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8" spans="5:15" x14ac:dyDescent="0.25">
      <c r="E98" s="3">
        <v>10548</v>
      </c>
      <c r="F98" s="4">
        <v>44891</v>
      </c>
      <c r="G98" t="s">
        <v>14</v>
      </c>
      <c r="H98" s="3">
        <v>2.95</v>
      </c>
      <c r="I98" s="5">
        <v>745.7627118644067</v>
      </c>
      <c r="J98" s="3" t="s">
        <v>36</v>
      </c>
      <c r="K98" s="3" t="s">
        <v>22</v>
      </c>
      <c r="L98" t="s">
        <v>13</v>
      </c>
      <c r="M98" t="s">
        <v>38</v>
      </c>
      <c r="N98">
        <f>Table26[[#This Row],[Price]]*Table26[[#This Row],[Quantity]]</f>
        <v>2200</v>
      </c>
      <c r="O9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9" spans="5:15" x14ac:dyDescent="0.25">
      <c r="E99" s="3">
        <v>10549</v>
      </c>
      <c r="F99" s="4">
        <v>44891</v>
      </c>
      <c r="G99" t="s">
        <v>17</v>
      </c>
      <c r="H99" s="3">
        <v>4.99</v>
      </c>
      <c r="I99" s="5">
        <v>200.40080160320639</v>
      </c>
      <c r="J99" s="3" t="s">
        <v>36</v>
      </c>
      <c r="K99" s="3" t="s">
        <v>22</v>
      </c>
      <c r="L99" t="s">
        <v>13</v>
      </c>
      <c r="M99" t="s">
        <v>38</v>
      </c>
      <c r="N99">
        <f>Table26[[#This Row],[Price]]*Table26[[#This Row],[Quantity]]</f>
        <v>999.99999999999989</v>
      </c>
      <c r="O9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0" spans="5:15" x14ac:dyDescent="0.25">
      <c r="E100" s="3">
        <v>10550</v>
      </c>
      <c r="F100" s="4">
        <v>44892</v>
      </c>
      <c r="G100" t="s">
        <v>21</v>
      </c>
      <c r="H100" s="3">
        <v>14.99</v>
      </c>
      <c r="I100" s="5">
        <v>461.89376443418013</v>
      </c>
      <c r="J100" s="3" t="s">
        <v>36</v>
      </c>
      <c r="K100" s="3" t="s">
        <v>22</v>
      </c>
      <c r="L100" t="s">
        <v>13</v>
      </c>
      <c r="M100" t="s">
        <v>38</v>
      </c>
      <c r="N100">
        <f>Table26[[#This Row],[Price]]*Table26[[#This Row],[Quantity]]</f>
        <v>6923.7875288683599</v>
      </c>
      <c r="O10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1" spans="5:15" x14ac:dyDescent="0.25">
      <c r="E101" s="3">
        <v>10551</v>
      </c>
      <c r="F101" s="4">
        <v>44892</v>
      </c>
      <c r="G101" t="s">
        <v>25</v>
      </c>
      <c r="H101" s="3">
        <v>9.9499999999999993</v>
      </c>
      <c r="I101" s="5">
        <v>201.00502512562818</v>
      </c>
      <c r="J101" s="3" t="s">
        <v>36</v>
      </c>
      <c r="K101" s="3" t="s">
        <v>22</v>
      </c>
      <c r="L101" t="s">
        <v>13</v>
      </c>
      <c r="M101" t="s">
        <v>38</v>
      </c>
      <c r="N101">
        <f>Table26[[#This Row],[Price]]*Table26[[#This Row],[Quantity]]</f>
        <v>2000.0000000000002</v>
      </c>
      <c r="O10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2" spans="5:15" x14ac:dyDescent="0.25">
      <c r="E102" s="3">
        <v>10552</v>
      </c>
      <c r="F102" s="4">
        <v>44892</v>
      </c>
      <c r="G102" t="s">
        <v>9</v>
      </c>
      <c r="H102" s="3">
        <v>3.49</v>
      </c>
      <c r="I102" s="5">
        <v>630.3724928366762</v>
      </c>
      <c r="J102" s="3" t="s">
        <v>10</v>
      </c>
      <c r="K102" s="3" t="s">
        <v>22</v>
      </c>
      <c r="L102" t="s">
        <v>13</v>
      </c>
      <c r="M102" t="s">
        <v>38</v>
      </c>
      <c r="N102">
        <f>Table26[[#This Row],[Price]]*Table26[[#This Row],[Quantity]]</f>
        <v>2200</v>
      </c>
      <c r="O10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3" spans="5:15" x14ac:dyDescent="0.25">
      <c r="E103" s="3">
        <v>10553</v>
      </c>
      <c r="F103" s="4">
        <v>44892</v>
      </c>
      <c r="G103" t="s">
        <v>14</v>
      </c>
      <c r="H103" s="3">
        <v>2.95</v>
      </c>
      <c r="I103" s="5">
        <v>745.7627118644067</v>
      </c>
      <c r="J103" s="3" t="s">
        <v>10</v>
      </c>
      <c r="K103" s="3" t="s">
        <v>22</v>
      </c>
      <c r="L103" t="s">
        <v>13</v>
      </c>
      <c r="M103" t="s">
        <v>38</v>
      </c>
      <c r="N103">
        <f>Table26[[#This Row],[Price]]*Table26[[#This Row],[Quantity]]</f>
        <v>2200</v>
      </c>
      <c r="O10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4" spans="5:15" x14ac:dyDescent="0.25">
      <c r="E104" s="3">
        <v>10554</v>
      </c>
      <c r="F104" s="4">
        <v>44892</v>
      </c>
      <c r="G104" t="s">
        <v>17</v>
      </c>
      <c r="H104" s="3">
        <v>4.99</v>
      </c>
      <c r="I104" s="5">
        <v>200.40080160320639</v>
      </c>
      <c r="J104" s="3" t="s">
        <v>10</v>
      </c>
      <c r="K104" s="3" t="s">
        <v>22</v>
      </c>
      <c r="L104" t="s">
        <v>13</v>
      </c>
      <c r="M104" t="s">
        <v>38</v>
      </c>
      <c r="N104">
        <f>Table26[[#This Row],[Price]]*Table26[[#This Row],[Quantity]]</f>
        <v>999.99999999999989</v>
      </c>
      <c r="O10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5" spans="5:15" x14ac:dyDescent="0.25">
      <c r="E105" s="3">
        <v>10555</v>
      </c>
      <c r="F105" s="4">
        <v>44893</v>
      </c>
      <c r="G105" t="s">
        <v>21</v>
      </c>
      <c r="H105" s="3">
        <v>13.99</v>
      </c>
      <c r="I105" s="5">
        <v>477.29022324865281</v>
      </c>
      <c r="J105" s="3" t="s">
        <v>10</v>
      </c>
      <c r="K105" s="3" t="s">
        <v>22</v>
      </c>
      <c r="L105" t="s">
        <v>13</v>
      </c>
      <c r="M105" t="s">
        <v>38</v>
      </c>
      <c r="N105">
        <f>Table26[[#This Row],[Price]]*Table26[[#This Row],[Quantity]]</f>
        <v>6677.2902232486531</v>
      </c>
      <c r="O10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6" spans="5:15" x14ac:dyDescent="0.25">
      <c r="E106" s="3">
        <v>10556</v>
      </c>
      <c r="F106" s="4">
        <v>44893</v>
      </c>
      <c r="G106" t="s">
        <v>25</v>
      </c>
      <c r="H106" s="3">
        <v>9.9499999999999993</v>
      </c>
      <c r="I106" s="5">
        <v>201.00502512562818</v>
      </c>
      <c r="J106" s="3" t="s">
        <v>10</v>
      </c>
      <c r="K106" s="3" t="s">
        <v>22</v>
      </c>
      <c r="L106" t="s">
        <v>13</v>
      </c>
      <c r="M106" t="s">
        <v>38</v>
      </c>
      <c r="N106">
        <f>Table26[[#This Row],[Price]]*Table26[[#This Row],[Quantity]]</f>
        <v>2000.0000000000002</v>
      </c>
      <c r="O10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7" spans="5:15" x14ac:dyDescent="0.25">
      <c r="E107" s="3">
        <v>10557</v>
      </c>
      <c r="F107" s="4">
        <v>44893</v>
      </c>
      <c r="G107" t="s">
        <v>9</v>
      </c>
      <c r="H107" s="3">
        <v>3.49</v>
      </c>
      <c r="I107" s="5">
        <v>630.3724928366762</v>
      </c>
      <c r="J107" s="3" t="s">
        <v>10</v>
      </c>
      <c r="K107" s="3" t="s">
        <v>22</v>
      </c>
      <c r="L107" t="s">
        <v>13</v>
      </c>
      <c r="M107" t="s">
        <v>38</v>
      </c>
      <c r="N107">
        <f>Table26[[#This Row],[Price]]*Table26[[#This Row],[Quantity]]</f>
        <v>2200</v>
      </c>
      <c r="O10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8" spans="5:15" x14ac:dyDescent="0.25">
      <c r="E108" s="3">
        <v>10558</v>
      </c>
      <c r="F108" s="4">
        <v>44893</v>
      </c>
      <c r="G108" t="s">
        <v>14</v>
      </c>
      <c r="H108" s="3">
        <v>2.95</v>
      </c>
      <c r="I108" s="5">
        <v>677.96610169491521</v>
      </c>
      <c r="J108" s="3" t="s">
        <v>10</v>
      </c>
      <c r="K108" s="3" t="s">
        <v>22</v>
      </c>
      <c r="L108" t="s">
        <v>13</v>
      </c>
      <c r="M108" t="s">
        <v>38</v>
      </c>
      <c r="N108">
        <f>Table26[[#This Row],[Price]]*Table26[[#This Row],[Quantity]]</f>
        <v>2000</v>
      </c>
      <c r="O10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9" spans="5:15" x14ac:dyDescent="0.25">
      <c r="E109" s="3">
        <v>10559</v>
      </c>
      <c r="F109" s="4">
        <v>44893</v>
      </c>
      <c r="G109" t="s">
        <v>17</v>
      </c>
      <c r="H109" s="3">
        <v>4.99</v>
      </c>
      <c r="I109" s="5">
        <v>200.40080160320639</v>
      </c>
      <c r="J109" s="3" t="s">
        <v>10</v>
      </c>
      <c r="K109" s="3" t="s">
        <v>22</v>
      </c>
      <c r="L109" t="s">
        <v>13</v>
      </c>
      <c r="M109" t="s">
        <v>38</v>
      </c>
      <c r="N109">
        <f>Table26[[#This Row],[Price]]*Table26[[#This Row],[Quantity]]</f>
        <v>999.99999999999989</v>
      </c>
      <c r="O10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0" spans="5:15" x14ac:dyDescent="0.25">
      <c r="E110" s="3">
        <v>10560</v>
      </c>
      <c r="F110" s="4">
        <v>44894</v>
      </c>
      <c r="G110" t="s">
        <v>21</v>
      </c>
      <c r="H110" s="3">
        <v>12.99</v>
      </c>
      <c r="I110" s="5">
        <v>477.29022324865281</v>
      </c>
      <c r="J110" s="3" t="s">
        <v>10</v>
      </c>
      <c r="K110" s="3" t="s">
        <v>22</v>
      </c>
      <c r="L110" t="s">
        <v>13</v>
      </c>
      <c r="M110" t="s">
        <v>38</v>
      </c>
      <c r="N110">
        <f>Table26[[#This Row],[Price]]*Table26[[#This Row],[Quantity]]</f>
        <v>6200</v>
      </c>
      <c r="O1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1" spans="5:15" x14ac:dyDescent="0.25">
      <c r="E111" s="3">
        <v>10561</v>
      </c>
      <c r="F111" s="4">
        <v>44894</v>
      </c>
      <c r="G111" t="s">
        <v>25</v>
      </c>
      <c r="H111" s="3">
        <v>9.9499999999999993</v>
      </c>
      <c r="I111" s="5">
        <v>201.00502512562818</v>
      </c>
      <c r="J111" s="3" t="s">
        <v>10</v>
      </c>
      <c r="K111" s="3" t="s">
        <v>22</v>
      </c>
      <c r="L111" t="s">
        <v>13</v>
      </c>
      <c r="M111" t="s">
        <v>38</v>
      </c>
      <c r="N111">
        <f>Table26[[#This Row],[Price]]*Table26[[#This Row],[Quantity]]</f>
        <v>2000.0000000000002</v>
      </c>
      <c r="O1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2" spans="5:15" x14ac:dyDescent="0.25">
      <c r="E112" s="3">
        <v>10562</v>
      </c>
      <c r="F112" s="4">
        <v>44894</v>
      </c>
      <c r="G112" t="s">
        <v>9</v>
      </c>
      <c r="H112" s="3">
        <v>3.49</v>
      </c>
      <c r="I112" s="5">
        <v>630.3724928366762</v>
      </c>
      <c r="J112" s="3" t="s">
        <v>10</v>
      </c>
      <c r="K112" s="3" t="s">
        <v>22</v>
      </c>
      <c r="L112" t="s">
        <v>13</v>
      </c>
      <c r="M112" t="s">
        <v>38</v>
      </c>
      <c r="N112">
        <f>Table26[[#This Row],[Price]]*Table26[[#This Row],[Quantity]]</f>
        <v>2200</v>
      </c>
      <c r="O1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3" spans="5:15" x14ac:dyDescent="0.25">
      <c r="E113" s="3">
        <v>10563</v>
      </c>
      <c r="F113" s="4">
        <v>44894</v>
      </c>
      <c r="G113" t="s">
        <v>14</v>
      </c>
      <c r="H113" s="3">
        <v>2.95</v>
      </c>
      <c r="I113" s="5">
        <v>677.96610169491521</v>
      </c>
      <c r="J113" s="3" t="s">
        <v>10</v>
      </c>
      <c r="K113" s="3" t="s">
        <v>22</v>
      </c>
      <c r="L113" t="s">
        <v>13</v>
      </c>
      <c r="M113" t="s">
        <v>38</v>
      </c>
      <c r="N113">
        <f>Table26[[#This Row],[Price]]*Table26[[#This Row],[Quantity]]</f>
        <v>2000</v>
      </c>
      <c r="O1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4" spans="5:15" x14ac:dyDescent="0.25">
      <c r="E114" s="3">
        <v>10564</v>
      </c>
      <c r="F114" s="4">
        <v>44894</v>
      </c>
      <c r="G114" t="s">
        <v>17</v>
      </c>
      <c r="H114" s="3">
        <v>4.99</v>
      </c>
      <c r="I114" s="5">
        <v>200.40080160320639</v>
      </c>
      <c r="J114" s="3" t="s">
        <v>10</v>
      </c>
      <c r="K114" s="3" t="s">
        <v>22</v>
      </c>
      <c r="L114" t="s">
        <v>13</v>
      </c>
      <c r="M114" t="s">
        <v>38</v>
      </c>
      <c r="N114">
        <f>Table26[[#This Row],[Price]]*Table26[[#This Row],[Quantity]]</f>
        <v>999.99999999999989</v>
      </c>
      <c r="O1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5" spans="5:15" x14ac:dyDescent="0.25">
      <c r="E115" s="3">
        <v>10565</v>
      </c>
      <c r="F115" s="4">
        <v>44895</v>
      </c>
      <c r="G115" t="s">
        <v>21</v>
      </c>
      <c r="H115" s="3">
        <v>12.99</v>
      </c>
      <c r="I115" s="5">
        <v>492.68668206312549</v>
      </c>
      <c r="J115" s="3" t="s">
        <v>10</v>
      </c>
      <c r="K115" s="3" t="s">
        <v>22</v>
      </c>
      <c r="L115" t="s">
        <v>13</v>
      </c>
      <c r="M115" t="s">
        <v>38</v>
      </c>
      <c r="N115">
        <f>Table26[[#This Row],[Price]]*Table26[[#This Row],[Quantity]]</f>
        <v>6400</v>
      </c>
      <c r="O1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6" spans="5:15" x14ac:dyDescent="0.25">
      <c r="E116" s="3">
        <v>10566</v>
      </c>
      <c r="F116" s="4">
        <v>44895</v>
      </c>
      <c r="G116" t="s">
        <v>25</v>
      </c>
      <c r="H116" s="3">
        <v>9.9499999999999993</v>
      </c>
      <c r="I116" s="5">
        <v>201.00502512562818</v>
      </c>
      <c r="J116" s="3" t="s">
        <v>10</v>
      </c>
      <c r="K116" s="3" t="s">
        <v>22</v>
      </c>
      <c r="L116" t="s">
        <v>13</v>
      </c>
      <c r="M116" t="s">
        <v>38</v>
      </c>
      <c r="N116">
        <f>Table26[[#This Row],[Price]]*Table26[[#This Row],[Quantity]]</f>
        <v>2000.0000000000002</v>
      </c>
      <c r="O1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7" spans="5:15" x14ac:dyDescent="0.25">
      <c r="E117" s="3">
        <v>10567</v>
      </c>
      <c r="F117" s="4">
        <v>44895</v>
      </c>
      <c r="G117" t="s">
        <v>9</v>
      </c>
      <c r="H117" s="3">
        <v>3.49</v>
      </c>
      <c r="I117" s="5">
        <v>630.3724928366762</v>
      </c>
      <c r="J117" s="3" t="s">
        <v>10</v>
      </c>
      <c r="K117" s="3" t="s">
        <v>22</v>
      </c>
      <c r="L117" t="s">
        <v>13</v>
      </c>
      <c r="M117" t="s">
        <v>38</v>
      </c>
      <c r="N117">
        <f>Table26[[#This Row],[Price]]*Table26[[#This Row],[Quantity]]</f>
        <v>2200</v>
      </c>
      <c r="O1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8" spans="5:15" x14ac:dyDescent="0.25">
      <c r="E118" s="3">
        <v>10568</v>
      </c>
      <c r="F118" s="4">
        <v>44895</v>
      </c>
      <c r="G118" t="s">
        <v>14</v>
      </c>
      <c r="H118" s="3">
        <v>2.95</v>
      </c>
      <c r="I118" s="5">
        <v>677.96610169491521</v>
      </c>
      <c r="J118" s="3" t="s">
        <v>10</v>
      </c>
      <c r="K118" s="3" t="s">
        <v>22</v>
      </c>
      <c r="L118" t="s">
        <v>13</v>
      </c>
      <c r="M118" t="s">
        <v>38</v>
      </c>
      <c r="N118">
        <f>Table26[[#This Row],[Price]]*Table26[[#This Row],[Quantity]]</f>
        <v>2000</v>
      </c>
      <c r="O1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9" spans="5:15" x14ac:dyDescent="0.25">
      <c r="E119" s="3">
        <v>10569</v>
      </c>
      <c r="F119" s="4">
        <v>44895</v>
      </c>
      <c r="G119" t="s">
        <v>17</v>
      </c>
      <c r="H119" s="3">
        <v>4.99</v>
      </c>
      <c r="I119" s="5">
        <v>200.40080160320639</v>
      </c>
      <c r="J119" s="3" t="s">
        <v>10</v>
      </c>
      <c r="K119" s="3" t="s">
        <v>22</v>
      </c>
      <c r="L119" t="s">
        <v>13</v>
      </c>
      <c r="M119" t="s">
        <v>38</v>
      </c>
      <c r="N119">
        <f>Table26[[#This Row],[Price]]*Table26[[#This Row],[Quantity]]</f>
        <v>999.99999999999989</v>
      </c>
      <c r="O1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0" spans="5:15" x14ac:dyDescent="0.25">
      <c r="E120" s="3">
        <v>10570</v>
      </c>
      <c r="F120" s="4">
        <v>44896</v>
      </c>
      <c r="G120" t="s">
        <v>21</v>
      </c>
      <c r="H120" s="3">
        <v>12.99</v>
      </c>
      <c r="I120" s="5">
        <v>492.68668206312549</v>
      </c>
      <c r="J120" s="3" t="s">
        <v>10</v>
      </c>
      <c r="K120" s="3" t="s">
        <v>22</v>
      </c>
      <c r="L120" t="s">
        <v>13</v>
      </c>
      <c r="M120" t="s">
        <v>38</v>
      </c>
      <c r="N120">
        <f>Table26[[#This Row],[Price]]*Table26[[#This Row],[Quantity]]</f>
        <v>6400</v>
      </c>
      <c r="O1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1" spans="5:15" x14ac:dyDescent="0.25">
      <c r="E121" s="3">
        <v>10571</v>
      </c>
      <c r="F121" s="4">
        <v>44896</v>
      </c>
      <c r="G121" t="s">
        <v>25</v>
      </c>
      <c r="H121" s="3">
        <v>9.9499999999999993</v>
      </c>
      <c r="I121" s="5">
        <v>201.00502512562818</v>
      </c>
      <c r="J121" s="3" t="s">
        <v>10</v>
      </c>
      <c r="K121" s="3" t="s">
        <v>22</v>
      </c>
      <c r="L121" t="s">
        <v>13</v>
      </c>
      <c r="M121" t="s">
        <v>38</v>
      </c>
      <c r="N121">
        <f>Table26[[#This Row],[Price]]*Table26[[#This Row],[Quantity]]</f>
        <v>2000.0000000000002</v>
      </c>
      <c r="O1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2" spans="5:15" x14ac:dyDescent="0.25">
      <c r="E122" s="3">
        <v>10572</v>
      </c>
      <c r="F122" s="4">
        <v>44896</v>
      </c>
      <c r="G122" t="s">
        <v>9</v>
      </c>
      <c r="H122" s="3">
        <v>3.49</v>
      </c>
      <c r="I122" s="5">
        <v>573.06590257879645</v>
      </c>
      <c r="J122" s="3" t="s">
        <v>10</v>
      </c>
      <c r="K122" s="3" t="s">
        <v>22</v>
      </c>
      <c r="L122" t="s">
        <v>27</v>
      </c>
      <c r="M122" t="s">
        <v>28</v>
      </c>
      <c r="N122">
        <f>Table26[[#This Row],[Price]]*Table26[[#This Row],[Quantity]]</f>
        <v>1999.9999999999998</v>
      </c>
      <c r="O1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3" spans="5:15" x14ac:dyDescent="0.25">
      <c r="E123" s="3">
        <v>10573</v>
      </c>
      <c r="F123" s="4">
        <v>44896</v>
      </c>
      <c r="G123" t="s">
        <v>14</v>
      </c>
      <c r="H123" s="3">
        <v>2.95</v>
      </c>
      <c r="I123" s="5">
        <v>677.96610169491521</v>
      </c>
      <c r="J123" s="3" t="s">
        <v>10</v>
      </c>
      <c r="K123" s="3" t="s">
        <v>22</v>
      </c>
      <c r="L123" t="s">
        <v>27</v>
      </c>
      <c r="M123" t="s">
        <v>28</v>
      </c>
      <c r="N123">
        <f>Table26[[#This Row],[Price]]*Table26[[#This Row],[Quantity]]</f>
        <v>2000</v>
      </c>
      <c r="O1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4" spans="5:15" x14ac:dyDescent="0.25">
      <c r="E124" s="3">
        <v>10574</v>
      </c>
      <c r="F124" s="4">
        <v>44896</v>
      </c>
      <c r="G124" t="s">
        <v>17</v>
      </c>
      <c r="H124" s="3">
        <v>4.99</v>
      </c>
      <c r="I124" s="5">
        <v>200.40080160320639</v>
      </c>
      <c r="J124" s="3" t="s">
        <v>10</v>
      </c>
      <c r="K124" s="3" t="s">
        <v>22</v>
      </c>
      <c r="L124" t="s">
        <v>27</v>
      </c>
      <c r="M124" t="s">
        <v>28</v>
      </c>
      <c r="N124">
        <f>Table26[[#This Row],[Price]]*Table26[[#This Row],[Quantity]]</f>
        <v>999.99999999999989</v>
      </c>
      <c r="O1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5" spans="5:15" x14ac:dyDescent="0.25">
      <c r="E125" s="3">
        <v>10575</v>
      </c>
      <c r="F125" s="4">
        <v>44897</v>
      </c>
      <c r="G125" t="s">
        <v>21</v>
      </c>
      <c r="H125" s="3">
        <v>12.99</v>
      </c>
      <c r="I125" s="5">
        <v>523.47959969207079</v>
      </c>
      <c r="J125" s="3" t="s">
        <v>10</v>
      </c>
      <c r="K125" s="3" t="s">
        <v>22</v>
      </c>
      <c r="L125" t="s">
        <v>27</v>
      </c>
      <c r="M125" t="s">
        <v>28</v>
      </c>
      <c r="N125">
        <f>Table26[[#This Row],[Price]]*Table26[[#This Row],[Quantity]]</f>
        <v>6800</v>
      </c>
      <c r="O1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6" spans="5:15" x14ac:dyDescent="0.25">
      <c r="E126" s="3">
        <v>10576</v>
      </c>
      <c r="F126" s="4">
        <v>44897</v>
      </c>
      <c r="G126" t="s">
        <v>25</v>
      </c>
      <c r="H126" s="3">
        <v>9.9499999999999993</v>
      </c>
      <c r="I126" s="5">
        <v>201.00502512562818</v>
      </c>
      <c r="J126" s="3" t="s">
        <v>10</v>
      </c>
      <c r="K126" s="3" t="s">
        <v>22</v>
      </c>
      <c r="L126" t="s">
        <v>27</v>
      </c>
      <c r="M126" t="s">
        <v>28</v>
      </c>
      <c r="N126">
        <f>Table26[[#This Row],[Price]]*Table26[[#This Row],[Quantity]]</f>
        <v>2000.0000000000002</v>
      </c>
      <c r="O1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7" spans="5:15" x14ac:dyDescent="0.25">
      <c r="E127" s="3">
        <v>10577</v>
      </c>
      <c r="F127" s="4">
        <v>44897</v>
      </c>
      <c r="G127" t="s">
        <v>9</v>
      </c>
      <c r="H127" s="3">
        <v>3.49</v>
      </c>
      <c r="I127" s="5">
        <v>630.3724928366762</v>
      </c>
      <c r="J127" s="3" t="s">
        <v>10</v>
      </c>
      <c r="K127" s="3" t="s">
        <v>22</v>
      </c>
      <c r="L127" t="s">
        <v>27</v>
      </c>
      <c r="M127" t="s">
        <v>28</v>
      </c>
      <c r="N127">
        <f>Table26[[#This Row],[Price]]*Table26[[#This Row],[Quantity]]</f>
        <v>2200</v>
      </c>
      <c r="O1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8" spans="5:15" x14ac:dyDescent="0.25">
      <c r="E128" s="3">
        <v>10578</v>
      </c>
      <c r="F128" s="4">
        <v>44897</v>
      </c>
      <c r="G128" t="s">
        <v>14</v>
      </c>
      <c r="H128" s="3">
        <v>2.95</v>
      </c>
      <c r="I128" s="5">
        <v>677.96610169491521</v>
      </c>
      <c r="J128" s="3" t="s">
        <v>10</v>
      </c>
      <c r="K128" s="3" t="s">
        <v>22</v>
      </c>
      <c r="L128" t="s">
        <v>27</v>
      </c>
      <c r="M128" t="s">
        <v>28</v>
      </c>
      <c r="N128">
        <f>Table26[[#This Row],[Price]]*Table26[[#This Row],[Quantity]]</f>
        <v>2000</v>
      </c>
      <c r="O1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9" spans="5:15" x14ac:dyDescent="0.25">
      <c r="E129" s="3">
        <v>10579</v>
      </c>
      <c r="F129" s="4">
        <v>44897</v>
      </c>
      <c r="G129" t="s">
        <v>17</v>
      </c>
      <c r="H129" s="3">
        <v>4.99</v>
      </c>
      <c r="I129" s="5">
        <v>200.40080160320639</v>
      </c>
      <c r="J129" s="3" t="s">
        <v>10</v>
      </c>
      <c r="K129" s="3" t="s">
        <v>22</v>
      </c>
      <c r="L129" t="s">
        <v>27</v>
      </c>
      <c r="M129" t="s">
        <v>28</v>
      </c>
      <c r="N129">
        <f>Table26[[#This Row],[Price]]*Table26[[#This Row],[Quantity]]</f>
        <v>999.99999999999989</v>
      </c>
      <c r="O1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0" spans="5:15" x14ac:dyDescent="0.25">
      <c r="E130" s="3">
        <v>10580</v>
      </c>
      <c r="F130" s="4">
        <v>44898</v>
      </c>
      <c r="G130" t="s">
        <v>21</v>
      </c>
      <c r="H130" s="3">
        <v>12.99</v>
      </c>
      <c r="I130" s="5">
        <v>523.47959969207079</v>
      </c>
      <c r="J130" s="3" t="s">
        <v>10</v>
      </c>
      <c r="K130" s="3" t="s">
        <v>22</v>
      </c>
      <c r="L130" t="s">
        <v>27</v>
      </c>
      <c r="M130" t="s">
        <v>28</v>
      </c>
      <c r="N130">
        <f>Table26[[#This Row],[Price]]*Table26[[#This Row],[Quantity]]</f>
        <v>6800</v>
      </c>
      <c r="O1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1" spans="5:15" x14ac:dyDescent="0.25">
      <c r="E131" s="3">
        <v>10581</v>
      </c>
      <c r="F131" s="4">
        <v>44898</v>
      </c>
      <c r="G131" t="s">
        <v>25</v>
      </c>
      <c r="H131" s="3">
        <v>9.9499999999999993</v>
      </c>
      <c r="I131" s="5">
        <v>201.00502512562818</v>
      </c>
      <c r="J131" s="3" t="s">
        <v>10</v>
      </c>
      <c r="K131" s="3" t="s">
        <v>22</v>
      </c>
      <c r="L131" t="s">
        <v>27</v>
      </c>
      <c r="M131" t="s">
        <v>28</v>
      </c>
      <c r="N131">
        <f>Table26[[#This Row],[Price]]*Table26[[#This Row],[Quantity]]</f>
        <v>2000.0000000000002</v>
      </c>
      <c r="O1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2" spans="5:15" x14ac:dyDescent="0.25">
      <c r="E132" s="3">
        <v>10582</v>
      </c>
      <c r="F132" s="4">
        <v>44898</v>
      </c>
      <c r="G132" t="s">
        <v>9</v>
      </c>
      <c r="H132" s="3">
        <v>3.49</v>
      </c>
      <c r="I132" s="5">
        <v>630.3724928366762</v>
      </c>
      <c r="J132" s="3" t="s">
        <v>10</v>
      </c>
      <c r="K132" s="3" t="s">
        <v>22</v>
      </c>
      <c r="L132" t="s">
        <v>13</v>
      </c>
      <c r="M132" t="s">
        <v>38</v>
      </c>
      <c r="N132">
        <f>Table26[[#This Row],[Price]]*Table26[[#This Row],[Quantity]]</f>
        <v>2200</v>
      </c>
      <c r="O1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3" spans="5:15" x14ac:dyDescent="0.25">
      <c r="E133" s="3">
        <v>10583</v>
      </c>
      <c r="F133" s="4">
        <v>44898</v>
      </c>
      <c r="G133" t="s">
        <v>14</v>
      </c>
      <c r="H133" s="3">
        <v>2.95</v>
      </c>
      <c r="I133" s="5">
        <v>677.96610169491521</v>
      </c>
      <c r="J133" s="3" t="s">
        <v>10</v>
      </c>
      <c r="K133" s="3" t="s">
        <v>22</v>
      </c>
      <c r="L133" t="s">
        <v>13</v>
      </c>
      <c r="M133" t="s">
        <v>38</v>
      </c>
      <c r="N133">
        <f>Table26[[#This Row],[Price]]*Table26[[#This Row],[Quantity]]</f>
        <v>2000</v>
      </c>
      <c r="O1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4" spans="5:15" x14ac:dyDescent="0.25">
      <c r="E134" s="3">
        <v>10584</v>
      </c>
      <c r="F134" s="4">
        <v>44898</v>
      </c>
      <c r="G134" t="s">
        <v>17</v>
      </c>
      <c r="H134" s="3">
        <v>4.99</v>
      </c>
      <c r="I134" s="5">
        <v>200.40080160320639</v>
      </c>
      <c r="J134" s="3" t="s">
        <v>10</v>
      </c>
      <c r="K134" s="3" t="s">
        <v>22</v>
      </c>
      <c r="L134" t="s">
        <v>13</v>
      </c>
      <c r="M134" t="s">
        <v>38</v>
      </c>
      <c r="N134">
        <f>Table26[[#This Row],[Price]]*Table26[[#This Row],[Quantity]]</f>
        <v>999.99999999999989</v>
      </c>
      <c r="O1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5" spans="5:15" x14ac:dyDescent="0.25">
      <c r="E135" s="3">
        <v>10585</v>
      </c>
      <c r="F135" s="4">
        <v>44899</v>
      </c>
      <c r="G135" t="s">
        <v>21</v>
      </c>
      <c r="H135" s="3">
        <v>12.99</v>
      </c>
      <c r="I135" s="5">
        <v>538.87605850654347</v>
      </c>
      <c r="J135" s="3" t="s">
        <v>10</v>
      </c>
      <c r="K135" s="3" t="s">
        <v>22</v>
      </c>
      <c r="L135" t="s">
        <v>13</v>
      </c>
      <c r="M135" t="s">
        <v>38</v>
      </c>
      <c r="N135">
        <f>Table26[[#This Row],[Price]]*Table26[[#This Row],[Quantity]]</f>
        <v>7000</v>
      </c>
      <c r="O1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6" spans="5:15" x14ac:dyDescent="0.25">
      <c r="E136" s="3">
        <v>10586</v>
      </c>
      <c r="F136" s="4">
        <v>44899</v>
      </c>
      <c r="G136" t="s">
        <v>25</v>
      </c>
      <c r="H136" s="3">
        <v>9.9499999999999993</v>
      </c>
      <c r="I136" s="5">
        <v>201.00502512562818</v>
      </c>
      <c r="J136" s="3" t="s">
        <v>10</v>
      </c>
      <c r="K136" s="3" t="s">
        <v>22</v>
      </c>
      <c r="L136" t="s">
        <v>13</v>
      </c>
      <c r="M136" t="s">
        <v>38</v>
      </c>
      <c r="N136">
        <f>Table26[[#This Row],[Price]]*Table26[[#This Row],[Quantity]]</f>
        <v>2000.0000000000002</v>
      </c>
      <c r="O1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7" spans="5:15" x14ac:dyDescent="0.25">
      <c r="E137" s="3">
        <v>10590</v>
      </c>
      <c r="F137" s="4">
        <v>44900</v>
      </c>
      <c r="G137" t="s">
        <v>21</v>
      </c>
      <c r="H137" s="3">
        <v>12.99</v>
      </c>
      <c r="I137" s="5">
        <v>554.27251732101615</v>
      </c>
      <c r="J137" s="3" t="s">
        <v>10</v>
      </c>
      <c r="K137" s="3" t="s">
        <v>22</v>
      </c>
      <c r="L137" t="s">
        <v>13</v>
      </c>
      <c r="M137" t="s">
        <v>38</v>
      </c>
      <c r="N137">
        <f>Table26[[#This Row],[Price]]*Table26[[#This Row],[Quantity]]</f>
        <v>7200</v>
      </c>
      <c r="O1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8" spans="5:15" x14ac:dyDescent="0.25">
      <c r="E138" s="3">
        <v>10591</v>
      </c>
      <c r="F138" s="4">
        <v>44900</v>
      </c>
      <c r="G138" t="s">
        <v>25</v>
      </c>
      <c r="H138" s="3">
        <v>9.9499999999999993</v>
      </c>
      <c r="I138" s="5">
        <v>201.00502512562818</v>
      </c>
      <c r="J138" s="3" t="s">
        <v>10</v>
      </c>
      <c r="K138" s="3" t="s">
        <v>22</v>
      </c>
      <c r="L138" t="s">
        <v>13</v>
      </c>
      <c r="M138" t="s">
        <v>38</v>
      </c>
      <c r="N138">
        <f>Table26[[#This Row],[Price]]*Table26[[#This Row],[Quantity]]</f>
        <v>2000.0000000000002</v>
      </c>
      <c r="O1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9" spans="5:15" x14ac:dyDescent="0.25">
      <c r="E139" s="3">
        <v>10592</v>
      </c>
      <c r="F139" s="4">
        <v>44900</v>
      </c>
      <c r="G139" t="s">
        <v>9</v>
      </c>
      <c r="H139" s="3">
        <v>3.49</v>
      </c>
      <c r="I139" s="5">
        <v>573.06590257879645</v>
      </c>
      <c r="J139" s="3" t="s">
        <v>10</v>
      </c>
      <c r="K139" s="3" t="s">
        <v>22</v>
      </c>
      <c r="L139" t="s">
        <v>13</v>
      </c>
      <c r="M139" t="s">
        <v>38</v>
      </c>
      <c r="N139">
        <f>Table26[[#This Row],[Price]]*Table26[[#This Row],[Quantity]]</f>
        <v>1999.9999999999998</v>
      </c>
      <c r="O1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0" spans="5:15" x14ac:dyDescent="0.25">
      <c r="E140" s="3">
        <v>10593</v>
      </c>
      <c r="F140" s="4">
        <v>44900</v>
      </c>
      <c r="G140" t="s">
        <v>14</v>
      </c>
      <c r="H140" s="3">
        <v>2.95</v>
      </c>
      <c r="I140" s="5">
        <v>677.96610169491521</v>
      </c>
      <c r="J140" s="3" t="s">
        <v>10</v>
      </c>
      <c r="K140" s="3" t="s">
        <v>22</v>
      </c>
      <c r="L140" t="s">
        <v>13</v>
      </c>
      <c r="M140" t="s">
        <v>38</v>
      </c>
      <c r="N140">
        <f>Table26[[#This Row],[Price]]*Table26[[#This Row],[Quantity]]</f>
        <v>2000</v>
      </c>
      <c r="O1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1" spans="5:15" x14ac:dyDescent="0.25">
      <c r="E141" s="3">
        <v>10594</v>
      </c>
      <c r="F141" s="4">
        <v>44900</v>
      </c>
      <c r="G141" t="s">
        <v>17</v>
      </c>
      <c r="H141" s="3">
        <v>4.99</v>
      </c>
      <c r="I141" s="5">
        <v>200.40080160320639</v>
      </c>
      <c r="J141" s="3" t="s">
        <v>10</v>
      </c>
      <c r="K141" s="3" t="s">
        <v>22</v>
      </c>
      <c r="L141" t="s">
        <v>13</v>
      </c>
      <c r="M141" t="s">
        <v>38</v>
      </c>
      <c r="N141">
        <f>Table26[[#This Row],[Price]]*Table26[[#This Row],[Quantity]]</f>
        <v>999.99999999999989</v>
      </c>
      <c r="O1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2" spans="5:15" x14ac:dyDescent="0.25">
      <c r="E142" s="3">
        <v>10595</v>
      </c>
      <c r="F142" s="4">
        <v>44901</v>
      </c>
      <c r="G142" t="s">
        <v>21</v>
      </c>
      <c r="H142" s="3">
        <v>12.99</v>
      </c>
      <c r="I142" s="5">
        <v>538.87605850654347</v>
      </c>
      <c r="J142" s="3" t="s">
        <v>10</v>
      </c>
      <c r="K142" s="3" t="s">
        <v>22</v>
      </c>
      <c r="L142" t="s">
        <v>13</v>
      </c>
      <c r="M142" t="s">
        <v>38</v>
      </c>
      <c r="N142">
        <f>Table26[[#This Row],[Price]]*Table26[[#This Row],[Quantity]]</f>
        <v>7000</v>
      </c>
      <c r="O1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3" spans="5:15" x14ac:dyDescent="0.25">
      <c r="E143" s="3">
        <v>10596</v>
      </c>
      <c r="F143" s="4">
        <v>44901</v>
      </c>
      <c r="G143" t="s">
        <v>25</v>
      </c>
      <c r="H143" s="3">
        <v>9.9499999999999993</v>
      </c>
      <c r="I143" s="5">
        <v>201.00502512562818</v>
      </c>
      <c r="J143" s="3" t="s">
        <v>10</v>
      </c>
      <c r="K143" s="3" t="s">
        <v>22</v>
      </c>
      <c r="L143" t="s">
        <v>13</v>
      </c>
      <c r="M143" t="s">
        <v>38</v>
      </c>
      <c r="N143">
        <f>Table26[[#This Row],[Price]]*Table26[[#This Row],[Quantity]]</f>
        <v>2000.0000000000002</v>
      </c>
      <c r="O1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4" spans="5:15" x14ac:dyDescent="0.25">
      <c r="E144" s="3">
        <v>10597</v>
      </c>
      <c r="F144" s="4">
        <v>44901</v>
      </c>
      <c r="G144" t="s">
        <v>9</v>
      </c>
      <c r="H144" s="3">
        <v>3.49</v>
      </c>
      <c r="I144" s="5">
        <v>573.06590257879645</v>
      </c>
      <c r="J144" s="3" t="s">
        <v>10</v>
      </c>
      <c r="K144" s="3" t="s">
        <v>22</v>
      </c>
      <c r="L144" t="s">
        <v>13</v>
      </c>
      <c r="M144" t="s">
        <v>38</v>
      </c>
      <c r="N144">
        <f>Table26[[#This Row],[Price]]*Table26[[#This Row],[Quantity]]</f>
        <v>1999.9999999999998</v>
      </c>
      <c r="O1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5" spans="5:15" x14ac:dyDescent="0.25">
      <c r="E145" s="3">
        <v>10598</v>
      </c>
      <c r="F145" s="4">
        <v>44901</v>
      </c>
      <c r="G145" t="s">
        <v>14</v>
      </c>
      <c r="H145" s="3">
        <v>2.95</v>
      </c>
      <c r="I145" s="5">
        <v>677.96610169491521</v>
      </c>
      <c r="J145" s="3" t="s">
        <v>10</v>
      </c>
      <c r="K145" s="3" t="s">
        <v>22</v>
      </c>
      <c r="L145" t="s">
        <v>13</v>
      </c>
      <c r="M145" t="s">
        <v>38</v>
      </c>
      <c r="N145">
        <f>Table26[[#This Row],[Price]]*Table26[[#This Row],[Quantity]]</f>
        <v>2000</v>
      </c>
      <c r="O1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6" spans="5:15" x14ac:dyDescent="0.25">
      <c r="E146" s="3">
        <v>10599</v>
      </c>
      <c r="F146" s="4">
        <v>44901</v>
      </c>
      <c r="G146" t="s">
        <v>17</v>
      </c>
      <c r="H146" s="3">
        <v>4.99</v>
      </c>
      <c r="I146" s="5">
        <v>200.40080160320639</v>
      </c>
      <c r="J146" s="3" t="s">
        <v>10</v>
      </c>
      <c r="K146" s="3" t="s">
        <v>22</v>
      </c>
      <c r="L146" t="s">
        <v>13</v>
      </c>
      <c r="M146" t="s">
        <v>38</v>
      </c>
      <c r="N146">
        <f>Table26[[#This Row],[Price]]*Table26[[#This Row],[Quantity]]</f>
        <v>999.99999999999989</v>
      </c>
      <c r="O1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7" spans="5:15" x14ac:dyDescent="0.25">
      <c r="E147" s="3">
        <v>10600</v>
      </c>
      <c r="F147" s="4">
        <v>44902</v>
      </c>
      <c r="G147" t="s">
        <v>21</v>
      </c>
      <c r="H147" s="3">
        <v>12.99</v>
      </c>
      <c r="I147" s="5">
        <v>523.47959969207079</v>
      </c>
      <c r="J147" s="3" t="s">
        <v>10</v>
      </c>
      <c r="K147" s="3" t="s">
        <v>22</v>
      </c>
      <c r="L147" t="s">
        <v>13</v>
      </c>
      <c r="M147" t="s">
        <v>38</v>
      </c>
      <c r="N147">
        <f>Table26[[#This Row],[Price]]*Table26[[#This Row],[Quantity]]</f>
        <v>6800</v>
      </c>
      <c r="O1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8" spans="5:15" x14ac:dyDescent="0.25">
      <c r="E148" s="3">
        <v>10601</v>
      </c>
      <c r="F148" s="4">
        <v>44902</v>
      </c>
      <c r="G148" t="s">
        <v>25</v>
      </c>
      <c r="H148" s="3">
        <v>9.9499999999999993</v>
      </c>
      <c r="I148" s="5">
        <v>201.00502512562818</v>
      </c>
      <c r="J148" s="3" t="s">
        <v>10</v>
      </c>
      <c r="K148" s="3" t="s">
        <v>22</v>
      </c>
      <c r="L148" t="s">
        <v>13</v>
      </c>
      <c r="M148" t="s">
        <v>38</v>
      </c>
      <c r="N148">
        <f>Table26[[#This Row],[Price]]*Table26[[#This Row],[Quantity]]</f>
        <v>2000.0000000000002</v>
      </c>
      <c r="O1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9" spans="5:15" x14ac:dyDescent="0.25">
      <c r="E149" s="3">
        <v>10602</v>
      </c>
      <c r="F149" s="4">
        <v>44902</v>
      </c>
      <c r="G149" t="s">
        <v>9</v>
      </c>
      <c r="H149" s="3">
        <v>3.49</v>
      </c>
      <c r="I149" s="5">
        <v>630.3724928366762</v>
      </c>
      <c r="J149" s="3" t="s">
        <v>10</v>
      </c>
      <c r="K149" s="3" t="s">
        <v>37</v>
      </c>
      <c r="L149" t="s">
        <v>13</v>
      </c>
      <c r="M149" t="s">
        <v>38</v>
      </c>
      <c r="N149">
        <f>Table26[[#This Row],[Price]]*Table26[[#This Row],[Quantity]]</f>
        <v>2200</v>
      </c>
      <c r="O1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0" spans="5:15" x14ac:dyDescent="0.25">
      <c r="E150" s="3">
        <v>10603</v>
      </c>
      <c r="F150" s="4">
        <v>44902</v>
      </c>
      <c r="G150" t="s">
        <v>14</v>
      </c>
      <c r="H150" s="3">
        <v>2.95</v>
      </c>
      <c r="I150" s="5">
        <v>677.96610169491521</v>
      </c>
      <c r="J150" s="3" t="s">
        <v>10</v>
      </c>
      <c r="K150" s="3" t="s">
        <v>37</v>
      </c>
      <c r="L150" t="s">
        <v>13</v>
      </c>
      <c r="M150" t="s">
        <v>38</v>
      </c>
      <c r="N150">
        <f>Table26[[#This Row],[Price]]*Table26[[#This Row],[Quantity]]</f>
        <v>2000</v>
      </c>
      <c r="O1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1" spans="5:15" x14ac:dyDescent="0.25">
      <c r="E151" s="3">
        <v>10604</v>
      </c>
      <c r="F151" s="4">
        <v>44902</v>
      </c>
      <c r="G151" t="s">
        <v>17</v>
      </c>
      <c r="H151" s="3">
        <v>4.99</v>
      </c>
      <c r="I151" s="5">
        <v>200.40080160320639</v>
      </c>
      <c r="J151" s="3" t="s">
        <v>10</v>
      </c>
      <c r="K151" s="3" t="s">
        <v>37</v>
      </c>
      <c r="L151" t="s">
        <v>13</v>
      </c>
      <c r="M151" t="s">
        <v>38</v>
      </c>
      <c r="N151">
        <f>Table26[[#This Row],[Price]]*Table26[[#This Row],[Quantity]]</f>
        <v>999.99999999999989</v>
      </c>
      <c r="O1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2" spans="5:15" x14ac:dyDescent="0.25">
      <c r="E152" s="3">
        <v>10605</v>
      </c>
      <c r="F152" s="4">
        <v>44903</v>
      </c>
      <c r="G152" t="s">
        <v>21</v>
      </c>
      <c r="H152" s="3">
        <v>12.99</v>
      </c>
      <c r="I152" s="5">
        <v>538.87605850654347</v>
      </c>
      <c r="J152" s="3" t="s">
        <v>10</v>
      </c>
      <c r="K152" s="3" t="s">
        <v>37</v>
      </c>
      <c r="L152" t="s">
        <v>13</v>
      </c>
      <c r="M152" t="s">
        <v>38</v>
      </c>
      <c r="N152">
        <f>Table26[[#This Row],[Price]]*Table26[[#This Row],[Quantity]]</f>
        <v>7000</v>
      </c>
      <c r="O1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3" spans="5:15" x14ac:dyDescent="0.25">
      <c r="E153" s="3">
        <v>10606</v>
      </c>
      <c r="F153" s="4">
        <v>44903</v>
      </c>
      <c r="G153" t="s">
        <v>25</v>
      </c>
      <c r="H153" s="3">
        <v>9.9499999999999993</v>
      </c>
      <c r="I153" s="5">
        <v>201.00502512562818</v>
      </c>
      <c r="J153" s="3" t="s">
        <v>10</v>
      </c>
      <c r="K153" s="3" t="s">
        <v>37</v>
      </c>
      <c r="L153" t="s">
        <v>13</v>
      </c>
      <c r="M153" t="s">
        <v>38</v>
      </c>
      <c r="N153">
        <f>Table26[[#This Row],[Price]]*Table26[[#This Row],[Quantity]]</f>
        <v>2000.0000000000002</v>
      </c>
      <c r="O1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4" spans="5:15" x14ac:dyDescent="0.25">
      <c r="E154" s="3">
        <v>10607</v>
      </c>
      <c r="F154" s="4">
        <v>44903</v>
      </c>
      <c r="G154" t="s">
        <v>9</v>
      </c>
      <c r="H154" s="3">
        <v>3.49</v>
      </c>
      <c r="I154" s="5">
        <v>630.3724928366762</v>
      </c>
      <c r="J154" s="3" t="s">
        <v>10</v>
      </c>
      <c r="K154" s="3" t="s">
        <v>37</v>
      </c>
      <c r="L154" t="s">
        <v>13</v>
      </c>
      <c r="M154" t="s">
        <v>38</v>
      </c>
      <c r="N154">
        <f>Table26[[#This Row],[Price]]*Table26[[#This Row],[Quantity]]</f>
        <v>2200</v>
      </c>
      <c r="O1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5" spans="5:15" x14ac:dyDescent="0.25">
      <c r="E155" s="3">
        <v>10608</v>
      </c>
      <c r="F155" s="4">
        <v>44903</v>
      </c>
      <c r="G155" t="s">
        <v>14</v>
      </c>
      <c r="H155" s="3">
        <v>2.95</v>
      </c>
      <c r="I155" s="5">
        <v>677.96610169491521</v>
      </c>
      <c r="J155" s="3" t="s">
        <v>10</v>
      </c>
      <c r="K155" s="3" t="s">
        <v>11</v>
      </c>
      <c r="L155" t="s">
        <v>13</v>
      </c>
      <c r="M155" t="s">
        <v>38</v>
      </c>
      <c r="N155">
        <f>Table26[[#This Row],[Price]]*Table26[[#This Row],[Quantity]]</f>
        <v>2000</v>
      </c>
      <c r="O1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6" spans="5:15" x14ac:dyDescent="0.25">
      <c r="E156" s="3">
        <v>10609</v>
      </c>
      <c r="F156" s="4">
        <v>44903</v>
      </c>
      <c r="G156" t="s">
        <v>17</v>
      </c>
      <c r="H156" s="3">
        <v>4.99</v>
      </c>
      <c r="I156" s="5">
        <v>200.40080160320639</v>
      </c>
      <c r="J156" s="3" t="s">
        <v>10</v>
      </c>
      <c r="K156" s="3" t="s">
        <v>11</v>
      </c>
      <c r="L156" t="s">
        <v>13</v>
      </c>
      <c r="M156" t="s">
        <v>38</v>
      </c>
      <c r="N156">
        <f>Table26[[#This Row],[Price]]*Table26[[#This Row],[Quantity]]</f>
        <v>999.99999999999989</v>
      </c>
      <c r="O1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7" spans="5:15" x14ac:dyDescent="0.25">
      <c r="E157" s="3">
        <v>10610</v>
      </c>
      <c r="F157" s="4">
        <v>44904</v>
      </c>
      <c r="G157" t="s">
        <v>21</v>
      </c>
      <c r="H157" s="3">
        <v>12.99</v>
      </c>
      <c r="I157" s="5">
        <v>569.66897613548883</v>
      </c>
      <c r="J157" s="3" t="s">
        <v>10</v>
      </c>
      <c r="K157" s="3" t="s">
        <v>11</v>
      </c>
      <c r="L157" t="s">
        <v>13</v>
      </c>
      <c r="M157" t="s">
        <v>38</v>
      </c>
      <c r="N157">
        <f>Table26[[#This Row],[Price]]*Table26[[#This Row],[Quantity]]</f>
        <v>7400</v>
      </c>
      <c r="O1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8" spans="5:15" x14ac:dyDescent="0.25">
      <c r="E158" s="3">
        <v>10611</v>
      </c>
      <c r="F158" s="4">
        <v>44904</v>
      </c>
      <c r="G158" t="s">
        <v>25</v>
      </c>
      <c r="H158" s="3">
        <v>9.9499999999999993</v>
      </c>
      <c r="I158" s="5">
        <v>201.00502512562818</v>
      </c>
      <c r="J158" s="3" t="s">
        <v>10</v>
      </c>
      <c r="K158" s="3" t="s">
        <v>11</v>
      </c>
      <c r="L158" t="s">
        <v>13</v>
      </c>
      <c r="M158" t="s">
        <v>38</v>
      </c>
      <c r="N158">
        <f>Table26[[#This Row],[Price]]*Table26[[#This Row],[Quantity]]</f>
        <v>2000.0000000000002</v>
      </c>
      <c r="O1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9" spans="5:15" x14ac:dyDescent="0.25">
      <c r="E159" s="3">
        <v>10612</v>
      </c>
      <c r="F159" s="4">
        <v>44904</v>
      </c>
      <c r="G159" t="s">
        <v>9</v>
      </c>
      <c r="H159" s="3">
        <v>3.49</v>
      </c>
      <c r="I159" s="5">
        <v>630.3724928366762</v>
      </c>
      <c r="J159" s="3" t="s">
        <v>10</v>
      </c>
      <c r="K159" s="3" t="s">
        <v>11</v>
      </c>
      <c r="L159" t="s">
        <v>13</v>
      </c>
      <c r="M159" t="s">
        <v>38</v>
      </c>
      <c r="N159">
        <f>Table26[[#This Row],[Price]]*Table26[[#This Row],[Quantity]]</f>
        <v>2200</v>
      </c>
      <c r="O1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0" spans="5:15" x14ac:dyDescent="0.25">
      <c r="E160" s="3">
        <v>10613</v>
      </c>
      <c r="F160" s="4">
        <v>44904</v>
      </c>
      <c r="G160" t="s">
        <v>14</v>
      </c>
      <c r="H160" s="3">
        <v>2.95</v>
      </c>
      <c r="I160" s="5">
        <v>677.96610169491521</v>
      </c>
      <c r="J160" s="3" t="s">
        <v>10</v>
      </c>
      <c r="K160" s="3" t="s">
        <v>11</v>
      </c>
      <c r="L160" t="s">
        <v>13</v>
      </c>
      <c r="M160" t="s">
        <v>38</v>
      </c>
      <c r="N160">
        <f>Table26[[#This Row],[Price]]*Table26[[#This Row],[Quantity]]</f>
        <v>2000</v>
      </c>
      <c r="O1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1" spans="5:15" x14ac:dyDescent="0.25">
      <c r="E161" s="3">
        <v>10614</v>
      </c>
      <c r="F161" s="4">
        <v>44904</v>
      </c>
      <c r="G161" t="s">
        <v>17</v>
      </c>
      <c r="H161" s="3">
        <v>4.99</v>
      </c>
      <c r="I161" s="5">
        <v>200.40080160320639</v>
      </c>
      <c r="J161" s="3" t="s">
        <v>10</v>
      </c>
      <c r="K161" s="3" t="s">
        <v>11</v>
      </c>
      <c r="L161" t="s">
        <v>13</v>
      </c>
      <c r="M161" t="s">
        <v>38</v>
      </c>
      <c r="N161">
        <f>Table26[[#This Row],[Price]]*Table26[[#This Row],[Quantity]]</f>
        <v>999.99999999999989</v>
      </c>
      <c r="O16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2" spans="5:15" x14ac:dyDescent="0.25">
      <c r="E162" s="3">
        <v>10615</v>
      </c>
      <c r="F162" s="4">
        <v>44905</v>
      </c>
      <c r="G162" t="s">
        <v>21</v>
      </c>
      <c r="H162" s="3">
        <v>12.99</v>
      </c>
      <c r="I162" s="5">
        <v>569.66897613548883</v>
      </c>
      <c r="J162" s="3" t="s">
        <v>10</v>
      </c>
      <c r="K162" s="3" t="s">
        <v>11</v>
      </c>
      <c r="L162" t="s">
        <v>13</v>
      </c>
      <c r="M162" t="s">
        <v>38</v>
      </c>
      <c r="N162">
        <f>Table26[[#This Row],[Price]]*Table26[[#This Row],[Quantity]]</f>
        <v>7400</v>
      </c>
      <c r="O16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3" spans="5:15" x14ac:dyDescent="0.25">
      <c r="E163" s="3">
        <v>10616</v>
      </c>
      <c r="F163" s="4">
        <v>44905</v>
      </c>
      <c r="G163" t="s">
        <v>25</v>
      </c>
      <c r="H163" s="3">
        <v>9.9499999999999993</v>
      </c>
      <c r="I163" s="5">
        <v>201.00502512562818</v>
      </c>
      <c r="J163" s="3" t="s">
        <v>10</v>
      </c>
      <c r="K163" s="3" t="s">
        <v>11</v>
      </c>
      <c r="L163" t="s">
        <v>13</v>
      </c>
      <c r="M163" t="s">
        <v>38</v>
      </c>
      <c r="N163">
        <f>Table26[[#This Row],[Price]]*Table26[[#This Row],[Quantity]]</f>
        <v>2000.0000000000002</v>
      </c>
      <c r="O16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4" spans="5:15" x14ac:dyDescent="0.25">
      <c r="E164" s="3">
        <v>10617</v>
      </c>
      <c r="F164" s="4">
        <v>44905</v>
      </c>
      <c r="G164" t="s">
        <v>9</v>
      </c>
      <c r="H164" s="3">
        <v>3.49</v>
      </c>
      <c r="I164" s="5">
        <v>630.3724928366762</v>
      </c>
      <c r="J164" s="3" t="s">
        <v>10</v>
      </c>
      <c r="K164" s="3" t="s">
        <v>11</v>
      </c>
      <c r="L164" t="s">
        <v>13</v>
      </c>
      <c r="M164" t="s">
        <v>38</v>
      </c>
      <c r="N164">
        <f>Table26[[#This Row],[Price]]*Table26[[#This Row],[Quantity]]</f>
        <v>2200</v>
      </c>
      <c r="O16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5" spans="5:15" x14ac:dyDescent="0.25">
      <c r="E165" s="3">
        <v>10618</v>
      </c>
      <c r="F165" s="4">
        <v>44905</v>
      </c>
      <c r="G165" t="s">
        <v>14</v>
      </c>
      <c r="H165" s="3">
        <v>2.95</v>
      </c>
      <c r="I165" s="5">
        <v>677.96610169491521</v>
      </c>
      <c r="J165" s="3" t="s">
        <v>10</v>
      </c>
      <c r="K165" s="3" t="s">
        <v>11</v>
      </c>
      <c r="L165" t="s">
        <v>13</v>
      </c>
      <c r="M165" t="s">
        <v>38</v>
      </c>
      <c r="N165">
        <f>Table26[[#This Row],[Price]]*Table26[[#This Row],[Quantity]]</f>
        <v>2000</v>
      </c>
      <c r="O16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6" spans="5:15" x14ac:dyDescent="0.25">
      <c r="E166" s="3">
        <v>10619</v>
      </c>
      <c r="F166" s="4">
        <v>44905</v>
      </c>
      <c r="G166" t="s">
        <v>17</v>
      </c>
      <c r="H166" s="3">
        <v>4.99</v>
      </c>
      <c r="I166" s="5">
        <v>200.40080160320639</v>
      </c>
      <c r="J166" s="3" t="s">
        <v>10</v>
      </c>
      <c r="K166" s="3" t="s">
        <v>11</v>
      </c>
      <c r="L166" t="s">
        <v>13</v>
      </c>
      <c r="M166" t="s">
        <v>38</v>
      </c>
      <c r="N166">
        <f>Table26[[#This Row],[Price]]*Table26[[#This Row],[Quantity]]</f>
        <v>999.99999999999989</v>
      </c>
      <c r="O16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7" spans="5:15" x14ac:dyDescent="0.25">
      <c r="E167" s="3">
        <v>10620</v>
      </c>
      <c r="F167" s="4">
        <v>44906</v>
      </c>
      <c r="G167" t="s">
        <v>21</v>
      </c>
      <c r="H167" s="3">
        <v>12.99</v>
      </c>
      <c r="I167" s="5">
        <v>585.06543494996151</v>
      </c>
      <c r="J167" s="3" t="s">
        <v>10</v>
      </c>
      <c r="K167" s="3" t="s">
        <v>11</v>
      </c>
      <c r="L167" t="s">
        <v>13</v>
      </c>
      <c r="M167" t="s">
        <v>38</v>
      </c>
      <c r="N167">
        <f>Table26[[#This Row],[Price]]*Table26[[#This Row],[Quantity]]</f>
        <v>7600</v>
      </c>
      <c r="O16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8" spans="5:15" x14ac:dyDescent="0.25">
      <c r="E168" s="3">
        <v>10621</v>
      </c>
      <c r="F168" s="4">
        <v>44906</v>
      </c>
      <c r="G168" t="s">
        <v>25</v>
      </c>
      <c r="H168" s="3">
        <v>9.9499999999999993</v>
      </c>
      <c r="I168" s="5">
        <v>201.00502512562818</v>
      </c>
      <c r="J168" s="3" t="s">
        <v>10</v>
      </c>
      <c r="K168" s="3" t="s">
        <v>11</v>
      </c>
      <c r="L168" t="s">
        <v>13</v>
      </c>
      <c r="M168" t="s">
        <v>38</v>
      </c>
      <c r="N168">
        <f>Table26[[#This Row],[Price]]*Table26[[#This Row],[Quantity]]</f>
        <v>2000.0000000000002</v>
      </c>
      <c r="O16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9" spans="5:15" x14ac:dyDescent="0.25">
      <c r="E169" s="3">
        <v>10622</v>
      </c>
      <c r="F169" s="4">
        <v>44906</v>
      </c>
      <c r="G169" t="s">
        <v>9</v>
      </c>
      <c r="H169" s="3">
        <v>3.49</v>
      </c>
      <c r="I169" s="5">
        <v>630.3724928366762</v>
      </c>
      <c r="J169" s="3" t="s">
        <v>10</v>
      </c>
      <c r="K169" s="3" t="s">
        <v>11</v>
      </c>
      <c r="L169" t="s">
        <v>13</v>
      </c>
      <c r="M169" t="s">
        <v>38</v>
      </c>
      <c r="N169">
        <f>Table26[[#This Row],[Price]]*Table26[[#This Row],[Quantity]]</f>
        <v>2200</v>
      </c>
      <c r="O16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0" spans="5:15" x14ac:dyDescent="0.25">
      <c r="E170" s="3">
        <v>10623</v>
      </c>
      <c r="F170" s="4">
        <v>44906</v>
      </c>
      <c r="G170" t="s">
        <v>14</v>
      </c>
      <c r="H170" s="3">
        <v>2.95</v>
      </c>
      <c r="I170" s="5">
        <v>745.7627118644067</v>
      </c>
      <c r="J170" s="3" t="s">
        <v>10</v>
      </c>
      <c r="K170" s="3" t="s">
        <v>11</v>
      </c>
      <c r="L170" t="s">
        <v>13</v>
      </c>
      <c r="M170" t="s">
        <v>38</v>
      </c>
      <c r="N170">
        <f>Table26[[#This Row],[Price]]*Table26[[#This Row],[Quantity]]</f>
        <v>2200</v>
      </c>
      <c r="O17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1" spans="5:15" x14ac:dyDescent="0.25">
      <c r="E171" s="3">
        <v>10624</v>
      </c>
      <c r="F171" s="4">
        <v>44906</v>
      </c>
      <c r="G171" t="s">
        <v>17</v>
      </c>
      <c r="H171" s="3">
        <v>4.99</v>
      </c>
      <c r="I171" s="5">
        <v>200.40080160320639</v>
      </c>
      <c r="J171" s="3" t="s">
        <v>10</v>
      </c>
      <c r="K171" s="3" t="s">
        <v>11</v>
      </c>
      <c r="L171" t="s">
        <v>13</v>
      </c>
      <c r="M171" t="s">
        <v>38</v>
      </c>
      <c r="N171">
        <f>Table26[[#This Row],[Price]]*Table26[[#This Row],[Quantity]]</f>
        <v>999.99999999999989</v>
      </c>
      <c r="O17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2" spans="5:15" x14ac:dyDescent="0.25">
      <c r="E172" s="3">
        <v>10625</v>
      </c>
      <c r="F172" s="4">
        <v>44907</v>
      </c>
      <c r="G172" t="s">
        <v>21</v>
      </c>
      <c r="H172" s="3">
        <v>12.99</v>
      </c>
      <c r="I172" s="5">
        <v>569.66897613548883</v>
      </c>
      <c r="J172" s="3" t="s">
        <v>10</v>
      </c>
      <c r="K172" s="3" t="s">
        <v>11</v>
      </c>
      <c r="L172" t="s">
        <v>13</v>
      </c>
      <c r="M172" t="s">
        <v>38</v>
      </c>
      <c r="N172">
        <f>Table26[[#This Row],[Price]]*Table26[[#This Row],[Quantity]]</f>
        <v>7400</v>
      </c>
      <c r="O17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3" spans="5:15" x14ac:dyDescent="0.25">
      <c r="E173" s="3">
        <v>10626</v>
      </c>
      <c r="F173" s="4">
        <v>44907</v>
      </c>
      <c r="G173" t="s">
        <v>25</v>
      </c>
      <c r="H173" s="3">
        <v>9.9499999999999993</v>
      </c>
      <c r="I173" s="5">
        <v>201.00502512562818</v>
      </c>
      <c r="J173" s="3" t="s">
        <v>10</v>
      </c>
      <c r="K173" s="3" t="s">
        <v>11</v>
      </c>
      <c r="L173" t="s">
        <v>13</v>
      </c>
      <c r="M173" t="s">
        <v>38</v>
      </c>
      <c r="N173">
        <f>Table26[[#This Row],[Price]]*Table26[[#This Row],[Quantity]]</f>
        <v>2000.0000000000002</v>
      </c>
      <c r="O17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4" spans="5:15" x14ac:dyDescent="0.25">
      <c r="E174" s="3">
        <v>10627</v>
      </c>
      <c r="F174" s="4">
        <v>44907</v>
      </c>
      <c r="G174" t="s">
        <v>9</v>
      </c>
      <c r="H174" s="3">
        <v>3.49</v>
      </c>
      <c r="I174" s="5">
        <v>630.3724928366762</v>
      </c>
      <c r="J174" s="3" t="s">
        <v>10</v>
      </c>
      <c r="K174" s="3" t="s">
        <v>11</v>
      </c>
      <c r="L174" t="s">
        <v>13</v>
      </c>
      <c r="M174" t="s">
        <v>38</v>
      </c>
      <c r="N174">
        <f>Table26[[#This Row],[Price]]*Table26[[#This Row],[Quantity]]</f>
        <v>2200</v>
      </c>
      <c r="O17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5" spans="5:15" x14ac:dyDescent="0.25">
      <c r="E175" s="3">
        <v>10628</v>
      </c>
      <c r="F175" s="4">
        <v>44907</v>
      </c>
      <c r="G175" t="s">
        <v>14</v>
      </c>
      <c r="H175" s="3">
        <v>2.95</v>
      </c>
      <c r="I175" s="5">
        <v>677.96610169491521</v>
      </c>
      <c r="J175" s="3" t="s">
        <v>10</v>
      </c>
      <c r="K175" s="3" t="s">
        <v>11</v>
      </c>
      <c r="L175" t="s">
        <v>20</v>
      </c>
      <c r="M175" t="s">
        <v>35</v>
      </c>
      <c r="N175">
        <f>Table26[[#This Row],[Price]]*Table26[[#This Row],[Quantity]]</f>
        <v>2000</v>
      </c>
      <c r="O17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6" spans="5:15" x14ac:dyDescent="0.25">
      <c r="E176" s="3">
        <v>10629</v>
      </c>
      <c r="F176" s="4">
        <v>44907</v>
      </c>
      <c r="G176" t="s">
        <v>17</v>
      </c>
      <c r="H176" s="3">
        <v>4.99</v>
      </c>
      <c r="I176" s="5">
        <v>200.40080160320639</v>
      </c>
      <c r="J176" s="3" t="s">
        <v>10</v>
      </c>
      <c r="K176" s="3" t="s">
        <v>11</v>
      </c>
      <c r="L176" t="s">
        <v>20</v>
      </c>
      <c r="M176" t="s">
        <v>35</v>
      </c>
      <c r="N176">
        <f>Table26[[#This Row],[Price]]*Table26[[#This Row],[Quantity]]</f>
        <v>999.99999999999989</v>
      </c>
      <c r="O17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7" spans="5:15" x14ac:dyDescent="0.25">
      <c r="E177" s="3">
        <v>10630</v>
      </c>
      <c r="F177" s="4">
        <v>44908</v>
      </c>
      <c r="G177" t="s">
        <v>21</v>
      </c>
      <c r="H177" s="3">
        <v>12.99</v>
      </c>
      <c r="I177" s="5">
        <v>569.66897613548883</v>
      </c>
      <c r="J177" s="3" t="s">
        <v>10</v>
      </c>
      <c r="K177" s="3" t="s">
        <v>37</v>
      </c>
      <c r="L177" t="s">
        <v>20</v>
      </c>
      <c r="M177" t="s">
        <v>35</v>
      </c>
      <c r="N177">
        <f>Table26[[#This Row],[Price]]*Table26[[#This Row],[Quantity]]</f>
        <v>7400</v>
      </c>
      <c r="O17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8" spans="5:15" x14ac:dyDescent="0.25">
      <c r="E178" s="3">
        <v>10631</v>
      </c>
      <c r="F178" s="4">
        <v>44908</v>
      </c>
      <c r="G178" t="s">
        <v>25</v>
      </c>
      <c r="H178" s="3">
        <v>9.9499999999999993</v>
      </c>
      <c r="I178" s="5">
        <v>201.00502512562818</v>
      </c>
      <c r="J178" s="3" t="s">
        <v>10</v>
      </c>
      <c r="K178" s="3" t="s">
        <v>11</v>
      </c>
      <c r="L178" t="s">
        <v>20</v>
      </c>
      <c r="M178" t="s">
        <v>35</v>
      </c>
      <c r="N178">
        <f>Table26[[#This Row],[Price]]*Table26[[#This Row],[Quantity]]</f>
        <v>2000.0000000000002</v>
      </c>
      <c r="O17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9" spans="5:15" x14ac:dyDescent="0.25">
      <c r="E179" s="3">
        <v>10632</v>
      </c>
      <c r="F179" s="4">
        <v>44908</v>
      </c>
      <c r="G179" t="s">
        <v>9</v>
      </c>
      <c r="H179" s="3">
        <v>3.49</v>
      </c>
      <c r="I179" s="5">
        <v>630.3724928366762</v>
      </c>
      <c r="J179" s="3" t="s">
        <v>10</v>
      </c>
      <c r="K179" s="3" t="s">
        <v>11</v>
      </c>
      <c r="L179" t="s">
        <v>20</v>
      </c>
      <c r="M179" t="s">
        <v>35</v>
      </c>
      <c r="N179">
        <f>Table26[[#This Row],[Price]]*Table26[[#This Row],[Quantity]]</f>
        <v>2200</v>
      </c>
      <c r="O17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0" spans="5:15" x14ac:dyDescent="0.25">
      <c r="E180" s="3">
        <v>10633</v>
      </c>
      <c r="F180" s="4">
        <v>44908</v>
      </c>
      <c r="G180" t="s">
        <v>14</v>
      </c>
      <c r="H180" s="3">
        <v>2.95</v>
      </c>
      <c r="I180" s="5">
        <v>677.96610169491521</v>
      </c>
      <c r="J180" s="3" t="s">
        <v>10</v>
      </c>
      <c r="K180" s="3" t="s">
        <v>11</v>
      </c>
      <c r="L180" t="s">
        <v>20</v>
      </c>
      <c r="M180" t="s">
        <v>35</v>
      </c>
      <c r="N180">
        <f>Table26[[#This Row],[Price]]*Table26[[#This Row],[Quantity]]</f>
        <v>2000</v>
      </c>
      <c r="O18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1" spans="5:15" x14ac:dyDescent="0.25">
      <c r="E181" s="3">
        <v>10634</v>
      </c>
      <c r="F181" s="4">
        <v>44908</v>
      </c>
      <c r="G181" t="s">
        <v>17</v>
      </c>
      <c r="H181" s="3">
        <v>4.99</v>
      </c>
      <c r="I181" s="5">
        <v>200.40080160320639</v>
      </c>
      <c r="J181" s="3" t="s">
        <v>10</v>
      </c>
      <c r="K181" s="3" t="s">
        <v>11</v>
      </c>
      <c r="L181" t="s">
        <v>20</v>
      </c>
      <c r="M181" t="s">
        <v>35</v>
      </c>
      <c r="N181">
        <f>Table26[[#This Row],[Price]]*Table26[[#This Row],[Quantity]]</f>
        <v>999.99999999999989</v>
      </c>
      <c r="O18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2" spans="5:15" x14ac:dyDescent="0.25">
      <c r="E182" s="3">
        <v>10635</v>
      </c>
      <c r="F182" s="4">
        <v>44909</v>
      </c>
      <c r="G182" t="s">
        <v>21</v>
      </c>
      <c r="H182" s="3">
        <v>12.99</v>
      </c>
      <c r="I182" s="5">
        <v>554.27251732101615</v>
      </c>
      <c r="J182" s="3" t="s">
        <v>10</v>
      </c>
      <c r="K182" s="3" t="s">
        <v>11</v>
      </c>
      <c r="L182" t="s">
        <v>20</v>
      </c>
      <c r="M182" t="s">
        <v>35</v>
      </c>
      <c r="N182">
        <f>Table26[[#This Row],[Price]]*Table26[[#This Row],[Quantity]]</f>
        <v>7200</v>
      </c>
      <c r="O18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3" spans="5:15" x14ac:dyDescent="0.25">
      <c r="E183" s="3">
        <v>10636</v>
      </c>
      <c r="F183" s="4">
        <v>44909</v>
      </c>
      <c r="G183" t="s">
        <v>25</v>
      </c>
      <c r="H183" s="3">
        <v>9.9499999999999993</v>
      </c>
      <c r="I183" s="5">
        <v>221.10552763819098</v>
      </c>
      <c r="J183" s="3" t="s">
        <v>10</v>
      </c>
      <c r="K183" s="3" t="s">
        <v>11</v>
      </c>
      <c r="L183" t="s">
        <v>20</v>
      </c>
      <c r="M183" t="s">
        <v>35</v>
      </c>
      <c r="N183">
        <f>Table26[[#This Row],[Price]]*Table26[[#This Row],[Quantity]]</f>
        <v>2200</v>
      </c>
      <c r="O18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4" spans="5:15" x14ac:dyDescent="0.25">
      <c r="E184" s="3">
        <v>10637</v>
      </c>
      <c r="F184" s="4">
        <v>44909</v>
      </c>
      <c r="G184" t="s">
        <v>9</v>
      </c>
      <c r="H184" s="3">
        <v>3.49</v>
      </c>
      <c r="I184" s="5">
        <v>630.3724928366762</v>
      </c>
      <c r="J184" s="3" t="s">
        <v>10</v>
      </c>
      <c r="K184" s="3" t="s">
        <v>11</v>
      </c>
      <c r="L184" t="s">
        <v>20</v>
      </c>
      <c r="M184" t="s">
        <v>35</v>
      </c>
      <c r="N184">
        <f>Table26[[#This Row],[Price]]*Table26[[#This Row],[Quantity]]</f>
        <v>2200</v>
      </c>
      <c r="O18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5" spans="5:15" x14ac:dyDescent="0.25">
      <c r="E185" s="3">
        <v>10638</v>
      </c>
      <c r="F185" s="4">
        <v>44909</v>
      </c>
      <c r="G185" t="s">
        <v>14</v>
      </c>
      <c r="H185" s="3">
        <v>2.95</v>
      </c>
      <c r="I185" s="5">
        <v>677.96610169491521</v>
      </c>
      <c r="J185" s="3" t="s">
        <v>10</v>
      </c>
      <c r="K185" s="3" t="s">
        <v>11</v>
      </c>
      <c r="L185" t="s">
        <v>20</v>
      </c>
      <c r="M185" t="s">
        <v>35</v>
      </c>
      <c r="N185">
        <f>Table26[[#This Row],[Price]]*Table26[[#This Row],[Quantity]]</f>
        <v>2000</v>
      </c>
      <c r="O18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6" spans="5:15" x14ac:dyDescent="0.25">
      <c r="E186" s="3">
        <v>10639</v>
      </c>
      <c r="F186" s="4">
        <v>44909</v>
      </c>
      <c r="G186" t="s">
        <v>17</v>
      </c>
      <c r="H186" s="3">
        <v>4.99</v>
      </c>
      <c r="I186" s="5">
        <v>200.40080160320639</v>
      </c>
      <c r="J186" s="3" t="s">
        <v>10</v>
      </c>
      <c r="K186" s="3" t="s">
        <v>11</v>
      </c>
      <c r="L186" t="s">
        <v>20</v>
      </c>
      <c r="M186" t="s">
        <v>35</v>
      </c>
      <c r="N186">
        <f>Table26[[#This Row],[Price]]*Table26[[#This Row],[Quantity]]</f>
        <v>999.99999999999989</v>
      </c>
      <c r="O18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7" spans="5:15" x14ac:dyDescent="0.25">
      <c r="E187" s="3">
        <v>10640</v>
      </c>
      <c r="F187" s="4">
        <v>44910</v>
      </c>
      <c r="G187" t="s">
        <v>21</v>
      </c>
      <c r="H187" s="3">
        <v>12.99</v>
      </c>
      <c r="I187" s="5">
        <v>538.87605850654347</v>
      </c>
      <c r="J187" s="3" t="s">
        <v>10</v>
      </c>
      <c r="K187" s="3" t="s">
        <v>11</v>
      </c>
      <c r="L187" t="s">
        <v>20</v>
      </c>
      <c r="M187" t="s">
        <v>35</v>
      </c>
      <c r="N187">
        <f>Table26[[#This Row],[Price]]*Table26[[#This Row],[Quantity]]</f>
        <v>7000</v>
      </c>
      <c r="O18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8" spans="5:15" x14ac:dyDescent="0.25">
      <c r="E188" s="3">
        <v>10641</v>
      </c>
      <c r="F188" s="4">
        <v>44910</v>
      </c>
      <c r="G188" t="s">
        <v>25</v>
      </c>
      <c r="H188" s="3">
        <v>9.9499999999999993</v>
      </c>
      <c r="I188" s="5">
        <v>221.10552763819098</v>
      </c>
      <c r="J188" s="3" t="s">
        <v>10</v>
      </c>
      <c r="K188" s="3" t="s">
        <v>11</v>
      </c>
      <c r="L188" t="s">
        <v>20</v>
      </c>
      <c r="M188" t="s">
        <v>35</v>
      </c>
      <c r="N188">
        <f>Table26[[#This Row],[Price]]*Table26[[#This Row],[Quantity]]</f>
        <v>2200</v>
      </c>
      <c r="O18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9" spans="5:15" x14ac:dyDescent="0.25">
      <c r="E189" s="3">
        <v>10642</v>
      </c>
      <c r="F189" s="4">
        <v>44910</v>
      </c>
      <c r="G189" t="s">
        <v>9</v>
      </c>
      <c r="H189" s="3">
        <v>3.49</v>
      </c>
      <c r="I189" s="5">
        <v>630.3724928366762</v>
      </c>
      <c r="J189" s="3" t="s">
        <v>10</v>
      </c>
      <c r="K189" s="3" t="s">
        <v>37</v>
      </c>
      <c r="L189" t="s">
        <v>20</v>
      </c>
      <c r="M189" t="s">
        <v>35</v>
      </c>
      <c r="N189">
        <f>Table26[[#This Row],[Price]]*Table26[[#This Row],[Quantity]]</f>
        <v>2200</v>
      </c>
      <c r="O18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0" spans="5:15" x14ac:dyDescent="0.25">
      <c r="E190" s="3">
        <v>10643</v>
      </c>
      <c r="F190" s="4">
        <v>44910</v>
      </c>
      <c r="G190" t="s">
        <v>14</v>
      </c>
      <c r="H190" s="3">
        <v>2.95</v>
      </c>
      <c r="I190" s="5">
        <v>677.96610169491521</v>
      </c>
      <c r="J190" s="3" t="s">
        <v>10</v>
      </c>
      <c r="K190" s="3" t="s">
        <v>37</v>
      </c>
      <c r="L190" t="s">
        <v>20</v>
      </c>
      <c r="M190" t="s">
        <v>35</v>
      </c>
      <c r="N190">
        <f>Table26[[#This Row],[Price]]*Table26[[#This Row],[Quantity]]</f>
        <v>2000</v>
      </c>
      <c r="O19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1" spans="5:15" x14ac:dyDescent="0.25">
      <c r="E191" s="3">
        <v>10644</v>
      </c>
      <c r="F191" s="4">
        <v>44910</v>
      </c>
      <c r="G191" t="s">
        <v>17</v>
      </c>
      <c r="H191" s="3">
        <v>4.99</v>
      </c>
      <c r="I191" s="5">
        <v>200.40080160320639</v>
      </c>
      <c r="J191" s="3" t="s">
        <v>10</v>
      </c>
      <c r="K191" s="3" t="s">
        <v>37</v>
      </c>
      <c r="L191" t="s">
        <v>20</v>
      </c>
      <c r="M191" t="s">
        <v>35</v>
      </c>
      <c r="N191">
        <f>Table26[[#This Row],[Price]]*Table26[[#This Row],[Quantity]]</f>
        <v>999.99999999999989</v>
      </c>
      <c r="O19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2" spans="5:15" x14ac:dyDescent="0.25">
      <c r="E192" s="3">
        <v>10645</v>
      </c>
      <c r="F192" s="4">
        <v>44911</v>
      </c>
      <c r="G192" t="s">
        <v>21</v>
      </c>
      <c r="H192" s="3">
        <v>12.99</v>
      </c>
      <c r="I192" s="5">
        <v>569.66897613548883</v>
      </c>
      <c r="J192" s="3" t="s">
        <v>10</v>
      </c>
      <c r="K192" s="3" t="s">
        <v>37</v>
      </c>
      <c r="L192" t="s">
        <v>20</v>
      </c>
      <c r="M192" t="s">
        <v>35</v>
      </c>
      <c r="N192">
        <f>Table26[[#This Row],[Price]]*Table26[[#This Row],[Quantity]]</f>
        <v>7400</v>
      </c>
      <c r="O19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3" spans="5:15" x14ac:dyDescent="0.25">
      <c r="E193" s="3">
        <v>10646</v>
      </c>
      <c r="F193" s="4">
        <v>44911</v>
      </c>
      <c r="G193" t="s">
        <v>25</v>
      </c>
      <c r="H193" s="3">
        <v>9.9499999999999993</v>
      </c>
      <c r="I193" s="5">
        <v>221.10552763819098</v>
      </c>
      <c r="J193" s="3" t="s">
        <v>10</v>
      </c>
      <c r="K193" s="3" t="s">
        <v>37</v>
      </c>
      <c r="L193" t="s">
        <v>20</v>
      </c>
      <c r="M193" t="s">
        <v>35</v>
      </c>
      <c r="N193">
        <f>Table26[[#This Row],[Price]]*Table26[[#This Row],[Quantity]]</f>
        <v>2200</v>
      </c>
      <c r="O19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4" spans="5:15" x14ac:dyDescent="0.25">
      <c r="E194" s="3">
        <v>10647</v>
      </c>
      <c r="F194" s="4">
        <v>44911</v>
      </c>
      <c r="G194" t="s">
        <v>9</v>
      </c>
      <c r="H194" s="3">
        <v>3.49</v>
      </c>
      <c r="I194" s="5">
        <v>630.3724928366762</v>
      </c>
      <c r="J194" s="3" t="s">
        <v>10</v>
      </c>
      <c r="K194" s="3" t="s">
        <v>11</v>
      </c>
      <c r="L194" t="s">
        <v>20</v>
      </c>
      <c r="M194" t="s">
        <v>35</v>
      </c>
      <c r="N194">
        <f>Table26[[#This Row],[Price]]*Table26[[#This Row],[Quantity]]</f>
        <v>2200</v>
      </c>
      <c r="O19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5" spans="5:15" x14ac:dyDescent="0.25">
      <c r="E195" s="3">
        <v>10648</v>
      </c>
      <c r="F195" s="4">
        <v>44911</v>
      </c>
      <c r="G195" t="s">
        <v>14</v>
      </c>
      <c r="H195" s="3">
        <v>2.95</v>
      </c>
      <c r="I195" s="5">
        <v>745.7627118644067</v>
      </c>
      <c r="J195" s="3" t="s">
        <v>10</v>
      </c>
      <c r="K195" s="3" t="s">
        <v>11</v>
      </c>
      <c r="L195" t="s">
        <v>20</v>
      </c>
      <c r="M195" t="s">
        <v>35</v>
      </c>
      <c r="N195">
        <f>Table26[[#This Row],[Price]]*Table26[[#This Row],[Quantity]]</f>
        <v>2200</v>
      </c>
      <c r="O19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6" spans="5:15" x14ac:dyDescent="0.25">
      <c r="E196" s="3">
        <v>10649</v>
      </c>
      <c r="F196" s="4">
        <v>44911</v>
      </c>
      <c r="G196" t="s">
        <v>17</v>
      </c>
      <c r="H196" s="3">
        <v>4.99</v>
      </c>
      <c r="I196" s="5">
        <v>200.40080160320639</v>
      </c>
      <c r="J196" s="3" t="s">
        <v>10</v>
      </c>
      <c r="K196" s="3" t="s">
        <v>11</v>
      </c>
      <c r="L196" t="s">
        <v>20</v>
      </c>
      <c r="M196" t="s">
        <v>35</v>
      </c>
      <c r="N196">
        <f>Table26[[#This Row],[Price]]*Table26[[#This Row],[Quantity]]</f>
        <v>999.99999999999989</v>
      </c>
      <c r="O19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7" spans="5:15" x14ac:dyDescent="0.25">
      <c r="E197" s="3">
        <v>10650</v>
      </c>
      <c r="F197" s="4">
        <v>44912</v>
      </c>
      <c r="G197" t="s">
        <v>21</v>
      </c>
      <c r="H197" s="3">
        <v>12.99</v>
      </c>
      <c r="I197" s="5">
        <v>585.06543494996151</v>
      </c>
      <c r="J197" s="3" t="s">
        <v>10</v>
      </c>
      <c r="K197" s="3" t="s">
        <v>11</v>
      </c>
      <c r="L197" t="s">
        <v>20</v>
      </c>
      <c r="M197" t="s">
        <v>35</v>
      </c>
      <c r="N197">
        <f>Table26[[#This Row],[Price]]*Table26[[#This Row],[Quantity]]</f>
        <v>7600</v>
      </c>
      <c r="O19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8" spans="5:15" x14ac:dyDescent="0.25">
      <c r="E198" s="3">
        <v>10651</v>
      </c>
      <c r="F198" s="4">
        <v>44912</v>
      </c>
      <c r="G198" t="s">
        <v>25</v>
      </c>
      <c r="H198" s="3">
        <v>9.9499999999999993</v>
      </c>
      <c r="I198" s="5">
        <v>221.10552763819098</v>
      </c>
      <c r="J198" s="3" t="s">
        <v>10</v>
      </c>
      <c r="K198" s="3" t="s">
        <v>11</v>
      </c>
      <c r="L198" t="s">
        <v>20</v>
      </c>
      <c r="M198" t="s">
        <v>35</v>
      </c>
      <c r="N198">
        <f>Table26[[#This Row],[Price]]*Table26[[#This Row],[Quantity]]</f>
        <v>2200</v>
      </c>
      <c r="O19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9" spans="5:15" x14ac:dyDescent="0.25">
      <c r="E199" s="3">
        <v>10652</v>
      </c>
      <c r="F199" s="4">
        <v>44912</v>
      </c>
      <c r="G199" t="s">
        <v>9</v>
      </c>
      <c r="H199" s="3">
        <v>3.49</v>
      </c>
      <c r="I199" s="5">
        <v>687.67908309455584</v>
      </c>
      <c r="J199" s="3" t="s">
        <v>10</v>
      </c>
      <c r="K199" s="3" t="s">
        <v>11</v>
      </c>
      <c r="L199" t="s">
        <v>20</v>
      </c>
      <c r="M199" t="s">
        <v>35</v>
      </c>
      <c r="N199">
        <f>Table26[[#This Row],[Price]]*Table26[[#This Row],[Quantity]]</f>
        <v>2400</v>
      </c>
      <c r="O19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0" spans="5:15" x14ac:dyDescent="0.25">
      <c r="E200" s="3">
        <v>10653</v>
      </c>
      <c r="F200" s="4">
        <v>44912</v>
      </c>
      <c r="G200" t="s">
        <v>14</v>
      </c>
      <c r="H200" s="3">
        <v>2.95</v>
      </c>
      <c r="I200" s="5">
        <v>745.7627118644067</v>
      </c>
      <c r="J200" s="3" t="s">
        <v>10</v>
      </c>
      <c r="K200" s="3" t="s">
        <v>11</v>
      </c>
      <c r="L200" t="s">
        <v>20</v>
      </c>
      <c r="M200" t="s">
        <v>35</v>
      </c>
      <c r="N200">
        <f>Table26[[#This Row],[Price]]*Table26[[#This Row],[Quantity]]</f>
        <v>2200</v>
      </c>
      <c r="O20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1" spans="5:15" x14ac:dyDescent="0.25">
      <c r="E201" s="3">
        <v>10654</v>
      </c>
      <c r="F201" s="4">
        <v>44912</v>
      </c>
      <c r="G201" t="s">
        <v>17</v>
      </c>
      <c r="H201" s="3">
        <v>4.99</v>
      </c>
      <c r="I201" s="5">
        <v>200.40080160320639</v>
      </c>
      <c r="J201" s="3" t="s">
        <v>10</v>
      </c>
      <c r="K201" s="3" t="s">
        <v>11</v>
      </c>
      <c r="L201" t="s">
        <v>20</v>
      </c>
      <c r="M201" t="s">
        <v>35</v>
      </c>
      <c r="N201">
        <f>Table26[[#This Row],[Price]]*Table26[[#This Row],[Quantity]]</f>
        <v>999.99999999999989</v>
      </c>
      <c r="O20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2" spans="5:15" x14ac:dyDescent="0.25">
      <c r="E202" s="3">
        <v>10655</v>
      </c>
      <c r="F202" s="4">
        <v>44913</v>
      </c>
      <c r="G202" t="s">
        <v>21</v>
      </c>
      <c r="H202" s="3">
        <v>12.99</v>
      </c>
      <c r="I202" s="5">
        <v>600.46189376443419</v>
      </c>
      <c r="J202" s="3" t="s">
        <v>10</v>
      </c>
      <c r="K202" s="3" t="s">
        <v>11</v>
      </c>
      <c r="L202" t="s">
        <v>20</v>
      </c>
      <c r="M202" t="s">
        <v>35</v>
      </c>
      <c r="N202">
        <f>Table26[[#This Row],[Price]]*Table26[[#This Row],[Quantity]]</f>
        <v>7800</v>
      </c>
      <c r="O20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3" spans="5:15" x14ac:dyDescent="0.25">
      <c r="E203" s="3">
        <v>10656</v>
      </c>
      <c r="F203" s="4">
        <v>44913</v>
      </c>
      <c r="G203" t="s">
        <v>25</v>
      </c>
      <c r="H203" s="3">
        <v>9.9499999999999993</v>
      </c>
      <c r="I203" s="5">
        <v>221.10552763819098</v>
      </c>
      <c r="J203" s="3" t="s">
        <v>10</v>
      </c>
      <c r="K203" s="3" t="s">
        <v>11</v>
      </c>
      <c r="L203" t="s">
        <v>20</v>
      </c>
      <c r="M203" t="s">
        <v>35</v>
      </c>
      <c r="N203">
        <f>Table26[[#This Row],[Price]]*Table26[[#This Row],[Quantity]]</f>
        <v>2200</v>
      </c>
      <c r="O20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4" spans="5:15" x14ac:dyDescent="0.25">
      <c r="E204" s="3">
        <v>10657</v>
      </c>
      <c r="F204" s="4">
        <v>44913</v>
      </c>
      <c r="G204" t="s">
        <v>9</v>
      </c>
      <c r="H204" s="3">
        <v>3.49</v>
      </c>
      <c r="I204" s="5">
        <v>687.67908309455584</v>
      </c>
      <c r="J204" s="3" t="s">
        <v>10</v>
      </c>
      <c r="K204" s="3" t="s">
        <v>11</v>
      </c>
      <c r="L204" t="s">
        <v>20</v>
      </c>
      <c r="M204" t="s">
        <v>35</v>
      </c>
      <c r="N204">
        <f>Table26[[#This Row],[Price]]*Table26[[#This Row],[Quantity]]</f>
        <v>2400</v>
      </c>
      <c r="O20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5" spans="5:15" x14ac:dyDescent="0.25">
      <c r="E205" s="3">
        <v>10658</v>
      </c>
      <c r="F205" s="4">
        <v>44913</v>
      </c>
      <c r="G205" t="s">
        <v>14</v>
      </c>
      <c r="H205" s="3">
        <v>2.95</v>
      </c>
      <c r="I205" s="5">
        <v>745.7627118644067</v>
      </c>
      <c r="J205" s="3" t="s">
        <v>10</v>
      </c>
      <c r="K205" s="3" t="s">
        <v>37</v>
      </c>
      <c r="L205" t="s">
        <v>20</v>
      </c>
      <c r="M205" t="s">
        <v>35</v>
      </c>
      <c r="N205">
        <f>Table26[[#This Row],[Price]]*Table26[[#This Row],[Quantity]]</f>
        <v>2200</v>
      </c>
      <c r="O20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6" spans="5:15" x14ac:dyDescent="0.25">
      <c r="E206" s="3">
        <v>10659</v>
      </c>
      <c r="F206" s="4">
        <v>44913</v>
      </c>
      <c r="G206" t="s">
        <v>17</v>
      </c>
      <c r="H206" s="3">
        <v>4.99</v>
      </c>
      <c r="I206" s="5">
        <v>200.40080160320639</v>
      </c>
      <c r="J206" s="3" t="s">
        <v>10</v>
      </c>
      <c r="K206" s="3" t="s">
        <v>37</v>
      </c>
      <c r="L206" t="s">
        <v>20</v>
      </c>
      <c r="M206" t="s">
        <v>35</v>
      </c>
      <c r="N206">
        <f>Table26[[#This Row],[Price]]*Table26[[#This Row],[Quantity]]</f>
        <v>999.99999999999989</v>
      </c>
      <c r="O20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7" spans="5:15" x14ac:dyDescent="0.25">
      <c r="E207" s="3">
        <v>10660</v>
      </c>
      <c r="F207" s="4">
        <v>44914</v>
      </c>
      <c r="G207" t="s">
        <v>21</v>
      </c>
      <c r="H207" s="3">
        <v>12.99</v>
      </c>
      <c r="I207" s="5">
        <v>631.25481139337955</v>
      </c>
      <c r="J207" s="3" t="s">
        <v>18</v>
      </c>
      <c r="K207" s="3" t="s">
        <v>37</v>
      </c>
      <c r="L207" t="s">
        <v>20</v>
      </c>
      <c r="M207" t="s">
        <v>35</v>
      </c>
      <c r="N207">
        <f>Table26[[#This Row],[Price]]*Table26[[#This Row],[Quantity]]</f>
        <v>8200</v>
      </c>
      <c r="O20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8" spans="5:15" x14ac:dyDescent="0.25">
      <c r="E208" s="3">
        <v>10661</v>
      </c>
      <c r="F208" s="4">
        <v>44914</v>
      </c>
      <c r="G208" t="s">
        <v>25</v>
      </c>
      <c r="H208" s="3">
        <v>9.9499999999999993</v>
      </c>
      <c r="I208" s="5">
        <v>221.10552763819098</v>
      </c>
      <c r="J208" s="3" t="s">
        <v>18</v>
      </c>
      <c r="K208" s="3" t="s">
        <v>37</v>
      </c>
      <c r="L208" t="s">
        <v>20</v>
      </c>
      <c r="M208" t="s">
        <v>35</v>
      </c>
      <c r="N208">
        <f>Table26[[#This Row],[Price]]*Table26[[#This Row],[Quantity]]</f>
        <v>2200</v>
      </c>
      <c r="O20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9" spans="5:15" x14ac:dyDescent="0.25">
      <c r="E209" s="3">
        <v>10662</v>
      </c>
      <c r="F209" s="4">
        <v>44914</v>
      </c>
      <c r="G209" t="s">
        <v>9</v>
      </c>
      <c r="H209" s="3">
        <v>3.49</v>
      </c>
      <c r="I209" s="5">
        <v>630.3724928366762</v>
      </c>
      <c r="J209" s="3" t="s">
        <v>18</v>
      </c>
      <c r="K209" s="3" t="s">
        <v>37</v>
      </c>
      <c r="L209" t="s">
        <v>20</v>
      </c>
      <c r="M209" t="s">
        <v>35</v>
      </c>
      <c r="N209">
        <f>Table26[[#This Row],[Price]]*Table26[[#This Row],[Quantity]]</f>
        <v>2200</v>
      </c>
      <c r="O20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0" spans="5:15" x14ac:dyDescent="0.25">
      <c r="E210" s="3">
        <v>10663</v>
      </c>
      <c r="F210" s="4">
        <v>44914</v>
      </c>
      <c r="G210" t="s">
        <v>14</v>
      </c>
      <c r="H210" s="3">
        <v>2.95</v>
      </c>
      <c r="I210" s="5">
        <v>745.7627118644067</v>
      </c>
      <c r="J210" s="3" t="s">
        <v>18</v>
      </c>
      <c r="K210" s="3" t="s">
        <v>37</v>
      </c>
      <c r="L210" t="s">
        <v>20</v>
      </c>
      <c r="M210" t="s">
        <v>35</v>
      </c>
      <c r="N210">
        <f>Table26[[#This Row],[Price]]*Table26[[#This Row],[Quantity]]</f>
        <v>2200</v>
      </c>
      <c r="O2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1" spans="5:15" x14ac:dyDescent="0.25">
      <c r="E211" s="3">
        <v>10664</v>
      </c>
      <c r="F211" s="4">
        <v>44914</v>
      </c>
      <c r="G211" t="s">
        <v>17</v>
      </c>
      <c r="H211" s="3">
        <v>4.99</v>
      </c>
      <c r="I211" s="5">
        <v>200.40080160320639</v>
      </c>
      <c r="J211" s="3" t="s">
        <v>18</v>
      </c>
      <c r="K211" s="3" t="s">
        <v>37</v>
      </c>
      <c r="L211" t="s">
        <v>20</v>
      </c>
      <c r="M211" t="s">
        <v>35</v>
      </c>
      <c r="N211">
        <f>Table26[[#This Row],[Price]]*Table26[[#This Row],[Quantity]]</f>
        <v>999.99999999999989</v>
      </c>
      <c r="O2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2" spans="5:15" x14ac:dyDescent="0.25">
      <c r="E212" s="3">
        <v>10665</v>
      </c>
      <c r="F212" s="4">
        <v>44915</v>
      </c>
      <c r="G212" t="s">
        <v>21</v>
      </c>
      <c r="H212" s="3">
        <v>12.99</v>
      </c>
      <c r="I212" s="5">
        <v>646.65127020785224</v>
      </c>
      <c r="J212" s="3" t="s">
        <v>18</v>
      </c>
      <c r="K212" s="3" t="s">
        <v>37</v>
      </c>
      <c r="L212" t="s">
        <v>20</v>
      </c>
      <c r="M212" t="s">
        <v>35</v>
      </c>
      <c r="N212">
        <f>Table26[[#This Row],[Price]]*Table26[[#This Row],[Quantity]]</f>
        <v>8400</v>
      </c>
      <c r="O2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3" spans="5:15" x14ac:dyDescent="0.25">
      <c r="E213" s="3">
        <v>10666</v>
      </c>
      <c r="F213" s="4">
        <v>44915</v>
      </c>
      <c r="G213" t="s">
        <v>25</v>
      </c>
      <c r="H213" s="3">
        <v>9.9499999999999993</v>
      </c>
      <c r="I213" s="5">
        <v>221.10552763819098</v>
      </c>
      <c r="J213" s="3" t="s">
        <v>18</v>
      </c>
      <c r="K213" s="3" t="s">
        <v>37</v>
      </c>
      <c r="L213" t="s">
        <v>20</v>
      </c>
      <c r="M213" t="s">
        <v>35</v>
      </c>
      <c r="N213">
        <f>Table26[[#This Row],[Price]]*Table26[[#This Row],[Quantity]]</f>
        <v>2200</v>
      </c>
      <c r="O2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4" spans="5:15" x14ac:dyDescent="0.25">
      <c r="E214" s="3">
        <v>10667</v>
      </c>
      <c r="F214" s="4">
        <v>44915</v>
      </c>
      <c r="G214" t="s">
        <v>9</v>
      </c>
      <c r="H214" s="3">
        <v>3.49</v>
      </c>
      <c r="I214" s="5">
        <v>630.3724928366762</v>
      </c>
      <c r="J214" s="3" t="s">
        <v>18</v>
      </c>
      <c r="K214" s="3" t="s">
        <v>37</v>
      </c>
      <c r="L214" t="s">
        <v>20</v>
      </c>
      <c r="M214" t="s">
        <v>35</v>
      </c>
      <c r="N214">
        <f>Table26[[#This Row],[Price]]*Table26[[#This Row],[Quantity]]</f>
        <v>2200</v>
      </c>
      <c r="O2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5" spans="5:15" x14ac:dyDescent="0.25">
      <c r="E215" s="3">
        <v>10668</v>
      </c>
      <c r="F215" s="4">
        <v>44915</v>
      </c>
      <c r="G215" t="s">
        <v>14</v>
      </c>
      <c r="H215" s="3">
        <v>2.95</v>
      </c>
      <c r="I215" s="5">
        <v>745.7627118644067</v>
      </c>
      <c r="J215" s="3" t="s">
        <v>18</v>
      </c>
      <c r="K215" s="3" t="s">
        <v>37</v>
      </c>
      <c r="L215" t="s">
        <v>20</v>
      </c>
      <c r="M215" t="s">
        <v>35</v>
      </c>
      <c r="N215">
        <f>Table26[[#This Row],[Price]]*Table26[[#This Row],[Quantity]]</f>
        <v>2200</v>
      </c>
      <c r="O2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6" spans="5:15" x14ac:dyDescent="0.25">
      <c r="E216" s="3">
        <v>10669</v>
      </c>
      <c r="F216" s="4">
        <v>44915</v>
      </c>
      <c r="G216" t="s">
        <v>17</v>
      </c>
      <c r="H216" s="3">
        <v>4.99</v>
      </c>
      <c r="I216" s="5">
        <v>200.40080160320639</v>
      </c>
      <c r="J216" s="3" t="s">
        <v>18</v>
      </c>
      <c r="K216" s="3" t="s">
        <v>37</v>
      </c>
      <c r="L216" t="s">
        <v>20</v>
      </c>
      <c r="M216" t="s">
        <v>35</v>
      </c>
      <c r="N216">
        <f>Table26[[#This Row],[Price]]*Table26[[#This Row],[Quantity]]</f>
        <v>999.99999999999989</v>
      </c>
      <c r="O2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7" spans="5:15" x14ac:dyDescent="0.25">
      <c r="E217" s="3">
        <v>10670</v>
      </c>
      <c r="F217" s="4">
        <v>44916</v>
      </c>
      <c r="G217" t="s">
        <v>21</v>
      </c>
      <c r="H217" s="3">
        <v>12.99</v>
      </c>
      <c r="I217" s="5">
        <v>677.44418783679748</v>
      </c>
      <c r="J217" s="3" t="s">
        <v>18</v>
      </c>
      <c r="K217" s="3" t="s">
        <v>37</v>
      </c>
      <c r="L217" t="s">
        <v>20</v>
      </c>
      <c r="M217" t="s">
        <v>35</v>
      </c>
      <c r="N217">
        <f>Table26[[#This Row],[Price]]*Table26[[#This Row],[Quantity]]</f>
        <v>8800</v>
      </c>
      <c r="O2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8" spans="5:15" x14ac:dyDescent="0.25">
      <c r="E218" s="3">
        <v>10671</v>
      </c>
      <c r="F218" s="4">
        <v>44916</v>
      </c>
      <c r="G218" t="s">
        <v>25</v>
      </c>
      <c r="H218" s="3">
        <v>9.9499999999999993</v>
      </c>
      <c r="I218" s="5">
        <v>221.10552763819098</v>
      </c>
      <c r="J218" s="3" t="s">
        <v>18</v>
      </c>
      <c r="K218" s="3" t="s">
        <v>37</v>
      </c>
      <c r="L218" t="s">
        <v>20</v>
      </c>
      <c r="M218" t="s">
        <v>35</v>
      </c>
      <c r="N218">
        <f>Table26[[#This Row],[Price]]*Table26[[#This Row],[Quantity]]</f>
        <v>2200</v>
      </c>
      <c r="O2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9" spans="5:15" x14ac:dyDescent="0.25">
      <c r="E219" s="3">
        <v>10672</v>
      </c>
      <c r="F219" s="4">
        <v>44916</v>
      </c>
      <c r="G219" t="s">
        <v>9</v>
      </c>
      <c r="H219" s="3">
        <v>3.49</v>
      </c>
      <c r="I219" s="5">
        <v>630.3724928366762</v>
      </c>
      <c r="J219" s="3" t="s">
        <v>18</v>
      </c>
      <c r="K219" s="3" t="s">
        <v>37</v>
      </c>
      <c r="L219" t="s">
        <v>20</v>
      </c>
      <c r="M219" t="s">
        <v>35</v>
      </c>
      <c r="N219">
        <f>Table26[[#This Row],[Price]]*Table26[[#This Row],[Quantity]]</f>
        <v>2200</v>
      </c>
      <c r="O2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0" spans="5:15" x14ac:dyDescent="0.25">
      <c r="E220" s="3">
        <v>10673</v>
      </c>
      <c r="F220" s="4">
        <v>44916</v>
      </c>
      <c r="G220" t="s">
        <v>14</v>
      </c>
      <c r="H220" s="3">
        <v>2.95</v>
      </c>
      <c r="I220" s="5">
        <v>745.7627118644067</v>
      </c>
      <c r="J220" s="3" t="s">
        <v>18</v>
      </c>
      <c r="K220" s="3" t="s">
        <v>37</v>
      </c>
      <c r="L220" t="s">
        <v>20</v>
      </c>
      <c r="M220" t="s">
        <v>35</v>
      </c>
      <c r="N220">
        <f>Table26[[#This Row],[Price]]*Table26[[#This Row],[Quantity]]</f>
        <v>2200</v>
      </c>
      <c r="O2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1" spans="5:15" x14ac:dyDescent="0.25">
      <c r="E221" s="3">
        <v>10674</v>
      </c>
      <c r="F221" s="4">
        <v>44916</v>
      </c>
      <c r="G221" t="s">
        <v>17</v>
      </c>
      <c r="H221" s="3">
        <v>4.99</v>
      </c>
      <c r="I221" s="5">
        <v>200.40080160320639</v>
      </c>
      <c r="J221" s="3" t="s">
        <v>18</v>
      </c>
      <c r="K221" s="3" t="s">
        <v>37</v>
      </c>
      <c r="L221" t="s">
        <v>20</v>
      </c>
      <c r="M221" t="s">
        <v>35</v>
      </c>
      <c r="N221">
        <f>Table26[[#This Row],[Price]]*Table26[[#This Row],[Quantity]]</f>
        <v>999.99999999999989</v>
      </c>
      <c r="O2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2" spans="5:15" x14ac:dyDescent="0.25">
      <c r="E222" s="3">
        <v>10675</v>
      </c>
      <c r="F222" s="4">
        <v>44917</v>
      </c>
      <c r="G222" t="s">
        <v>21</v>
      </c>
      <c r="H222" s="3">
        <v>12.99</v>
      </c>
      <c r="I222" s="5">
        <v>677.44418783679748</v>
      </c>
      <c r="J222" s="3" t="s">
        <v>18</v>
      </c>
      <c r="K222" s="3" t="s">
        <v>37</v>
      </c>
      <c r="L222" t="s">
        <v>20</v>
      </c>
      <c r="M222" t="s">
        <v>35</v>
      </c>
      <c r="N222">
        <f>Table26[[#This Row],[Price]]*Table26[[#This Row],[Quantity]]</f>
        <v>8800</v>
      </c>
      <c r="O2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3" spans="5:15" x14ac:dyDescent="0.25">
      <c r="E223" s="3">
        <v>10676</v>
      </c>
      <c r="F223" s="4">
        <v>44917</v>
      </c>
      <c r="G223" t="s">
        <v>25</v>
      </c>
      <c r="H223" s="3">
        <v>9.9499999999999993</v>
      </c>
      <c r="I223" s="5">
        <v>241.2060301507538</v>
      </c>
      <c r="J223" s="3" t="s">
        <v>18</v>
      </c>
      <c r="K223" s="3" t="s">
        <v>37</v>
      </c>
      <c r="L223" t="s">
        <v>20</v>
      </c>
      <c r="M223" t="s">
        <v>35</v>
      </c>
      <c r="N223">
        <f>Table26[[#This Row],[Price]]*Table26[[#This Row],[Quantity]]</f>
        <v>2400</v>
      </c>
      <c r="O2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4" spans="5:15" x14ac:dyDescent="0.25">
      <c r="E224" s="3">
        <v>10677</v>
      </c>
      <c r="F224" s="4">
        <v>44917</v>
      </c>
      <c r="G224" t="s">
        <v>9</v>
      </c>
      <c r="H224" s="3">
        <v>3.49</v>
      </c>
      <c r="I224" s="5">
        <v>630.3724928366762</v>
      </c>
      <c r="J224" s="3" t="s">
        <v>18</v>
      </c>
      <c r="K224" s="3" t="s">
        <v>37</v>
      </c>
      <c r="L224" t="s">
        <v>20</v>
      </c>
      <c r="M224" t="s">
        <v>35</v>
      </c>
      <c r="N224">
        <f>Table26[[#This Row],[Price]]*Table26[[#This Row],[Quantity]]</f>
        <v>2200</v>
      </c>
      <c r="O2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5" spans="5:15" x14ac:dyDescent="0.25">
      <c r="E225" s="3">
        <v>10678</v>
      </c>
      <c r="F225" s="4">
        <v>44917</v>
      </c>
      <c r="G225" t="s">
        <v>14</v>
      </c>
      <c r="H225" s="3">
        <v>2.95</v>
      </c>
      <c r="I225" s="5">
        <v>745.7627118644067</v>
      </c>
      <c r="J225" s="3" t="s">
        <v>18</v>
      </c>
      <c r="K225" s="3" t="s">
        <v>37</v>
      </c>
      <c r="L225" t="s">
        <v>20</v>
      </c>
      <c r="M225" t="s">
        <v>35</v>
      </c>
      <c r="N225">
        <f>Table26[[#This Row],[Price]]*Table26[[#This Row],[Quantity]]</f>
        <v>2200</v>
      </c>
      <c r="O2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6" spans="5:15" x14ac:dyDescent="0.25">
      <c r="E226" s="3">
        <v>10679</v>
      </c>
      <c r="F226" s="4">
        <v>44917</v>
      </c>
      <c r="G226" t="s">
        <v>17</v>
      </c>
      <c r="H226" s="3">
        <v>4.99</v>
      </c>
      <c r="I226" s="5">
        <v>200.40080160320639</v>
      </c>
      <c r="J226" s="3" t="s">
        <v>18</v>
      </c>
      <c r="K226" s="3" t="s">
        <v>37</v>
      </c>
      <c r="L226" t="s">
        <v>20</v>
      </c>
      <c r="M226" t="s">
        <v>35</v>
      </c>
      <c r="N226">
        <f>Table26[[#This Row],[Price]]*Table26[[#This Row],[Quantity]]</f>
        <v>999.99999999999989</v>
      </c>
      <c r="O2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7" spans="5:15" x14ac:dyDescent="0.25">
      <c r="E227" s="3">
        <v>10680</v>
      </c>
      <c r="F227" s="4">
        <v>44918</v>
      </c>
      <c r="G227" t="s">
        <v>21</v>
      </c>
      <c r="H227" s="3">
        <v>12.99</v>
      </c>
      <c r="I227" s="5">
        <v>646.65127020785224</v>
      </c>
      <c r="J227" s="3" t="s">
        <v>18</v>
      </c>
      <c r="K227" s="3" t="s">
        <v>37</v>
      </c>
      <c r="L227" t="s">
        <v>20</v>
      </c>
      <c r="M227" t="s">
        <v>35</v>
      </c>
      <c r="N227">
        <f>Table26[[#This Row],[Price]]*Table26[[#This Row],[Quantity]]</f>
        <v>8400</v>
      </c>
      <c r="O2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8" spans="5:15" x14ac:dyDescent="0.25">
      <c r="E228" s="3">
        <v>10681</v>
      </c>
      <c r="F228" s="4">
        <v>44918</v>
      </c>
      <c r="G228" t="s">
        <v>25</v>
      </c>
      <c r="H228" s="3">
        <v>9.9499999999999993</v>
      </c>
      <c r="I228" s="5">
        <v>241.2060301507538</v>
      </c>
      <c r="J228" s="3" t="s">
        <v>18</v>
      </c>
      <c r="K228" s="3" t="s">
        <v>37</v>
      </c>
      <c r="L228" t="s">
        <v>20</v>
      </c>
      <c r="M228" t="s">
        <v>35</v>
      </c>
      <c r="N228">
        <f>Table26[[#This Row],[Price]]*Table26[[#This Row],[Quantity]]</f>
        <v>2400</v>
      </c>
      <c r="O2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9" spans="5:15" x14ac:dyDescent="0.25">
      <c r="E229" s="3">
        <v>10682</v>
      </c>
      <c r="F229" s="4">
        <v>44918</v>
      </c>
      <c r="G229" t="s">
        <v>9</v>
      </c>
      <c r="H229" s="3">
        <v>3.49</v>
      </c>
      <c r="I229" s="5">
        <v>630.3724928366762</v>
      </c>
      <c r="J229" s="3" t="s">
        <v>18</v>
      </c>
      <c r="K229" s="3" t="s">
        <v>37</v>
      </c>
      <c r="L229" t="s">
        <v>20</v>
      </c>
      <c r="M229" t="s">
        <v>35</v>
      </c>
      <c r="N229">
        <f>Table26[[#This Row],[Price]]*Table26[[#This Row],[Quantity]]</f>
        <v>2200</v>
      </c>
      <c r="O2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0" spans="5:15" x14ac:dyDescent="0.25">
      <c r="E230" s="3">
        <v>10683</v>
      </c>
      <c r="F230" s="4">
        <v>44918</v>
      </c>
      <c r="G230" t="s">
        <v>14</v>
      </c>
      <c r="H230" s="3">
        <v>2.95</v>
      </c>
      <c r="I230" s="5">
        <v>677.96610169491521</v>
      </c>
      <c r="J230" s="3" t="s">
        <v>18</v>
      </c>
      <c r="K230" s="3" t="s">
        <v>37</v>
      </c>
      <c r="L230" t="s">
        <v>20</v>
      </c>
      <c r="M230" t="s">
        <v>35</v>
      </c>
      <c r="N230">
        <f>Table26[[#This Row],[Price]]*Table26[[#This Row],[Quantity]]</f>
        <v>2000</v>
      </c>
      <c r="O2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1" spans="5:15" x14ac:dyDescent="0.25">
      <c r="E231" s="3">
        <v>10684</v>
      </c>
      <c r="F231" s="4">
        <v>44918</v>
      </c>
      <c r="G231" t="s">
        <v>17</v>
      </c>
      <c r="H231" s="3">
        <v>4.99</v>
      </c>
      <c r="I231" s="5">
        <v>200.40080160320639</v>
      </c>
      <c r="J231" s="3" t="s">
        <v>18</v>
      </c>
      <c r="K231" s="3" t="s">
        <v>37</v>
      </c>
      <c r="L231" t="s">
        <v>20</v>
      </c>
      <c r="M231" t="s">
        <v>35</v>
      </c>
      <c r="N231">
        <f>Table26[[#This Row],[Price]]*Table26[[#This Row],[Quantity]]</f>
        <v>999.99999999999989</v>
      </c>
      <c r="O2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2" spans="5:15" x14ac:dyDescent="0.25">
      <c r="E232" s="3">
        <v>10685</v>
      </c>
      <c r="F232" s="4">
        <v>44919</v>
      </c>
      <c r="G232" t="s">
        <v>21</v>
      </c>
      <c r="H232" s="3">
        <v>12.99</v>
      </c>
      <c r="I232" s="5">
        <v>677.44418783679748</v>
      </c>
      <c r="J232" s="3" t="s">
        <v>18</v>
      </c>
      <c r="K232" s="3" t="s">
        <v>37</v>
      </c>
      <c r="L232" t="s">
        <v>20</v>
      </c>
      <c r="M232" t="s">
        <v>35</v>
      </c>
      <c r="N232">
        <f>Table26[[#This Row],[Price]]*Table26[[#This Row],[Quantity]]</f>
        <v>8800</v>
      </c>
      <c r="O2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3" spans="5:15" x14ac:dyDescent="0.25">
      <c r="E233" s="3">
        <v>10686</v>
      </c>
      <c r="F233" s="4">
        <v>44919</v>
      </c>
      <c r="G233" t="s">
        <v>25</v>
      </c>
      <c r="H233" s="3">
        <v>9.9499999999999993</v>
      </c>
      <c r="I233" s="5">
        <v>241.2060301507538</v>
      </c>
      <c r="J233" s="3" t="s">
        <v>18</v>
      </c>
      <c r="K233" s="3" t="s">
        <v>37</v>
      </c>
      <c r="L233" t="s">
        <v>20</v>
      </c>
      <c r="M233" t="s">
        <v>35</v>
      </c>
      <c r="N233">
        <f>Table26[[#This Row],[Price]]*Table26[[#This Row],[Quantity]]</f>
        <v>2400</v>
      </c>
      <c r="O2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4" spans="5:15" x14ac:dyDescent="0.25">
      <c r="E234" s="3">
        <v>10687</v>
      </c>
      <c r="F234" s="4">
        <v>44919</v>
      </c>
      <c r="G234" t="s">
        <v>9</v>
      </c>
      <c r="H234" s="3">
        <v>3.49</v>
      </c>
      <c r="I234" s="5">
        <v>630.3724928366762</v>
      </c>
      <c r="J234" s="3" t="s">
        <v>18</v>
      </c>
      <c r="K234" s="3" t="s">
        <v>37</v>
      </c>
      <c r="L234" t="s">
        <v>24</v>
      </c>
      <c r="M234" t="s">
        <v>23</v>
      </c>
      <c r="N234">
        <f>Table26[[#This Row],[Price]]*Table26[[#This Row],[Quantity]]</f>
        <v>2200</v>
      </c>
      <c r="O2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5" spans="5:15" x14ac:dyDescent="0.25">
      <c r="E235" s="3">
        <v>10688</v>
      </c>
      <c r="F235" s="4">
        <v>44919</v>
      </c>
      <c r="G235" t="s">
        <v>14</v>
      </c>
      <c r="H235" s="3">
        <v>2.95</v>
      </c>
      <c r="I235" s="5">
        <v>677.96610169491521</v>
      </c>
      <c r="J235" s="3" t="s">
        <v>18</v>
      </c>
      <c r="K235" s="3" t="s">
        <v>37</v>
      </c>
      <c r="L235" t="s">
        <v>24</v>
      </c>
      <c r="M235" t="s">
        <v>23</v>
      </c>
      <c r="N235">
        <f>Table26[[#This Row],[Price]]*Table26[[#This Row],[Quantity]]</f>
        <v>2000</v>
      </c>
      <c r="O2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6" spans="5:15" x14ac:dyDescent="0.25">
      <c r="E236" s="3">
        <v>10689</v>
      </c>
      <c r="F236" s="4">
        <v>44919</v>
      </c>
      <c r="G236" t="s">
        <v>17</v>
      </c>
      <c r="H236" s="3">
        <v>4.99</v>
      </c>
      <c r="I236" s="5">
        <v>200.40080160320639</v>
      </c>
      <c r="J236" s="3" t="s">
        <v>18</v>
      </c>
      <c r="K236" s="3" t="s">
        <v>37</v>
      </c>
      <c r="L236" t="s">
        <v>24</v>
      </c>
      <c r="M236" t="s">
        <v>23</v>
      </c>
      <c r="N236">
        <f>Table26[[#This Row],[Price]]*Table26[[#This Row],[Quantity]]</f>
        <v>999.99999999999989</v>
      </c>
      <c r="O2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7" spans="5:15" x14ac:dyDescent="0.25">
      <c r="E237" s="3">
        <v>10690</v>
      </c>
      <c r="F237" s="4">
        <v>44920</v>
      </c>
      <c r="G237" t="s">
        <v>21</v>
      </c>
      <c r="H237" s="3">
        <v>12.99</v>
      </c>
      <c r="I237" s="5">
        <v>677.44418783679748</v>
      </c>
      <c r="J237" s="3" t="s">
        <v>18</v>
      </c>
      <c r="K237" s="3" t="s">
        <v>37</v>
      </c>
      <c r="L237" t="s">
        <v>24</v>
      </c>
      <c r="M237" t="s">
        <v>23</v>
      </c>
      <c r="N237">
        <f>Table26[[#This Row],[Price]]*Table26[[#This Row],[Quantity]]</f>
        <v>8800</v>
      </c>
      <c r="O2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8" spans="5:15" x14ac:dyDescent="0.25">
      <c r="E238" s="3">
        <v>10691</v>
      </c>
      <c r="F238" s="4">
        <v>44920</v>
      </c>
      <c r="G238" t="s">
        <v>25</v>
      </c>
      <c r="H238" s="3">
        <v>9.9499999999999993</v>
      </c>
      <c r="I238" s="5">
        <v>261.3065326633166</v>
      </c>
      <c r="J238" s="3" t="s">
        <v>18</v>
      </c>
      <c r="K238" s="3" t="s">
        <v>37</v>
      </c>
      <c r="L238" t="s">
        <v>24</v>
      </c>
      <c r="M238" t="s">
        <v>23</v>
      </c>
      <c r="N238">
        <f>Table26[[#This Row],[Price]]*Table26[[#This Row],[Quantity]]</f>
        <v>2600</v>
      </c>
      <c r="O2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9" spans="5:15" x14ac:dyDescent="0.25">
      <c r="E239" s="3">
        <v>10692</v>
      </c>
      <c r="F239" s="4">
        <v>44920</v>
      </c>
      <c r="G239" t="s">
        <v>9</v>
      </c>
      <c r="H239" s="3">
        <v>3.49</v>
      </c>
      <c r="I239" s="5">
        <v>630.3724928366762</v>
      </c>
      <c r="J239" s="3" t="s">
        <v>18</v>
      </c>
      <c r="K239" s="3" t="s">
        <v>37</v>
      </c>
      <c r="L239" t="s">
        <v>24</v>
      </c>
      <c r="M239" t="s">
        <v>23</v>
      </c>
      <c r="N239">
        <f>Table26[[#This Row],[Price]]*Table26[[#This Row],[Quantity]]</f>
        <v>2200</v>
      </c>
      <c r="O2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0" spans="5:15" x14ac:dyDescent="0.25">
      <c r="E240" s="3">
        <v>10693</v>
      </c>
      <c r="F240" s="4">
        <v>44920</v>
      </c>
      <c r="G240" t="s">
        <v>14</v>
      </c>
      <c r="H240" s="3">
        <v>2.95</v>
      </c>
      <c r="I240" s="5">
        <v>677.96610169491521</v>
      </c>
      <c r="J240" s="3" t="s">
        <v>18</v>
      </c>
      <c r="K240" s="3" t="s">
        <v>37</v>
      </c>
      <c r="L240" t="s">
        <v>24</v>
      </c>
      <c r="M240" t="s">
        <v>23</v>
      </c>
      <c r="N240">
        <f>Table26[[#This Row],[Price]]*Table26[[#This Row],[Quantity]]</f>
        <v>2000</v>
      </c>
      <c r="O2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1" spans="5:15" x14ac:dyDescent="0.25">
      <c r="E241" s="3">
        <v>10694</v>
      </c>
      <c r="F241" s="4">
        <v>44920</v>
      </c>
      <c r="G241" t="s">
        <v>17</v>
      </c>
      <c r="H241" s="3">
        <v>4.99</v>
      </c>
      <c r="I241" s="5">
        <v>200.40080160320639</v>
      </c>
      <c r="J241" s="3" t="s">
        <v>18</v>
      </c>
      <c r="K241" s="3" t="s">
        <v>37</v>
      </c>
      <c r="L241" t="s">
        <v>24</v>
      </c>
      <c r="M241" t="s">
        <v>23</v>
      </c>
      <c r="N241">
        <f>Table26[[#This Row],[Price]]*Table26[[#This Row],[Quantity]]</f>
        <v>999.99999999999989</v>
      </c>
      <c r="O2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2" spans="5:15" x14ac:dyDescent="0.25">
      <c r="E242" s="3">
        <v>10695</v>
      </c>
      <c r="F242" s="4">
        <v>44921</v>
      </c>
      <c r="G242" t="s">
        <v>21</v>
      </c>
      <c r="H242" s="3">
        <v>12.99</v>
      </c>
      <c r="I242" s="5">
        <v>692.84064665127016</v>
      </c>
      <c r="J242" s="3" t="s">
        <v>18</v>
      </c>
      <c r="K242" s="3" t="s">
        <v>37</v>
      </c>
      <c r="L242" t="s">
        <v>24</v>
      </c>
      <c r="M242" t="s">
        <v>23</v>
      </c>
      <c r="N242">
        <f>Table26[[#This Row],[Price]]*Table26[[#This Row],[Quantity]]</f>
        <v>9000</v>
      </c>
      <c r="O2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3" spans="5:15" x14ac:dyDescent="0.25">
      <c r="E243" s="3">
        <v>10696</v>
      </c>
      <c r="F243" s="4">
        <v>44921</v>
      </c>
      <c r="G243" t="s">
        <v>25</v>
      </c>
      <c r="H243" s="3">
        <v>9.9499999999999993</v>
      </c>
      <c r="I243" s="5">
        <v>281.4070351758794</v>
      </c>
      <c r="J243" s="3" t="s">
        <v>18</v>
      </c>
      <c r="K243" s="3" t="s">
        <v>37</v>
      </c>
      <c r="L243" t="s">
        <v>24</v>
      </c>
      <c r="M243" t="s">
        <v>23</v>
      </c>
      <c r="N243">
        <f>Table26[[#This Row],[Price]]*Table26[[#This Row],[Quantity]]</f>
        <v>2800</v>
      </c>
      <c r="O2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4" spans="5:15" x14ac:dyDescent="0.25">
      <c r="E244" s="3">
        <v>10697</v>
      </c>
      <c r="F244" s="4">
        <v>44921</v>
      </c>
      <c r="G244" t="s">
        <v>9</v>
      </c>
      <c r="H244" s="3">
        <v>3.49</v>
      </c>
      <c r="I244" s="5">
        <v>630.3724928366762</v>
      </c>
      <c r="J244" s="3" t="s">
        <v>18</v>
      </c>
      <c r="K244" s="3" t="s">
        <v>37</v>
      </c>
      <c r="L244" t="s">
        <v>24</v>
      </c>
      <c r="M244" t="s">
        <v>23</v>
      </c>
      <c r="N244">
        <f>Table26[[#This Row],[Price]]*Table26[[#This Row],[Quantity]]</f>
        <v>2200</v>
      </c>
      <c r="O2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5" spans="5:15" x14ac:dyDescent="0.25">
      <c r="E245" s="3">
        <v>10698</v>
      </c>
      <c r="F245" s="4">
        <v>44921</v>
      </c>
      <c r="G245" t="s">
        <v>14</v>
      </c>
      <c r="H245" s="3">
        <v>2.95</v>
      </c>
      <c r="I245" s="5">
        <v>677.96610169491521</v>
      </c>
      <c r="J245" s="3" t="s">
        <v>18</v>
      </c>
      <c r="K245" s="3" t="s">
        <v>37</v>
      </c>
      <c r="L245" t="s">
        <v>24</v>
      </c>
      <c r="M245" t="s">
        <v>23</v>
      </c>
      <c r="N245">
        <f>Table26[[#This Row],[Price]]*Table26[[#This Row],[Quantity]]</f>
        <v>2000</v>
      </c>
      <c r="O2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6" spans="5:15" x14ac:dyDescent="0.25">
      <c r="E246" s="3">
        <v>10699</v>
      </c>
      <c r="F246" s="4">
        <v>44921</v>
      </c>
      <c r="G246" t="s">
        <v>17</v>
      </c>
      <c r="H246" s="3">
        <v>4.99</v>
      </c>
      <c r="I246" s="5">
        <v>200.40080160320639</v>
      </c>
      <c r="J246" s="3" t="s">
        <v>18</v>
      </c>
      <c r="K246" s="3" t="s">
        <v>37</v>
      </c>
      <c r="L246" t="s">
        <v>24</v>
      </c>
      <c r="M246" t="s">
        <v>23</v>
      </c>
      <c r="N246">
        <f>Table26[[#This Row],[Price]]*Table26[[#This Row],[Quantity]]</f>
        <v>999.99999999999989</v>
      </c>
      <c r="O2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7" spans="5:15" x14ac:dyDescent="0.25">
      <c r="E247" s="3">
        <v>10700</v>
      </c>
      <c r="F247" s="4">
        <v>44922</v>
      </c>
      <c r="G247" t="s">
        <v>21</v>
      </c>
      <c r="H247" s="3">
        <v>12.99</v>
      </c>
      <c r="I247" s="5">
        <v>692.84064665127016</v>
      </c>
      <c r="J247" s="3" t="s">
        <v>18</v>
      </c>
      <c r="K247" s="3" t="s">
        <v>37</v>
      </c>
      <c r="L247" t="s">
        <v>24</v>
      </c>
      <c r="M247" t="s">
        <v>23</v>
      </c>
      <c r="N247">
        <f>Table26[[#This Row],[Price]]*Table26[[#This Row],[Quantity]]</f>
        <v>9000</v>
      </c>
      <c r="O2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8" spans="5:15" x14ac:dyDescent="0.25">
      <c r="E248" s="3">
        <v>10701</v>
      </c>
      <c r="F248" s="4">
        <v>44922</v>
      </c>
      <c r="G248" t="s">
        <v>25</v>
      </c>
      <c r="H248" s="3">
        <v>9.9499999999999993</v>
      </c>
      <c r="I248" s="5">
        <v>281.4070351758794</v>
      </c>
      <c r="J248" s="3" t="s">
        <v>18</v>
      </c>
      <c r="K248" s="3" t="s">
        <v>37</v>
      </c>
      <c r="L248" t="s">
        <v>24</v>
      </c>
      <c r="M248" t="s">
        <v>23</v>
      </c>
      <c r="N248">
        <f>Table26[[#This Row],[Price]]*Table26[[#This Row],[Quantity]]</f>
        <v>2800</v>
      </c>
      <c r="O2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9" spans="5:15" x14ac:dyDescent="0.25">
      <c r="E249" s="3">
        <v>10702</v>
      </c>
      <c r="F249" s="4">
        <v>44922</v>
      </c>
      <c r="G249" t="s">
        <v>9</v>
      </c>
      <c r="H249" s="3">
        <v>3.49</v>
      </c>
      <c r="I249" s="5">
        <v>630.3724928366762</v>
      </c>
      <c r="J249" s="3" t="s">
        <v>18</v>
      </c>
      <c r="K249" s="3" t="s">
        <v>37</v>
      </c>
      <c r="L249" t="s">
        <v>24</v>
      </c>
      <c r="M249" t="s">
        <v>23</v>
      </c>
      <c r="N249">
        <f>Table26[[#This Row],[Price]]*Table26[[#This Row],[Quantity]]</f>
        <v>2200</v>
      </c>
      <c r="O2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0" spans="5:15" x14ac:dyDescent="0.25">
      <c r="E250" s="3">
        <v>10703</v>
      </c>
      <c r="F250" s="4">
        <v>44922</v>
      </c>
      <c r="G250" t="s">
        <v>14</v>
      </c>
      <c r="H250" s="3">
        <v>2.95</v>
      </c>
      <c r="I250" s="5">
        <v>677.96610169491521</v>
      </c>
      <c r="J250" s="3" t="s">
        <v>18</v>
      </c>
      <c r="K250" s="3" t="s">
        <v>11</v>
      </c>
      <c r="L250" t="s">
        <v>24</v>
      </c>
      <c r="M250" t="s">
        <v>23</v>
      </c>
      <c r="N250">
        <f>Table26[[#This Row],[Price]]*Table26[[#This Row],[Quantity]]</f>
        <v>2000</v>
      </c>
      <c r="O2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1" spans="5:15" x14ac:dyDescent="0.25">
      <c r="E251" s="3">
        <v>10704</v>
      </c>
      <c r="F251" s="4">
        <v>44922</v>
      </c>
      <c r="G251" t="s">
        <v>17</v>
      </c>
      <c r="H251" s="3">
        <v>4.99</v>
      </c>
      <c r="I251" s="5">
        <v>200.40080160320639</v>
      </c>
      <c r="J251" s="3" t="s">
        <v>36</v>
      </c>
      <c r="K251" s="3" t="s">
        <v>11</v>
      </c>
      <c r="L251" t="s">
        <v>24</v>
      </c>
      <c r="M251" t="s">
        <v>23</v>
      </c>
      <c r="N251">
        <f>Table26[[#This Row],[Price]]*Table26[[#This Row],[Quantity]]</f>
        <v>999.99999999999989</v>
      </c>
      <c r="O2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2" spans="5:15" x14ac:dyDescent="0.25">
      <c r="E252" s="3">
        <v>10705</v>
      </c>
      <c r="F252" s="4">
        <v>44923</v>
      </c>
      <c r="G252" t="s">
        <v>21</v>
      </c>
      <c r="H252" s="3">
        <v>12.99</v>
      </c>
      <c r="I252" s="5">
        <v>723.63356428021552</v>
      </c>
      <c r="J252" s="3" t="s">
        <v>36</v>
      </c>
      <c r="K252" s="3" t="s">
        <v>11</v>
      </c>
      <c r="L252" t="s">
        <v>24</v>
      </c>
      <c r="M252" t="s">
        <v>23</v>
      </c>
      <c r="N252">
        <f>Table26[[#This Row],[Price]]*Table26[[#This Row],[Quantity]]</f>
        <v>9400</v>
      </c>
      <c r="O2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3" spans="5:15" x14ac:dyDescent="0.25">
      <c r="E253" s="3">
        <v>10706</v>
      </c>
      <c r="F253" s="4">
        <v>44923</v>
      </c>
      <c r="G253" t="s">
        <v>25</v>
      </c>
      <c r="H253" s="3">
        <v>9.9499999999999993</v>
      </c>
      <c r="I253" s="5">
        <v>301.50753768844226</v>
      </c>
      <c r="J253" s="3" t="s">
        <v>36</v>
      </c>
      <c r="K253" s="3" t="s">
        <v>11</v>
      </c>
      <c r="L253" t="s">
        <v>24</v>
      </c>
      <c r="M253" t="s">
        <v>23</v>
      </c>
      <c r="N253">
        <f>Table26[[#This Row],[Price]]*Table26[[#This Row],[Quantity]]</f>
        <v>3000</v>
      </c>
      <c r="O2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4" spans="5:15" x14ac:dyDescent="0.25">
      <c r="E254" s="3">
        <v>10707</v>
      </c>
      <c r="F254" s="4">
        <v>44923</v>
      </c>
      <c r="G254" t="s">
        <v>9</v>
      </c>
      <c r="H254" s="3">
        <v>3.49</v>
      </c>
      <c r="I254" s="5">
        <v>630.3724928366762</v>
      </c>
      <c r="J254" s="3" t="s">
        <v>36</v>
      </c>
      <c r="K254" s="3" t="s">
        <v>11</v>
      </c>
      <c r="L254" t="s">
        <v>24</v>
      </c>
      <c r="M254" t="s">
        <v>23</v>
      </c>
      <c r="N254">
        <f>Table26[[#This Row],[Price]]*Table26[[#This Row],[Quantity]]</f>
        <v>2200</v>
      </c>
      <c r="O2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5" spans="5:15" x14ac:dyDescent="0.25">
      <c r="E255" s="3">
        <v>10708</v>
      </c>
      <c r="F255" s="4">
        <v>44923</v>
      </c>
      <c r="G255" t="s">
        <v>14</v>
      </c>
      <c r="H255" s="3">
        <v>2.95</v>
      </c>
      <c r="I255" s="5">
        <v>677.96610169491521</v>
      </c>
      <c r="J255" s="3" t="s">
        <v>36</v>
      </c>
      <c r="K255" s="3" t="s">
        <v>11</v>
      </c>
      <c r="L255" t="s">
        <v>24</v>
      </c>
      <c r="M255" t="s">
        <v>23</v>
      </c>
      <c r="N255">
        <f>Table26[[#This Row],[Price]]*Table26[[#This Row],[Quantity]]</f>
        <v>2000</v>
      </c>
      <c r="O2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6" spans="5:15" x14ac:dyDescent="0.25">
      <c r="E256" s="3">
        <v>10709</v>
      </c>
      <c r="F256" s="4">
        <v>44923</v>
      </c>
      <c r="G256" t="s">
        <v>17</v>
      </c>
      <c r="H256" s="3">
        <v>4.99</v>
      </c>
      <c r="I256" s="5">
        <v>200.40080160320639</v>
      </c>
      <c r="J256" s="3" t="s">
        <v>36</v>
      </c>
      <c r="K256" s="3" t="s">
        <v>11</v>
      </c>
      <c r="L256" t="s">
        <v>24</v>
      </c>
      <c r="M256" t="s">
        <v>23</v>
      </c>
      <c r="N256">
        <f>Table26[[#This Row],[Price]]*Table26[[#This Row],[Quantity]]</f>
        <v>999.99999999999989</v>
      </c>
      <c r="O2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7" spans="5:15" x14ac:dyDescent="0.25">
      <c r="E257" s="3">
        <v>10710</v>
      </c>
      <c r="F257" s="4">
        <v>44924</v>
      </c>
      <c r="G257" t="s">
        <v>21</v>
      </c>
      <c r="H257" s="3">
        <v>12.99</v>
      </c>
      <c r="I257" s="5">
        <v>754.42648190916088</v>
      </c>
      <c r="J257" s="3" t="s">
        <v>36</v>
      </c>
      <c r="K257" s="3" t="s">
        <v>11</v>
      </c>
      <c r="L257" t="s">
        <v>24</v>
      </c>
      <c r="M257" t="s">
        <v>23</v>
      </c>
      <c r="N257">
        <f>Table26[[#This Row],[Price]]*Table26[[#This Row],[Quantity]]</f>
        <v>9800</v>
      </c>
      <c r="O2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8" spans="5:15" x14ac:dyDescent="0.25">
      <c r="E258" s="3">
        <v>10711</v>
      </c>
      <c r="F258" s="4">
        <v>44924</v>
      </c>
      <c r="G258" t="s">
        <v>25</v>
      </c>
      <c r="H258" s="3">
        <v>9.9499999999999993</v>
      </c>
      <c r="I258" s="5">
        <v>281.4070351758794</v>
      </c>
      <c r="J258" s="3" t="s">
        <v>36</v>
      </c>
      <c r="K258" s="3" t="s">
        <v>11</v>
      </c>
      <c r="L258" t="s">
        <v>24</v>
      </c>
      <c r="M258" t="s">
        <v>23</v>
      </c>
      <c r="N258">
        <f>Table26[[#This Row],[Price]]*Table26[[#This Row],[Quantity]]</f>
        <v>2800</v>
      </c>
      <c r="O2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9" spans="5:15" x14ac:dyDescent="0.25">
      <c r="E259" s="3">
        <v>10712</v>
      </c>
      <c r="F259" s="4">
        <v>44924</v>
      </c>
      <c r="G259" t="s">
        <v>9</v>
      </c>
      <c r="H259" s="3">
        <v>3.49</v>
      </c>
      <c r="I259" s="5">
        <v>630.3724928366762</v>
      </c>
      <c r="J259" s="3" t="s">
        <v>36</v>
      </c>
      <c r="K259" s="3" t="s">
        <v>11</v>
      </c>
      <c r="L259" t="s">
        <v>24</v>
      </c>
      <c r="M259" t="s">
        <v>23</v>
      </c>
      <c r="N259">
        <f>Table26[[#This Row],[Price]]*Table26[[#This Row],[Quantity]]</f>
        <v>2200</v>
      </c>
      <c r="O2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60" spans="5:15" x14ac:dyDescent="0.25">
      <c r="E260" s="3">
        <v>10713</v>
      </c>
      <c r="F260" s="4">
        <v>44924</v>
      </c>
      <c r="G260" t="s">
        <v>14</v>
      </c>
      <c r="H260" s="3">
        <v>2.95</v>
      </c>
      <c r="I260" s="5">
        <v>677.96610169491521</v>
      </c>
      <c r="J260" s="3" t="s">
        <v>36</v>
      </c>
      <c r="K260" s="3" t="s">
        <v>11</v>
      </c>
      <c r="L260" t="s">
        <v>24</v>
      </c>
      <c r="M260" t="s">
        <v>23</v>
      </c>
      <c r="N260">
        <f>Table26[[#This Row],[Price]]*Table26[[#This Row],[Quantity]]</f>
        <v>2000</v>
      </c>
      <c r="O2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</sheetData>
  <conditionalFormatting sqref="E4:M260">
    <cfRule type="expression" dxfId="1" priority="1">
      <formula>$H4&gt;15</formula>
    </cfRule>
  </conditionalFormatting>
  <conditionalFormatting sqref="H4:H260">
    <cfRule type="expression" dxfId="0" priority="2">
      <formula>H4&gt;15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FE49-E29D-4AE3-B998-B40BAD12EF8A}">
  <dimension ref="A3:E76"/>
  <sheetViews>
    <sheetView topLeftCell="A65" workbookViewId="0">
      <selection activeCell="C73" sqref="C73"/>
    </sheetView>
  </sheetViews>
  <sheetFormatPr defaultRowHeight="15.75" x14ac:dyDescent="0.25"/>
  <cols>
    <col min="1" max="1" width="12.375" bestFit="1" customWidth="1"/>
    <col min="2" max="2" width="13.125" bestFit="1" customWidth="1"/>
    <col min="3" max="3" width="11.625" bestFit="1" customWidth="1"/>
    <col min="4" max="4" width="15.125" bestFit="1" customWidth="1"/>
    <col min="5" max="5" width="11.875" bestFit="1" customWidth="1"/>
  </cols>
  <sheetData>
    <row r="3" spans="1:5" x14ac:dyDescent="0.25">
      <c r="A3" s="8" t="s">
        <v>51</v>
      </c>
      <c r="B3" t="s">
        <v>44</v>
      </c>
    </row>
    <row r="4" spans="1:5" x14ac:dyDescent="0.25">
      <c r="A4" s="7" t="s">
        <v>24</v>
      </c>
      <c r="B4" s="11">
        <v>100600</v>
      </c>
    </row>
    <row r="5" spans="1:5" x14ac:dyDescent="0.25">
      <c r="A5" s="7" t="s">
        <v>20</v>
      </c>
      <c r="B5" s="11">
        <v>283184.51562729361</v>
      </c>
    </row>
    <row r="6" spans="1:5" x14ac:dyDescent="0.25">
      <c r="A6" s="7" t="s">
        <v>13</v>
      </c>
      <c r="B6" s="11">
        <v>219909.82780611192</v>
      </c>
    </row>
    <row r="7" spans="1:5" x14ac:dyDescent="0.25">
      <c r="A7" s="7" t="s">
        <v>16</v>
      </c>
      <c r="B7" s="11">
        <v>136200</v>
      </c>
    </row>
    <row r="8" spans="1:5" x14ac:dyDescent="0.25">
      <c r="A8" s="7" t="s">
        <v>27</v>
      </c>
      <c r="B8" s="11">
        <v>79800</v>
      </c>
    </row>
    <row r="9" spans="1:5" x14ac:dyDescent="0.25">
      <c r="A9" s="7" t="s">
        <v>43</v>
      </c>
      <c r="B9" s="11">
        <v>819694.34343340551</v>
      </c>
    </row>
    <row r="16" spans="1:5" x14ac:dyDescent="0.25">
      <c r="A16" s="8" t="s">
        <v>51</v>
      </c>
      <c r="B16" t="s">
        <v>44</v>
      </c>
      <c r="D16" s="10" t="s">
        <v>39</v>
      </c>
      <c r="E16" s="10" t="s">
        <v>44</v>
      </c>
    </row>
    <row r="17" spans="1:5" x14ac:dyDescent="0.25">
      <c r="A17" s="7" t="s">
        <v>49</v>
      </c>
      <c r="B17">
        <v>79800</v>
      </c>
      <c r="D17" s="7" t="s">
        <v>49</v>
      </c>
      <c r="E17">
        <v>79800</v>
      </c>
    </row>
    <row r="18" spans="1:5" x14ac:dyDescent="0.25">
      <c r="A18" s="7" t="s">
        <v>45</v>
      </c>
      <c r="B18">
        <v>100600</v>
      </c>
      <c r="D18" s="7" t="s">
        <v>45</v>
      </c>
      <c r="E18">
        <v>100600</v>
      </c>
    </row>
    <row r="19" spans="1:5" x14ac:dyDescent="0.25">
      <c r="A19" s="7" t="s">
        <v>46</v>
      </c>
      <c r="B19">
        <v>283184.51562729361</v>
      </c>
      <c r="D19" s="7" t="s">
        <v>46</v>
      </c>
      <c r="E19">
        <v>283184.51562729361</v>
      </c>
    </row>
    <row r="20" spans="1:5" x14ac:dyDescent="0.25">
      <c r="A20" s="7" t="s">
        <v>48</v>
      </c>
      <c r="B20">
        <v>136200</v>
      </c>
      <c r="D20" s="7" t="s">
        <v>48</v>
      </c>
      <c r="E20">
        <v>136200</v>
      </c>
    </row>
    <row r="21" spans="1:5" x14ac:dyDescent="0.25">
      <c r="A21" s="7" t="s">
        <v>47</v>
      </c>
      <c r="B21">
        <v>219909.82780611192</v>
      </c>
      <c r="D21" s="7" t="s">
        <v>47</v>
      </c>
      <c r="E21">
        <v>211200</v>
      </c>
    </row>
    <row r="22" spans="1:5" x14ac:dyDescent="0.25">
      <c r="A22" s="7" t="s">
        <v>43</v>
      </c>
      <c r="B22">
        <v>819694.34343340551</v>
      </c>
    </row>
    <row r="30" spans="1:5" x14ac:dyDescent="0.25">
      <c r="B30" s="8" t="s">
        <v>51</v>
      </c>
      <c r="C30" t="s">
        <v>41</v>
      </c>
      <c r="D30" t="s">
        <v>42</v>
      </c>
      <c r="E30" t="s">
        <v>52</v>
      </c>
    </row>
    <row r="31" spans="1:5" x14ac:dyDescent="0.25">
      <c r="B31" s="7" t="s">
        <v>14</v>
      </c>
      <c r="C31">
        <v>180.71999999999989</v>
      </c>
      <c r="D31" s="9">
        <v>35661.016949152523</v>
      </c>
      <c r="E31">
        <v>5.0677186311787071E-3</v>
      </c>
    </row>
    <row r="32" spans="1:5" x14ac:dyDescent="0.25">
      <c r="B32" s="7" t="s">
        <v>21</v>
      </c>
      <c r="C32">
        <v>706.47000000000037</v>
      </c>
      <c r="D32" s="9">
        <v>29545.804464973062</v>
      </c>
      <c r="E32">
        <v>2.3911009119332995E-2</v>
      </c>
    </row>
    <row r="33" spans="2:5" x14ac:dyDescent="0.25">
      <c r="B33" s="7" t="s">
        <v>25</v>
      </c>
      <c r="C33">
        <v>541.49999999999966</v>
      </c>
      <c r="D33" s="9">
        <v>11135.678391959796</v>
      </c>
      <c r="E33">
        <v>4.8627481949458463E-2</v>
      </c>
    </row>
    <row r="34" spans="2:5" x14ac:dyDescent="0.25">
      <c r="B34" s="7" t="s">
        <v>9</v>
      </c>
      <c r="C34">
        <v>211.00000000000011</v>
      </c>
      <c r="D34" s="9">
        <v>32034.383954154709</v>
      </c>
      <c r="E34">
        <v>6.5866726296958927E-3</v>
      </c>
    </row>
    <row r="35" spans="2:5" x14ac:dyDescent="0.25">
      <c r="B35" s="7" t="s">
        <v>17</v>
      </c>
      <c r="C35">
        <v>265.95000000000016</v>
      </c>
      <c r="D35" s="9">
        <v>10020.040080160317</v>
      </c>
      <c r="E35">
        <v>2.6541810000000023E-2</v>
      </c>
    </row>
    <row r="36" spans="2:5" x14ac:dyDescent="0.25">
      <c r="B36" s="7" t="s">
        <v>43</v>
      </c>
      <c r="C36">
        <v>1905.6400000000003</v>
      </c>
      <c r="D36" s="9">
        <v>118396.92384040041</v>
      </c>
      <c r="E36">
        <v>1.6095350606987208E-2</v>
      </c>
    </row>
    <row r="42" spans="2:5" x14ac:dyDescent="0.25">
      <c r="D42" s="10" t="s">
        <v>51</v>
      </c>
      <c r="E42" s="10" t="s">
        <v>52</v>
      </c>
    </row>
    <row r="43" spans="2:5" x14ac:dyDescent="0.25">
      <c r="D43" s="7" t="s">
        <v>14</v>
      </c>
      <c r="E43">
        <v>5.0677186311787071E-3</v>
      </c>
    </row>
    <row r="44" spans="2:5" x14ac:dyDescent="0.25">
      <c r="D44" s="7" t="s">
        <v>21</v>
      </c>
      <c r="E44">
        <v>2.3809471860343937E-2</v>
      </c>
    </row>
    <row r="45" spans="2:5" x14ac:dyDescent="0.25">
      <c r="D45" s="7" t="s">
        <v>25</v>
      </c>
      <c r="E45">
        <v>4.817847472924186E-2</v>
      </c>
    </row>
    <row r="46" spans="2:5" x14ac:dyDescent="0.25">
      <c r="D46" s="7" t="s">
        <v>9</v>
      </c>
      <c r="E46">
        <v>6.2432915921288084E-3</v>
      </c>
    </row>
    <row r="47" spans="2:5" x14ac:dyDescent="0.25">
      <c r="D47" s="7" t="s">
        <v>17</v>
      </c>
      <c r="E47">
        <v>2.6541810000000023E-2</v>
      </c>
    </row>
    <row r="54" spans="1:2" x14ac:dyDescent="0.25">
      <c r="A54" s="8" t="s">
        <v>51</v>
      </c>
      <c r="B54" t="s">
        <v>53</v>
      </c>
    </row>
    <row r="55" spans="1:2" x14ac:dyDescent="0.25">
      <c r="A55" s="7">
        <v>2.95</v>
      </c>
      <c r="B55" s="11">
        <v>50</v>
      </c>
    </row>
    <row r="56" spans="1:2" x14ac:dyDescent="0.25">
      <c r="A56" s="7">
        <v>3.49</v>
      </c>
      <c r="B56" s="11">
        <v>49</v>
      </c>
    </row>
    <row r="57" spans="1:2" x14ac:dyDescent="0.25">
      <c r="A57" s="7">
        <v>4.99</v>
      </c>
      <c r="B57" s="11">
        <v>49</v>
      </c>
    </row>
    <row r="58" spans="1:2" x14ac:dyDescent="0.25">
      <c r="A58" s="7">
        <v>9.9499999999999993</v>
      </c>
      <c r="B58" s="11">
        <v>50</v>
      </c>
    </row>
    <row r="59" spans="1:2" x14ac:dyDescent="0.25">
      <c r="A59" s="7">
        <v>12.99</v>
      </c>
      <c r="B59" s="11">
        <v>50</v>
      </c>
    </row>
    <row r="60" spans="1:2" x14ac:dyDescent="0.25">
      <c r="A60" s="7">
        <v>13.99</v>
      </c>
      <c r="B60" s="11">
        <v>1</v>
      </c>
    </row>
    <row r="61" spans="1:2" x14ac:dyDescent="0.25">
      <c r="A61" s="7">
        <v>14.49</v>
      </c>
      <c r="B61" s="11">
        <v>1</v>
      </c>
    </row>
    <row r="62" spans="1:2" x14ac:dyDescent="0.25">
      <c r="A62" s="7">
        <v>14.95</v>
      </c>
      <c r="B62" s="11">
        <v>1</v>
      </c>
    </row>
    <row r="63" spans="1:2" x14ac:dyDescent="0.25">
      <c r="A63" s="7">
        <v>14.99</v>
      </c>
      <c r="B63" s="11">
        <v>1</v>
      </c>
    </row>
    <row r="64" spans="1:2" x14ac:dyDescent="0.25">
      <c r="A64" s="7">
        <v>21.44</v>
      </c>
      <c r="B64" s="11">
        <v>1</v>
      </c>
    </row>
    <row r="65" spans="1:5" x14ac:dyDescent="0.25">
      <c r="A65" s="7">
        <v>25.5</v>
      </c>
      <c r="B65" s="11">
        <v>1</v>
      </c>
    </row>
    <row r="66" spans="1:5" x14ac:dyDescent="0.25">
      <c r="A66" s="7">
        <v>27.99</v>
      </c>
      <c r="B66" s="11">
        <v>1</v>
      </c>
    </row>
    <row r="67" spans="1:5" x14ac:dyDescent="0.25">
      <c r="A67" s="7">
        <v>29.05</v>
      </c>
      <c r="B67" s="11">
        <v>1</v>
      </c>
      <c r="D67" t="s">
        <v>51</v>
      </c>
      <c r="E67" t="s">
        <v>53</v>
      </c>
    </row>
    <row r="68" spans="1:5" x14ac:dyDescent="0.25">
      <c r="A68" s="7">
        <v>33.22</v>
      </c>
      <c r="B68" s="11">
        <v>1</v>
      </c>
      <c r="D68">
        <v>2.95</v>
      </c>
      <c r="E68">
        <v>50</v>
      </c>
    </row>
    <row r="69" spans="1:5" x14ac:dyDescent="0.25">
      <c r="A69" s="7" t="s">
        <v>43</v>
      </c>
      <c r="B69" s="11">
        <v>257</v>
      </c>
      <c r="D69">
        <v>3.49</v>
      </c>
      <c r="E69">
        <v>49</v>
      </c>
    </row>
    <row r="70" spans="1:5" x14ac:dyDescent="0.25">
      <c r="D70">
        <v>4.99</v>
      </c>
      <c r="E70">
        <v>49</v>
      </c>
    </row>
    <row r="71" spans="1:5" x14ac:dyDescent="0.25">
      <c r="D71">
        <v>9.9499999999999993</v>
      </c>
      <c r="E71">
        <v>50</v>
      </c>
    </row>
    <row r="72" spans="1:5" x14ac:dyDescent="0.25">
      <c r="D72">
        <v>12.99</v>
      </c>
      <c r="E72">
        <v>50</v>
      </c>
    </row>
    <row r="73" spans="1:5" x14ac:dyDescent="0.25">
      <c r="D73">
        <v>13.99</v>
      </c>
      <c r="E73">
        <v>1</v>
      </c>
    </row>
    <row r="74" spans="1:5" x14ac:dyDescent="0.25">
      <c r="D74">
        <v>14.49</v>
      </c>
      <c r="E74">
        <v>1</v>
      </c>
    </row>
    <row r="75" spans="1:5" x14ac:dyDescent="0.25">
      <c r="D75">
        <v>14.95</v>
      </c>
      <c r="E75">
        <v>1</v>
      </c>
    </row>
    <row r="76" spans="1:5" x14ac:dyDescent="0.25">
      <c r="D76">
        <v>14.99</v>
      </c>
      <c r="E76">
        <v>1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B04C-85C8-4B46-AEB7-C562F1D353AC}">
  <dimension ref="A1"/>
  <sheetViews>
    <sheetView showGridLines="0" zoomScale="70" zoomScaleNormal="70" workbookViewId="0">
      <selection activeCell="V31" sqref="V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CAFA-7776-40E1-A9D9-D95BD441C391}">
  <dimension ref="A1"/>
  <sheetViews>
    <sheetView showGridLines="0" tabSelected="1" topLeftCell="E1" zoomScale="71" zoomScaleNormal="71" workbookViewId="0">
      <selection activeCell="W16" sqref="W16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D540C1E051F4EBB17307F1B4EB526" ma:contentTypeVersion="6" ma:contentTypeDescription="Create a new document." ma:contentTypeScope="" ma:versionID="50dc92ba4ffeb93275c086a66ad3d931">
  <xsd:schema xmlns:xsd="http://www.w3.org/2001/XMLSchema" xmlns:xs="http://www.w3.org/2001/XMLSchema" xmlns:p="http://schemas.microsoft.com/office/2006/metadata/properties" xmlns:ns3="d9a1f1d3-833e-4b6d-a15a-d591765fbb0b" targetNamespace="http://schemas.microsoft.com/office/2006/metadata/properties" ma:root="true" ma:fieldsID="84cad83dbdc5500721e93dc8313b8f9b" ns3:_="">
    <xsd:import namespace="d9a1f1d3-833e-4b6d-a15a-d591765fbb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1f1d3-833e-4b6d-a15a-d591765fb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a1f1d3-833e-4b6d-a15a-d591765fbb0b" xsi:nil="true"/>
  </documentManagement>
</p:properties>
</file>

<file path=customXml/itemProps1.xml><?xml version="1.0" encoding="utf-8"?>
<ds:datastoreItem xmlns:ds="http://schemas.openxmlformats.org/officeDocument/2006/customXml" ds:itemID="{81565F23-0E91-416D-98B1-2675867B6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1f1d3-833e-4b6d-a15a-d591765fb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AC0AD-A7A7-40E8-83E3-CCA6A9A1D8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9BF26-1314-4F59-ADA9-BC87729A78E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a1f1d3-833e-4b6d-a15a-d591765fbb0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wihOutlierData</vt:lpstr>
      <vt:lpstr>Outliers_Fields</vt:lpstr>
      <vt:lpstr>withOutliersFindings </vt:lpstr>
      <vt:lpstr>WithoutOutliers</vt:lpstr>
      <vt:lpstr>withoutOuliersFindings</vt:lpstr>
      <vt:lpstr>Dashboard</vt:lpstr>
      <vt:lpstr>Dashboard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Syed Muhammad Abbas</cp:lastModifiedBy>
  <cp:revision/>
  <dcterms:created xsi:type="dcterms:W3CDTF">2023-02-14T11:15:23Z</dcterms:created>
  <dcterms:modified xsi:type="dcterms:W3CDTF">2025-01-26T10:26:58Z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0x0101003DDD540C1E051F4EBB17307F1B4EB526</vt:lpwstr>
  </property>
</Properties>
</file>