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\ddmmedical\"/>
    </mc:Choice>
  </mc:AlternateContent>
  <bookViews>
    <workbookView xWindow="0" yWindow="0" windowWidth="28800" windowHeight="12435" activeTab="1"/>
  </bookViews>
  <sheets>
    <sheet name="Empleados" sheetId="3" r:id="rId1"/>
    <sheet name="Productos" sheetId="1" r:id="rId2"/>
    <sheet name="Accesorios" sheetId="4" r:id="rId3"/>
    <sheet name="Empresas" sheetId="2" r:id="rId4"/>
  </sheets>
  <definedNames>
    <definedName name="_xlnm._FilterDatabase" localSheetId="1" hidden="1">Productos!$A$1:$O$37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5" i="2" l="1"/>
  <c r="N36" i="2"/>
  <c r="N37" i="2"/>
  <c r="N38" i="2"/>
  <c r="N39" i="2"/>
  <c r="N40" i="2"/>
  <c r="N34" i="2"/>
  <c r="N3" i="4" l="1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P2" i="4"/>
  <c r="O2" i="4"/>
  <c r="N2" i="4"/>
  <c r="O29" i="1" l="1"/>
  <c r="O30" i="1"/>
  <c r="O31" i="1"/>
  <c r="O32" i="1"/>
  <c r="O33" i="1"/>
  <c r="O34" i="1"/>
  <c r="O35" i="1"/>
  <c r="O36" i="1"/>
  <c r="O3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O3" i="1"/>
  <c r="O4" i="1"/>
  <c r="O5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N3" i="1"/>
  <c r="N4" i="1"/>
  <c r="N5" i="1"/>
  <c r="N6" i="1"/>
  <c r="O7" i="1"/>
</calcChain>
</file>

<file path=xl/sharedStrings.xml><?xml version="1.0" encoding="utf-8"?>
<sst xmlns="http://schemas.openxmlformats.org/spreadsheetml/2006/main" count="992" uniqueCount="454">
  <si>
    <t>codigo</t>
  </si>
  <si>
    <t>nombre</t>
  </si>
  <si>
    <t>categoría</t>
  </si>
  <si>
    <t>Precio Venta</t>
  </si>
  <si>
    <t>Descripcion larga</t>
  </si>
  <si>
    <t>Stock</t>
  </si>
  <si>
    <t>marca</t>
  </si>
  <si>
    <t>modelo</t>
  </si>
  <si>
    <t>nro identidad</t>
  </si>
  <si>
    <t>identidad (RUC/DNI/NODOMIC)</t>
  </si>
  <si>
    <t>pais</t>
  </si>
  <si>
    <t>dirección</t>
  </si>
  <si>
    <t>departamento</t>
  </si>
  <si>
    <t>provincia</t>
  </si>
  <si>
    <t>distrito</t>
  </si>
  <si>
    <t>telefono fijo</t>
  </si>
  <si>
    <t>celulares</t>
  </si>
  <si>
    <t>email</t>
  </si>
  <si>
    <t>nacimiento</t>
  </si>
  <si>
    <t>apellido_paterno</t>
  </si>
  <si>
    <t>apellido_materno</t>
  </si>
  <si>
    <t>nombres</t>
  </si>
  <si>
    <t>Nro DNI</t>
  </si>
  <si>
    <t>Cargo en la empresa</t>
  </si>
  <si>
    <t>direccion</t>
  </si>
  <si>
    <t>telefonos personales</t>
  </si>
  <si>
    <t>telefonos de trabajo</t>
  </si>
  <si>
    <t>email personal</t>
  </si>
  <si>
    <t>email empresa</t>
  </si>
  <si>
    <t>VASCULAR SRL</t>
  </si>
  <si>
    <t>C Y S HAMBERT EIRL</t>
  </si>
  <si>
    <t>INVERCONSULT SA</t>
  </si>
  <si>
    <t>GRUPO SALGUE EIRL</t>
  </si>
  <si>
    <t>CORPORACION GOLDWAY PERU SAC</t>
  </si>
  <si>
    <t>MEDICAL DIGITAL EIRL</t>
  </si>
  <si>
    <t xml:space="preserve">OR MAQUINARIAS SAC </t>
  </si>
  <si>
    <t>ANSILANS MEDICAL SAC</t>
  </si>
  <si>
    <t>ENDOSALUD SERVICIOS MEDICOS Y EQUIPOS EIRL</t>
  </si>
  <si>
    <t xml:space="preserve">CLINICA SANTA ISABEL SAC </t>
  </si>
  <si>
    <t>ROAYA SAC CONTRATISTAS GENERALES SA</t>
  </si>
  <si>
    <t>PISCIFACTURAS DE LOS ANDES SA</t>
  </si>
  <si>
    <t xml:space="preserve">SEGURO SOCIAL DE SALUD </t>
  </si>
  <si>
    <t>HOSPITAL REZOLA</t>
  </si>
  <si>
    <t xml:space="preserve">HOSPITAL DE APOYO HIPOLITO UNANUE </t>
  </si>
  <si>
    <t xml:space="preserve">PLATINIUM MEDICAL SAC </t>
  </si>
  <si>
    <t xml:space="preserve">IMPORTADORA GLOBAL MEDICAL SAC </t>
  </si>
  <si>
    <t xml:space="preserve">GOBIERNO REGIONAL DE LIMA </t>
  </si>
  <si>
    <t xml:space="preserve">NEUSOFT MEDICAL PERU SAC </t>
  </si>
  <si>
    <t>TECNOHEALTH SAC</t>
  </si>
  <si>
    <t xml:space="preserve">MD TECHNOLOGIES AND SERVICES SAC </t>
  </si>
  <si>
    <t>LABORATORIO SCIENTIFIC EIRL</t>
  </si>
  <si>
    <t xml:space="preserve">CLINICA SAN PABLO </t>
  </si>
  <si>
    <t>MEQUIM SA</t>
  </si>
  <si>
    <t xml:space="preserve">AMEZAGA ARELLANO SAC INGENIEROS </t>
  </si>
  <si>
    <t xml:space="preserve">ORGANIZACIÓN PANAMERICANA DE LA SALUD </t>
  </si>
  <si>
    <t>ORAZUL ENERGY EGENOR S EN C POR A</t>
  </si>
  <si>
    <t>GOLDEN INVESTMENT SA</t>
  </si>
  <si>
    <t xml:space="preserve">VENTYMONT SAC </t>
  </si>
  <si>
    <t xml:space="preserve">DARDAY MEDICA EIRL </t>
  </si>
  <si>
    <t xml:space="preserve">CLINICA PRIMAVERA SAC </t>
  </si>
  <si>
    <t>CENTRO DERMATOLOGICO GIOVANNI BOJANINI SAC</t>
  </si>
  <si>
    <t>RUC</t>
  </si>
  <si>
    <t>PERÙ</t>
  </si>
  <si>
    <t xml:space="preserve">CAL.SAN MIGUELITO NRO. 144 URB. SAN MIGUELITO </t>
  </si>
  <si>
    <t>LIMA</t>
  </si>
  <si>
    <t>SAN MIGUEL</t>
  </si>
  <si>
    <t>CAL.ROBLES APARICIO NRO. 1599 (ALT.CDRA.15 AV.ARGENTINA)</t>
  </si>
  <si>
    <t>CAL.CARLOS GONZALES NRO. 250 URB. MARANGA</t>
  </si>
  <si>
    <t>JR. SAN JUDAS TADEO NRO. 535</t>
  </si>
  <si>
    <t>JUNIN</t>
  </si>
  <si>
    <t>HUANCAYO</t>
  </si>
  <si>
    <t>CAL.LOS LAURELES NRO. 125 URB. VALLE HERMOSO</t>
  </si>
  <si>
    <t>SANTIAGO DE SURCO</t>
  </si>
  <si>
    <t>CAL.LAS PALOMAS NRO. 392 DPTO. 86 URB. LIMATAMBO</t>
  </si>
  <si>
    <t>SURQUILLO</t>
  </si>
  <si>
    <t>AV. ASTURIAS NRO. 315 URB. MAYORAZGO</t>
  </si>
  <si>
    <t>ATE</t>
  </si>
  <si>
    <t>CAL.03 MZA. C LOTE. 05 DPTO. 01 URB. EL RETABLO</t>
  </si>
  <si>
    <t>COMAS</t>
  </si>
  <si>
    <t>AV. GUARDIA CIVIL NRO. 135 URB. CORPAC</t>
  </si>
  <si>
    <t>SAN BORJA</t>
  </si>
  <si>
    <t>PJ. 4 NRO. S/N DPTO. 402 URB. MONTERRICO NORTE</t>
  </si>
  <si>
    <t>AL.AUGUSTO ANGULO NRO. 230 URB. AURORA</t>
  </si>
  <si>
    <t>MIRAFLORES</t>
  </si>
  <si>
    <t>PARAJE ATAQUICHQUE NRO. S/N (A 1 KM. PLAZA PRINC QUICHUAY)</t>
  </si>
  <si>
    <t>QUICHUAY</t>
  </si>
  <si>
    <t xml:space="preserve">AV. DOMINGO CUETO NRO. 120 </t>
  </si>
  <si>
    <t>JESUS MARIA</t>
  </si>
  <si>
    <t>CAL.SAN MARTIN NRO. 124</t>
  </si>
  <si>
    <t>CAÑETE</t>
  </si>
  <si>
    <t>SAN VICENTE DE CAÑETE</t>
  </si>
  <si>
    <t>CAL.BLONDELL NRO. S/N</t>
  </si>
  <si>
    <t>TACNA</t>
  </si>
  <si>
    <t>CAL.T M LINCH NRO. 109 URB. SAN ROQUE</t>
  </si>
  <si>
    <t>AV. INCA GARCILAZO DE LA VEGA NRO. 1976 INT. K-1 (4TO PISO)</t>
  </si>
  <si>
    <t>AV. TUPAC AMARU NRO. 403 (NRO 405)</t>
  </si>
  <si>
    <t>HUAURA</t>
  </si>
  <si>
    <t>HUACHO</t>
  </si>
  <si>
    <t>AV. CONQUISTADORES NRO. 175 INT. A</t>
  </si>
  <si>
    <t>SAN ISIDRO</t>
  </si>
  <si>
    <t>JR. REPUBLICA DE ECUADOR NRO. 495 INT. B</t>
  </si>
  <si>
    <t>CAL.A.TOVAR DE ALBERTIS NRO. 132</t>
  </si>
  <si>
    <t>JR. LOS MELOCOTONES NRO. 237 URB. NARANJAL (3ER. PISO)</t>
  </si>
  <si>
    <t>SAN MARTIN DE PORRES</t>
  </si>
  <si>
    <t xml:space="preserve">CAL.LA CONQUISTA NRO. 145 URB. EL DERBY </t>
  </si>
  <si>
    <t xml:space="preserve">AV. GUARDIA CIVIL NRO. 645 </t>
  </si>
  <si>
    <t>V. PASEO DE LA REPUBLIC NRO. 3245 (PISO ONCE)</t>
  </si>
  <si>
    <t xml:space="preserve">CAL.LOS PINOS NRO. 251 URB. CAMACHO </t>
  </si>
  <si>
    <t>LA MOLINA</t>
  </si>
  <si>
    <t xml:space="preserve">AV. DIONISIO DERTEANO NRO. 144 INT. 1901 (PISO 19) </t>
  </si>
  <si>
    <t xml:space="preserve">AV. REPUBLICA DE PANAMA NRO. 3030 </t>
  </si>
  <si>
    <t>CAL.DANIEL HERNANDEZ NRO. 344 URB. PRIMAVERA (ALT. CUADRA 34 AV. BRASIL)</t>
  </si>
  <si>
    <t>MAGDALENA DEL MAR</t>
  </si>
  <si>
    <t>JR. CORONEL FRANCISCO BOLOGNESI NRO. 463</t>
  </si>
  <si>
    <t>CALLAO</t>
  </si>
  <si>
    <t>AV. PRIMAVERA NRO. 999 URB. CHACARILLA</t>
  </si>
  <si>
    <t xml:space="preserve">CAL.ELIAS AGUIRRE NRO. 605 INT. 201 (CENTRO EMPRESARIAL ANGAMOS 600) </t>
  </si>
  <si>
    <t>Pais</t>
  </si>
  <si>
    <t>MONITOR DE SIGNOS VITALES</t>
  </si>
  <si>
    <t>MAMOGRAFO</t>
  </si>
  <si>
    <t>DESFIBRILADORES</t>
  </si>
  <si>
    <t>VENTILADORES</t>
  </si>
  <si>
    <t>LAMPARAS CIALITICAS</t>
  </si>
  <si>
    <t>MAQUINA DE ANESTESIA</t>
  </si>
  <si>
    <t>MONITOR DESFIBRILADOR</t>
  </si>
  <si>
    <t>MESA DE OPERACIONES</t>
  </si>
  <si>
    <t>CAMA DE PARTO</t>
  </si>
  <si>
    <t>INCUBADORAS</t>
  </si>
  <si>
    <t>GMM</t>
  </si>
  <si>
    <t>ZOLL</t>
  </si>
  <si>
    <t>AED PLUS</t>
  </si>
  <si>
    <t>AED PRO</t>
  </si>
  <si>
    <t>NEUMOVENT</t>
  </si>
  <si>
    <t>GRAPHNET ADVANCE</t>
  </si>
  <si>
    <t>GRAPHNET NEO</t>
  </si>
  <si>
    <t>FAMED LODZ</t>
  </si>
  <si>
    <t>ITALIA</t>
  </si>
  <si>
    <t>EE.UU</t>
  </si>
  <si>
    <t>ARGENTINA</t>
  </si>
  <si>
    <t>POLONIA</t>
  </si>
  <si>
    <t>IGNIS 160C</t>
  </si>
  <si>
    <t>IGNIS 160/160C</t>
  </si>
  <si>
    <t>IGNIS 160FA</t>
  </si>
  <si>
    <t>SOLIS 60C</t>
  </si>
  <si>
    <t>SOLIS 60FA</t>
  </si>
  <si>
    <t>SOLIS 30C</t>
  </si>
  <si>
    <t>SOLIS 30FA</t>
  </si>
  <si>
    <t>HERSILL</t>
  </si>
  <si>
    <t>X SERIES</t>
  </si>
  <si>
    <t>R SERIES</t>
  </si>
  <si>
    <t>FAMED ZYWIEC</t>
  </si>
  <si>
    <t>SU-03</t>
  </si>
  <si>
    <t>SU-05</t>
  </si>
  <si>
    <t>HYPERION</t>
  </si>
  <si>
    <t>SILLA GINECOLOGICA</t>
  </si>
  <si>
    <t>FG-06</t>
  </si>
  <si>
    <t>ADVANCED</t>
  </si>
  <si>
    <t>PM-2000M</t>
  </si>
  <si>
    <t>PM-2000A PRO</t>
  </si>
  <si>
    <t>PM-2000XL PRO</t>
  </si>
  <si>
    <t>TSE</t>
  </si>
  <si>
    <t>REPUBLICA CHECA</t>
  </si>
  <si>
    <t>TI-401</t>
  </si>
  <si>
    <t>SHELLY</t>
  </si>
  <si>
    <t>VIOLA D</t>
  </si>
  <si>
    <t>ESPAÑA</t>
  </si>
  <si>
    <t>GENESIS</t>
  </si>
  <si>
    <t>VENTILADOR ADULTO/PEDIATRICO/NEONATAL</t>
  </si>
  <si>
    <t>LAMPARA CIALITICA RODABLE 160000 LUX</t>
  </si>
  <si>
    <t>LAMPARA CIALITICA RODABLE 60000 LUX</t>
  </si>
  <si>
    <t>LAMPARA CIALITICA DE TECHO DE UNA CUPULA 160000 LUX</t>
  </si>
  <si>
    <t>LAMPARA CIALITICA DE TECHO DE DOS CUPULAS 160000 LUX</t>
  </si>
  <si>
    <t>LAMPARA CIALITICA DE TECHO 60000 LUX</t>
  </si>
  <si>
    <t>LAMPARA CIALITICA DE TECHO 30000 LUX</t>
  </si>
  <si>
    <t>LAMPARA CIALITICA RODABLE 30000 LUX</t>
  </si>
  <si>
    <t>MONITOR DESFIBRILADOR X SERIES</t>
  </si>
  <si>
    <t>MONITOR DESFIBRILADOR R SERIES</t>
  </si>
  <si>
    <t>MESA DE OPERACIONES SU-03</t>
  </si>
  <si>
    <t>MESA DE OPERACIONES SU-05</t>
  </si>
  <si>
    <t>MESA DE OPERACIONES HYPERION</t>
  </si>
  <si>
    <t>CAMA DE PARTO FREYA 03</t>
  </si>
  <si>
    <t>FREYA 03</t>
  </si>
  <si>
    <t>MONITOR PM-2000M DE  05 PARAMETROS</t>
  </si>
  <si>
    <t>MONITOR PM-2000A PRO DE  05 PARAMETROS</t>
  </si>
  <si>
    <t>MONITOR PM-2000XL PRO DE  05 PARAMETROS</t>
  </si>
  <si>
    <t>MONITOR PM-2000M DE  06 PARAMETROS</t>
  </si>
  <si>
    <t>MONITOR PM-2000A PRO DE  06 PARAMETROS</t>
  </si>
  <si>
    <t>MONITOR PM-2000XL PRO DE  06 PARAMETROS</t>
  </si>
  <si>
    <t>MONITOR PM-2000M DE  07 PARAMETROS</t>
  </si>
  <si>
    <t>MONITOR PM-2000A PRO DE  07 PARAMETROS</t>
  </si>
  <si>
    <t>MONITOR PM-2000XL PRO DE  07 PARAMETROS</t>
  </si>
  <si>
    <t>MONITOR PM-2000M DE  08 PARAMETROS</t>
  </si>
  <si>
    <t>MONITOR PM-2000A PRO DE  08 PARAMETROS</t>
  </si>
  <si>
    <t>MONITOR PM-2000XL PRO DE  08 PARAMETROS</t>
  </si>
  <si>
    <t>INCUBADORA DE TRANSPORTE</t>
  </si>
  <si>
    <t>INCUBADORA ESTACIONARIA</t>
  </si>
  <si>
    <t>VENTILADOR NEONATAL</t>
  </si>
  <si>
    <t>DESFIBRILADOR AED PLUS</t>
  </si>
  <si>
    <t>DESFIBRILADOR AED PRO</t>
  </si>
  <si>
    <t>EQUIPO RADIOGRAFICO ARCO EN C</t>
  </si>
  <si>
    <t>ARCO EN C</t>
  </si>
  <si>
    <t>EUROCOLUMBUS</t>
  </si>
  <si>
    <t>ALIEN 3030 CARDIO</t>
  </si>
  <si>
    <t xml:space="preserve"> ESTERILIZADOR HORIZONTAL A VAPOR</t>
  </si>
  <si>
    <t>ESTERILIZADORES</t>
  </si>
  <si>
    <t>PROHS</t>
  </si>
  <si>
    <t>PROHS FJ-70L</t>
  </si>
  <si>
    <t>PORTUGAL</t>
  </si>
  <si>
    <t>country_id</t>
  </si>
  <si>
    <t>brand_id</t>
  </si>
  <si>
    <t>sub_category_id</t>
  </si>
  <si>
    <t>id</t>
  </si>
  <si>
    <t>sql1</t>
  </si>
  <si>
    <t>sql2</t>
  </si>
  <si>
    <t>AI PM011A040002</t>
  </si>
  <si>
    <t>AI PM011A040001</t>
  </si>
  <si>
    <t>AI PM038A040001</t>
  </si>
  <si>
    <t>AI PM038A040002</t>
  </si>
  <si>
    <t>AM CB-71355</t>
  </si>
  <si>
    <t>AM CB-71514</t>
  </si>
  <si>
    <t>AM LW6090029/3A</t>
  </si>
  <si>
    <t>AM LW-6090029/5</t>
  </si>
  <si>
    <t>AM LW-2090029/5A</t>
  </si>
  <si>
    <t>AI PM040A150001</t>
  </si>
  <si>
    <t>AI PM040A040001</t>
  </si>
  <si>
    <t>AI PM040A040002</t>
  </si>
  <si>
    <t>Codigo</t>
  </si>
  <si>
    <t>ECG - ACCESORIOS DE MONITOR PM 2000XL PRO</t>
  </si>
  <si>
    <t>10-lead ECG Leadwires, Snap (AHA)</t>
  </si>
  <si>
    <t>sql3</t>
  </si>
  <si>
    <t>ECG Electrodes Adult</t>
  </si>
  <si>
    <t>ECG Electrode Neonatal 7/8"</t>
  </si>
  <si>
    <t xml:space="preserve">ECG Cable with 5-Leadwires,Snap,6 pins, Adult </t>
  </si>
  <si>
    <t xml:space="preserve">ECG Cable with 3-Leadwires,Snap,6 pins, Adult </t>
  </si>
  <si>
    <t>3-Lead ECG Trunk Cable AHA</t>
  </si>
  <si>
    <t xml:space="preserve">5-Lead ECG Trunk Cable AHA </t>
  </si>
  <si>
    <t xml:space="preserve">3-Lead Wire Set,Neonatal,Clip,Reusable </t>
  </si>
  <si>
    <t xml:space="preserve">5-Lead Wire Set,Neonatal,Clip,Reusable </t>
  </si>
  <si>
    <t xml:space="preserve">5-Lead Wire Set,Adult,Snap,Reusable </t>
  </si>
  <si>
    <t>12-lead ECG Kit, Snap (AHA)</t>
  </si>
  <si>
    <t>10-lead ECG trunk Cable (Defibrillation) (AHA)</t>
  </si>
  <si>
    <t>AI PM038A020002</t>
  </si>
  <si>
    <t xml:space="preserve">SpO2 Sensor Reusable,Adult,2.5 mts,6 pins </t>
  </si>
  <si>
    <t>AI PM038A020003</t>
  </si>
  <si>
    <t xml:space="preserve">SpO2 Sensor Reusable,Pediatric,2.5 mts,6 pins </t>
  </si>
  <si>
    <t>AI PM038A020004</t>
  </si>
  <si>
    <t xml:space="preserve">SpO2 Reusable Sensor,Neonatal,Y Type,2.5 mt,6 pi </t>
  </si>
  <si>
    <t>AI PM038A020001</t>
  </si>
  <si>
    <t>SpO2 Extension Cable,DB9 connector,2mts.</t>
  </si>
  <si>
    <t>AI PM037A020001</t>
  </si>
  <si>
    <t>SpO2 Reusable Sensor Wrap, Neonatal (DB9)</t>
  </si>
  <si>
    <t>AI PM037A020002</t>
  </si>
  <si>
    <t>SpO2 Reusable Sensor,Pediatric (DB9)</t>
  </si>
  <si>
    <t>AI PM037A020003</t>
  </si>
  <si>
    <t>SpO2 Sensor Reusable ,Adult (DB9)</t>
  </si>
  <si>
    <t>SPO2 - ACCESORIOS DE MONITOR PM 2000XL PRO</t>
  </si>
  <si>
    <t>AI PM039A150001</t>
  </si>
  <si>
    <t>Nellcor Nell-1 DS-100A SpO2 Module Kit</t>
  </si>
  <si>
    <t>SPO2 Nellcor - ACCESORIOS DE MONITOR PM 2000XL PRO</t>
  </si>
  <si>
    <t>AI PM039A150002</t>
  </si>
  <si>
    <t>Nellcor Nell-1 OXI-A/N100A SpO2 Module Kit</t>
  </si>
  <si>
    <t>AI PM039A020001</t>
  </si>
  <si>
    <t>Nellcor Reusable Adult SpO2 Sensor</t>
  </si>
  <si>
    <t>AI PM039A020002</t>
  </si>
  <si>
    <t>Nellcor Reusable Adult/Neonate SpO2 Sensor</t>
  </si>
  <si>
    <t>AI PM039A020003</t>
  </si>
  <si>
    <t>Nellcor SpO2 Extension cable</t>
  </si>
  <si>
    <t>AI PM011A030001</t>
  </si>
  <si>
    <t>NIBP Tubing,Neonatal,with connectors (3m)</t>
  </si>
  <si>
    <t>NIBP - ACCESORIOS DE MONITOR PM 2000XL PRO</t>
  </si>
  <si>
    <t>AI PM011A030002</t>
  </si>
  <si>
    <t>NIBP Tubing,Adu/Ped/Inf,With connectors (3m)</t>
  </si>
  <si>
    <t>AI PM011A030005</t>
  </si>
  <si>
    <t>Reusable Adult Cuff,Single Tube (Pack x 5)</t>
  </si>
  <si>
    <t>AI PM011A030004</t>
  </si>
  <si>
    <t>Reusable Pediatric Cuff,Single Tube (Pack x 5)</t>
  </si>
  <si>
    <t>AI PM011A030007</t>
  </si>
  <si>
    <t>Reusable Neonatal Cuff,Single Tube (Pack x 5)</t>
  </si>
  <si>
    <t>AI PM011A030012</t>
  </si>
  <si>
    <t>Reusable Large Adult Cuff,Single Tube (Pack x 5)</t>
  </si>
  <si>
    <t>AI PM011A030008</t>
  </si>
  <si>
    <t>Disposable Neonatal Cuff #1 Single Tube (10xbox)</t>
  </si>
  <si>
    <t>AI PM011A030009</t>
  </si>
  <si>
    <t>Disposable Neonatal Cuff #2 Single Tube (10xbox)</t>
  </si>
  <si>
    <t>AI PM011A030003</t>
  </si>
  <si>
    <t>Disposable Neonatal Cuff #3Single Tube (10xbox)</t>
  </si>
  <si>
    <t>AI PM011A030010</t>
  </si>
  <si>
    <t>Disposable Neonatal Cuff #4 Single Tube (10xbox)</t>
  </si>
  <si>
    <t>AI PM011A030011</t>
  </si>
  <si>
    <t>Disposable Neonatal Cuff #5 Single Tube (10xbox)</t>
  </si>
  <si>
    <t>AI PM040A150002</t>
  </si>
  <si>
    <t xml:space="preserve">Omrom M3600 NIBP Module With Accessories </t>
  </si>
  <si>
    <t>NIBP Omrom - ACCESORIOS DE MONITOR PM 2000XL PRO</t>
  </si>
  <si>
    <t>AI PM040A030001</t>
  </si>
  <si>
    <t>NIBP Tube Omrom For Adult/Pediatric ,Cuff No1-No4</t>
  </si>
  <si>
    <t>AI PM040A030002</t>
  </si>
  <si>
    <t>NIBP Tube Omrom For Neonatal ,Cuff No10-No13</t>
  </si>
  <si>
    <t>AI PM040A030003</t>
  </si>
  <si>
    <t xml:space="preserve">Adult Pediatric  Resusable Cuff (No1),12-18cm </t>
  </si>
  <si>
    <t>AI PM040A030004</t>
  </si>
  <si>
    <t xml:space="preserve">Adult Pediatric  Resusable Cuff (No2),17-22cm </t>
  </si>
  <si>
    <t>AI PM040A030005</t>
  </si>
  <si>
    <t xml:space="preserve">Adult Pediatric  Resusable Cuff (No3),22-32cm </t>
  </si>
  <si>
    <t>AI PM040A030006</t>
  </si>
  <si>
    <t xml:space="preserve">Adult Pediatric  Resusable Cuff (No40),32-42cm </t>
  </si>
  <si>
    <t>AI PM040A030007</t>
  </si>
  <si>
    <t xml:space="preserve">Neonatal Disposable CUFF (No.10), 3,5-6 cm </t>
  </si>
  <si>
    <t>AI PM040A030008</t>
  </si>
  <si>
    <t xml:space="preserve">Neonatal Disposable CUFF (No.11), 5-7,5 cm </t>
  </si>
  <si>
    <t>AI PM040A030009</t>
  </si>
  <si>
    <t xml:space="preserve">Neonatal Disposable CUFF (No.12),7,5-10,5 cm </t>
  </si>
  <si>
    <t>AI PM040A030010</t>
  </si>
  <si>
    <t xml:space="preserve">Neonatal Disposable CUFF (No.13), 8,5-13 cm </t>
  </si>
  <si>
    <t>AI PM038A050002</t>
  </si>
  <si>
    <t xml:space="preserve">Reusable Skin Temperature Probe,Adult </t>
  </si>
  <si>
    <t>TEMPERATURA - ACCESORIOS DE MONITOR PM 2000XL PRO</t>
  </si>
  <si>
    <t>AI PM038A050001</t>
  </si>
  <si>
    <t>Reusable Rectal/Oral Temperature Probe</t>
  </si>
  <si>
    <t>AI PM040A150004</t>
  </si>
  <si>
    <t>Dual-IBP Module (per 2 channel)</t>
  </si>
  <si>
    <t>IBP - ACCESORIOS DE MONITOR PM 2000XL PRO</t>
  </si>
  <si>
    <t>AI PM011A060001</t>
  </si>
  <si>
    <t xml:space="preserve">IBP Cable,6 Pins </t>
  </si>
  <si>
    <t>AI PM011A060002</t>
  </si>
  <si>
    <t>Disposable pressure Transducer System,Neonatal</t>
  </si>
  <si>
    <t>AI PM011A060003</t>
  </si>
  <si>
    <t>Disposable pressure Transducer System,Adult</t>
  </si>
  <si>
    <t>AI PM040A150003</t>
  </si>
  <si>
    <t xml:space="preserve">IBPx2/CO Module with Accessories </t>
  </si>
  <si>
    <t>IBP/CO - ACCESORIOS DE MONITOR PM 2000XL PRO</t>
  </si>
  <si>
    <t>AI PM040A070002</t>
  </si>
  <si>
    <t>Cardiac Outoput Accessory Kit</t>
  </si>
  <si>
    <t>AI PM040A070001</t>
  </si>
  <si>
    <t>Cardiac output  cable (7pin)</t>
  </si>
  <si>
    <t>AI PM011A070002</t>
  </si>
  <si>
    <t>Cardiac Output In-line Injection Temperat Probe</t>
  </si>
  <si>
    <t>AI PM011A070003</t>
  </si>
  <si>
    <t>C.O. In-line Sensor Housing (25 x Case) (10xCase)</t>
  </si>
  <si>
    <t>AI PM011A070004</t>
  </si>
  <si>
    <t>12 ml Control syringe (20 x Case)(MX 387)</t>
  </si>
  <si>
    <t>AI CO2 OPT 3</t>
  </si>
  <si>
    <t xml:space="preserve">CO2 Sidestream Option,ADV </t>
  </si>
  <si>
    <t>CO2 Sidestream ADV - ACCESORIOS DE MONITOR PM 2000XL PRO</t>
  </si>
  <si>
    <t>AI PM075P080002</t>
  </si>
  <si>
    <t xml:space="preserve">CO2 ADV1 Assembly Kit for PM-2000XL Plus </t>
  </si>
  <si>
    <t>AI PM038P080002</t>
  </si>
  <si>
    <t>Dryline Airway Adap.Elbow,ADU/Ped (10x Case)</t>
  </si>
  <si>
    <t>AI PM038P080003</t>
  </si>
  <si>
    <t>Dryline Airway Adap.Straight,ADU/Ped (10x Case)</t>
  </si>
  <si>
    <t>AI PM038P080004</t>
  </si>
  <si>
    <t>EtCO2 Sampling Lines,(25 X Case)</t>
  </si>
  <si>
    <t xml:space="preserve">AI PM038A080001 </t>
  </si>
  <si>
    <t xml:space="preserve">Dryline Water Trap,EtCO2   </t>
  </si>
  <si>
    <t>AI PM038A080005</t>
  </si>
  <si>
    <t xml:space="preserve">Dryline Water Trap,EtCO2, ADV </t>
  </si>
  <si>
    <t>AI CO2 OPT 1</t>
  </si>
  <si>
    <t xml:space="preserve">CO2 Sidestream Respironics Lo-Flo  w/accessories </t>
  </si>
  <si>
    <t>CO2 Sidestream - ACCESORIOS DE MONITOR PM 2000XL PRO</t>
  </si>
  <si>
    <t>AI PM040P080001</t>
  </si>
  <si>
    <t>CO2 Sidestream Lo-Flo Assembly Kit</t>
  </si>
  <si>
    <t>AI PM039A080001</t>
  </si>
  <si>
    <t xml:space="preserve">CO2 Sidestream Kit Respironics Lo-Flo </t>
  </si>
  <si>
    <t>AI PM039A080002</t>
  </si>
  <si>
    <t>Disposable CO2 Nasal Cannula,Adult (Respironics)</t>
  </si>
  <si>
    <t>AI PM039A080003</t>
  </si>
  <si>
    <t>Disposable CO2 Nasal Cannula,Pediatric (Respiro)</t>
  </si>
  <si>
    <t>AI PM039A080004</t>
  </si>
  <si>
    <t>Disposable CO2 Nasal Cannula,Infant  (Respironic)</t>
  </si>
  <si>
    <t>AI PM039A080005</t>
  </si>
  <si>
    <t xml:space="preserve">CO2/02 Nasal cannula, Adult (Respironics) </t>
  </si>
  <si>
    <t>AI PM039A080006</t>
  </si>
  <si>
    <t>CO2/02 Nasal cannula,Pediatric (Respironics)</t>
  </si>
  <si>
    <t>AI PM039A080007</t>
  </si>
  <si>
    <t>CO2/O2 Nasal Cannula,Infant  (Respironics)</t>
  </si>
  <si>
    <t>AI PM039A080008</t>
  </si>
  <si>
    <t>CO2 Nasal/Oral cannula, Adult (Respironics)</t>
  </si>
  <si>
    <t>AI PM039A080009</t>
  </si>
  <si>
    <t xml:space="preserve">CO2 Nasal/Oral cannula, Pediatric (Respironics) </t>
  </si>
  <si>
    <t>AI PM039A080010</t>
  </si>
  <si>
    <t>CO2/02 Nasal/Oral cannula, Adult (Respironics)</t>
  </si>
  <si>
    <t>AI PM039A080021</t>
  </si>
  <si>
    <t>Adult/Pediatric Airway adapter Kit (Respironics)</t>
  </si>
  <si>
    <t>AI PM039A080011</t>
  </si>
  <si>
    <t>Adult/Pediatric Airway adapter Set (Respironics)</t>
  </si>
  <si>
    <t>AI PM039A080012</t>
  </si>
  <si>
    <t xml:space="preserve">Pediatric/Infant Airway Adapter Set Respironics  </t>
  </si>
  <si>
    <t>AI PM039A080013</t>
  </si>
  <si>
    <t xml:space="preserve">Disposable Sampling Line Kit,Respironics </t>
  </si>
  <si>
    <t>AI CO2 OPT 2</t>
  </si>
  <si>
    <t xml:space="preserve">CO2 Maisntream Respironics CAP 5 ,                                                                 w/accessories </t>
  </si>
  <si>
    <t>CO2 Mainstream  - ACCESORIOS DE MONITOR PM 2000XL PRO</t>
  </si>
  <si>
    <t>AI PM039A150003</t>
  </si>
  <si>
    <t xml:space="preserve">CO2 Maisntream Sensor,Respironics CAP 5                                                       </t>
  </si>
  <si>
    <t>AI PM039A080014</t>
  </si>
  <si>
    <t>Disposable Adult Airway Adapter, Mainstream</t>
  </si>
  <si>
    <t>AI PM039A080015</t>
  </si>
  <si>
    <t>Disposable Neonatal (Infant/Pediatric) Airway Adp</t>
  </si>
  <si>
    <t>AI PM039A080016</t>
  </si>
  <si>
    <t xml:space="preserve">Reusable Adult/Pediratic Airway Adapter </t>
  </si>
  <si>
    <t>AI PM039A080017</t>
  </si>
  <si>
    <t xml:space="preserve">Reusable Neonatal/Infant Airway Adapter </t>
  </si>
  <si>
    <t>AI PM038A010003</t>
  </si>
  <si>
    <t>Rechargeable Lithium-ion Battery (14.8V,2500mAh)</t>
  </si>
  <si>
    <t>ACCESORIOS ADICIONALES DE MONITOR PM 2000XL PRO</t>
  </si>
  <si>
    <t>AI PM038A010004</t>
  </si>
  <si>
    <t>Rechargeable Lithium-ion Battery (14.8V,5000mAh)</t>
  </si>
  <si>
    <t>AI PM038A010007</t>
  </si>
  <si>
    <t xml:space="preserve">Wall Mount for Patient Monitors 2000 series </t>
  </si>
  <si>
    <t>AI PM038A010006</t>
  </si>
  <si>
    <t xml:space="preserve">Rolling Stand for Patient Monitors 2000 series </t>
  </si>
  <si>
    <t>AI PM038A010001</t>
  </si>
  <si>
    <t>Thermal Recorder,for PM-2000A/Pro/XL Pro,VSM</t>
  </si>
  <si>
    <t>AI PM038A010009</t>
  </si>
  <si>
    <t>Thermal Paper (50mm*20m) for Patient Monitors</t>
  </si>
  <si>
    <t>AI PM038A010005</t>
  </si>
  <si>
    <t>Thermal Paper (500mm*20m) for Patient Monitors</t>
  </si>
  <si>
    <t>AI PM038A010008</t>
  </si>
  <si>
    <t xml:space="preserve">ASUS wireless AP (WL-330gE AP)Kit </t>
  </si>
  <si>
    <t xml:space="preserve">AI PM038A010002 </t>
  </si>
  <si>
    <t>Wireless Adapter TP-LINK TL-WA5210G</t>
  </si>
  <si>
    <t>Advanced Instrumentations, Inc.</t>
  </si>
  <si>
    <t>USA</t>
  </si>
  <si>
    <t xml:space="preserve">6800 NW 77th Court - Miami, FL 33166 </t>
  </si>
  <si>
    <t>(+1) 305-477-6331</t>
  </si>
  <si>
    <t>jcdiaz@advanced-inst.com</t>
  </si>
  <si>
    <t>Famed Żywiec Sp. z o.o.</t>
  </si>
  <si>
    <t>ul. Fabryczna 1, 34-300 Żywiec</t>
  </si>
  <si>
    <t>(+48) 33 861 30 79</t>
  </si>
  <si>
    <t>(+48) 784 078 397</t>
  </si>
  <si>
    <t>p.adamek@famed.com.pl</t>
  </si>
  <si>
    <t>TECME S.A</t>
  </si>
  <si>
    <t>Avenida Circunvalación Agustín Tosco 3040, X5011CXX X5008HJY, Córdoba, Argentina</t>
  </si>
  <si>
    <t>(54 351) 4144623</t>
  </si>
  <si>
    <t>carlos.salinas@tecme.com.ar; agustina.aguero@tecme.com.ar</t>
  </si>
  <si>
    <t>AMELIFE LLC</t>
  </si>
  <si>
    <t>WILMINGTON DELAWARE 19801</t>
  </si>
  <si>
    <t>1 305 851 5035</t>
  </si>
  <si>
    <t>(+54)91133668998</t>
  </si>
  <si>
    <t>ezzy@ame-life.com</t>
  </si>
  <si>
    <t>FLIGHT MEDICAL INNOVATIONS LTD</t>
  </si>
  <si>
    <t>ISRAEL</t>
  </si>
  <si>
    <t xml:space="preserve">H'ATNUFA 7 ST PO BOX 3172 PETAH TIKVA 4951025 </t>
  </si>
  <si>
    <t>972-3-6731660</t>
  </si>
  <si>
    <t>yafitl@flight-medical.com</t>
  </si>
  <si>
    <t>FAMED LODZ S.A.</t>
  </si>
  <si>
    <t>21A, CIASNA STREET 93-53 lODZ</t>
  </si>
  <si>
    <t>(+48) 601 276 583</t>
  </si>
  <si>
    <t>a.lesniewicz@famed.pl</t>
  </si>
  <si>
    <t xml:space="preserve">HILLUSA CORPORATION </t>
  </si>
  <si>
    <t>7215 NW 46TH STREET - MIAMI</t>
  </si>
  <si>
    <t>(305) 594-7474</t>
  </si>
  <si>
    <t>Sales4@hillusa.com</t>
  </si>
  <si>
    <t>exterior</t>
  </si>
  <si>
    <t>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</si>
</sst>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Fill="1" applyBorder="1"/>
    <xf numFmtId="0" fontId="0" fillId="0" borderId="1" xfId="0" applyBorder="1"/>
    <xf numFmtId="0" fontId="0" fillId="0" borderId="0" xfId="0" applyAlignment="1"/>
    <xf numFmtId="0" fontId="0" fillId="0" borderId="1" xfId="0" applyBorder="1" applyAlignment="1"/>
    <xf numFmtId="0" fontId="1" fillId="0" borderId="0" xfId="0" applyFont="1" applyFill="1" applyBorder="1"/>
    <xf numFmtId="0" fontId="0" fillId="0" borderId="3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/>
    <xf numFmtId="0" fontId="0" fillId="0" borderId="3" xfId="0" applyBorder="1" applyAlignment="1">
      <alignment vertical="center"/>
    </xf>
    <xf numFmtId="0" fontId="0" fillId="0" borderId="4" xfId="0" applyBorder="1" applyAlignment="1"/>
    <xf numFmtId="0" fontId="0" fillId="0" borderId="1" xfId="0" applyFill="1" applyBorder="1" applyAlignment="1"/>
    <xf numFmtId="0" fontId="2" fillId="0" borderId="0" xfId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rlos.salinas@tecme.com.ar" TargetMode="External"/><Relationship Id="rId7" Type="http://schemas.openxmlformats.org/officeDocument/2006/relationships/hyperlink" Target="mailto:Sales4@hillusa.com" TargetMode="External"/><Relationship Id="rId2" Type="http://schemas.openxmlformats.org/officeDocument/2006/relationships/hyperlink" Target="mailto:p.adamek@famed.com.pl" TargetMode="External"/><Relationship Id="rId1" Type="http://schemas.openxmlformats.org/officeDocument/2006/relationships/hyperlink" Target="mailto:jcdiaz@advanced-inst.com" TargetMode="External"/><Relationship Id="rId6" Type="http://schemas.openxmlformats.org/officeDocument/2006/relationships/hyperlink" Target="mailto:a.lesniewicz@famed.pl" TargetMode="External"/><Relationship Id="rId5" Type="http://schemas.openxmlformats.org/officeDocument/2006/relationships/hyperlink" Target="mailto:yafitl@flight-medical.com" TargetMode="External"/><Relationship Id="rId4" Type="http://schemas.openxmlformats.org/officeDocument/2006/relationships/hyperlink" Target="mailto:ezzy@ame-lif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N1" sqref="N1"/>
    </sheetView>
  </sheetViews>
  <sheetFormatPr baseColWidth="10" defaultRowHeight="15" x14ac:dyDescent="0.25"/>
  <sheetData>
    <row r="1" spans="1:13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12</v>
      </c>
      <c r="H1" t="s">
        <v>13</v>
      </c>
      <c r="I1" t="s">
        <v>14</v>
      </c>
      <c r="J1" t="s">
        <v>25</v>
      </c>
      <c r="K1" t="s">
        <v>26</v>
      </c>
      <c r="L1" t="s">
        <v>27</v>
      </c>
      <c r="M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A30" sqref="A30"/>
    </sheetView>
  </sheetViews>
  <sheetFormatPr baseColWidth="10" defaultRowHeight="15" x14ac:dyDescent="0.25"/>
  <cols>
    <col min="3" max="3" width="46.140625" customWidth="1"/>
    <col min="4" max="4" width="32.5703125" customWidth="1"/>
    <col min="5" max="5" width="17.5703125" customWidth="1"/>
    <col min="6" max="7" width="19.7109375" customWidth="1"/>
    <col min="8" max="10" width="17.7109375" customWidth="1"/>
    <col min="11" max="11" width="29.28515625" customWidth="1"/>
    <col min="12" max="12" width="21.140625" customWidth="1"/>
  </cols>
  <sheetData>
    <row r="1" spans="1:15" s="2" customFormat="1" x14ac:dyDescent="0.25">
      <c r="A1" s="2" t="s">
        <v>211</v>
      </c>
      <c r="B1" s="2" t="s">
        <v>0</v>
      </c>
      <c r="C1" s="2" t="s">
        <v>1</v>
      </c>
      <c r="D1" s="2" t="s">
        <v>2</v>
      </c>
      <c r="E1" s="2" t="s">
        <v>210</v>
      </c>
      <c r="F1" s="2" t="s">
        <v>6</v>
      </c>
      <c r="G1" s="2" t="s">
        <v>209</v>
      </c>
      <c r="H1" s="2" t="s">
        <v>7</v>
      </c>
      <c r="I1" s="2" t="s">
        <v>117</v>
      </c>
      <c r="J1" s="2" t="s">
        <v>208</v>
      </c>
      <c r="K1" s="2" t="s">
        <v>3</v>
      </c>
      <c r="L1" s="2" t="s">
        <v>4</v>
      </c>
      <c r="M1" s="2" t="s">
        <v>5</v>
      </c>
      <c r="N1" s="2" t="s">
        <v>212</v>
      </c>
      <c r="O1" s="2" t="s">
        <v>213</v>
      </c>
    </row>
    <row r="2" spans="1:15" x14ac:dyDescent="0.25">
      <c r="A2">
        <v>1</v>
      </c>
      <c r="C2" t="s">
        <v>119</v>
      </c>
      <c r="D2" t="s">
        <v>119</v>
      </c>
      <c r="E2">
        <v>7</v>
      </c>
      <c r="F2" t="s">
        <v>128</v>
      </c>
      <c r="G2">
        <v>5</v>
      </c>
      <c r="H2" t="s">
        <v>164</v>
      </c>
      <c r="I2" t="s">
        <v>136</v>
      </c>
      <c r="J2">
        <v>1405</v>
      </c>
      <c r="M2">
        <v>0</v>
      </c>
      <c r="N2" t="str">
        <f>CONCATENATE("Product::create(['name' =&gt; '",C2,"', 'intern_code' =&gt; '",B2,"', 'description' =&gt; '",L2,"', 'country_id' =&gt; ",J2,", 'brand_id' =&gt; ",G2,", 'model' =&gt; '",H2,"', 'sub_category_id' =&gt; ",E2,", 'unit_id' =&gt; 1, 'currency_id' =&gt; 1, 'is_downloadable' =&gt; 1, 'status' =&gt; 1]);")</f>
        <v>Product::create(['name' =&gt; 'MAMOGRAFO', 'intern_code' =&gt; '', 'description' =&gt; '', 'country_id' =&gt; 1405, 'brand_id' =&gt; 5, 'model' =&gt; 'VIOLA D', 'sub_category_id' =&gt; 7, 'unit_id' =&gt; 1, 'currency_id' =&gt; 1, 'is_downloadable' =&gt; 1, 'status' =&gt; 1]);</v>
      </c>
      <c r="O2" t="str">
        <f t="shared" ref="O2:O37" si="0">CONCATENATE("Stock::create(['product_id' =&gt; '",A2,"', 'warehouse_id' =&gt; 1, 'stock' =&gt; ",M2,"]);")</f>
        <v>Stock::create(['product_id' =&gt; '1', 'warehouse_id' =&gt; 1, 'stock' =&gt; 0]);</v>
      </c>
    </row>
    <row r="3" spans="1:15" x14ac:dyDescent="0.25">
      <c r="A3">
        <v>2</v>
      </c>
      <c r="C3" t="s">
        <v>197</v>
      </c>
      <c r="D3" t="s">
        <v>120</v>
      </c>
      <c r="E3">
        <v>3</v>
      </c>
      <c r="F3" t="s">
        <v>129</v>
      </c>
      <c r="G3">
        <v>10</v>
      </c>
      <c r="H3" t="s">
        <v>130</v>
      </c>
      <c r="I3" t="s">
        <v>137</v>
      </c>
      <c r="J3">
        <v>1352</v>
      </c>
      <c r="M3">
        <v>12</v>
      </c>
      <c r="N3" t="str">
        <f t="shared" ref="N3:N37" si="1">CONCATENATE("Product::create(['name' =&gt; '",C3,"', 'intern_code' =&gt; '",B3,"', 'description' =&gt; '",L3,"', 'country_id' =&gt; ",J3,", 'brand_id' =&gt; ",G3,", 'model' =&gt; '",H3,"', 'sub_category_id' =&gt; ",E3,", 'unit_id' =&gt; 1, 'currency_id' =&gt; 1, 'is_downloadable' =&gt; 1, 'status' =&gt; 1]);")</f>
        <v>Product::create(['name' =&gt; 'DESFIBRILADOR AED PLUS', 'intern_code' =&gt; '', 'description' =&gt; '', 'country_id' =&gt; 1352, 'brand_id' =&gt; 10, 'model' =&gt; 'AED PLUS', 'sub_category_id' =&gt; 3, 'unit_id' =&gt; 1, 'currency_id' =&gt; 1, 'is_downloadable' =&gt; 1, 'status' =&gt; 1]);</v>
      </c>
      <c r="O3" t="str">
        <f t="shared" si="0"/>
        <v>Stock::create(['product_id' =&gt; '2', 'warehouse_id' =&gt; 1, 'stock' =&gt; 12]);</v>
      </c>
    </row>
    <row r="4" spans="1:15" x14ac:dyDescent="0.25">
      <c r="A4">
        <v>3</v>
      </c>
      <c r="C4" t="s">
        <v>198</v>
      </c>
      <c r="D4" t="s">
        <v>120</v>
      </c>
      <c r="E4">
        <v>3</v>
      </c>
      <c r="F4" t="s">
        <v>129</v>
      </c>
      <c r="G4">
        <v>10</v>
      </c>
      <c r="H4" t="s">
        <v>131</v>
      </c>
      <c r="I4" t="s">
        <v>137</v>
      </c>
      <c r="J4">
        <v>1352</v>
      </c>
      <c r="M4">
        <v>3</v>
      </c>
      <c r="N4" t="str">
        <f t="shared" si="1"/>
        <v>Product::create(['name' =&gt; 'DESFIBRILADOR AED PRO', 'intern_code' =&gt; '', 'description' =&gt; '', 'country_id' =&gt; 1352, 'brand_id' =&gt; 10, 'model' =&gt; 'AED PRO', 'sub_category_id' =&gt; 3, 'unit_id' =&gt; 1, 'currency_id' =&gt; 1, 'is_downloadable' =&gt; 1, 'status' =&gt; 1]);</v>
      </c>
      <c r="O4" t="str">
        <f t="shared" si="0"/>
        <v>Stock::create(['product_id' =&gt; '3', 'warehouse_id' =&gt; 1, 'stock' =&gt; 3]);</v>
      </c>
    </row>
    <row r="5" spans="1:15" x14ac:dyDescent="0.25">
      <c r="A5">
        <v>4</v>
      </c>
      <c r="C5" t="s">
        <v>167</v>
      </c>
      <c r="D5" t="s">
        <v>121</v>
      </c>
      <c r="E5">
        <v>13</v>
      </c>
      <c r="F5" t="s">
        <v>132</v>
      </c>
      <c r="G5">
        <v>7</v>
      </c>
      <c r="H5" t="s">
        <v>133</v>
      </c>
      <c r="I5" t="s">
        <v>138</v>
      </c>
      <c r="J5">
        <v>1299</v>
      </c>
      <c r="M5">
        <v>0</v>
      </c>
      <c r="N5" t="str">
        <f t="shared" si="1"/>
        <v>Product::create(['name' =&gt; 'VENTILADOR ADULTO/PEDIATRICO/NEONATAL', 'intern_code' =&gt; '', 'description' =&gt; '', 'country_id' =&gt; 1299, 'brand_id' =&gt; 7, 'model' =&gt; 'GRAPHNET ADVANCE', 'sub_category_id' =&gt; 13, 'unit_id' =&gt; 1, 'currency_id' =&gt; 1, 'is_downloadable' =&gt; 1, 'status' =&gt; 1]);</v>
      </c>
      <c r="O5" t="str">
        <f t="shared" si="0"/>
        <v>Stock::create(['product_id' =&gt; '4', 'warehouse_id' =&gt; 1, 'stock' =&gt; 0]);</v>
      </c>
    </row>
    <row r="6" spans="1:15" x14ac:dyDescent="0.25">
      <c r="A6">
        <v>5</v>
      </c>
      <c r="C6" t="s">
        <v>196</v>
      </c>
      <c r="D6" t="s">
        <v>121</v>
      </c>
      <c r="E6">
        <v>13</v>
      </c>
      <c r="F6" t="s">
        <v>132</v>
      </c>
      <c r="G6">
        <v>7</v>
      </c>
      <c r="H6" t="s">
        <v>134</v>
      </c>
      <c r="I6" t="s">
        <v>138</v>
      </c>
      <c r="J6">
        <v>1299</v>
      </c>
      <c r="M6">
        <v>0</v>
      </c>
      <c r="N6" t="str">
        <f t="shared" si="1"/>
        <v>Product::create(['name' =&gt; 'VENTILADOR NEONATAL', 'intern_code' =&gt; '', 'description' =&gt; '', 'country_id' =&gt; 1299, 'brand_id' =&gt; 7, 'model' =&gt; 'GRAPHNET NEO', 'sub_category_id' =&gt; 13, 'unit_id' =&gt; 1, 'currency_id' =&gt; 1, 'is_downloadable' =&gt; 1, 'status' =&gt; 1]);</v>
      </c>
      <c r="O6" t="str">
        <f t="shared" si="0"/>
        <v>Stock::create(['product_id' =&gt; '5', 'warehouse_id' =&gt; 1, 'stock' =&gt; 0]);</v>
      </c>
    </row>
    <row r="7" spans="1:15" x14ac:dyDescent="0.25">
      <c r="A7" s="10">
        <v>6</v>
      </c>
      <c r="B7" s="10"/>
      <c r="C7" s="10" t="s">
        <v>170</v>
      </c>
      <c r="D7" t="s">
        <v>122</v>
      </c>
      <c r="E7">
        <v>6</v>
      </c>
      <c r="F7" t="s">
        <v>135</v>
      </c>
      <c r="G7">
        <v>3</v>
      </c>
      <c r="H7" t="s">
        <v>140</v>
      </c>
      <c r="I7" t="s">
        <v>139</v>
      </c>
      <c r="J7">
        <v>1467</v>
      </c>
      <c r="M7">
        <v>0</v>
      </c>
      <c r="N7" t="str">
        <f t="shared" si="1"/>
        <v>Product::create(['name' =&gt; 'LAMPARA CIALITICA DE TECHO DE UNA CUPULA 160000 LUX', 'intern_code' =&gt; '', 'description' =&gt; '', 'country_id' =&gt; 1467, 'brand_id' =&gt; 3, 'model' =&gt; 'IGNIS 160C', 'sub_category_id' =&gt; 6, 'unit_id' =&gt; 1, 'currency_id' =&gt; 1, 'is_downloadable' =&gt; 1, 'status' =&gt; 1]);</v>
      </c>
      <c r="O7" t="str">
        <f t="shared" si="0"/>
        <v>Stock::create(['product_id' =&gt; '6', 'warehouse_id' =&gt; 1, 'stock' =&gt; 0]);</v>
      </c>
    </row>
    <row r="8" spans="1:15" x14ac:dyDescent="0.25">
      <c r="A8" s="10">
        <v>7</v>
      </c>
      <c r="B8" s="10"/>
      <c r="C8" s="10" t="s">
        <v>171</v>
      </c>
      <c r="D8" t="s">
        <v>122</v>
      </c>
      <c r="E8">
        <v>6</v>
      </c>
      <c r="F8" t="s">
        <v>135</v>
      </c>
      <c r="G8">
        <v>3</v>
      </c>
      <c r="H8" t="s">
        <v>141</v>
      </c>
      <c r="I8" t="s">
        <v>139</v>
      </c>
      <c r="J8">
        <v>1467</v>
      </c>
      <c r="M8">
        <v>0</v>
      </c>
      <c r="N8" t="str">
        <f t="shared" si="1"/>
        <v>Product::create(['name' =&gt; 'LAMPARA CIALITICA DE TECHO DE DOS CUPULAS 160000 LUX', 'intern_code' =&gt; '', 'description' =&gt; '', 'country_id' =&gt; 1467, 'brand_id' =&gt; 3, 'model' =&gt; 'IGNIS 160/160C', 'sub_category_id' =&gt; 6, 'unit_id' =&gt; 1, 'currency_id' =&gt; 1, 'is_downloadable' =&gt; 1, 'status' =&gt; 1]);</v>
      </c>
      <c r="O8" t="str">
        <f t="shared" si="0"/>
        <v>Stock::create(['product_id' =&gt; '7', 'warehouse_id' =&gt; 1, 'stock' =&gt; 0]);</v>
      </c>
    </row>
    <row r="9" spans="1:15" x14ac:dyDescent="0.25">
      <c r="A9">
        <v>8</v>
      </c>
      <c r="C9" s="1" t="s">
        <v>168</v>
      </c>
      <c r="D9" t="s">
        <v>122</v>
      </c>
      <c r="E9">
        <v>6</v>
      </c>
      <c r="F9" t="s">
        <v>135</v>
      </c>
      <c r="G9">
        <v>3</v>
      </c>
      <c r="H9" t="s">
        <v>142</v>
      </c>
      <c r="I9" t="s">
        <v>139</v>
      </c>
      <c r="J9">
        <v>1467</v>
      </c>
      <c r="M9">
        <v>0</v>
      </c>
      <c r="N9" t="str">
        <f t="shared" si="1"/>
        <v>Product::create(['name' =&gt; 'LAMPARA CIALITICA RODABLE 160000 LUX', 'intern_code' =&gt; '', 'description' =&gt; '', 'country_id' =&gt; 1467, 'brand_id' =&gt; 3, 'model' =&gt; 'IGNIS 160FA', 'sub_category_id' =&gt; 6, 'unit_id' =&gt; 1, 'currency_id' =&gt; 1, 'is_downloadable' =&gt; 1, 'status' =&gt; 1]);</v>
      </c>
      <c r="O9" t="str">
        <f t="shared" si="0"/>
        <v>Stock::create(['product_id' =&gt; '8', 'warehouse_id' =&gt; 1, 'stock' =&gt; 0]);</v>
      </c>
    </row>
    <row r="10" spans="1:15" x14ac:dyDescent="0.25">
      <c r="A10">
        <v>9</v>
      </c>
      <c r="C10" s="1" t="s">
        <v>172</v>
      </c>
      <c r="D10" t="s">
        <v>122</v>
      </c>
      <c r="E10">
        <v>6</v>
      </c>
      <c r="F10" t="s">
        <v>135</v>
      </c>
      <c r="G10">
        <v>3</v>
      </c>
      <c r="H10" t="s">
        <v>143</v>
      </c>
      <c r="I10" t="s">
        <v>139</v>
      </c>
      <c r="J10">
        <v>1467</v>
      </c>
      <c r="M10">
        <v>0</v>
      </c>
      <c r="N10" t="str">
        <f t="shared" si="1"/>
        <v>Product::create(['name' =&gt; 'LAMPARA CIALITICA DE TECHO 60000 LUX', 'intern_code' =&gt; '', 'description' =&gt; '', 'country_id' =&gt; 1467, 'brand_id' =&gt; 3, 'model' =&gt; 'SOLIS 60C', 'sub_category_id' =&gt; 6, 'unit_id' =&gt; 1, 'currency_id' =&gt; 1, 'is_downloadable' =&gt; 1, 'status' =&gt; 1]);</v>
      </c>
      <c r="O10" t="str">
        <f t="shared" si="0"/>
        <v>Stock::create(['product_id' =&gt; '9', 'warehouse_id' =&gt; 1, 'stock' =&gt; 0]);</v>
      </c>
    </row>
    <row r="11" spans="1:15" x14ac:dyDescent="0.25">
      <c r="A11">
        <v>10</v>
      </c>
      <c r="C11" s="1" t="s">
        <v>169</v>
      </c>
      <c r="D11" t="s">
        <v>122</v>
      </c>
      <c r="E11">
        <v>6</v>
      </c>
      <c r="F11" t="s">
        <v>135</v>
      </c>
      <c r="G11">
        <v>3</v>
      </c>
      <c r="H11" t="s">
        <v>144</v>
      </c>
      <c r="I11" t="s">
        <v>139</v>
      </c>
      <c r="J11">
        <v>1467</v>
      </c>
      <c r="M11">
        <v>0</v>
      </c>
      <c r="N11" t="str">
        <f t="shared" si="1"/>
        <v>Product::create(['name' =&gt; 'LAMPARA CIALITICA RODABLE 60000 LUX', 'intern_code' =&gt; '', 'description' =&gt; '', 'country_id' =&gt; 1467, 'brand_id' =&gt; 3, 'model' =&gt; 'SOLIS 60FA', 'sub_category_id' =&gt; 6, 'unit_id' =&gt; 1, 'currency_id' =&gt; 1, 'is_downloadable' =&gt; 1, 'status' =&gt; 1]);</v>
      </c>
      <c r="O11" t="str">
        <f t="shared" si="0"/>
        <v>Stock::create(['product_id' =&gt; '10', 'warehouse_id' =&gt; 1, 'stock' =&gt; 0]);</v>
      </c>
    </row>
    <row r="12" spans="1:15" x14ac:dyDescent="0.25">
      <c r="A12">
        <v>11</v>
      </c>
      <c r="C12" s="1" t="s">
        <v>173</v>
      </c>
      <c r="D12" t="s">
        <v>122</v>
      </c>
      <c r="E12">
        <v>6</v>
      </c>
      <c r="F12" t="s">
        <v>135</v>
      </c>
      <c r="G12">
        <v>3</v>
      </c>
      <c r="H12" t="s">
        <v>145</v>
      </c>
      <c r="I12" t="s">
        <v>139</v>
      </c>
      <c r="J12">
        <v>1467</v>
      </c>
      <c r="M12">
        <v>0</v>
      </c>
      <c r="N12" t="str">
        <f t="shared" si="1"/>
        <v>Product::create(['name' =&gt; 'LAMPARA CIALITICA DE TECHO 30000 LUX', 'intern_code' =&gt; '', 'description' =&gt; '', 'country_id' =&gt; 1467, 'brand_id' =&gt; 3, 'model' =&gt; 'SOLIS 30C', 'sub_category_id' =&gt; 6, 'unit_id' =&gt; 1, 'currency_id' =&gt; 1, 'is_downloadable' =&gt; 1, 'status' =&gt; 1]);</v>
      </c>
      <c r="O12" t="str">
        <f t="shared" si="0"/>
        <v>Stock::create(['product_id' =&gt; '11', 'warehouse_id' =&gt; 1, 'stock' =&gt; 0]);</v>
      </c>
    </row>
    <row r="13" spans="1:15" x14ac:dyDescent="0.25">
      <c r="A13">
        <v>12</v>
      </c>
      <c r="C13" s="1" t="s">
        <v>174</v>
      </c>
      <c r="D13" t="s">
        <v>122</v>
      </c>
      <c r="E13">
        <v>6</v>
      </c>
      <c r="F13" t="s">
        <v>135</v>
      </c>
      <c r="G13">
        <v>3</v>
      </c>
      <c r="H13" t="s">
        <v>146</v>
      </c>
      <c r="I13" t="s">
        <v>139</v>
      </c>
      <c r="J13">
        <v>1467</v>
      </c>
      <c r="M13">
        <v>0</v>
      </c>
      <c r="N13" t="str">
        <f t="shared" si="1"/>
        <v>Product::create(['name' =&gt; 'LAMPARA CIALITICA RODABLE 30000 LUX', 'intern_code' =&gt; '', 'description' =&gt; '', 'country_id' =&gt; 1467, 'brand_id' =&gt; 3, 'model' =&gt; 'SOLIS 30FA', 'sub_category_id' =&gt; 6, 'unit_id' =&gt; 1, 'currency_id' =&gt; 1, 'is_downloadable' =&gt; 1, 'status' =&gt; 1]);</v>
      </c>
      <c r="O13" t="str">
        <f t="shared" si="0"/>
        <v>Stock::create(['product_id' =&gt; '12', 'warehouse_id' =&gt; 1, 'stock' =&gt; 0]);</v>
      </c>
    </row>
    <row r="14" spans="1:15" x14ac:dyDescent="0.25">
      <c r="A14">
        <v>13</v>
      </c>
      <c r="C14" t="s">
        <v>123</v>
      </c>
      <c r="D14" t="s">
        <v>123</v>
      </c>
      <c r="E14">
        <v>8</v>
      </c>
      <c r="F14" t="s">
        <v>147</v>
      </c>
      <c r="G14">
        <v>6</v>
      </c>
      <c r="H14" t="s">
        <v>166</v>
      </c>
      <c r="I14" t="s">
        <v>165</v>
      </c>
      <c r="J14">
        <v>1351</v>
      </c>
      <c r="M14">
        <v>0</v>
      </c>
      <c r="N14" t="str">
        <f t="shared" si="1"/>
        <v>Product::create(['name' =&gt; 'MAQUINA DE ANESTESIA', 'intern_code' =&gt; '', 'description' =&gt; '', 'country_id' =&gt; 1351, 'brand_id' =&gt; 6, 'model' =&gt; 'GENESIS', 'sub_category_id' =&gt; 8, 'unit_id' =&gt; 1, 'currency_id' =&gt; 1, 'is_downloadable' =&gt; 1, 'status' =&gt; 1]);</v>
      </c>
      <c r="O14" t="str">
        <f t="shared" si="0"/>
        <v>Stock::create(['product_id' =&gt; '13', 'warehouse_id' =&gt; 1, 'stock' =&gt; 0]);</v>
      </c>
    </row>
    <row r="15" spans="1:15" x14ac:dyDescent="0.25">
      <c r="A15">
        <v>14</v>
      </c>
      <c r="C15" t="s">
        <v>175</v>
      </c>
      <c r="D15" t="s">
        <v>124</v>
      </c>
      <c r="E15">
        <v>11</v>
      </c>
      <c r="F15" t="s">
        <v>129</v>
      </c>
      <c r="G15">
        <v>10</v>
      </c>
      <c r="H15" t="s">
        <v>148</v>
      </c>
      <c r="I15" t="s">
        <v>137</v>
      </c>
      <c r="J15">
        <v>1352</v>
      </c>
      <c r="M15">
        <v>0</v>
      </c>
      <c r="N15" t="str">
        <f t="shared" si="1"/>
        <v>Product::create(['name' =&gt; 'MONITOR DESFIBRILADOR X SERIES', 'intern_code' =&gt; '', 'description' =&gt; '', 'country_id' =&gt; 1352, 'brand_id' =&gt; 10, 'model' =&gt; 'X SERIES', 'sub_category_id' =&gt; 11, 'unit_id' =&gt; 1, 'currency_id' =&gt; 1, 'is_downloadable' =&gt; 1, 'status' =&gt; 1]);</v>
      </c>
      <c r="O15" t="str">
        <f t="shared" si="0"/>
        <v>Stock::create(['product_id' =&gt; '14', 'warehouse_id' =&gt; 1, 'stock' =&gt; 0]);</v>
      </c>
    </row>
    <row r="16" spans="1:15" x14ac:dyDescent="0.25">
      <c r="A16">
        <v>15</v>
      </c>
      <c r="C16" t="s">
        <v>176</v>
      </c>
      <c r="D16" t="s">
        <v>124</v>
      </c>
      <c r="E16">
        <v>11</v>
      </c>
      <c r="F16" t="s">
        <v>129</v>
      </c>
      <c r="G16">
        <v>10</v>
      </c>
      <c r="H16" t="s">
        <v>149</v>
      </c>
      <c r="I16" t="s">
        <v>137</v>
      </c>
      <c r="J16">
        <v>1352</v>
      </c>
      <c r="M16">
        <v>0</v>
      </c>
      <c r="N16" t="str">
        <f t="shared" si="1"/>
        <v>Product::create(['name' =&gt; 'MONITOR DESFIBRILADOR R SERIES', 'intern_code' =&gt; '', 'description' =&gt; '', 'country_id' =&gt; 1352, 'brand_id' =&gt; 10, 'model' =&gt; 'R SERIES', 'sub_category_id' =&gt; 11, 'unit_id' =&gt; 1, 'currency_id' =&gt; 1, 'is_downloadable' =&gt; 1, 'status' =&gt; 1]);</v>
      </c>
      <c r="O16" t="str">
        <f t="shared" si="0"/>
        <v>Stock::create(['product_id' =&gt; '15', 'warehouse_id' =&gt; 1, 'stock' =&gt; 0]);</v>
      </c>
    </row>
    <row r="17" spans="1:15" x14ac:dyDescent="0.25">
      <c r="A17">
        <v>16</v>
      </c>
      <c r="C17" t="s">
        <v>177</v>
      </c>
      <c r="D17" t="s">
        <v>125</v>
      </c>
      <c r="E17">
        <v>9</v>
      </c>
      <c r="F17" t="s">
        <v>150</v>
      </c>
      <c r="G17">
        <v>4</v>
      </c>
      <c r="H17" t="s">
        <v>151</v>
      </c>
      <c r="I17" t="s">
        <v>139</v>
      </c>
      <c r="J17">
        <v>1467</v>
      </c>
      <c r="M17">
        <v>0</v>
      </c>
      <c r="N17" t="str">
        <f t="shared" si="1"/>
        <v>Product::create(['name' =&gt; 'MESA DE OPERACIONES SU-03', 'intern_code' =&gt; '', 'description' =&gt; '', 'country_id' =&gt; 1467, 'brand_id' =&gt; 4, 'model' =&gt; 'SU-03', 'sub_category_id' =&gt; 9, 'unit_id' =&gt; 1, 'currency_id' =&gt; 1, 'is_downloadable' =&gt; 1, 'status' =&gt; 1]);</v>
      </c>
      <c r="O17" t="str">
        <f t="shared" si="0"/>
        <v>Stock::create(['product_id' =&gt; '16', 'warehouse_id' =&gt; 1, 'stock' =&gt; 0]);</v>
      </c>
    </row>
    <row r="18" spans="1:15" x14ac:dyDescent="0.25">
      <c r="A18">
        <v>17</v>
      </c>
      <c r="C18" t="s">
        <v>178</v>
      </c>
      <c r="D18" t="s">
        <v>125</v>
      </c>
      <c r="E18">
        <v>9</v>
      </c>
      <c r="F18" t="s">
        <v>150</v>
      </c>
      <c r="G18">
        <v>4</v>
      </c>
      <c r="H18" t="s">
        <v>152</v>
      </c>
      <c r="I18" t="s">
        <v>139</v>
      </c>
      <c r="J18">
        <v>1467</v>
      </c>
      <c r="M18">
        <v>0</v>
      </c>
      <c r="N18" t="str">
        <f t="shared" si="1"/>
        <v>Product::create(['name' =&gt; 'MESA DE OPERACIONES SU-05', 'intern_code' =&gt; '', 'description' =&gt; '', 'country_id' =&gt; 1467, 'brand_id' =&gt; 4, 'model' =&gt; 'SU-05', 'sub_category_id' =&gt; 9, 'unit_id' =&gt; 1, 'currency_id' =&gt; 1, 'is_downloadable' =&gt; 1, 'status' =&gt; 1]);</v>
      </c>
      <c r="O18" t="str">
        <f t="shared" si="0"/>
        <v>Stock::create(['product_id' =&gt; '17', 'warehouse_id' =&gt; 1, 'stock' =&gt; 0]);</v>
      </c>
    </row>
    <row r="19" spans="1:15" x14ac:dyDescent="0.25">
      <c r="A19">
        <v>18</v>
      </c>
      <c r="C19" t="s">
        <v>179</v>
      </c>
      <c r="D19" t="s">
        <v>125</v>
      </c>
      <c r="E19">
        <v>9</v>
      </c>
      <c r="F19" t="s">
        <v>150</v>
      </c>
      <c r="G19">
        <v>4</v>
      </c>
      <c r="H19" t="s">
        <v>153</v>
      </c>
      <c r="I19" t="s">
        <v>139</v>
      </c>
      <c r="J19">
        <v>1467</v>
      </c>
      <c r="M19">
        <v>0</v>
      </c>
      <c r="N19" t="str">
        <f t="shared" si="1"/>
        <v>Product::create(['name' =&gt; 'MESA DE OPERACIONES HYPERION', 'intern_code' =&gt; '', 'description' =&gt; '', 'country_id' =&gt; 1467, 'brand_id' =&gt; 4, 'model' =&gt; 'HYPERION', 'sub_category_id' =&gt; 9, 'unit_id' =&gt; 1, 'currency_id' =&gt; 1, 'is_downloadable' =&gt; 1, 'status' =&gt; 1]);</v>
      </c>
      <c r="O19" t="str">
        <f t="shared" si="0"/>
        <v>Stock::create(['product_id' =&gt; '18', 'warehouse_id' =&gt; 1, 'stock' =&gt; 0]);</v>
      </c>
    </row>
    <row r="20" spans="1:15" x14ac:dyDescent="0.25">
      <c r="A20">
        <v>19</v>
      </c>
      <c r="C20" t="s">
        <v>180</v>
      </c>
      <c r="D20" t="s">
        <v>126</v>
      </c>
      <c r="E20">
        <v>2</v>
      </c>
      <c r="F20" t="s">
        <v>150</v>
      </c>
      <c r="G20">
        <v>4</v>
      </c>
      <c r="H20" t="s">
        <v>181</v>
      </c>
      <c r="I20" t="s">
        <v>139</v>
      </c>
      <c r="J20">
        <v>1467</v>
      </c>
      <c r="M20">
        <v>0</v>
      </c>
      <c r="N20" t="str">
        <f t="shared" si="1"/>
        <v>Product::create(['name' =&gt; 'CAMA DE PARTO FREYA 03', 'intern_code' =&gt; '', 'description' =&gt; '', 'country_id' =&gt; 1467, 'brand_id' =&gt; 4, 'model' =&gt; 'FREYA 03', 'sub_category_id' =&gt; 2, 'unit_id' =&gt; 1, 'currency_id' =&gt; 1, 'is_downloadable' =&gt; 1, 'status' =&gt; 1]);</v>
      </c>
      <c r="O20" t="str">
        <f t="shared" si="0"/>
        <v>Stock::create(['product_id' =&gt; '19', 'warehouse_id' =&gt; 1, 'stock' =&gt; 0]);</v>
      </c>
    </row>
    <row r="21" spans="1:15" x14ac:dyDescent="0.25">
      <c r="A21">
        <v>20</v>
      </c>
      <c r="C21" t="s">
        <v>154</v>
      </c>
      <c r="D21" t="s">
        <v>154</v>
      </c>
      <c r="E21">
        <v>12</v>
      </c>
      <c r="F21" t="s">
        <v>150</v>
      </c>
      <c r="G21">
        <v>4</v>
      </c>
      <c r="H21" t="s">
        <v>155</v>
      </c>
      <c r="I21" t="s">
        <v>139</v>
      </c>
      <c r="J21">
        <v>1467</v>
      </c>
      <c r="M21">
        <v>0</v>
      </c>
      <c r="N21" t="str">
        <f t="shared" si="1"/>
        <v>Product::create(['name' =&gt; 'SILLA GINECOLOGICA', 'intern_code' =&gt; '', 'description' =&gt; '', 'country_id' =&gt; 1467, 'brand_id' =&gt; 4, 'model' =&gt; 'FG-06', 'sub_category_id' =&gt; 12, 'unit_id' =&gt; 1, 'currency_id' =&gt; 1, 'is_downloadable' =&gt; 1, 'status' =&gt; 1]);</v>
      </c>
      <c r="O21" t="str">
        <f t="shared" si="0"/>
        <v>Stock::create(['product_id' =&gt; '20', 'warehouse_id' =&gt; 1, 'stock' =&gt; 0]);</v>
      </c>
    </row>
    <row r="22" spans="1:15" x14ac:dyDescent="0.25">
      <c r="A22">
        <v>21</v>
      </c>
      <c r="C22" t="s">
        <v>182</v>
      </c>
      <c r="D22" t="s">
        <v>118</v>
      </c>
      <c r="E22">
        <v>10</v>
      </c>
      <c r="F22" t="s">
        <v>156</v>
      </c>
      <c r="G22">
        <v>1</v>
      </c>
      <c r="H22" t="s">
        <v>157</v>
      </c>
      <c r="I22" t="s">
        <v>137</v>
      </c>
      <c r="J22">
        <v>1352</v>
      </c>
      <c r="M22">
        <v>0</v>
      </c>
      <c r="N22" t="str">
        <f t="shared" si="1"/>
        <v>Product::create(['name' =&gt; 'MONITOR PM-2000M DE  05 PARAMETROS', 'intern_code' =&gt; '', 'description' =&gt; '', 'country_id' =&gt; 1352, 'brand_id' =&gt; 1, 'model' =&gt; 'PM-2000M', 'sub_category_id' =&gt; 10, 'unit_id' =&gt; 1, 'currency_id' =&gt; 1, 'is_downloadable' =&gt; 1, 'status' =&gt; 1]);</v>
      </c>
      <c r="O22" t="str">
        <f t="shared" si="0"/>
        <v>Stock::create(['product_id' =&gt; '21', 'warehouse_id' =&gt; 1, 'stock' =&gt; 0]);</v>
      </c>
    </row>
    <row r="23" spans="1:15" x14ac:dyDescent="0.25">
      <c r="A23">
        <v>22</v>
      </c>
      <c r="C23" t="s">
        <v>183</v>
      </c>
      <c r="D23" t="s">
        <v>118</v>
      </c>
      <c r="E23">
        <v>10</v>
      </c>
      <c r="F23" t="s">
        <v>156</v>
      </c>
      <c r="G23">
        <v>1</v>
      </c>
      <c r="H23" t="s">
        <v>158</v>
      </c>
      <c r="I23" t="s">
        <v>137</v>
      </c>
      <c r="J23">
        <v>1352</v>
      </c>
      <c r="M23">
        <v>0</v>
      </c>
      <c r="N23" t="str">
        <f t="shared" si="1"/>
        <v>Product::create(['name' =&gt; 'MONITOR PM-2000A PRO DE  05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3" t="str">
        <f t="shared" si="0"/>
        <v>Stock::create(['product_id' =&gt; '22', 'warehouse_id' =&gt; 1, 'stock' =&gt; 0]);</v>
      </c>
    </row>
    <row r="24" spans="1:15" x14ac:dyDescent="0.25">
      <c r="A24">
        <v>23</v>
      </c>
      <c r="C24" t="s">
        <v>184</v>
      </c>
      <c r="D24" t="s">
        <v>118</v>
      </c>
      <c r="E24">
        <v>10</v>
      </c>
      <c r="F24" t="s">
        <v>156</v>
      </c>
      <c r="G24">
        <v>1</v>
      </c>
      <c r="H24" t="s">
        <v>159</v>
      </c>
      <c r="I24" t="s">
        <v>137</v>
      </c>
      <c r="J24">
        <v>1352</v>
      </c>
      <c r="M24">
        <v>0</v>
      </c>
      <c r="N24" t="str">
        <f t="shared" si="1"/>
        <v>Product::create(['name' =&gt; 'MONITOR PM-2000XL PRO DE  05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4" t="str">
        <f t="shared" si="0"/>
        <v>Stock::create(['product_id' =&gt; '23', 'warehouse_id' =&gt; 1, 'stock' =&gt; 0]);</v>
      </c>
    </row>
    <row r="25" spans="1:15" x14ac:dyDescent="0.25">
      <c r="A25">
        <v>24</v>
      </c>
      <c r="C25" t="s">
        <v>185</v>
      </c>
      <c r="D25" t="s">
        <v>118</v>
      </c>
      <c r="E25">
        <v>10</v>
      </c>
      <c r="F25" t="s">
        <v>156</v>
      </c>
      <c r="G25">
        <v>1</v>
      </c>
      <c r="H25" t="s">
        <v>157</v>
      </c>
      <c r="I25" t="s">
        <v>137</v>
      </c>
      <c r="J25">
        <v>1352</v>
      </c>
      <c r="M25">
        <v>0</v>
      </c>
      <c r="N25" t="str">
        <f t="shared" si="1"/>
        <v>Product::create(['name' =&gt; 'MONITOR PM-2000M DE  06 PARAMETROS', 'intern_code' =&gt; '', 'description' =&gt; '', 'country_id' =&gt; 1352, 'brand_id' =&gt; 1, 'model' =&gt; 'PM-2000M', 'sub_category_id' =&gt; 10, 'unit_id' =&gt; 1, 'currency_id' =&gt; 1, 'is_downloadable' =&gt; 1, 'status' =&gt; 1]);</v>
      </c>
      <c r="O25" t="str">
        <f t="shared" si="0"/>
        <v>Stock::create(['product_id' =&gt; '24', 'warehouse_id' =&gt; 1, 'stock' =&gt; 0]);</v>
      </c>
    </row>
    <row r="26" spans="1:15" x14ac:dyDescent="0.25">
      <c r="A26">
        <v>25</v>
      </c>
      <c r="C26" t="s">
        <v>186</v>
      </c>
      <c r="D26" t="s">
        <v>118</v>
      </c>
      <c r="E26">
        <v>10</v>
      </c>
      <c r="F26" t="s">
        <v>156</v>
      </c>
      <c r="G26">
        <v>1</v>
      </c>
      <c r="H26" t="s">
        <v>158</v>
      </c>
      <c r="I26" t="s">
        <v>137</v>
      </c>
      <c r="J26">
        <v>1352</v>
      </c>
      <c r="M26">
        <v>0</v>
      </c>
      <c r="N26" t="str">
        <f t="shared" si="1"/>
        <v>Product::create(['name' =&gt; 'MONITOR PM-2000A PRO DE  06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6" t="str">
        <f t="shared" si="0"/>
        <v>Stock::create(['product_id' =&gt; '25', 'warehouse_id' =&gt; 1, 'stock' =&gt; 0]);</v>
      </c>
    </row>
    <row r="27" spans="1:15" x14ac:dyDescent="0.25">
      <c r="A27">
        <v>26</v>
      </c>
      <c r="C27" t="s">
        <v>187</v>
      </c>
      <c r="D27" t="s">
        <v>118</v>
      </c>
      <c r="E27">
        <v>10</v>
      </c>
      <c r="F27" t="s">
        <v>156</v>
      </c>
      <c r="G27">
        <v>1</v>
      </c>
      <c r="H27" t="s">
        <v>159</v>
      </c>
      <c r="I27" t="s">
        <v>137</v>
      </c>
      <c r="J27">
        <v>1352</v>
      </c>
      <c r="M27">
        <v>0</v>
      </c>
      <c r="N27" t="str">
        <f t="shared" si="1"/>
        <v>Product::create(['name' =&gt; 'MONITOR PM-2000XL PRO DE  06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27" t="str">
        <f t="shared" si="0"/>
        <v>Stock::create(['product_id' =&gt; '26', 'warehouse_id' =&gt; 1, 'stock' =&gt; 0]);</v>
      </c>
    </row>
    <row r="28" spans="1:15" x14ac:dyDescent="0.25">
      <c r="A28">
        <v>27</v>
      </c>
      <c r="C28" t="s">
        <v>188</v>
      </c>
      <c r="D28" t="s">
        <v>118</v>
      </c>
      <c r="E28">
        <v>10</v>
      </c>
      <c r="F28" t="s">
        <v>156</v>
      </c>
      <c r="G28">
        <v>1</v>
      </c>
      <c r="H28" t="s">
        <v>157</v>
      </c>
      <c r="I28" t="s">
        <v>137</v>
      </c>
      <c r="J28">
        <v>1352</v>
      </c>
      <c r="M28">
        <v>0</v>
      </c>
      <c r="N28" t="str">
        <f t="shared" si="1"/>
        <v>Product::create(['name' =&gt; 'MONITOR PM-2000M DE  07 PARAMETROS', 'intern_code' =&gt; '', 'description' =&gt; '', 'country_id' =&gt; 1352, 'brand_id' =&gt; 1, 'model' =&gt; 'PM-2000M', 'sub_category_id' =&gt; 10, 'unit_id' =&gt; 1, 'currency_id' =&gt; 1, 'is_downloadable' =&gt; 1, 'status' =&gt; 1]);</v>
      </c>
      <c r="O28" t="str">
        <f t="shared" si="0"/>
        <v>Stock::create(['product_id' =&gt; '27', 'warehouse_id' =&gt; 1, 'stock' =&gt; 0]);</v>
      </c>
    </row>
    <row r="29" spans="1:15" x14ac:dyDescent="0.25">
      <c r="A29">
        <v>28</v>
      </c>
      <c r="C29" t="s">
        <v>189</v>
      </c>
      <c r="D29" t="s">
        <v>118</v>
      </c>
      <c r="E29">
        <v>10</v>
      </c>
      <c r="F29" t="s">
        <v>156</v>
      </c>
      <c r="G29">
        <v>1</v>
      </c>
      <c r="H29" t="s">
        <v>158</v>
      </c>
      <c r="I29" t="s">
        <v>137</v>
      </c>
      <c r="J29">
        <v>1352</v>
      </c>
      <c r="M29">
        <v>0</v>
      </c>
      <c r="N29" t="str">
        <f t="shared" si="1"/>
        <v>Product::create(['name' =&gt; 'MONITOR PM-2000A PRO DE  07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29" t="str">
        <f t="shared" si="0"/>
        <v>Stock::create(['product_id' =&gt; '28', 'warehouse_id' =&gt; 1, 'stock' =&gt; 0]);</v>
      </c>
    </row>
    <row r="30" spans="1:15" x14ac:dyDescent="0.25">
      <c r="A30">
        <v>29</v>
      </c>
      <c r="C30" t="s">
        <v>190</v>
      </c>
      <c r="D30" t="s">
        <v>118</v>
      </c>
      <c r="E30">
        <v>10</v>
      </c>
      <c r="F30" t="s">
        <v>156</v>
      </c>
      <c r="G30">
        <v>1</v>
      </c>
      <c r="H30" t="s">
        <v>159</v>
      </c>
      <c r="I30" t="s">
        <v>137</v>
      </c>
      <c r="J30">
        <v>1352</v>
      </c>
      <c r="M30">
        <v>0</v>
      </c>
      <c r="N30" t="str">
        <f t="shared" si="1"/>
        <v>Product::create(['name' =&gt; 'MONITOR PM-2000XL PRO DE  07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0" t="str">
        <f t="shared" si="0"/>
        <v>Stock::create(['product_id' =&gt; '29', 'warehouse_id' =&gt; 1, 'stock' =&gt; 0]);</v>
      </c>
    </row>
    <row r="31" spans="1:15" x14ac:dyDescent="0.25">
      <c r="A31">
        <v>30</v>
      </c>
      <c r="C31" t="s">
        <v>191</v>
      </c>
      <c r="D31" t="s">
        <v>118</v>
      </c>
      <c r="E31">
        <v>10</v>
      </c>
      <c r="F31" t="s">
        <v>156</v>
      </c>
      <c r="G31">
        <v>1</v>
      </c>
      <c r="H31" t="s">
        <v>157</v>
      </c>
      <c r="I31" t="s">
        <v>137</v>
      </c>
      <c r="J31">
        <v>1352</v>
      </c>
      <c r="M31">
        <v>0</v>
      </c>
      <c r="N31" t="str">
        <f t="shared" si="1"/>
        <v>Product::create(['name' =&gt; 'MONITOR PM-2000M DE  08 PARAMETROS', 'intern_code' =&gt; '', 'description' =&gt; '', 'country_id' =&gt; 1352, 'brand_id' =&gt; 1, 'model' =&gt; 'PM-2000M', 'sub_category_id' =&gt; 10, 'unit_id' =&gt; 1, 'currency_id' =&gt; 1, 'is_downloadable' =&gt; 1, 'status' =&gt; 1]);</v>
      </c>
      <c r="O31" t="str">
        <f t="shared" si="0"/>
        <v>Stock::create(['product_id' =&gt; '30', 'warehouse_id' =&gt; 1, 'stock' =&gt; 0]);</v>
      </c>
    </row>
    <row r="32" spans="1:15" x14ac:dyDescent="0.25">
      <c r="A32">
        <v>31</v>
      </c>
      <c r="C32" t="s">
        <v>192</v>
      </c>
      <c r="D32" t="s">
        <v>118</v>
      </c>
      <c r="E32">
        <v>10</v>
      </c>
      <c r="F32" t="s">
        <v>156</v>
      </c>
      <c r="G32">
        <v>1</v>
      </c>
      <c r="H32" t="s">
        <v>158</v>
      </c>
      <c r="I32" t="s">
        <v>137</v>
      </c>
      <c r="J32">
        <v>1352</v>
      </c>
      <c r="M32">
        <v>0</v>
      </c>
      <c r="N32" t="str">
        <f t="shared" si="1"/>
        <v>Product::create(['name' =&gt; 'MONITOR PM-2000A PRO DE  08 PARAMETROS', 'intern_code' =&gt; '', 'description' =&gt; '', 'country_id' =&gt; 1352, 'brand_id' =&gt; 1, 'model' =&gt; 'PM-2000A PRO', 'sub_category_id' =&gt; 10, 'unit_id' =&gt; 1, 'currency_id' =&gt; 1, 'is_downloadable' =&gt; 1, 'status' =&gt; 1]);</v>
      </c>
      <c r="O32" t="str">
        <f t="shared" si="0"/>
        <v>Stock::create(['product_id' =&gt; '31', 'warehouse_id' =&gt; 1, 'stock' =&gt; 0]);</v>
      </c>
    </row>
    <row r="33" spans="1:15" x14ac:dyDescent="0.25">
      <c r="A33">
        <v>32</v>
      </c>
      <c r="C33" t="s">
        <v>193</v>
      </c>
      <c r="D33" t="s">
        <v>118</v>
      </c>
      <c r="E33">
        <v>10</v>
      </c>
      <c r="F33" t="s">
        <v>156</v>
      </c>
      <c r="G33">
        <v>1</v>
      </c>
      <c r="H33" t="s">
        <v>159</v>
      </c>
      <c r="I33" t="s">
        <v>137</v>
      </c>
      <c r="J33">
        <v>1352</v>
      </c>
      <c r="M33">
        <v>0</v>
      </c>
      <c r="N33" t="str">
        <f t="shared" si="1"/>
        <v>Product::create(['name' =&gt; 'MONITOR PM-2000XL PRO DE  08 PARAMETROS', 'intern_code' =&gt; '', 'description' =&gt; '', 'country_id' =&gt; 1352, 'brand_id' =&gt; 1, 'model' =&gt; 'PM-2000XL PRO', 'sub_category_id' =&gt; 10, 'unit_id' =&gt; 1, 'currency_id' =&gt; 1, 'is_downloadable' =&gt; 1, 'status' =&gt; 1]);</v>
      </c>
      <c r="O33" t="str">
        <f t="shared" si="0"/>
        <v>Stock::create(['product_id' =&gt; '32', 'warehouse_id' =&gt; 1, 'stock' =&gt; 0]);</v>
      </c>
    </row>
    <row r="34" spans="1:15" x14ac:dyDescent="0.25">
      <c r="A34">
        <v>33</v>
      </c>
      <c r="C34" t="s">
        <v>194</v>
      </c>
      <c r="D34" t="s">
        <v>127</v>
      </c>
      <c r="E34">
        <v>5</v>
      </c>
      <c r="F34" t="s">
        <v>160</v>
      </c>
      <c r="G34">
        <v>9</v>
      </c>
      <c r="H34" t="s">
        <v>162</v>
      </c>
      <c r="I34" t="s">
        <v>161</v>
      </c>
      <c r="J34">
        <v>1473</v>
      </c>
      <c r="M34">
        <v>0</v>
      </c>
      <c r="N34" t="str">
        <f t="shared" si="1"/>
        <v>Product::create(['name' =&gt; 'INCUBADORA DE TRANSPORTE', 'intern_code' =&gt; '', 'description' =&gt; '', 'country_id' =&gt; 1473, 'brand_id' =&gt; 9, 'model' =&gt; 'TI-401', 'sub_category_id' =&gt; 5, 'unit_id' =&gt; 1, 'currency_id' =&gt; 1, 'is_downloadable' =&gt; 1, 'status' =&gt; 1]);</v>
      </c>
      <c r="O34" t="str">
        <f t="shared" si="0"/>
        <v>Stock::create(['product_id' =&gt; '33', 'warehouse_id' =&gt; 1, 'stock' =&gt; 0]);</v>
      </c>
    </row>
    <row r="35" spans="1:15" x14ac:dyDescent="0.25">
      <c r="A35">
        <v>34</v>
      </c>
      <c r="C35" t="s">
        <v>195</v>
      </c>
      <c r="D35" t="s">
        <v>127</v>
      </c>
      <c r="E35">
        <v>5</v>
      </c>
      <c r="F35" t="s">
        <v>160</v>
      </c>
      <c r="G35">
        <v>9</v>
      </c>
      <c r="H35" t="s">
        <v>163</v>
      </c>
      <c r="I35" t="s">
        <v>161</v>
      </c>
      <c r="J35">
        <v>1473</v>
      </c>
      <c r="M35">
        <v>0</v>
      </c>
      <c r="N35" t="str">
        <f t="shared" si="1"/>
        <v>Product::create(['name' =&gt; 'INCUBADORA ESTACIONARIA', 'intern_code' =&gt; '', 'description' =&gt; '', 'country_id' =&gt; 1473, 'brand_id' =&gt; 9, 'model' =&gt; 'SHELLY', 'sub_category_id' =&gt; 5, 'unit_id' =&gt; 1, 'currency_id' =&gt; 1, 'is_downloadable' =&gt; 1, 'status' =&gt; 1]);</v>
      </c>
      <c r="O35" t="str">
        <f t="shared" si="0"/>
        <v>Stock::create(['product_id' =&gt; '34', 'warehouse_id' =&gt; 1, 'stock' =&gt; 0]);</v>
      </c>
    </row>
    <row r="36" spans="1:15" x14ac:dyDescent="0.25">
      <c r="A36">
        <v>35</v>
      </c>
      <c r="C36" t="s">
        <v>199</v>
      </c>
      <c r="D36" t="s">
        <v>200</v>
      </c>
      <c r="E36">
        <v>1</v>
      </c>
      <c r="F36" t="s">
        <v>201</v>
      </c>
      <c r="G36">
        <v>2</v>
      </c>
      <c r="H36" t="s">
        <v>202</v>
      </c>
      <c r="I36" t="s">
        <v>136</v>
      </c>
      <c r="J36">
        <v>1405</v>
      </c>
      <c r="M36">
        <v>0</v>
      </c>
      <c r="N36" t="str">
        <f t="shared" si="1"/>
        <v>Product::create(['name' =&gt; 'EQUIPO RADIOGRAFICO ARCO EN C', 'intern_code' =&gt; '', 'description' =&gt; '', 'country_id' =&gt; 1405, 'brand_id' =&gt; 2, 'model' =&gt; 'ALIEN 3030 CARDIO', 'sub_category_id' =&gt; 1, 'unit_id' =&gt; 1, 'currency_id' =&gt; 1, 'is_downloadable' =&gt; 1, 'status' =&gt; 1]);</v>
      </c>
      <c r="O36" t="str">
        <f t="shared" si="0"/>
        <v>Stock::create(['product_id' =&gt; '35', 'warehouse_id' =&gt; 1, 'stock' =&gt; 0]);</v>
      </c>
    </row>
    <row r="37" spans="1:15" x14ac:dyDescent="0.25">
      <c r="A37">
        <v>36</v>
      </c>
      <c r="C37" t="s">
        <v>203</v>
      </c>
      <c r="D37" t="s">
        <v>204</v>
      </c>
      <c r="E37">
        <v>4</v>
      </c>
      <c r="F37" t="s">
        <v>205</v>
      </c>
      <c r="G37">
        <v>8</v>
      </c>
      <c r="H37" t="s">
        <v>206</v>
      </c>
      <c r="I37" t="s">
        <v>207</v>
      </c>
      <c r="J37">
        <v>1468</v>
      </c>
      <c r="M37">
        <v>0</v>
      </c>
      <c r="N37" t="str">
        <f t="shared" si="1"/>
        <v>Product::create(['name' =&gt; ' ESTERILIZADOR HORIZONTAL A VAPOR', 'intern_code' =&gt; '', 'description' =&gt; '', 'country_id' =&gt; 1468, 'brand_id' =&gt; 8, 'model' =&gt; 'PROHS FJ-70L', 'sub_category_id' =&gt; 4, 'unit_id' =&gt; 1, 'currency_id' =&gt; 1, 'is_downloadable' =&gt; 1, 'status' =&gt; 1]);</v>
      </c>
      <c r="O37" t="str">
        <f t="shared" si="0"/>
        <v>Stock::create(['product_id' =&gt; '36', 'warehouse_id' =&gt; 1, 'stock' =&gt; 0]);</v>
      </c>
    </row>
  </sheetData>
  <autoFilter ref="A1:O37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workbookViewId="0"/>
  </sheetViews>
  <sheetFormatPr baseColWidth="10" defaultRowHeight="15" x14ac:dyDescent="0.25"/>
  <cols>
    <col min="2" max="2" width="18.140625" bestFit="1" customWidth="1"/>
    <col min="3" max="3" width="26.42578125" customWidth="1"/>
    <col min="4" max="4" width="59" bestFit="1" customWidth="1"/>
    <col min="5" max="7" width="11.42578125" customWidth="1"/>
  </cols>
  <sheetData>
    <row r="1" spans="1:18" x14ac:dyDescent="0.25">
      <c r="A1" t="s">
        <v>211</v>
      </c>
      <c r="B1" s="6" t="s">
        <v>226</v>
      </c>
      <c r="C1" s="7" t="s">
        <v>1</v>
      </c>
      <c r="D1" s="7" t="s">
        <v>2</v>
      </c>
      <c r="E1" s="7" t="s">
        <v>6</v>
      </c>
      <c r="F1" s="7" t="s">
        <v>7</v>
      </c>
      <c r="G1" s="7" t="s">
        <v>117</v>
      </c>
      <c r="H1" s="7" t="s">
        <v>210</v>
      </c>
      <c r="I1" s="7" t="s">
        <v>209</v>
      </c>
      <c r="J1" s="8" t="s">
        <v>208</v>
      </c>
      <c r="K1" s="2" t="s">
        <v>3</v>
      </c>
      <c r="L1" s="2" t="s">
        <v>4</v>
      </c>
      <c r="M1" s="2" t="s">
        <v>5</v>
      </c>
      <c r="N1" s="2" t="s">
        <v>212</v>
      </c>
      <c r="O1" s="2" t="s">
        <v>213</v>
      </c>
      <c r="P1" s="12" t="s">
        <v>229</v>
      </c>
    </row>
    <row r="2" spans="1:18" s="10" customFormat="1" x14ac:dyDescent="0.25">
      <c r="A2" s="10">
        <v>37</v>
      </c>
      <c r="B2" s="5" t="s">
        <v>214</v>
      </c>
      <c r="C2" s="11" t="s">
        <v>230</v>
      </c>
      <c r="D2" s="11" t="s">
        <v>227</v>
      </c>
      <c r="E2" s="11" t="s">
        <v>156</v>
      </c>
      <c r="F2" s="11"/>
      <c r="G2" s="11" t="s">
        <v>137</v>
      </c>
      <c r="H2" s="11">
        <v>14</v>
      </c>
      <c r="I2" s="11">
        <v>1</v>
      </c>
      <c r="J2" s="10">
        <v>1352</v>
      </c>
      <c r="M2" s="10">
        <v>0</v>
      </c>
      <c r="N2" t="str">
        <f>CONCATENATE("Product::create(['name' =&gt; '",C2,"', 'intern_code' =&gt; '",B2,"', 'description' =&gt; '",L2,"', 'country_id' =&gt; ",J2,", 'brand_id' =&gt; ",I2,", 'model' =&gt; '",F2,"', 'sub_category_id' =&gt; ",H2,", 'unit_id' =&gt; 1, 'currency_id' =&gt; 1, 'is_downloadable' =&gt; 1, 'status' =&gt; 1]);")</f>
        <v>Product::create(['name' =&gt; 'ECG Electrodes Adult', 'intern_code' =&gt; 'AI PM011A040002', 'description' =&gt; '', 'country_id' =&gt; 1352, 'brand_id' =&gt; 1, 'model' =&gt; '', 'sub_category_id' =&gt; 14, 'unit_id' =&gt; 1, 'currency_id' =&gt; 1, 'is_downloadable' =&gt; 1, 'status' =&gt; 1]);</v>
      </c>
      <c r="O2" t="str">
        <f>CONCATENATE("Stock::create(['product_id' =&gt; '",A2,"', 'warehouse_id' =&gt; 1, 'stock' =&gt; ",M2,"]);")</f>
        <v>Stock::create(['product_id' =&gt; '37', 'warehouse_id' =&gt; 1, 'stock' =&gt; 0]);</v>
      </c>
      <c r="P2" s="10" t="str">
        <f>CONCATENATE("ProductAccessory::create(['product_id' =&gt; 23, 'accessory_id' =&gt; ",A2,"]);ProductAccessory::create(['product_id' =&gt; 26, 'accessory_id' =&gt; ",A2,"]);ProductAccessory::create(['product_id' =&gt; 29, 'accessory_id' =&gt; ",A2,"]);ProductAccessory::create(['product_id' =&gt; 32, 'accessory_id' =&gt; ",A2,"]);")</f>
        <v>ProductAccessory::create(['product_id' =&gt; 23, 'accessory_id' =&gt; 37]);ProductAccessory::create(['product_id' =&gt; 26, 'accessory_id' =&gt; 37]);ProductAccessory::create(['product_id' =&gt; 29, 'accessory_id' =&gt; 37]);ProductAccessory::create(['product_id' =&gt; 32, 'accessory_id' =&gt; 37]);</v>
      </c>
    </row>
    <row r="3" spans="1:18" s="10" customFormat="1" x14ac:dyDescent="0.25">
      <c r="A3" s="10">
        <v>38</v>
      </c>
      <c r="B3" s="5" t="s">
        <v>215</v>
      </c>
      <c r="C3" s="11" t="s">
        <v>231</v>
      </c>
      <c r="D3" s="11" t="s">
        <v>227</v>
      </c>
      <c r="E3" s="11" t="s">
        <v>156</v>
      </c>
      <c r="F3" s="11"/>
      <c r="G3" s="11" t="s">
        <v>137</v>
      </c>
      <c r="H3" s="11">
        <v>14</v>
      </c>
      <c r="I3" s="11">
        <v>1</v>
      </c>
      <c r="J3" s="10">
        <v>1352</v>
      </c>
      <c r="M3" s="10">
        <v>0</v>
      </c>
      <c r="N3" t="str">
        <f t="shared" ref="N3:N65" si="0">CONCATENATE("Product::create(['name' =&gt; '",C3,"', 'intern_code' =&gt; '",B3,"', 'description' =&gt; '",L3,"', 'country_id' =&gt; ",J3,", 'brand_id' =&gt; ",I3,", 'model' =&gt; '",F3,"', 'sub_category_id' =&gt; ",H3,", 'unit_id' =&gt; 1, 'currency_id' =&gt; 1, 'is_downloadable' =&gt; 1, 'status' =&gt; 1]);")</f>
        <v>Product::create(['name' =&gt; 'ECG Electrode Neonatal 7/8"', 'intern_code' =&gt; 'AI PM011A040001', 'description' =&gt; '', 'country_id' =&gt; 1352, 'brand_id' =&gt; 1, 'model' =&gt; '', 'sub_category_id' =&gt; 14, 'unit_id' =&gt; 1, 'currency_id' =&gt; 1, 'is_downloadable' =&gt; 1, 'status' =&gt; 1]);</v>
      </c>
      <c r="O3" t="str">
        <f t="shared" ref="O3:O65" si="1">CONCATENATE("Stock::create(['product_id' =&gt; '",A3,"', 'warehouse_id' =&gt; 1, 'stock' =&gt; ",M3,"]);")</f>
        <v>Stock::create(['product_id' =&gt; '38', 'warehouse_id' =&gt; 1, 'stock' =&gt; 0]);</v>
      </c>
      <c r="P3" s="10" t="str">
        <f t="shared" ref="P3:P65" si="2">CONCATENATE("ProductAccessory::create(['product_id' =&gt; 23, 'accessory_id' =&gt; ",A3,"]);ProductAccessory::create(['product_id' =&gt; 26, 'accessory_id' =&gt; ",A3,"]);ProductAccessory::create(['product_id' =&gt; 29, 'accessory_id' =&gt; ",A3,"]);ProductAccessory::create(['product_id' =&gt; 32, 'accessory_id' =&gt; ",A3,"]);")</f>
        <v>ProductAccessory::create(['product_id' =&gt; 23, 'accessory_id' =&gt; 38]);ProductAccessory::create(['product_id' =&gt; 26, 'accessory_id' =&gt; 38]);ProductAccessory::create(['product_id' =&gt; 29, 'accessory_id' =&gt; 38]);ProductAccessory::create(['product_id' =&gt; 32, 'accessory_id' =&gt; 38]);</v>
      </c>
    </row>
    <row r="4" spans="1:18" s="10" customFormat="1" x14ac:dyDescent="0.25">
      <c r="A4" s="10">
        <v>39</v>
      </c>
      <c r="B4" s="3" t="s">
        <v>216</v>
      </c>
      <c r="C4" s="11" t="s">
        <v>232</v>
      </c>
      <c r="D4" s="11" t="s">
        <v>227</v>
      </c>
      <c r="E4" s="11" t="s">
        <v>156</v>
      </c>
      <c r="F4" s="11"/>
      <c r="G4" s="11" t="s">
        <v>137</v>
      </c>
      <c r="H4" s="11">
        <v>14</v>
      </c>
      <c r="I4" s="11">
        <v>1</v>
      </c>
      <c r="J4" s="10">
        <v>1352</v>
      </c>
      <c r="M4" s="10">
        <v>0</v>
      </c>
      <c r="N4" t="str">
        <f t="shared" si="0"/>
        <v>Product::create(['name' =&gt; 'ECG Cable with 5-Leadwires,Snap,6 pins, Adult ', 'intern_code' =&gt; 'AI PM038A040001', 'description' =&gt; '', 'country_id' =&gt; 1352, 'brand_id' =&gt; 1, 'model' =&gt; '', 'sub_category_id' =&gt; 14, 'unit_id' =&gt; 1, 'currency_id' =&gt; 1, 'is_downloadable' =&gt; 1, 'status' =&gt; 1]);</v>
      </c>
      <c r="O4" t="str">
        <f t="shared" si="1"/>
        <v>Stock::create(['product_id' =&gt; '39', 'warehouse_id' =&gt; 1, 'stock' =&gt; 0]);</v>
      </c>
      <c r="P4" s="10" t="str">
        <f t="shared" si="2"/>
        <v>ProductAccessory::create(['product_id' =&gt; 23, 'accessory_id' =&gt; 39]);ProductAccessory::create(['product_id' =&gt; 26, 'accessory_id' =&gt; 39]);ProductAccessory::create(['product_id' =&gt; 29, 'accessory_id' =&gt; 39]);ProductAccessory::create(['product_id' =&gt; 32, 'accessory_id' =&gt; 39]);</v>
      </c>
    </row>
    <row r="5" spans="1:18" s="10" customFormat="1" x14ac:dyDescent="0.25">
      <c r="A5" s="10">
        <v>40</v>
      </c>
      <c r="B5" s="3" t="s">
        <v>217</v>
      </c>
      <c r="C5" s="11" t="s">
        <v>233</v>
      </c>
      <c r="D5" s="11" t="s">
        <v>227</v>
      </c>
      <c r="E5" s="11" t="s">
        <v>156</v>
      </c>
      <c r="F5" s="11"/>
      <c r="G5" s="11" t="s">
        <v>137</v>
      </c>
      <c r="H5" s="11">
        <v>14</v>
      </c>
      <c r="I5" s="11">
        <v>1</v>
      </c>
      <c r="J5" s="10">
        <v>1352</v>
      </c>
      <c r="M5" s="10">
        <v>0</v>
      </c>
      <c r="N5" t="str">
        <f t="shared" si="0"/>
        <v>Product::create(['name' =&gt; 'ECG Cable with 3-Leadwires,Snap,6 pins, Adult ', 'intern_code' =&gt; 'AI PM038A040002', 'description' =&gt; '', 'country_id' =&gt; 1352, 'brand_id' =&gt; 1, 'model' =&gt; '', 'sub_category_id' =&gt; 14, 'unit_id' =&gt; 1, 'currency_id' =&gt; 1, 'is_downloadable' =&gt; 1, 'status' =&gt; 1]);</v>
      </c>
      <c r="O5" t="str">
        <f t="shared" si="1"/>
        <v>Stock::create(['product_id' =&gt; '40', 'warehouse_id' =&gt; 1, 'stock' =&gt; 0]);</v>
      </c>
      <c r="P5" s="10" t="str">
        <f t="shared" si="2"/>
        <v>ProductAccessory::create(['product_id' =&gt; 23, 'accessory_id' =&gt; 40]);ProductAccessory::create(['product_id' =&gt; 26, 'accessory_id' =&gt; 40]);ProductAccessory::create(['product_id' =&gt; 29, 'accessory_id' =&gt; 40]);ProductAccessory::create(['product_id' =&gt; 32, 'accessory_id' =&gt; 40]);</v>
      </c>
    </row>
    <row r="6" spans="1:18" s="10" customFormat="1" x14ac:dyDescent="0.25">
      <c r="A6" s="10">
        <v>41</v>
      </c>
      <c r="B6" s="3" t="s">
        <v>218</v>
      </c>
      <c r="C6" s="11" t="s">
        <v>234</v>
      </c>
      <c r="D6" s="11" t="s">
        <v>227</v>
      </c>
      <c r="E6" s="11" t="s">
        <v>156</v>
      </c>
      <c r="F6" s="11"/>
      <c r="G6" s="11" t="s">
        <v>137</v>
      </c>
      <c r="H6" s="11">
        <v>14</v>
      </c>
      <c r="I6" s="11">
        <v>1</v>
      </c>
      <c r="J6" s="10">
        <v>1352</v>
      </c>
      <c r="M6" s="10">
        <v>0</v>
      </c>
      <c r="N6" t="str">
        <f t="shared" si="0"/>
        <v>Product::create(['name' =&gt; '3-Lead ECG Trunk Cable AHA', 'intern_code' =&gt; 'AM CB-71355', 'description' =&gt; '', 'country_id' =&gt; 1352, 'brand_id' =&gt; 1, 'model' =&gt; '', 'sub_category_id' =&gt; 14, 'unit_id' =&gt; 1, 'currency_id' =&gt; 1, 'is_downloadable' =&gt; 1, 'status' =&gt; 1]);</v>
      </c>
      <c r="O6" t="str">
        <f t="shared" si="1"/>
        <v>Stock::create(['product_id' =&gt; '41', 'warehouse_id' =&gt; 1, 'stock' =&gt; 0]);</v>
      </c>
      <c r="P6" s="10" t="str">
        <f t="shared" si="2"/>
        <v>ProductAccessory::create(['product_id' =&gt; 23, 'accessory_id' =&gt; 41]);ProductAccessory::create(['product_id' =&gt; 26, 'accessory_id' =&gt; 41]);ProductAccessory::create(['product_id' =&gt; 29, 'accessory_id' =&gt; 41]);ProductAccessory::create(['product_id' =&gt; 32, 'accessory_id' =&gt; 41]);</v>
      </c>
    </row>
    <row r="7" spans="1:18" s="10" customFormat="1" x14ac:dyDescent="0.25">
      <c r="A7" s="10">
        <v>42</v>
      </c>
      <c r="B7" s="4" t="s">
        <v>219</v>
      </c>
      <c r="C7" s="11" t="s">
        <v>235</v>
      </c>
      <c r="D7" s="11" t="s">
        <v>227</v>
      </c>
      <c r="E7" s="11" t="s">
        <v>156</v>
      </c>
      <c r="F7" s="11"/>
      <c r="G7" s="11" t="s">
        <v>137</v>
      </c>
      <c r="H7" s="11">
        <v>14</v>
      </c>
      <c r="I7" s="11">
        <v>1</v>
      </c>
      <c r="J7" s="10">
        <v>1352</v>
      </c>
      <c r="M7" s="10">
        <v>0</v>
      </c>
      <c r="N7" t="str">
        <f t="shared" si="0"/>
        <v>Product::create(['name' =&gt; '5-Lead ECG Trunk Cable AHA ', 'intern_code' =&gt; 'AM CB-71514', 'description' =&gt; '', 'country_id' =&gt; 1352, 'brand_id' =&gt; 1, 'model' =&gt; '', 'sub_category_id' =&gt; 14, 'unit_id' =&gt; 1, 'currency_id' =&gt; 1, 'is_downloadable' =&gt; 1, 'status' =&gt; 1]);</v>
      </c>
      <c r="O7" t="str">
        <f t="shared" si="1"/>
        <v>Stock::create(['product_id' =&gt; '42', 'warehouse_id' =&gt; 1, 'stock' =&gt; 0]);</v>
      </c>
      <c r="P7" s="10" t="str">
        <f t="shared" si="2"/>
        <v>ProductAccessory::create(['product_id' =&gt; 23, 'accessory_id' =&gt; 42]);ProductAccessory::create(['product_id' =&gt; 26, 'accessory_id' =&gt; 42]);ProductAccessory::create(['product_id' =&gt; 29, 'accessory_id' =&gt; 42]);ProductAccessory::create(['product_id' =&gt; 32, 'accessory_id' =&gt; 42]);</v>
      </c>
    </row>
    <row r="8" spans="1:18" s="10" customFormat="1" x14ac:dyDescent="0.25">
      <c r="A8" s="10">
        <v>43</v>
      </c>
      <c r="B8" s="3" t="s">
        <v>220</v>
      </c>
      <c r="C8" s="11" t="s">
        <v>236</v>
      </c>
      <c r="D8" s="11" t="s">
        <v>227</v>
      </c>
      <c r="E8" s="11" t="s">
        <v>156</v>
      </c>
      <c r="F8" s="11"/>
      <c r="G8" s="11" t="s">
        <v>137</v>
      </c>
      <c r="H8" s="11">
        <v>14</v>
      </c>
      <c r="I8" s="11">
        <v>1</v>
      </c>
      <c r="J8" s="10">
        <v>1352</v>
      </c>
      <c r="M8" s="10">
        <v>0</v>
      </c>
      <c r="N8" t="str">
        <f t="shared" si="0"/>
        <v>Product::create(['name' =&gt; '3-Lead Wire Set,Neonatal,Clip,Reusable ', 'intern_code' =&gt; 'AM LW6090029/3A', 'description' =&gt; '', 'country_id' =&gt; 1352, 'brand_id' =&gt; 1, 'model' =&gt; '', 'sub_category_id' =&gt; 14, 'unit_id' =&gt; 1, 'currency_id' =&gt; 1, 'is_downloadable' =&gt; 1, 'status' =&gt; 1]);</v>
      </c>
      <c r="O8" t="str">
        <f t="shared" si="1"/>
        <v>Stock::create(['product_id' =&gt; '43', 'warehouse_id' =&gt; 1, 'stock' =&gt; 0]);</v>
      </c>
      <c r="P8" s="10" t="str">
        <f t="shared" si="2"/>
        <v>ProductAccessory::create(['product_id' =&gt; 23, 'accessory_id' =&gt; 43]);ProductAccessory::create(['product_id' =&gt; 26, 'accessory_id' =&gt; 43]);ProductAccessory::create(['product_id' =&gt; 29, 'accessory_id' =&gt; 43]);ProductAccessory::create(['product_id' =&gt; 32, 'accessory_id' =&gt; 43]);</v>
      </c>
    </row>
    <row r="9" spans="1:18" s="10" customFormat="1" x14ac:dyDescent="0.25">
      <c r="A9" s="10">
        <v>44</v>
      </c>
      <c r="B9" s="3" t="s">
        <v>221</v>
      </c>
      <c r="C9" s="11" t="s">
        <v>237</v>
      </c>
      <c r="D9" s="11" t="s">
        <v>227</v>
      </c>
      <c r="E9" s="11" t="s">
        <v>156</v>
      </c>
      <c r="F9" s="11"/>
      <c r="G9" s="11" t="s">
        <v>137</v>
      </c>
      <c r="H9" s="11">
        <v>14</v>
      </c>
      <c r="I9" s="11">
        <v>1</v>
      </c>
      <c r="J9" s="10">
        <v>1352</v>
      </c>
      <c r="M9" s="10">
        <v>0</v>
      </c>
      <c r="N9" t="str">
        <f t="shared" si="0"/>
        <v>Product::create(['name' =&gt; '5-Lead Wire Set,Neonatal,Clip,Reusable ', 'intern_code' =&gt; 'AM LW-6090029/5', 'description' =&gt; '', 'country_id' =&gt; 1352, 'brand_id' =&gt; 1, 'model' =&gt; '', 'sub_category_id' =&gt; 14, 'unit_id' =&gt; 1, 'currency_id' =&gt; 1, 'is_downloadable' =&gt; 1, 'status' =&gt; 1]);</v>
      </c>
      <c r="O9" t="str">
        <f t="shared" si="1"/>
        <v>Stock::create(['product_id' =&gt; '44', 'warehouse_id' =&gt; 1, 'stock' =&gt; 0]);</v>
      </c>
      <c r="P9" s="10" t="str">
        <f t="shared" si="2"/>
        <v>ProductAccessory::create(['product_id' =&gt; 23, 'accessory_id' =&gt; 44]);ProductAccessory::create(['product_id' =&gt; 26, 'accessory_id' =&gt; 44]);ProductAccessory::create(['product_id' =&gt; 29, 'accessory_id' =&gt; 44]);ProductAccessory::create(['product_id' =&gt; 32, 'accessory_id' =&gt; 44]);</v>
      </c>
    </row>
    <row r="10" spans="1:18" s="10" customFormat="1" x14ac:dyDescent="0.25">
      <c r="A10" s="10">
        <v>45</v>
      </c>
      <c r="B10" s="3" t="s">
        <v>222</v>
      </c>
      <c r="C10" s="11" t="s">
        <v>238</v>
      </c>
      <c r="D10" s="11" t="s">
        <v>227</v>
      </c>
      <c r="E10" s="11" t="s">
        <v>156</v>
      </c>
      <c r="F10" s="11"/>
      <c r="G10" s="11" t="s">
        <v>137</v>
      </c>
      <c r="H10" s="11">
        <v>14</v>
      </c>
      <c r="I10" s="11">
        <v>1</v>
      </c>
      <c r="J10" s="10">
        <v>1352</v>
      </c>
      <c r="M10" s="10">
        <v>0</v>
      </c>
      <c r="N10" t="str">
        <f t="shared" si="0"/>
        <v>Product::create(['name' =&gt; '5-Lead Wire Set,Adult,Snap,Reusable ', 'intern_code' =&gt; 'AM LW-2090029/5A', 'description' =&gt; '', 'country_id' =&gt; 1352, 'brand_id' =&gt; 1, 'model' =&gt; '', 'sub_category_id' =&gt; 14, 'unit_id' =&gt; 1, 'currency_id' =&gt; 1, 'is_downloadable' =&gt; 1, 'status' =&gt; 1]);</v>
      </c>
      <c r="O10" t="str">
        <f t="shared" si="1"/>
        <v>Stock::create(['product_id' =&gt; '45', 'warehouse_id' =&gt; 1, 'stock' =&gt; 0]);</v>
      </c>
      <c r="P10" s="10" t="str">
        <f t="shared" si="2"/>
        <v>ProductAccessory::create(['product_id' =&gt; 23, 'accessory_id' =&gt; 45]);ProductAccessory::create(['product_id' =&gt; 26, 'accessory_id' =&gt; 45]);ProductAccessory::create(['product_id' =&gt; 29, 'accessory_id' =&gt; 45]);ProductAccessory::create(['product_id' =&gt; 32, 'accessory_id' =&gt; 45]);</v>
      </c>
    </row>
    <row r="11" spans="1:18" s="10" customFormat="1" x14ac:dyDescent="0.25">
      <c r="A11" s="10">
        <v>46</v>
      </c>
      <c r="B11" s="5" t="s">
        <v>223</v>
      </c>
      <c r="C11" s="11" t="s">
        <v>239</v>
      </c>
      <c r="D11" s="11" t="s">
        <v>227</v>
      </c>
      <c r="E11" s="11" t="s">
        <v>156</v>
      </c>
      <c r="F11" s="11"/>
      <c r="G11" s="11" t="s">
        <v>137</v>
      </c>
      <c r="H11" s="11">
        <v>14</v>
      </c>
      <c r="I11" s="11">
        <v>1</v>
      </c>
      <c r="J11" s="10">
        <v>1352</v>
      </c>
      <c r="M11" s="10">
        <v>0</v>
      </c>
      <c r="N11" t="str">
        <f t="shared" si="0"/>
        <v>Product::create(['name' =&gt; '12-lead ECG Kit, Snap (AHA)', 'intern_code' =&gt; 'AI PM040A150001', 'description' =&gt; '', 'country_id' =&gt; 1352, 'brand_id' =&gt; 1, 'model' =&gt; '', 'sub_category_id' =&gt; 14, 'unit_id' =&gt; 1, 'currency_id' =&gt; 1, 'is_downloadable' =&gt; 1, 'status' =&gt; 1]);</v>
      </c>
      <c r="O11" t="str">
        <f t="shared" si="1"/>
        <v>Stock::create(['product_id' =&gt; '46', 'warehouse_id' =&gt; 1, 'stock' =&gt; 0]);</v>
      </c>
      <c r="P11" s="10" t="str">
        <f t="shared" si="2"/>
        <v>ProductAccessory::create(['product_id' =&gt; 23, 'accessory_id' =&gt; 46]);ProductAccessory::create(['product_id' =&gt; 26, 'accessory_id' =&gt; 46]);ProductAccessory::create(['product_id' =&gt; 29, 'accessory_id' =&gt; 46]);ProductAccessory::create(['product_id' =&gt; 32, 'accessory_id' =&gt; 46]);</v>
      </c>
    </row>
    <row r="12" spans="1:18" s="10" customFormat="1" x14ac:dyDescent="0.25">
      <c r="A12" s="10">
        <v>47</v>
      </c>
      <c r="B12" s="3" t="s">
        <v>224</v>
      </c>
      <c r="C12" s="11" t="s">
        <v>240</v>
      </c>
      <c r="D12" s="11" t="s">
        <v>227</v>
      </c>
      <c r="E12" s="11" t="s">
        <v>156</v>
      </c>
      <c r="F12" s="11"/>
      <c r="G12" s="11" t="s">
        <v>137</v>
      </c>
      <c r="H12" s="11">
        <v>14</v>
      </c>
      <c r="I12" s="11">
        <v>1</v>
      </c>
      <c r="J12" s="10">
        <v>1352</v>
      </c>
      <c r="M12" s="10">
        <v>0</v>
      </c>
      <c r="N12" t="str">
        <f t="shared" si="0"/>
        <v>Product::create(['name' =&gt; '10-lead ECG trunk Cable (Defibrillation) (AHA)', 'intern_code' =&gt; 'AI PM040A040001', 'description' =&gt; '', 'country_id' =&gt; 1352, 'brand_id' =&gt; 1, 'model' =&gt; '', 'sub_category_id' =&gt; 14, 'unit_id' =&gt; 1, 'currency_id' =&gt; 1, 'is_downloadable' =&gt; 1, 'status' =&gt; 1]);</v>
      </c>
      <c r="O12" t="str">
        <f t="shared" si="1"/>
        <v>Stock::create(['product_id' =&gt; '47', 'warehouse_id' =&gt; 1, 'stock' =&gt; 0]);</v>
      </c>
      <c r="P12" s="10" t="str">
        <f t="shared" si="2"/>
        <v>ProductAccessory::create(['product_id' =&gt; 23, 'accessory_id' =&gt; 47]);ProductAccessory::create(['product_id' =&gt; 26, 'accessory_id' =&gt; 47]);ProductAccessory::create(['product_id' =&gt; 29, 'accessory_id' =&gt; 47]);ProductAccessory::create(['product_id' =&gt; 32, 'accessory_id' =&gt; 47]);</v>
      </c>
    </row>
    <row r="13" spans="1:18" s="10" customFormat="1" x14ac:dyDescent="0.25">
      <c r="A13" s="10">
        <v>48</v>
      </c>
      <c r="B13" s="5" t="s">
        <v>225</v>
      </c>
      <c r="C13" s="11" t="s">
        <v>228</v>
      </c>
      <c r="D13" s="11" t="s">
        <v>227</v>
      </c>
      <c r="E13" s="11" t="s">
        <v>156</v>
      </c>
      <c r="F13" s="11"/>
      <c r="G13" s="11" t="s">
        <v>137</v>
      </c>
      <c r="H13" s="11">
        <v>14</v>
      </c>
      <c r="I13" s="11">
        <v>1</v>
      </c>
      <c r="J13" s="10">
        <v>1352</v>
      </c>
      <c r="M13" s="10">
        <v>0</v>
      </c>
      <c r="N13" t="str">
        <f t="shared" si="0"/>
        <v>Product::create(['name' =&gt; '10-lead ECG Leadwires, Snap (AHA)', 'intern_code' =&gt; 'AI PM040A040002', 'description' =&gt; '', 'country_id' =&gt; 1352, 'brand_id' =&gt; 1, 'model' =&gt; '', 'sub_category_id' =&gt; 14, 'unit_id' =&gt; 1, 'currency_id' =&gt; 1, 'is_downloadable' =&gt; 1, 'status' =&gt; 1]);</v>
      </c>
      <c r="O13" t="str">
        <f t="shared" si="1"/>
        <v>Stock::create(['product_id' =&gt; '48', 'warehouse_id' =&gt; 1, 'stock' =&gt; 0]);</v>
      </c>
      <c r="P13" s="10" t="str">
        <f t="shared" si="2"/>
        <v>ProductAccessory::create(['product_id' =&gt; 23, 'accessory_id' =&gt; 48]);ProductAccessory::create(['product_id' =&gt; 26, 'accessory_id' =&gt; 48]);ProductAccessory::create(['product_id' =&gt; 29, 'accessory_id' =&gt; 48]);ProductAccessory::create(['product_id' =&gt; 32, 'accessory_id' =&gt; 48]);</v>
      </c>
    </row>
    <row r="14" spans="1:18" x14ac:dyDescent="0.25">
      <c r="A14" s="10">
        <v>49</v>
      </c>
      <c r="B14" s="13" t="s">
        <v>241</v>
      </c>
      <c r="C14" s="9" t="s">
        <v>242</v>
      </c>
      <c r="D14" s="9" t="s">
        <v>255</v>
      </c>
      <c r="E14" s="9" t="s">
        <v>156</v>
      </c>
      <c r="G14" s="9" t="s">
        <v>137</v>
      </c>
      <c r="H14" s="11">
        <v>15</v>
      </c>
      <c r="I14" s="11">
        <v>1</v>
      </c>
      <c r="J14" s="10">
        <v>1352</v>
      </c>
      <c r="M14" s="10">
        <v>0</v>
      </c>
      <c r="N14" t="str">
        <f t="shared" si="0"/>
        <v>Product::create(['name' =&gt; 'SpO2 Sensor Reusable,Adult,2.5 mts,6 pins ', 'intern_code' =&gt; 'AI PM038A020002', 'description' =&gt; '', 'country_id' =&gt; 1352, 'brand_id' =&gt; 1, 'model' =&gt; '', 'sub_category_id' =&gt; 15, 'unit_id' =&gt; 1, 'currency_id' =&gt; 1, 'is_downloadable' =&gt; 1, 'status' =&gt; 1]);</v>
      </c>
      <c r="O14" t="str">
        <f t="shared" si="1"/>
        <v>Stock::create(['product_id' =&gt; '49', 'warehouse_id' =&gt; 1, 'stock' =&gt; 0]);</v>
      </c>
      <c r="P14" s="10" t="str">
        <f t="shared" si="2"/>
        <v>ProductAccessory::create(['product_id' =&gt; 23, 'accessory_id' =&gt; 49]);ProductAccessory::create(['product_id' =&gt; 26, 'accessory_id' =&gt; 49]);ProductAccessory::create(['product_id' =&gt; 29, 'accessory_id' =&gt; 49]);ProductAccessory::create(['product_id' =&gt; 32, 'accessory_id' =&gt; 49]);</v>
      </c>
    </row>
    <row r="15" spans="1:18" x14ac:dyDescent="0.25">
      <c r="A15" s="10">
        <v>50</v>
      </c>
      <c r="B15" s="17" t="s">
        <v>243</v>
      </c>
      <c r="C15" s="11" t="s">
        <v>244</v>
      </c>
      <c r="D15" s="11" t="s">
        <v>255</v>
      </c>
      <c r="E15" s="11" t="s">
        <v>156</v>
      </c>
      <c r="F15" s="10"/>
      <c r="G15" s="11" t="s">
        <v>137</v>
      </c>
      <c r="H15" s="11">
        <v>15</v>
      </c>
      <c r="I15" s="11">
        <v>1</v>
      </c>
      <c r="J15" s="10">
        <v>1352</v>
      </c>
      <c r="K15" s="10"/>
      <c r="L15" s="10"/>
      <c r="M15" s="10">
        <v>0</v>
      </c>
      <c r="N15" t="str">
        <f t="shared" si="0"/>
        <v>Product::create(['name' =&gt; 'SpO2 Sensor Reusable,Pediatric,2.5 mts,6 pins ', 'intern_code' =&gt; 'AI PM038A020003', 'description' =&gt; '', 'country_id' =&gt; 1352, 'brand_id' =&gt; 1, 'model' =&gt; '', 'sub_category_id' =&gt; 15, 'unit_id' =&gt; 1, 'currency_id' =&gt; 1, 'is_downloadable' =&gt; 1, 'status' =&gt; 1]);</v>
      </c>
      <c r="O15" t="str">
        <f t="shared" si="1"/>
        <v>Stock::create(['product_id' =&gt; '50', 'warehouse_id' =&gt; 1, 'stock' =&gt; 0]);</v>
      </c>
      <c r="P15" s="10" t="str">
        <f t="shared" si="2"/>
        <v>ProductAccessory::create(['product_id' =&gt; 23, 'accessory_id' =&gt; 50]);ProductAccessory::create(['product_id' =&gt; 26, 'accessory_id' =&gt; 50]);ProductAccessory::create(['product_id' =&gt; 29, 'accessory_id' =&gt; 50]);ProductAccessory::create(['product_id' =&gt; 32, 'accessory_id' =&gt; 50]);</v>
      </c>
      <c r="Q15" s="10"/>
      <c r="R15" s="10"/>
    </row>
    <row r="16" spans="1:18" x14ac:dyDescent="0.25">
      <c r="A16" s="10">
        <v>51</v>
      </c>
      <c r="B16" s="17" t="s">
        <v>245</v>
      </c>
      <c r="C16" s="11" t="s">
        <v>246</v>
      </c>
      <c r="D16" s="11" t="s">
        <v>255</v>
      </c>
      <c r="E16" s="11" t="s">
        <v>156</v>
      </c>
      <c r="F16" s="10"/>
      <c r="G16" s="11" t="s">
        <v>137</v>
      </c>
      <c r="H16" s="11">
        <v>15</v>
      </c>
      <c r="I16" s="11">
        <v>1</v>
      </c>
      <c r="J16" s="10">
        <v>1352</v>
      </c>
      <c r="K16" s="10"/>
      <c r="L16" s="10"/>
      <c r="M16" s="10">
        <v>0</v>
      </c>
      <c r="N16" t="str">
        <f t="shared" si="0"/>
        <v>Product::create(['name' =&gt; 'SpO2 Reusable Sensor,Neonatal,Y Type,2.5 mt,6 pi ', 'intern_code' =&gt; 'AI PM038A020004', 'description' =&gt; '', 'country_id' =&gt; 1352, 'brand_id' =&gt; 1, 'model' =&gt; '', 'sub_category_id' =&gt; 15, 'unit_id' =&gt; 1, 'currency_id' =&gt; 1, 'is_downloadable' =&gt; 1, 'status' =&gt; 1]);</v>
      </c>
      <c r="O16" t="str">
        <f t="shared" si="1"/>
        <v>Stock::create(['product_id' =&gt; '51', 'warehouse_id' =&gt; 1, 'stock' =&gt; 0]);</v>
      </c>
      <c r="P16" s="10" t="str">
        <f t="shared" si="2"/>
        <v>ProductAccessory::create(['product_id' =&gt; 23, 'accessory_id' =&gt; 51]);ProductAccessory::create(['product_id' =&gt; 26, 'accessory_id' =&gt; 51]);ProductAccessory::create(['product_id' =&gt; 29, 'accessory_id' =&gt; 51]);ProductAccessory::create(['product_id' =&gt; 32, 'accessory_id' =&gt; 51]);</v>
      </c>
      <c r="Q16" s="10"/>
      <c r="R16" s="10"/>
    </row>
    <row r="17" spans="1:18" x14ac:dyDescent="0.25">
      <c r="A17" s="10">
        <v>52</v>
      </c>
      <c r="B17" s="17" t="s">
        <v>247</v>
      </c>
      <c r="C17" s="11" t="s">
        <v>248</v>
      </c>
      <c r="D17" s="11" t="s">
        <v>255</v>
      </c>
      <c r="E17" s="11" t="s">
        <v>156</v>
      </c>
      <c r="F17" s="10"/>
      <c r="G17" s="11" t="s">
        <v>137</v>
      </c>
      <c r="H17" s="11">
        <v>15</v>
      </c>
      <c r="I17" s="11">
        <v>1</v>
      </c>
      <c r="J17" s="10">
        <v>1352</v>
      </c>
      <c r="K17" s="10"/>
      <c r="L17" s="10"/>
      <c r="M17" s="10">
        <v>0</v>
      </c>
      <c r="N17" t="str">
        <f t="shared" si="0"/>
        <v>Product::create(['name' =&gt; 'SpO2 Extension Cable,DB9 connector,2mts.', 'intern_code' =&gt; 'AI PM038A020001', 'description' =&gt; '', 'country_id' =&gt; 1352, 'brand_id' =&gt; 1, 'model' =&gt; '', 'sub_category_id' =&gt; 15, 'unit_id' =&gt; 1, 'currency_id' =&gt; 1, 'is_downloadable' =&gt; 1, 'status' =&gt; 1]);</v>
      </c>
      <c r="O17" t="str">
        <f t="shared" si="1"/>
        <v>Stock::create(['product_id' =&gt; '52', 'warehouse_id' =&gt; 1, 'stock' =&gt; 0]);</v>
      </c>
      <c r="P17" s="10" t="str">
        <f t="shared" si="2"/>
        <v>ProductAccessory::create(['product_id' =&gt; 23, 'accessory_id' =&gt; 52]);ProductAccessory::create(['product_id' =&gt; 26, 'accessory_id' =&gt; 52]);ProductAccessory::create(['product_id' =&gt; 29, 'accessory_id' =&gt; 52]);ProductAccessory::create(['product_id' =&gt; 32, 'accessory_id' =&gt; 52]);</v>
      </c>
      <c r="Q17" s="10"/>
      <c r="R17" s="10"/>
    </row>
    <row r="18" spans="1:18" x14ac:dyDescent="0.25">
      <c r="A18" s="10">
        <v>53</v>
      </c>
      <c r="B18" s="17" t="s">
        <v>249</v>
      </c>
      <c r="C18" s="11" t="s">
        <v>250</v>
      </c>
      <c r="D18" s="11" t="s">
        <v>255</v>
      </c>
      <c r="E18" s="11" t="s">
        <v>156</v>
      </c>
      <c r="F18" s="10"/>
      <c r="G18" s="11" t="s">
        <v>137</v>
      </c>
      <c r="H18" s="11">
        <v>15</v>
      </c>
      <c r="I18" s="11">
        <v>1</v>
      </c>
      <c r="J18" s="10">
        <v>1352</v>
      </c>
      <c r="K18" s="10"/>
      <c r="L18" s="10"/>
      <c r="M18" s="10">
        <v>0</v>
      </c>
      <c r="N18" t="str">
        <f t="shared" si="0"/>
        <v>Product::create(['name' =&gt; 'SpO2 Reusable Sensor Wrap, Neonatal (DB9)', 'intern_code' =&gt; 'AI PM037A020001', 'description' =&gt; '', 'country_id' =&gt; 1352, 'brand_id' =&gt; 1, 'model' =&gt; '', 'sub_category_id' =&gt; 15, 'unit_id' =&gt; 1, 'currency_id' =&gt; 1, 'is_downloadable' =&gt; 1, 'status' =&gt; 1]);</v>
      </c>
      <c r="O18" t="str">
        <f t="shared" si="1"/>
        <v>Stock::create(['product_id' =&gt; '53', 'warehouse_id' =&gt; 1, 'stock' =&gt; 0]);</v>
      </c>
      <c r="P18" s="10" t="str">
        <f t="shared" si="2"/>
        <v>ProductAccessory::create(['product_id' =&gt; 23, 'accessory_id' =&gt; 53]);ProductAccessory::create(['product_id' =&gt; 26, 'accessory_id' =&gt; 53]);ProductAccessory::create(['product_id' =&gt; 29, 'accessory_id' =&gt; 53]);ProductAccessory::create(['product_id' =&gt; 32, 'accessory_id' =&gt; 53]);</v>
      </c>
      <c r="Q18" s="10"/>
      <c r="R18" s="10"/>
    </row>
    <row r="19" spans="1:18" x14ac:dyDescent="0.25">
      <c r="A19" s="10">
        <v>54</v>
      </c>
      <c r="B19" s="17" t="s">
        <v>251</v>
      </c>
      <c r="C19" s="11" t="s">
        <v>252</v>
      </c>
      <c r="D19" s="11" t="s">
        <v>255</v>
      </c>
      <c r="E19" s="11" t="s">
        <v>156</v>
      </c>
      <c r="F19" s="10"/>
      <c r="G19" s="11" t="s">
        <v>137</v>
      </c>
      <c r="H19" s="11">
        <v>15</v>
      </c>
      <c r="I19" s="11">
        <v>1</v>
      </c>
      <c r="J19" s="10">
        <v>1352</v>
      </c>
      <c r="K19" s="10"/>
      <c r="L19" s="10"/>
      <c r="M19" s="10">
        <v>0</v>
      </c>
      <c r="N19" t="str">
        <f t="shared" si="0"/>
        <v>Product::create(['name' =&gt; 'SpO2 Reusable Sensor,Pediatric (DB9)', 'intern_code' =&gt; 'AI PM037A020002', 'description' =&gt; '', 'country_id' =&gt; 1352, 'brand_id' =&gt; 1, 'model' =&gt; '', 'sub_category_id' =&gt; 15, 'unit_id' =&gt; 1, 'currency_id' =&gt; 1, 'is_downloadable' =&gt; 1, 'status' =&gt; 1]);</v>
      </c>
      <c r="O19" t="str">
        <f t="shared" si="1"/>
        <v>Stock::create(['product_id' =&gt; '54', 'warehouse_id' =&gt; 1, 'stock' =&gt; 0]);</v>
      </c>
      <c r="P19" s="10" t="str">
        <f t="shared" si="2"/>
        <v>ProductAccessory::create(['product_id' =&gt; 23, 'accessory_id' =&gt; 54]);ProductAccessory::create(['product_id' =&gt; 26, 'accessory_id' =&gt; 54]);ProductAccessory::create(['product_id' =&gt; 29, 'accessory_id' =&gt; 54]);ProductAccessory::create(['product_id' =&gt; 32, 'accessory_id' =&gt; 54]);</v>
      </c>
      <c r="Q19" s="10"/>
      <c r="R19" s="10"/>
    </row>
    <row r="20" spans="1:18" x14ac:dyDescent="0.25">
      <c r="A20" s="10">
        <v>55</v>
      </c>
      <c r="B20" s="17" t="s">
        <v>253</v>
      </c>
      <c r="C20" s="11" t="s">
        <v>254</v>
      </c>
      <c r="D20" s="11" t="s">
        <v>255</v>
      </c>
      <c r="E20" s="11" t="s">
        <v>156</v>
      </c>
      <c r="F20" s="10"/>
      <c r="G20" s="11" t="s">
        <v>137</v>
      </c>
      <c r="H20" s="11">
        <v>15</v>
      </c>
      <c r="I20" s="11">
        <v>1</v>
      </c>
      <c r="J20" s="10">
        <v>1352</v>
      </c>
      <c r="K20" s="10"/>
      <c r="L20" s="10"/>
      <c r="M20" s="10">
        <v>0</v>
      </c>
      <c r="N20" t="str">
        <f t="shared" si="0"/>
        <v>Product::create(['name' =&gt; 'SpO2 Sensor Reusable ,Adult (DB9)', 'intern_code' =&gt; 'AI PM037A020003', 'description' =&gt; '', 'country_id' =&gt; 1352, 'brand_id' =&gt; 1, 'model' =&gt; '', 'sub_category_id' =&gt; 15, 'unit_id' =&gt; 1, 'currency_id' =&gt; 1, 'is_downloadable' =&gt; 1, 'status' =&gt; 1]);</v>
      </c>
      <c r="O20" t="str">
        <f t="shared" si="1"/>
        <v>Stock::create(['product_id' =&gt; '55', 'warehouse_id' =&gt; 1, 'stock' =&gt; 0]);</v>
      </c>
      <c r="P20" s="10" t="str">
        <f t="shared" si="2"/>
        <v>ProductAccessory::create(['product_id' =&gt; 23, 'accessory_id' =&gt; 55]);ProductAccessory::create(['product_id' =&gt; 26, 'accessory_id' =&gt; 55]);ProductAccessory::create(['product_id' =&gt; 29, 'accessory_id' =&gt; 55]);ProductAccessory::create(['product_id' =&gt; 32, 'accessory_id' =&gt; 55]);</v>
      </c>
      <c r="Q20" s="10"/>
      <c r="R20" s="10"/>
    </row>
    <row r="21" spans="1:18" x14ac:dyDescent="0.25">
      <c r="A21" s="10">
        <v>56</v>
      </c>
      <c r="B21" s="14" t="s">
        <v>256</v>
      </c>
      <c r="C21" s="14" t="s">
        <v>257</v>
      </c>
      <c r="D21" s="18" t="s">
        <v>258</v>
      </c>
      <c r="E21" s="11" t="s">
        <v>156</v>
      </c>
      <c r="F21" s="11"/>
      <c r="G21" s="11" t="s">
        <v>137</v>
      </c>
      <c r="H21" s="16">
        <v>16</v>
      </c>
      <c r="I21" s="11">
        <v>1</v>
      </c>
      <c r="J21" s="10">
        <v>1352</v>
      </c>
      <c r="K21" s="10"/>
      <c r="L21" s="10"/>
      <c r="M21" s="10">
        <v>0</v>
      </c>
      <c r="N21" t="str">
        <f t="shared" si="0"/>
        <v>Product::create(['name' =&gt; 'Nellcor Nell-1 DS-100A SpO2 Module Kit', 'intern_code' =&gt; 'AI PM039A150001', 'description' =&gt; '', 'country_id' =&gt; 1352, 'brand_id' =&gt; 1, 'model' =&gt; '', 'sub_category_id' =&gt; 16, 'unit_id' =&gt; 1, 'currency_id' =&gt; 1, 'is_downloadable' =&gt; 1, 'status' =&gt; 1]);</v>
      </c>
      <c r="O21" t="str">
        <f t="shared" si="1"/>
        <v>Stock::create(['product_id' =&gt; '56', 'warehouse_id' =&gt; 1, 'stock' =&gt; 0]);</v>
      </c>
      <c r="P21" s="10" t="str">
        <f t="shared" si="2"/>
        <v>ProductAccessory::create(['product_id' =&gt; 23, 'accessory_id' =&gt; 56]);ProductAccessory::create(['product_id' =&gt; 26, 'accessory_id' =&gt; 56]);ProductAccessory::create(['product_id' =&gt; 29, 'accessory_id' =&gt; 56]);ProductAccessory::create(['product_id' =&gt; 32, 'accessory_id' =&gt; 56]);</v>
      </c>
      <c r="Q21" s="10"/>
      <c r="R21" s="10"/>
    </row>
    <row r="22" spans="1:18" x14ac:dyDescent="0.25">
      <c r="A22" s="10">
        <v>57</v>
      </c>
      <c r="B22" s="14" t="s">
        <v>259</v>
      </c>
      <c r="C22" s="14" t="s">
        <v>260</v>
      </c>
      <c r="D22" s="18" t="s">
        <v>258</v>
      </c>
      <c r="E22" s="11" t="s">
        <v>156</v>
      </c>
      <c r="F22" s="11"/>
      <c r="G22" s="11" t="s">
        <v>137</v>
      </c>
      <c r="H22" s="16">
        <v>16</v>
      </c>
      <c r="I22" s="11">
        <v>1</v>
      </c>
      <c r="J22" s="10">
        <v>1352</v>
      </c>
      <c r="K22" s="10"/>
      <c r="L22" s="10"/>
      <c r="M22" s="10">
        <v>0</v>
      </c>
      <c r="N22" t="str">
        <f t="shared" si="0"/>
        <v>Product::create(['name' =&gt; 'Nellcor Nell-1 OXI-A/N100A SpO2 Module Kit', 'intern_code' =&gt; 'AI PM039A150002', 'description' =&gt; '', 'country_id' =&gt; 1352, 'brand_id' =&gt; 1, 'model' =&gt; '', 'sub_category_id' =&gt; 16, 'unit_id' =&gt; 1, 'currency_id' =&gt; 1, 'is_downloadable' =&gt; 1, 'status' =&gt; 1]);</v>
      </c>
      <c r="O22" t="str">
        <f t="shared" si="1"/>
        <v>Stock::create(['product_id' =&gt; '57', 'warehouse_id' =&gt; 1, 'stock' =&gt; 0]);</v>
      </c>
      <c r="P22" s="10" t="str">
        <f t="shared" si="2"/>
        <v>ProductAccessory::create(['product_id' =&gt; 23, 'accessory_id' =&gt; 57]);ProductAccessory::create(['product_id' =&gt; 26, 'accessory_id' =&gt; 57]);ProductAccessory::create(['product_id' =&gt; 29, 'accessory_id' =&gt; 57]);ProductAccessory::create(['product_id' =&gt; 32, 'accessory_id' =&gt; 57]);</v>
      </c>
      <c r="Q22" s="10"/>
      <c r="R22" s="10"/>
    </row>
    <row r="23" spans="1:18" x14ac:dyDescent="0.25">
      <c r="A23" s="10">
        <v>58</v>
      </c>
      <c r="B23" s="14" t="s">
        <v>261</v>
      </c>
      <c r="C23" s="14" t="s">
        <v>262</v>
      </c>
      <c r="D23" s="18" t="s">
        <v>258</v>
      </c>
      <c r="E23" s="11" t="s">
        <v>156</v>
      </c>
      <c r="F23" s="11"/>
      <c r="G23" s="11" t="s">
        <v>137</v>
      </c>
      <c r="H23" s="16">
        <v>16</v>
      </c>
      <c r="I23" s="11">
        <v>1</v>
      </c>
      <c r="J23" s="10">
        <v>1352</v>
      </c>
      <c r="K23" s="10"/>
      <c r="L23" s="10"/>
      <c r="M23" s="10">
        <v>0</v>
      </c>
      <c r="N23" t="str">
        <f t="shared" si="0"/>
        <v>Product::create(['name' =&gt; 'Nellcor Reusable Adult SpO2 Sensor', 'intern_code' =&gt; 'AI PM039A020001', 'description' =&gt; '', 'country_id' =&gt; 1352, 'brand_id' =&gt; 1, 'model' =&gt; '', 'sub_category_id' =&gt; 16, 'unit_id' =&gt; 1, 'currency_id' =&gt; 1, 'is_downloadable' =&gt; 1, 'status' =&gt; 1]);</v>
      </c>
      <c r="O23" t="str">
        <f t="shared" si="1"/>
        <v>Stock::create(['product_id' =&gt; '58', 'warehouse_id' =&gt; 1, 'stock' =&gt; 0]);</v>
      </c>
      <c r="P23" s="10" t="str">
        <f t="shared" si="2"/>
        <v>ProductAccessory::create(['product_id' =&gt; 23, 'accessory_id' =&gt; 58]);ProductAccessory::create(['product_id' =&gt; 26, 'accessory_id' =&gt; 58]);ProductAccessory::create(['product_id' =&gt; 29, 'accessory_id' =&gt; 58]);ProductAccessory::create(['product_id' =&gt; 32, 'accessory_id' =&gt; 58]);</v>
      </c>
      <c r="Q23" s="10"/>
      <c r="R23" s="10"/>
    </row>
    <row r="24" spans="1:18" x14ac:dyDescent="0.25">
      <c r="A24" s="10">
        <v>59</v>
      </c>
      <c r="B24" s="14" t="s">
        <v>263</v>
      </c>
      <c r="C24" s="14" t="s">
        <v>264</v>
      </c>
      <c r="D24" s="18" t="s">
        <v>258</v>
      </c>
      <c r="E24" s="11" t="s">
        <v>156</v>
      </c>
      <c r="F24" s="11"/>
      <c r="G24" s="11" t="s">
        <v>137</v>
      </c>
      <c r="H24" s="16">
        <v>16</v>
      </c>
      <c r="I24" s="11">
        <v>1</v>
      </c>
      <c r="J24" s="10">
        <v>1352</v>
      </c>
      <c r="K24" s="10"/>
      <c r="L24" s="10"/>
      <c r="M24" s="10">
        <v>0</v>
      </c>
      <c r="N24" t="str">
        <f t="shared" si="0"/>
        <v>Product::create(['name' =&gt; 'Nellcor Reusable Adult/Neonate SpO2 Sensor', 'intern_code' =&gt; 'AI PM039A020002', 'description' =&gt; '', 'country_id' =&gt; 1352, 'brand_id' =&gt; 1, 'model' =&gt; '', 'sub_category_id' =&gt; 16, 'unit_id' =&gt; 1, 'currency_id' =&gt; 1, 'is_downloadable' =&gt; 1, 'status' =&gt; 1]);</v>
      </c>
      <c r="O24" t="str">
        <f t="shared" si="1"/>
        <v>Stock::create(['product_id' =&gt; '59', 'warehouse_id' =&gt; 1, 'stock' =&gt; 0]);</v>
      </c>
      <c r="P24" s="10" t="str">
        <f t="shared" si="2"/>
        <v>ProductAccessory::create(['product_id' =&gt; 23, 'accessory_id' =&gt; 59]);ProductAccessory::create(['product_id' =&gt; 26, 'accessory_id' =&gt; 59]);ProductAccessory::create(['product_id' =&gt; 29, 'accessory_id' =&gt; 59]);ProductAccessory::create(['product_id' =&gt; 32, 'accessory_id' =&gt; 59]);</v>
      </c>
      <c r="Q24" s="10"/>
      <c r="R24" s="10"/>
    </row>
    <row r="25" spans="1:18" x14ac:dyDescent="0.25">
      <c r="A25" s="10">
        <v>60</v>
      </c>
      <c r="B25" s="14" t="s">
        <v>265</v>
      </c>
      <c r="C25" s="14" t="s">
        <v>266</v>
      </c>
      <c r="D25" s="18" t="s">
        <v>258</v>
      </c>
      <c r="E25" s="11" t="s">
        <v>156</v>
      </c>
      <c r="F25" s="11"/>
      <c r="G25" s="11" t="s">
        <v>137</v>
      </c>
      <c r="H25" s="16">
        <v>16</v>
      </c>
      <c r="I25" s="11">
        <v>1</v>
      </c>
      <c r="J25" s="10">
        <v>1352</v>
      </c>
      <c r="K25" s="10"/>
      <c r="L25" s="10"/>
      <c r="M25" s="10">
        <v>0</v>
      </c>
      <c r="N25" t="str">
        <f t="shared" si="0"/>
        <v>Product::create(['name' =&gt; 'Nellcor SpO2 Extension cable', 'intern_code' =&gt; 'AI PM039A020003', 'description' =&gt; '', 'country_id' =&gt; 1352, 'brand_id' =&gt; 1, 'model' =&gt; '', 'sub_category_id' =&gt; 16, 'unit_id' =&gt; 1, 'currency_id' =&gt; 1, 'is_downloadable' =&gt; 1, 'status' =&gt; 1]);</v>
      </c>
      <c r="O25" t="str">
        <f t="shared" si="1"/>
        <v>Stock::create(['product_id' =&gt; '60', 'warehouse_id' =&gt; 1, 'stock' =&gt; 0]);</v>
      </c>
      <c r="P25" s="10" t="str">
        <f t="shared" si="2"/>
        <v>ProductAccessory::create(['product_id' =&gt; 23, 'accessory_id' =&gt; 60]);ProductAccessory::create(['product_id' =&gt; 26, 'accessory_id' =&gt; 60]);ProductAccessory::create(['product_id' =&gt; 29, 'accessory_id' =&gt; 60]);ProductAccessory::create(['product_id' =&gt; 32, 'accessory_id' =&gt; 60]);</v>
      </c>
      <c r="Q25" s="10"/>
      <c r="R25" s="10"/>
    </row>
    <row r="26" spans="1:18" x14ac:dyDescent="0.25">
      <c r="A26" s="10">
        <v>61</v>
      </c>
      <c r="B26" s="17" t="s">
        <v>267</v>
      </c>
      <c r="C26" s="11" t="s">
        <v>268</v>
      </c>
      <c r="D26" s="11" t="s">
        <v>269</v>
      </c>
      <c r="E26" s="11" t="s">
        <v>156</v>
      </c>
      <c r="F26" s="11"/>
      <c r="G26" s="11" t="s">
        <v>137</v>
      </c>
      <c r="H26" s="16">
        <v>17</v>
      </c>
      <c r="I26" s="11">
        <v>1</v>
      </c>
      <c r="J26" s="10">
        <v>1352</v>
      </c>
      <c r="K26" s="10"/>
      <c r="L26" s="10"/>
      <c r="M26" s="10">
        <v>0</v>
      </c>
      <c r="N26" t="str">
        <f t="shared" si="0"/>
        <v>Product::create(['name' =&gt; 'NIBP Tubing,Neonatal,with connectors (3m)', 'intern_code' =&gt; 'AI PM011A030001', 'description' =&gt; '', 'country_id' =&gt; 1352, 'brand_id' =&gt; 1, 'model' =&gt; '', 'sub_category_id' =&gt; 17, 'unit_id' =&gt; 1, 'currency_id' =&gt; 1, 'is_downloadable' =&gt; 1, 'status' =&gt; 1]);</v>
      </c>
      <c r="O26" t="str">
        <f t="shared" si="1"/>
        <v>Stock::create(['product_id' =&gt; '61', 'warehouse_id' =&gt; 1, 'stock' =&gt; 0]);</v>
      </c>
      <c r="P26" s="10" t="str">
        <f t="shared" si="2"/>
        <v>ProductAccessory::create(['product_id' =&gt; 23, 'accessory_id' =&gt; 61]);ProductAccessory::create(['product_id' =&gt; 26, 'accessory_id' =&gt; 61]);ProductAccessory::create(['product_id' =&gt; 29, 'accessory_id' =&gt; 61]);ProductAccessory::create(['product_id' =&gt; 32, 'accessory_id' =&gt; 61]);</v>
      </c>
      <c r="Q26" s="10"/>
      <c r="R26" s="10"/>
    </row>
    <row r="27" spans="1:18" x14ac:dyDescent="0.25">
      <c r="A27" s="10">
        <v>62</v>
      </c>
      <c r="B27" s="17" t="s">
        <v>270</v>
      </c>
      <c r="C27" s="11" t="s">
        <v>271</v>
      </c>
      <c r="D27" s="11" t="s">
        <v>269</v>
      </c>
      <c r="E27" s="11" t="s">
        <v>156</v>
      </c>
      <c r="F27" s="11"/>
      <c r="G27" s="11" t="s">
        <v>137</v>
      </c>
      <c r="H27" s="16">
        <v>17</v>
      </c>
      <c r="I27" s="11">
        <v>1</v>
      </c>
      <c r="J27" s="10">
        <v>1352</v>
      </c>
      <c r="K27" s="10"/>
      <c r="L27" s="10"/>
      <c r="M27" s="10">
        <v>0</v>
      </c>
      <c r="N27" t="str">
        <f t="shared" si="0"/>
        <v>Product::create(['name' =&gt; 'NIBP Tubing,Adu/Ped/Inf,With connectors (3m)', 'intern_code' =&gt; 'AI PM011A030002', 'description' =&gt; '', 'country_id' =&gt; 1352, 'brand_id' =&gt; 1, 'model' =&gt; '', 'sub_category_id' =&gt; 17, 'unit_id' =&gt; 1, 'currency_id' =&gt; 1, 'is_downloadable' =&gt; 1, 'status' =&gt; 1]);</v>
      </c>
      <c r="O27" t="str">
        <f t="shared" si="1"/>
        <v>Stock::create(['product_id' =&gt; '62', 'warehouse_id' =&gt; 1, 'stock' =&gt; 0]);</v>
      </c>
      <c r="P27" s="10" t="str">
        <f t="shared" si="2"/>
        <v>ProductAccessory::create(['product_id' =&gt; 23, 'accessory_id' =&gt; 62]);ProductAccessory::create(['product_id' =&gt; 26, 'accessory_id' =&gt; 62]);ProductAccessory::create(['product_id' =&gt; 29, 'accessory_id' =&gt; 62]);ProductAccessory::create(['product_id' =&gt; 32, 'accessory_id' =&gt; 62]);</v>
      </c>
      <c r="Q27" s="10"/>
      <c r="R27" s="10"/>
    </row>
    <row r="28" spans="1:18" x14ac:dyDescent="0.25">
      <c r="A28" s="10">
        <v>63</v>
      </c>
      <c r="B28" s="17" t="s">
        <v>272</v>
      </c>
      <c r="C28" s="11" t="s">
        <v>273</v>
      </c>
      <c r="D28" s="11" t="s">
        <v>269</v>
      </c>
      <c r="E28" s="11" t="s">
        <v>156</v>
      </c>
      <c r="F28" s="11"/>
      <c r="G28" s="11" t="s">
        <v>137</v>
      </c>
      <c r="H28" s="16">
        <v>17</v>
      </c>
      <c r="I28" s="11">
        <v>1</v>
      </c>
      <c r="J28" s="10">
        <v>1352</v>
      </c>
      <c r="K28" s="10"/>
      <c r="L28" s="10"/>
      <c r="M28" s="10">
        <v>0</v>
      </c>
      <c r="N28" t="str">
        <f t="shared" si="0"/>
        <v>Product::create(['name' =&gt; 'Reusable Adult Cuff,Single Tube (Pack x 5)', 'intern_code' =&gt; 'AI PM011A030005', 'description' =&gt; '', 'country_id' =&gt; 1352, 'brand_id' =&gt; 1, 'model' =&gt; '', 'sub_category_id' =&gt; 17, 'unit_id' =&gt; 1, 'currency_id' =&gt; 1, 'is_downloadable' =&gt; 1, 'status' =&gt; 1]);</v>
      </c>
      <c r="O28" t="str">
        <f t="shared" si="1"/>
        <v>Stock::create(['product_id' =&gt; '63', 'warehouse_id' =&gt; 1, 'stock' =&gt; 0]);</v>
      </c>
      <c r="P28" s="10" t="str">
        <f t="shared" si="2"/>
        <v>ProductAccessory::create(['product_id' =&gt; 23, 'accessory_id' =&gt; 63]);ProductAccessory::create(['product_id' =&gt; 26, 'accessory_id' =&gt; 63]);ProductAccessory::create(['product_id' =&gt; 29, 'accessory_id' =&gt; 63]);ProductAccessory::create(['product_id' =&gt; 32, 'accessory_id' =&gt; 63]);</v>
      </c>
      <c r="Q28" s="10"/>
      <c r="R28" s="10"/>
    </row>
    <row r="29" spans="1:18" x14ac:dyDescent="0.25">
      <c r="A29" s="10">
        <v>64</v>
      </c>
      <c r="B29" s="17" t="s">
        <v>274</v>
      </c>
      <c r="C29" s="11" t="s">
        <v>275</v>
      </c>
      <c r="D29" s="11" t="s">
        <v>269</v>
      </c>
      <c r="E29" s="11" t="s">
        <v>156</v>
      </c>
      <c r="F29" s="11"/>
      <c r="G29" s="11" t="s">
        <v>137</v>
      </c>
      <c r="H29" s="16">
        <v>17</v>
      </c>
      <c r="I29" s="11">
        <v>1</v>
      </c>
      <c r="J29" s="10">
        <v>1352</v>
      </c>
      <c r="K29" s="10"/>
      <c r="L29" s="10"/>
      <c r="M29" s="10">
        <v>0</v>
      </c>
      <c r="N29" t="str">
        <f t="shared" si="0"/>
        <v>Product::create(['name' =&gt; 'Reusable Pediatric Cuff,Single Tube (Pack x 5)', 'intern_code' =&gt; 'AI PM011A030004', 'description' =&gt; '', 'country_id' =&gt; 1352, 'brand_id' =&gt; 1, 'model' =&gt; '', 'sub_category_id' =&gt; 17, 'unit_id' =&gt; 1, 'currency_id' =&gt; 1, 'is_downloadable' =&gt; 1, 'status' =&gt; 1]);</v>
      </c>
      <c r="O29" t="str">
        <f t="shared" si="1"/>
        <v>Stock::create(['product_id' =&gt; '64', 'warehouse_id' =&gt; 1, 'stock' =&gt; 0]);</v>
      </c>
      <c r="P29" s="10" t="str">
        <f t="shared" si="2"/>
        <v>ProductAccessory::create(['product_id' =&gt; 23, 'accessory_id' =&gt; 64]);ProductAccessory::create(['product_id' =&gt; 26, 'accessory_id' =&gt; 64]);ProductAccessory::create(['product_id' =&gt; 29, 'accessory_id' =&gt; 64]);ProductAccessory::create(['product_id' =&gt; 32, 'accessory_id' =&gt; 64]);</v>
      </c>
      <c r="Q29" s="10"/>
      <c r="R29" s="10"/>
    </row>
    <row r="30" spans="1:18" x14ac:dyDescent="0.25">
      <c r="A30" s="10">
        <v>65</v>
      </c>
      <c r="B30" s="17" t="s">
        <v>276</v>
      </c>
      <c r="C30" s="11" t="s">
        <v>277</v>
      </c>
      <c r="D30" s="11" t="s">
        <v>269</v>
      </c>
      <c r="E30" s="11" t="s">
        <v>156</v>
      </c>
      <c r="F30" s="11"/>
      <c r="G30" s="11" t="s">
        <v>137</v>
      </c>
      <c r="H30" s="16">
        <v>17</v>
      </c>
      <c r="I30" s="11">
        <v>1</v>
      </c>
      <c r="J30" s="10">
        <v>1352</v>
      </c>
      <c r="K30" s="10"/>
      <c r="L30" s="10"/>
      <c r="M30" s="10">
        <v>0</v>
      </c>
      <c r="N30" t="str">
        <f t="shared" si="0"/>
        <v>Product::create(['name' =&gt; 'Reusable Neonatal Cuff,Single Tube (Pack x 5)', 'intern_code' =&gt; 'AI PM011A030007', 'description' =&gt; '', 'country_id' =&gt; 1352, 'brand_id' =&gt; 1, 'model' =&gt; '', 'sub_category_id' =&gt; 17, 'unit_id' =&gt; 1, 'currency_id' =&gt; 1, 'is_downloadable' =&gt; 1, 'status' =&gt; 1]);</v>
      </c>
      <c r="O30" t="str">
        <f t="shared" si="1"/>
        <v>Stock::create(['product_id' =&gt; '65', 'warehouse_id' =&gt; 1, 'stock' =&gt; 0]);</v>
      </c>
      <c r="P30" s="10" t="str">
        <f t="shared" si="2"/>
        <v>ProductAccessory::create(['product_id' =&gt; 23, 'accessory_id' =&gt; 65]);ProductAccessory::create(['product_id' =&gt; 26, 'accessory_id' =&gt; 65]);ProductAccessory::create(['product_id' =&gt; 29, 'accessory_id' =&gt; 65]);ProductAccessory::create(['product_id' =&gt; 32, 'accessory_id' =&gt; 65]);</v>
      </c>
      <c r="Q30" s="10"/>
      <c r="R30" s="10"/>
    </row>
    <row r="31" spans="1:18" x14ac:dyDescent="0.25">
      <c r="A31" s="10">
        <v>66</v>
      </c>
      <c r="B31" s="17" t="s">
        <v>278</v>
      </c>
      <c r="C31" s="11" t="s">
        <v>279</v>
      </c>
      <c r="D31" s="11" t="s">
        <v>269</v>
      </c>
      <c r="E31" s="11" t="s">
        <v>156</v>
      </c>
      <c r="F31" s="11"/>
      <c r="G31" s="11" t="s">
        <v>137</v>
      </c>
      <c r="H31" s="16">
        <v>17</v>
      </c>
      <c r="I31" s="11">
        <v>1</v>
      </c>
      <c r="J31" s="10">
        <v>1352</v>
      </c>
      <c r="K31" s="10"/>
      <c r="L31" s="10"/>
      <c r="M31" s="10">
        <v>0</v>
      </c>
      <c r="N31" t="str">
        <f t="shared" si="0"/>
        <v>Product::create(['name' =&gt; 'Reusable Large Adult Cuff,Single Tube (Pack x 5)', 'intern_code' =&gt; 'AI PM011A030012', 'description' =&gt; '', 'country_id' =&gt; 1352, 'brand_id' =&gt; 1, 'model' =&gt; '', 'sub_category_id' =&gt; 17, 'unit_id' =&gt; 1, 'currency_id' =&gt; 1, 'is_downloadable' =&gt; 1, 'status' =&gt; 1]);</v>
      </c>
      <c r="O31" t="str">
        <f t="shared" si="1"/>
        <v>Stock::create(['product_id' =&gt; '66', 'warehouse_id' =&gt; 1, 'stock' =&gt; 0]);</v>
      </c>
      <c r="P31" s="10" t="str">
        <f t="shared" si="2"/>
        <v>ProductAccessory::create(['product_id' =&gt; 23, 'accessory_id' =&gt; 66]);ProductAccessory::create(['product_id' =&gt; 26, 'accessory_id' =&gt; 66]);ProductAccessory::create(['product_id' =&gt; 29, 'accessory_id' =&gt; 66]);ProductAccessory::create(['product_id' =&gt; 32, 'accessory_id' =&gt; 66]);</v>
      </c>
      <c r="Q31" s="10"/>
      <c r="R31" s="10"/>
    </row>
    <row r="32" spans="1:18" x14ac:dyDescent="0.25">
      <c r="A32" s="10">
        <v>67</v>
      </c>
      <c r="B32" s="17" t="s">
        <v>280</v>
      </c>
      <c r="C32" s="11" t="s">
        <v>281</v>
      </c>
      <c r="D32" s="11" t="s">
        <v>269</v>
      </c>
      <c r="E32" s="11" t="s">
        <v>156</v>
      </c>
      <c r="F32" s="11"/>
      <c r="G32" s="11" t="s">
        <v>137</v>
      </c>
      <c r="H32" s="16">
        <v>17</v>
      </c>
      <c r="I32" s="11">
        <v>1</v>
      </c>
      <c r="J32" s="10">
        <v>1352</v>
      </c>
      <c r="K32" s="10"/>
      <c r="L32" s="10"/>
      <c r="M32" s="10">
        <v>0</v>
      </c>
      <c r="N32" t="str">
        <f t="shared" si="0"/>
        <v>Product::create(['name' =&gt; 'Disposable Neonatal Cuff #1 Single Tube (10xbox)', 'intern_code' =&gt; 'AI PM011A030008', 'description' =&gt; '', 'country_id' =&gt; 1352, 'brand_id' =&gt; 1, 'model' =&gt; '', 'sub_category_id' =&gt; 17, 'unit_id' =&gt; 1, 'currency_id' =&gt; 1, 'is_downloadable' =&gt; 1, 'status' =&gt; 1]);</v>
      </c>
      <c r="O32" t="str">
        <f t="shared" si="1"/>
        <v>Stock::create(['product_id' =&gt; '67', 'warehouse_id' =&gt; 1, 'stock' =&gt; 0]);</v>
      </c>
      <c r="P32" s="10" t="str">
        <f t="shared" si="2"/>
        <v>ProductAccessory::create(['product_id' =&gt; 23, 'accessory_id' =&gt; 67]);ProductAccessory::create(['product_id' =&gt; 26, 'accessory_id' =&gt; 67]);ProductAccessory::create(['product_id' =&gt; 29, 'accessory_id' =&gt; 67]);ProductAccessory::create(['product_id' =&gt; 32, 'accessory_id' =&gt; 67]);</v>
      </c>
      <c r="Q32" s="10"/>
      <c r="R32" s="10"/>
    </row>
    <row r="33" spans="1:18" x14ac:dyDescent="0.25">
      <c r="A33" s="10">
        <v>68</v>
      </c>
      <c r="B33" s="11" t="s">
        <v>282</v>
      </c>
      <c r="C33" s="11" t="s">
        <v>283</v>
      </c>
      <c r="D33" s="11" t="s">
        <v>269</v>
      </c>
      <c r="E33" s="11" t="s">
        <v>156</v>
      </c>
      <c r="F33" s="11"/>
      <c r="G33" s="11" t="s">
        <v>137</v>
      </c>
      <c r="H33" s="16">
        <v>17</v>
      </c>
      <c r="I33" s="11">
        <v>1</v>
      </c>
      <c r="J33" s="10">
        <v>1352</v>
      </c>
      <c r="K33" s="10"/>
      <c r="L33" s="10"/>
      <c r="M33" s="10">
        <v>0</v>
      </c>
      <c r="N33" t="str">
        <f t="shared" si="0"/>
        <v>Product::create(['name' =&gt; 'Disposable Neonatal Cuff #2 Single Tube (10xbox)', 'intern_code' =&gt; 'AI PM011A030009', 'description' =&gt; '', 'country_id' =&gt; 1352, 'brand_id' =&gt; 1, 'model' =&gt; '', 'sub_category_id' =&gt; 17, 'unit_id' =&gt; 1, 'currency_id' =&gt; 1, 'is_downloadable' =&gt; 1, 'status' =&gt; 1]);</v>
      </c>
      <c r="O33" t="str">
        <f t="shared" si="1"/>
        <v>Stock::create(['product_id' =&gt; '68', 'warehouse_id' =&gt; 1, 'stock' =&gt; 0]);</v>
      </c>
      <c r="P33" s="10" t="str">
        <f t="shared" si="2"/>
        <v>ProductAccessory::create(['product_id' =&gt; 23, 'accessory_id' =&gt; 68]);ProductAccessory::create(['product_id' =&gt; 26, 'accessory_id' =&gt; 68]);ProductAccessory::create(['product_id' =&gt; 29, 'accessory_id' =&gt; 68]);ProductAccessory::create(['product_id' =&gt; 32, 'accessory_id' =&gt; 68]);</v>
      </c>
      <c r="Q33" s="10"/>
      <c r="R33" s="10"/>
    </row>
    <row r="34" spans="1:18" x14ac:dyDescent="0.25">
      <c r="A34" s="10">
        <v>69</v>
      </c>
      <c r="B34" s="11" t="s">
        <v>284</v>
      </c>
      <c r="C34" s="11" t="s">
        <v>285</v>
      </c>
      <c r="D34" s="11" t="s">
        <v>269</v>
      </c>
      <c r="E34" s="11" t="s">
        <v>156</v>
      </c>
      <c r="F34" s="11"/>
      <c r="G34" s="11" t="s">
        <v>137</v>
      </c>
      <c r="H34" s="16">
        <v>17</v>
      </c>
      <c r="I34" s="11">
        <v>1</v>
      </c>
      <c r="J34" s="10">
        <v>1352</v>
      </c>
      <c r="K34" s="10"/>
      <c r="L34" s="10"/>
      <c r="M34" s="10">
        <v>0</v>
      </c>
      <c r="N34" t="str">
        <f t="shared" si="0"/>
        <v>Product::create(['name' =&gt; 'Disposable Neonatal Cuff #3Single Tube (10xbox)', 'intern_code' =&gt; 'AI PM011A030003', 'description' =&gt; '', 'country_id' =&gt; 1352, 'brand_id' =&gt; 1, 'model' =&gt; '', 'sub_category_id' =&gt; 17, 'unit_id' =&gt; 1, 'currency_id' =&gt; 1, 'is_downloadable' =&gt; 1, 'status' =&gt; 1]);</v>
      </c>
      <c r="O34" t="str">
        <f t="shared" si="1"/>
        <v>Stock::create(['product_id' =&gt; '69', 'warehouse_id' =&gt; 1, 'stock' =&gt; 0]);</v>
      </c>
      <c r="P34" s="10" t="str">
        <f t="shared" si="2"/>
        <v>ProductAccessory::create(['product_id' =&gt; 23, 'accessory_id' =&gt; 69]);ProductAccessory::create(['product_id' =&gt; 26, 'accessory_id' =&gt; 69]);ProductAccessory::create(['product_id' =&gt; 29, 'accessory_id' =&gt; 69]);ProductAccessory::create(['product_id' =&gt; 32, 'accessory_id' =&gt; 69]);</v>
      </c>
      <c r="Q34" s="10"/>
      <c r="R34" s="10"/>
    </row>
    <row r="35" spans="1:18" x14ac:dyDescent="0.25">
      <c r="A35" s="10">
        <v>70</v>
      </c>
      <c r="B35" s="11" t="s">
        <v>286</v>
      </c>
      <c r="C35" s="11" t="s">
        <v>287</v>
      </c>
      <c r="D35" s="11" t="s">
        <v>269</v>
      </c>
      <c r="E35" s="11" t="s">
        <v>156</v>
      </c>
      <c r="F35" s="11"/>
      <c r="G35" s="11" t="s">
        <v>137</v>
      </c>
      <c r="H35" s="16">
        <v>17</v>
      </c>
      <c r="I35" s="11">
        <v>1</v>
      </c>
      <c r="J35" s="10">
        <v>1352</v>
      </c>
      <c r="K35" s="10"/>
      <c r="L35" s="10"/>
      <c r="M35" s="10">
        <v>0</v>
      </c>
      <c r="N35" t="str">
        <f t="shared" si="0"/>
        <v>Product::create(['name' =&gt; 'Disposable Neonatal Cuff #4 Single Tube (10xbox)', 'intern_code' =&gt; 'AI PM011A030010', 'description' =&gt; '', 'country_id' =&gt; 1352, 'brand_id' =&gt; 1, 'model' =&gt; '', 'sub_category_id' =&gt; 17, 'unit_id' =&gt; 1, 'currency_id' =&gt; 1, 'is_downloadable' =&gt; 1, 'status' =&gt; 1]);</v>
      </c>
      <c r="O35" t="str">
        <f t="shared" si="1"/>
        <v>Stock::create(['product_id' =&gt; '70', 'warehouse_id' =&gt; 1, 'stock' =&gt; 0]);</v>
      </c>
      <c r="P35" s="10" t="str">
        <f t="shared" si="2"/>
        <v>ProductAccessory::create(['product_id' =&gt; 23, 'accessory_id' =&gt; 70]);ProductAccessory::create(['product_id' =&gt; 26, 'accessory_id' =&gt; 70]);ProductAccessory::create(['product_id' =&gt; 29, 'accessory_id' =&gt; 70]);ProductAccessory::create(['product_id' =&gt; 32, 'accessory_id' =&gt; 70]);</v>
      </c>
      <c r="Q35" s="10"/>
      <c r="R35" s="10"/>
    </row>
    <row r="36" spans="1:18" x14ac:dyDescent="0.25">
      <c r="A36" s="10">
        <v>71</v>
      </c>
      <c r="B36" s="11" t="s">
        <v>288</v>
      </c>
      <c r="C36" s="11" t="s">
        <v>289</v>
      </c>
      <c r="D36" s="11" t="s">
        <v>269</v>
      </c>
      <c r="E36" s="11" t="s">
        <v>156</v>
      </c>
      <c r="F36" s="11"/>
      <c r="G36" s="11" t="s">
        <v>137</v>
      </c>
      <c r="H36" s="16">
        <v>17</v>
      </c>
      <c r="I36" s="11">
        <v>1</v>
      </c>
      <c r="J36" s="10">
        <v>1352</v>
      </c>
      <c r="K36" s="10"/>
      <c r="L36" s="10"/>
      <c r="M36" s="10">
        <v>0</v>
      </c>
      <c r="N36" t="str">
        <f t="shared" si="0"/>
        <v>Product::create(['name' =&gt; 'Disposable Neonatal Cuff #5 Single Tube (10xbox)', 'intern_code' =&gt; 'AI PM011A030011', 'description' =&gt; '', 'country_id' =&gt; 1352, 'brand_id' =&gt; 1, 'model' =&gt; '', 'sub_category_id' =&gt; 17, 'unit_id' =&gt; 1, 'currency_id' =&gt; 1, 'is_downloadable' =&gt; 1, 'status' =&gt; 1]);</v>
      </c>
      <c r="O36" t="str">
        <f t="shared" si="1"/>
        <v>Stock::create(['product_id' =&gt; '71', 'warehouse_id' =&gt; 1, 'stock' =&gt; 0]);</v>
      </c>
      <c r="P36" s="10" t="str">
        <f t="shared" si="2"/>
        <v>ProductAccessory::create(['product_id' =&gt; 23, 'accessory_id' =&gt; 71]);ProductAccessory::create(['product_id' =&gt; 26, 'accessory_id' =&gt; 71]);ProductAccessory::create(['product_id' =&gt; 29, 'accessory_id' =&gt; 71]);ProductAccessory::create(['product_id' =&gt; 32, 'accessory_id' =&gt; 71]);</v>
      </c>
      <c r="Q36" s="10"/>
      <c r="R36" s="10"/>
    </row>
    <row r="37" spans="1:18" x14ac:dyDescent="0.25">
      <c r="A37" s="10">
        <v>72</v>
      </c>
      <c r="B37" s="17" t="s">
        <v>290</v>
      </c>
      <c r="C37" s="11" t="s">
        <v>291</v>
      </c>
      <c r="D37" s="11" t="s">
        <v>292</v>
      </c>
      <c r="E37" s="11" t="s">
        <v>156</v>
      </c>
      <c r="F37" s="11"/>
      <c r="G37" s="11" t="s">
        <v>137</v>
      </c>
      <c r="H37" s="16">
        <v>18</v>
      </c>
      <c r="I37" s="11">
        <v>1</v>
      </c>
      <c r="J37" s="10">
        <v>1352</v>
      </c>
      <c r="K37" s="10"/>
      <c r="L37" s="10"/>
      <c r="M37" s="10">
        <v>0</v>
      </c>
      <c r="N37" t="str">
        <f t="shared" si="0"/>
        <v>Product::create(['name' =&gt; 'Omrom M3600 NIBP Module With Accessories ', 'intern_code' =&gt; 'AI PM040A150002', 'description' =&gt; '', 'country_id' =&gt; 1352, 'brand_id' =&gt; 1, 'model' =&gt; '', 'sub_category_id' =&gt; 18, 'unit_id' =&gt; 1, 'currency_id' =&gt; 1, 'is_downloadable' =&gt; 1, 'status' =&gt; 1]);</v>
      </c>
      <c r="O37" t="str">
        <f t="shared" si="1"/>
        <v>Stock::create(['product_id' =&gt; '72', 'warehouse_id' =&gt; 1, 'stock' =&gt; 0]);</v>
      </c>
      <c r="P37" s="10" t="str">
        <f t="shared" si="2"/>
        <v>ProductAccessory::create(['product_id' =&gt; 23, 'accessory_id' =&gt; 72]);ProductAccessory::create(['product_id' =&gt; 26, 'accessory_id' =&gt; 72]);ProductAccessory::create(['product_id' =&gt; 29, 'accessory_id' =&gt; 72]);ProductAccessory::create(['product_id' =&gt; 32, 'accessory_id' =&gt; 72]);</v>
      </c>
      <c r="Q37" s="10"/>
      <c r="R37" s="10"/>
    </row>
    <row r="38" spans="1:18" x14ac:dyDescent="0.25">
      <c r="A38" s="10">
        <v>73</v>
      </c>
      <c r="B38" s="14" t="s">
        <v>293</v>
      </c>
      <c r="C38" s="14" t="s">
        <v>294</v>
      </c>
      <c r="D38" s="11" t="s">
        <v>292</v>
      </c>
      <c r="E38" s="11" t="s">
        <v>156</v>
      </c>
      <c r="F38" s="11"/>
      <c r="G38" s="11" t="s">
        <v>137</v>
      </c>
      <c r="H38" s="16">
        <v>18</v>
      </c>
      <c r="I38" s="11">
        <v>1</v>
      </c>
      <c r="J38" s="10">
        <v>1352</v>
      </c>
      <c r="K38" s="10"/>
      <c r="L38" s="10"/>
      <c r="M38" s="10">
        <v>0</v>
      </c>
      <c r="N38" t="str">
        <f t="shared" si="0"/>
        <v>Product::create(['name' =&gt; 'NIBP Tube Omrom For Adult/Pediatric ,Cuff No1-No4', 'intern_code' =&gt; 'AI PM040A030001', 'description' =&gt; '', 'country_id' =&gt; 1352, 'brand_id' =&gt; 1, 'model' =&gt; '', 'sub_category_id' =&gt; 18, 'unit_id' =&gt; 1, 'currency_id' =&gt; 1, 'is_downloadable' =&gt; 1, 'status' =&gt; 1]);</v>
      </c>
      <c r="O38" t="str">
        <f t="shared" si="1"/>
        <v>Stock::create(['product_id' =&gt; '73', 'warehouse_id' =&gt; 1, 'stock' =&gt; 0]);</v>
      </c>
      <c r="P38" s="10" t="str">
        <f t="shared" si="2"/>
        <v>ProductAccessory::create(['product_id' =&gt; 23, 'accessory_id' =&gt; 73]);ProductAccessory::create(['product_id' =&gt; 26, 'accessory_id' =&gt; 73]);ProductAccessory::create(['product_id' =&gt; 29, 'accessory_id' =&gt; 73]);ProductAccessory::create(['product_id' =&gt; 32, 'accessory_id' =&gt; 73]);</v>
      </c>
      <c r="Q38" s="10"/>
      <c r="R38" s="10"/>
    </row>
    <row r="39" spans="1:18" x14ac:dyDescent="0.25">
      <c r="A39" s="10">
        <v>74</v>
      </c>
      <c r="B39" s="14" t="s">
        <v>295</v>
      </c>
      <c r="C39" s="14" t="s">
        <v>296</v>
      </c>
      <c r="D39" s="11" t="s">
        <v>292</v>
      </c>
      <c r="E39" s="11" t="s">
        <v>156</v>
      </c>
      <c r="F39" s="11"/>
      <c r="G39" s="11" t="s">
        <v>137</v>
      </c>
      <c r="H39" s="16">
        <v>18</v>
      </c>
      <c r="I39" s="11">
        <v>1</v>
      </c>
      <c r="J39" s="10">
        <v>1352</v>
      </c>
      <c r="K39" s="10"/>
      <c r="L39" s="10"/>
      <c r="M39" s="10">
        <v>0</v>
      </c>
      <c r="N39" t="str">
        <f t="shared" si="0"/>
        <v>Product::create(['name' =&gt; 'NIBP Tube Omrom For Neonatal ,Cuff No10-No13', 'intern_code' =&gt; 'AI PM040A030002', 'description' =&gt; '', 'country_id' =&gt; 1352, 'brand_id' =&gt; 1, 'model' =&gt; '', 'sub_category_id' =&gt; 18, 'unit_id' =&gt; 1, 'currency_id' =&gt; 1, 'is_downloadable' =&gt; 1, 'status' =&gt; 1]);</v>
      </c>
      <c r="O39" t="str">
        <f t="shared" si="1"/>
        <v>Stock::create(['product_id' =&gt; '74', 'warehouse_id' =&gt; 1, 'stock' =&gt; 0]);</v>
      </c>
      <c r="P39" s="10" t="str">
        <f t="shared" si="2"/>
        <v>ProductAccessory::create(['product_id' =&gt; 23, 'accessory_id' =&gt; 74]);ProductAccessory::create(['product_id' =&gt; 26, 'accessory_id' =&gt; 74]);ProductAccessory::create(['product_id' =&gt; 29, 'accessory_id' =&gt; 74]);ProductAccessory::create(['product_id' =&gt; 32, 'accessory_id' =&gt; 74]);</v>
      </c>
      <c r="Q39" s="10"/>
      <c r="R39" s="10"/>
    </row>
    <row r="40" spans="1:18" x14ac:dyDescent="0.25">
      <c r="A40" s="10">
        <v>75</v>
      </c>
      <c r="B40" s="11" t="s">
        <v>297</v>
      </c>
      <c r="C40" s="11" t="s">
        <v>298</v>
      </c>
      <c r="D40" s="11" t="s">
        <v>292</v>
      </c>
      <c r="E40" s="11" t="s">
        <v>156</v>
      </c>
      <c r="F40" s="11"/>
      <c r="G40" s="11" t="s">
        <v>137</v>
      </c>
      <c r="H40" s="16">
        <v>18</v>
      </c>
      <c r="I40" s="11">
        <v>1</v>
      </c>
      <c r="J40" s="10">
        <v>1352</v>
      </c>
      <c r="K40" s="10"/>
      <c r="L40" s="10"/>
      <c r="M40" s="10">
        <v>0</v>
      </c>
      <c r="N40" t="str">
        <f t="shared" si="0"/>
        <v>Product::create(['name' =&gt; 'Adult Pediatric  Resusable Cuff (No1),12-18cm ', 'intern_code' =&gt; 'AI PM040A030003', 'description' =&gt; '', 'country_id' =&gt; 1352, 'brand_id' =&gt; 1, 'model' =&gt; '', 'sub_category_id' =&gt; 18, 'unit_id' =&gt; 1, 'currency_id' =&gt; 1, 'is_downloadable' =&gt; 1, 'status' =&gt; 1]);</v>
      </c>
      <c r="O40" t="str">
        <f t="shared" si="1"/>
        <v>Stock::create(['product_id' =&gt; '75', 'warehouse_id' =&gt; 1, 'stock' =&gt; 0]);</v>
      </c>
      <c r="P40" s="10" t="str">
        <f t="shared" si="2"/>
        <v>ProductAccessory::create(['product_id' =&gt; 23, 'accessory_id' =&gt; 75]);ProductAccessory::create(['product_id' =&gt; 26, 'accessory_id' =&gt; 75]);ProductAccessory::create(['product_id' =&gt; 29, 'accessory_id' =&gt; 75]);ProductAccessory::create(['product_id' =&gt; 32, 'accessory_id' =&gt; 75]);</v>
      </c>
      <c r="Q40" s="10"/>
      <c r="R40" s="10"/>
    </row>
    <row r="41" spans="1:18" x14ac:dyDescent="0.25">
      <c r="A41" s="10">
        <v>76</v>
      </c>
      <c r="B41" s="14" t="s">
        <v>299</v>
      </c>
      <c r="C41" s="14" t="s">
        <v>300</v>
      </c>
      <c r="D41" s="11" t="s">
        <v>292</v>
      </c>
      <c r="E41" s="11" t="s">
        <v>156</v>
      </c>
      <c r="F41" s="11"/>
      <c r="G41" s="11" t="s">
        <v>137</v>
      </c>
      <c r="H41" s="16">
        <v>18</v>
      </c>
      <c r="I41" s="11">
        <v>1</v>
      </c>
      <c r="J41" s="10">
        <v>1352</v>
      </c>
      <c r="K41" s="10"/>
      <c r="L41" s="10"/>
      <c r="M41" s="10">
        <v>0</v>
      </c>
      <c r="N41" t="str">
        <f t="shared" si="0"/>
        <v>Product::create(['name' =&gt; 'Adult Pediatric  Resusable Cuff (No2),17-22cm ', 'intern_code' =&gt; 'AI PM040A030004', 'description' =&gt; '', 'country_id' =&gt; 1352, 'brand_id' =&gt; 1, 'model' =&gt; '', 'sub_category_id' =&gt; 18, 'unit_id' =&gt; 1, 'currency_id' =&gt; 1, 'is_downloadable' =&gt; 1, 'status' =&gt; 1]);</v>
      </c>
      <c r="O41" t="str">
        <f t="shared" si="1"/>
        <v>Stock::create(['product_id' =&gt; '76', 'warehouse_id' =&gt; 1, 'stock' =&gt; 0]);</v>
      </c>
      <c r="P41" s="10" t="str">
        <f t="shared" si="2"/>
        <v>ProductAccessory::create(['product_id' =&gt; 23, 'accessory_id' =&gt; 76]);ProductAccessory::create(['product_id' =&gt; 26, 'accessory_id' =&gt; 76]);ProductAccessory::create(['product_id' =&gt; 29, 'accessory_id' =&gt; 76]);ProductAccessory::create(['product_id' =&gt; 32, 'accessory_id' =&gt; 76]);</v>
      </c>
      <c r="Q41" s="10"/>
      <c r="R41" s="10"/>
    </row>
    <row r="42" spans="1:18" x14ac:dyDescent="0.25">
      <c r="A42" s="10">
        <v>77</v>
      </c>
      <c r="B42" s="14" t="s">
        <v>301</v>
      </c>
      <c r="C42" s="14" t="s">
        <v>302</v>
      </c>
      <c r="D42" s="11" t="s">
        <v>292</v>
      </c>
      <c r="E42" s="11" t="s">
        <v>156</v>
      </c>
      <c r="F42" s="11"/>
      <c r="G42" s="11" t="s">
        <v>137</v>
      </c>
      <c r="H42" s="16">
        <v>18</v>
      </c>
      <c r="I42" s="11">
        <v>1</v>
      </c>
      <c r="J42" s="10">
        <v>1352</v>
      </c>
      <c r="K42" s="10"/>
      <c r="L42" s="10"/>
      <c r="M42" s="10">
        <v>0</v>
      </c>
      <c r="N42" t="str">
        <f t="shared" si="0"/>
        <v>Product::create(['name' =&gt; 'Adult Pediatric  Resusable Cuff (No3),22-32cm ', 'intern_code' =&gt; 'AI PM040A030005', 'description' =&gt; '', 'country_id' =&gt; 1352, 'brand_id' =&gt; 1, 'model' =&gt; '', 'sub_category_id' =&gt; 18, 'unit_id' =&gt; 1, 'currency_id' =&gt; 1, 'is_downloadable' =&gt; 1, 'status' =&gt; 1]);</v>
      </c>
      <c r="O42" t="str">
        <f t="shared" si="1"/>
        <v>Stock::create(['product_id' =&gt; '77', 'warehouse_id' =&gt; 1, 'stock' =&gt; 0]);</v>
      </c>
      <c r="P42" s="10" t="str">
        <f t="shared" si="2"/>
        <v>ProductAccessory::create(['product_id' =&gt; 23, 'accessory_id' =&gt; 77]);ProductAccessory::create(['product_id' =&gt; 26, 'accessory_id' =&gt; 77]);ProductAccessory::create(['product_id' =&gt; 29, 'accessory_id' =&gt; 77]);ProductAccessory::create(['product_id' =&gt; 32, 'accessory_id' =&gt; 77]);</v>
      </c>
      <c r="Q42" s="10"/>
      <c r="R42" s="10"/>
    </row>
    <row r="43" spans="1:18" x14ac:dyDescent="0.25">
      <c r="A43" s="10">
        <v>78</v>
      </c>
      <c r="B43" s="14" t="s">
        <v>303</v>
      </c>
      <c r="C43" s="14" t="s">
        <v>304</v>
      </c>
      <c r="D43" s="11" t="s">
        <v>292</v>
      </c>
      <c r="E43" s="11" t="s">
        <v>156</v>
      </c>
      <c r="F43" s="11"/>
      <c r="G43" s="11" t="s">
        <v>137</v>
      </c>
      <c r="H43" s="16">
        <v>18</v>
      </c>
      <c r="I43" s="11">
        <v>1</v>
      </c>
      <c r="J43" s="10">
        <v>1352</v>
      </c>
      <c r="K43" s="10"/>
      <c r="L43" s="10"/>
      <c r="M43" s="10">
        <v>0</v>
      </c>
      <c r="N43" t="str">
        <f t="shared" si="0"/>
        <v>Product::create(['name' =&gt; 'Adult Pediatric  Resusable Cuff (No40),32-42cm ', 'intern_code' =&gt; 'AI PM040A030006', 'description' =&gt; '', 'country_id' =&gt; 1352, 'brand_id' =&gt; 1, 'model' =&gt; '', 'sub_category_id' =&gt; 18, 'unit_id' =&gt; 1, 'currency_id' =&gt; 1, 'is_downloadable' =&gt; 1, 'status' =&gt; 1]);</v>
      </c>
      <c r="O43" t="str">
        <f t="shared" si="1"/>
        <v>Stock::create(['product_id' =&gt; '78', 'warehouse_id' =&gt; 1, 'stock' =&gt; 0]);</v>
      </c>
      <c r="P43" s="10" t="str">
        <f t="shared" si="2"/>
        <v>ProductAccessory::create(['product_id' =&gt; 23, 'accessory_id' =&gt; 78]);ProductAccessory::create(['product_id' =&gt; 26, 'accessory_id' =&gt; 78]);ProductAccessory::create(['product_id' =&gt; 29, 'accessory_id' =&gt; 78]);ProductAccessory::create(['product_id' =&gt; 32, 'accessory_id' =&gt; 78]);</v>
      </c>
      <c r="Q43" s="10"/>
      <c r="R43" s="10"/>
    </row>
    <row r="44" spans="1:18" x14ac:dyDescent="0.25">
      <c r="A44" s="10">
        <v>79</v>
      </c>
      <c r="B44" s="14" t="s">
        <v>305</v>
      </c>
      <c r="C44" s="14" t="s">
        <v>306</v>
      </c>
      <c r="D44" s="11" t="s">
        <v>292</v>
      </c>
      <c r="E44" s="11" t="s">
        <v>156</v>
      </c>
      <c r="F44" s="11"/>
      <c r="G44" s="11" t="s">
        <v>137</v>
      </c>
      <c r="H44" s="16">
        <v>18</v>
      </c>
      <c r="I44" s="11">
        <v>1</v>
      </c>
      <c r="J44" s="10">
        <v>1352</v>
      </c>
      <c r="K44" s="10"/>
      <c r="L44" s="10"/>
      <c r="M44" s="10">
        <v>0</v>
      </c>
      <c r="N44" t="str">
        <f t="shared" si="0"/>
        <v>Product::create(['name' =&gt; 'Neonatal Disposable CUFF (No.10), 3,5-6 cm ', 'intern_code' =&gt; 'AI PM040A030007', 'description' =&gt; '', 'country_id' =&gt; 1352, 'brand_id' =&gt; 1, 'model' =&gt; '', 'sub_category_id' =&gt; 18, 'unit_id' =&gt; 1, 'currency_id' =&gt; 1, 'is_downloadable' =&gt; 1, 'status' =&gt; 1]);</v>
      </c>
      <c r="O44" t="str">
        <f t="shared" si="1"/>
        <v>Stock::create(['product_id' =&gt; '79', 'warehouse_id' =&gt; 1, 'stock' =&gt; 0]);</v>
      </c>
      <c r="P44" s="10" t="str">
        <f t="shared" si="2"/>
        <v>ProductAccessory::create(['product_id' =&gt; 23, 'accessory_id' =&gt; 79]);ProductAccessory::create(['product_id' =&gt; 26, 'accessory_id' =&gt; 79]);ProductAccessory::create(['product_id' =&gt; 29, 'accessory_id' =&gt; 79]);ProductAccessory::create(['product_id' =&gt; 32, 'accessory_id' =&gt; 79]);</v>
      </c>
      <c r="Q44" s="10"/>
      <c r="R44" s="10"/>
    </row>
    <row r="45" spans="1:18" x14ac:dyDescent="0.25">
      <c r="A45" s="10">
        <v>80</v>
      </c>
      <c r="B45" s="14" t="s">
        <v>307</v>
      </c>
      <c r="C45" s="14" t="s">
        <v>308</v>
      </c>
      <c r="D45" s="11" t="s">
        <v>292</v>
      </c>
      <c r="E45" s="11" t="s">
        <v>156</v>
      </c>
      <c r="F45" s="11"/>
      <c r="G45" s="11" t="s">
        <v>137</v>
      </c>
      <c r="H45" s="16">
        <v>18</v>
      </c>
      <c r="I45" s="11">
        <v>1</v>
      </c>
      <c r="J45" s="10">
        <v>1352</v>
      </c>
      <c r="K45" s="10"/>
      <c r="L45" s="10"/>
      <c r="M45" s="10">
        <v>0</v>
      </c>
      <c r="N45" t="str">
        <f t="shared" si="0"/>
        <v>Product::create(['name' =&gt; 'Neonatal Disposable CUFF (No.11), 5-7,5 cm ', 'intern_code' =&gt; 'AI PM040A030008', 'description' =&gt; '', 'country_id' =&gt; 1352, 'brand_id' =&gt; 1, 'model' =&gt; '', 'sub_category_id' =&gt; 18, 'unit_id' =&gt; 1, 'currency_id' =&gt; 1, 'is_downloadable' =&gt; 1, 'status' =&gt; 1]);</v>
      </c>
      <c r="O45" t="str">
        <f t="shared" si="1"/>
        <v>Stock::create(['product_id' =&gt; '80', 'warehouse_id' =&gt; 1, 'stock' =&gt; 0]);</v>
      </c>
      <c r="P45" s="10" t="str">
        <f t="shared" si="2"/>
        <v>ProductAccessory::create(['product_id' =&gt; 23, 'accessory_id' =&gt; 80]);ProductAccessory::create(['product_id' =&gt; 26, 'accessory_id' =&gt; 80]);ProductAccessory::create(['product_id' =&gt; 29, 'accessory_id' =&gt; 80]);ProductAccessory::create(['product_id' =&gt; 32, 'accessory_id' =&gt; 80]);</v>
      </c>
      <c r="Q45" s="10"/>
      <c r="R45" s="10"/>
    </row>
    <row r="46" spans="1:18" x14ac:dyDescent="0.25">
      <c r="A46" s="10">
        <v>81</v>
      </c>
      <c r="B46" s="14" t="s">
        <v>309</v>
      </c>
      <c r="C46" s="14" t="s">
        <v>310</v>
      </c>
      <c r="D46" s="11" t="s">
        <v>292</v>
      </c>
      <c r="E46" s="11" t="s">
        <v>156</v>
      </c>
      <c r="F46" s="11"/>
      <c r="G46" s="11" t="s">
        <v>137</v>
      </c>
      <c r="H46" s="16">
        <v>18</v>
      </c>
      <c r="I46" s="11">
        <v>1</v>
      </c>
      <c r="J46" s="10">
        <v>1352</v>
      </c>
      <c r="K46" s="10"/>
      <c r="L46" s="10"/>
      <c r="M46" s="10">
        <v>0</v>
      </c>
      <c r="N46" t="str">
        <f t="shared" si="0"/>
        <v>Product::create(['name' =&gt; 'Neonatal Disposable CUFF (No.12),7,5-10,5 cm ', 'intern_code' =&gt; 'AI PM040A030009', 'description' =&gt; '', 'country_id' =&gt; 1352, 'brand_id' =&gt; 1, 'model' =&gt; '', 'sub_category_id' =&gt; 18, 'unit_id' =&gt; 1, 'currency_id' =&gt; 1, 'is_downloadable' =&gt; 1, 'status' =&gt; 1]);</v>
      </c>
      <c r="O46" t="str">
        <f t="shared" si="1"/>
        <v>Stock::create(['product_id' =&gt; '81', 'warehouse_id' =&gt; 1, 'stock' =&gt; 0]);</v>
      </c>
      <c r="P46" s="10" t="str">
        <f t="shared" si="2"/>
        <v>ProductAccessory::create(['product_id' =&gt; 23, 'accessory_id' =&gt; 81]);ProductAccessory::create(['product_id' =&gt; 26, 'accessory_id' =&gt; 81]);ProductAccessory::create(['product_id' =&gt; 29, 'accessory_id' =&gt; 81]);ProductAccessory::create(['product_id' =&gt; 32, 'accessory_id' =&gt; 81]);</v>
      </c>
      <c r="Q46" s="10"/>
      <c r="R46" s="10"/>
    </row>
    <row r="47" spans="1:18" x14ac:dyDescent="0.25">
      <c r="A47" s="10">
        <v>82</v>
      </c>
      <c r="B47" s="11" t="s">
        <v>311</v>
      </c>
      <c r="C47" s="11" t="s">
        <v>312</v>
      </c>
      <c r="D47" s="11" t="s">
        <v>292</v>
      </c>
      <c r="E47" s="11" t="s">
        <v>156</v>
      </c>
      <c r="F47" s="11"/>
      <c r="G47" s="11" t="s">
        <v>137</v>
      </c>
      <c r="H47" s="16">
        <v>18</v>
      </c>
      <c r="I47" s="11">
        <v>1</v>
      </c>
      <c r="J47" s="10">
        <v>1352</v>
      </c>
      <c r="K47" s="10"/>
      <c r="L47" s="10"/>
      <c r="M47" s="10">
        <v>0</v>
      </c>
      <c r="N47" t="str">
        <f t="shared" si="0"/>
        <v>Product::create(['name' =&gt; 'Neonatal Disposable CUFF (No.13), 8,5-13 cm ', 'intern_code' =&gt; 'AI PM040A030010', 'description' =&gt; '', 'country_id' =&gt; 1352, 'brand_id' =&gt; 1, 'model' =&gt; '', 'sub_category_id' =&gt; 18, 'unit_id' =&gt; 1, 'currency_id' =&gt; 1, 'is_downloadable' =&gt; 1, 'status' =&gt; 1]);</v>
      </c>
      <c r="O47" t="str">
        <f t="shared" si="1"/>
        <v>Stock::create(['product_id' =&gt; '82', 'warehouse_id' =&gt; 1, 'stock' =&gt; 0]);</v>
      </c>
      <c r="P47" s="10" t="str">
        <f t="shared" si="2"/>
        <v>ProductAccessory::create(['product_id' =&gt; 23, 'accessory_id' =&gt; 82]);ProductAccessory::create(['product_id' =&gt; 26, 'accessory_id' =&gt; 82]);ProductAccessory::create(['product_id' =&gt; 29, 'accessory_id' =&gt; 82]);ProductAccessory::create(['product_id' =&gt; 32, 'accessory_id' =&gt; 82]);</v>
      </c>
      <c r="Q47" s="10"/>
      <c r="R47" s="10"/>
    </row>
    <row r="48" spans="1:18" x14ac:dyDescent="0.25">
      <c r="A48" s="10">
        <v>83</v>
      </c>
      <c r="B48" s="17" t="s">
        <v>313</v>
      </c>
      <c r="C48" s="11" t="s">
        <v>314</v>
      </c>
      <c r="D48" s="11" t="s">
        <v>315</v>
      </c>
      <c r="E48" s="11" t="s">
        <v>156</v>
      </c>
      <c r="F48" s="11"/>
      <c r="G48" s="11" t="s">
        <v>137</v>
      </c>
      <c r="H48" s="16">
        <v>19</v>
      </c>
      <c r="I48" s="11">
        <v>1</v>
      </c>
      <c r="J48" s="10">
        <v>1352</v>
      </c>
      <c r="K48" s="10"/>
      <c r="L48" s="10"/>
      <c r="M48" s="10">
        <v>0</v>
      </c>
      <c r="N48" t="str">
        <f t="shared" si="0"/>
        <v>Product::create(['name' =&gt; 'Reusable Skin Temperature Probe,Adult ', 'intern_code' =&gt; 'AI PM038A050002', 'description' =&gt; '', 'country_id' =&gt; 1352, 'brand_id' =&gt; 1, 'model' =&gt; '', 'sub_category_id' =&gt; 19, 'unit_id' =&gt; 1, 'currency_id' =&gt; 1, 'is_downloadable' =&gt; 1, 'status' =&gt; 1]);</v>
      </c>
      <c r="O48" t="str">
        <f t="shared" si="1"/>
        <v>Stock::create(['product_id' =&gt; '83', 'warehouse_id' =&gt; 1, 'stock' =&gt; 0]);</v>
      </c>
      <c r="P48" s="10" t="str">
        <f t="shared" si="2"/>
        <v>ProductAccessory::create(['product_id' =&gt; 23, 'accessory_id' =&gt; 83]);ProductAccessory::create(['product_id' =&gt; 26, 'accessory_id' =&gt; 83]);ProductAccessory::create(['product_id' =&gt; 29, 'accessory_id' =&gt; 83]);ProductAccessory::create(['product_id' =&gt; 32, 'accessory_id' =&gt; 83]);</v>
      </c>
      <c r="Q48" s="10"/>
      <c r="R48" s="10"/>
    </row>
    <row r="49" spans="1:18" x14ac:dyDescent="0.25">
      <c r="A49" s="10">
        <v>84</v>
      </c>
      <c r="B49" s="14" t="s">
        <v>316</v>
      </c>
      <c r="C49" s="14" t="s">
        <v>317</v>
      </c>
      <c r="D49" s="11" t="s">
        <v>315</v>
      </c>
      <c r="E49" s="11" t="s">
        <v>156</v>
      </c>
      <c r="F49" s="11"/>
      <c r="G49" s="11" t="s">
        <v>137</v>
      </c>
      <c r="H49" s="16">
        <v>19</v>
      </c>
      <c r="I49" s="11">
        <v>1</v>
      </c>
      <c r="J49" s="10">
        <v>1352</v>
      </c>
      <c r="K49" s="10"/>
      <c r="L49" s="10"/>
      <c r="M49" s="10">
        <v>0</v>
      </c>
      <c r="N49" t="str">
        <f t="shared" si="0"/>
        <v>Product::create(['name' =&gt; 'Reusable Rectal/Oral Temperature Probe', 'intern_code' =&gt; 'AI PM038A050001', 'description' =&gt; '', 'country_id' =&gt; 1352, 'brand_id' =&gt; 1, 'model' =&gt; '', 'sub_category_id' =&gt; 19, 'unit_id' =&gt; 1, 'currency_id' =&gt; 1, 'is_downloadable' =&gt; 1, 'status' =&gt; 1]);</v>
      </c>
      <c r="O49" t="str">
        <f t="shared" si="1"/>
        <v>Stock::create(['product_id' =&gt; '84', 'warehouse_id' =&gt; 1, 'stock' =&gt; 0]);</v>
      </c>
      <c r="P49" s="10" t="str">
        <f t="shared" si="2"/>
        <v>ProductAccessory::create(['product_id' =&gt; 23, 'accessory_id' =&gt; 84]);ProductAccessory::create(['product_id' =&gt; 26, 'accessory_id' =&gt; 84]);ProductAccessory::create(['product_id' =&gt; 29, 'accessory_id' =&gt; 84]);ProductAccessory::create(['product_id' =&gt; 32, 'accessory_id' =&gt; 84]);</v>
      </c>
      <c r="Q49" s="10"/>
      <c r="R49" s="10"/>
    </row>
    <row r="50" spans="1:18" x14ac:dyDescent="0.25">
      <c r="A50" s="10">
        <v>85</v>
      </c>
      <c r="B50" s="14" t="s">
        <v>318</v>
      </c>
      <c r="C50" s="14" t="s">
        <v>319</v>
      </c>
      <c r="D50" s="11" t="s">
        <v>320</v>
      </c>
      <c r="E50" s="11" t="s">
        <v>156</v>
      </c>
      <c r="F50" s="11"/>
      <c r="G50" s="11" t="s">
        <v>137</v>
      </c>
      <c r="H50" s="16">
        <v>20</v>
      </c>
      <c r="I50" s="11">
        <v>1</v>
      </c>
      <c r="J50" s="10">
        <v>1352</v>
      </c>
      <c r="K50" s="10"/>
      <c r="L50" s="10"/>
      <c r="M50" s="10">
        <v>0</v>
      </c>
      <c r="N50" t="str">
        <f t="shared" si="0"/>
        <v>Product::create(['name' =&gt; 'Dual-IBP Module (per 2 channel)', 'intern_code' =&gt; 'AI PM040A150004', 'description' =&gt; '', 'country_id' =&gt; 1352, 'brand_id' =&gt; 1, 'model' =&gt; '', 'sub_category_id' =&gt; 20, 'unit_id' =&gt; 1, 'currency_id' =&gt; 1, 'is_downloadable' =&gt; 1, 'status' =&gt; 1]);</v>
      </c>
      <c r="O50" t="str">
        <f t="shared" si="1"/>
        <v>Stock::create(['product_id' =&gt; '85', 'warehouse_id' =&gt; 1, 'stock' =&gt; 0]);</v>
      </c>
      <c r="P50" s="10" t="str">
        <f t="shared" si="2"/>
        <v>ProductAccessory::create(['product_id' =&gt; 23, 'accessory_id' =&gt; 85]);ProductAccessory::create(['product_id' =&gt; 26, 'accessory_id' =&gt; 85]);ProductAccessory::create(['product_id' =&gt; 29, 'accessory_id' =&gt; 85]);ProductAccessory::create(['product_id' =&gt; 32, 'accessory_id' =&gt; 85]);</v>
      </c>
      <c r="Q50" s="10"/>
      <c r="R50" s="10"/>
    </row>
    <row r="51" spans="1:18" x14ac:dyDescent="0.25">
      <c r="A51" s="10">
        <v>86</v>
      </c>
      <c r="B51" s="14" t="s">
        <v>321</v>
      </c>
      <c r="C51" s="14" t="s">
        <v>322</v>
      </c>
      <c r="D51" s="11" t="s">
        <v>320</v>
      </c>
      <c r="E51" s="11" t="s">
        <v>156</v>
      </c>
      <c r="F51" s="11"/>
      <c r="G51" s="11" t="s">
        <v>137</v>
      </c>
      <c r="H51" s="16">
        <v>20</v>
      </c>
      <c r="I51" s="11">
        <v>1</v>
      </c>
      <c r="J51" s="10">
        <v>1352</v>
      </c>
      <c r="K51" s="10"/>
      <c r="L51" s="10"/>
      <c r="M51" s="10">
        <v>0</v>
      </c>
      <c r="N51" t="str">
        <f t="shared" si="0"/>
        <v>Product::create(['name' =&gt; 'IBP Cable,6 Pins ', 'intern_code' =&gt; 'AI PM011A060001', 'description' =&gt; '', 'country_id' =&gt; 1352, 'brand_id' =&gt; 1, 'model' =&gt; '', 'sub_category_id' =&gt; 20, 'unit_id' =&gt; 1, 'currency_id' =&gt; 1, 'is_downloadable' =&gt; 1, 'status' =&gt; 1]);</v>
      </c>
      <c r="O51" t="str">
        <f t="shared" si="1"/>
        <v>Stock::create(['product_id' =&gt; '86', 'warehouse_id' =&gt; 1, 'stock' =&gt; 0]);</v>
      </c>
      <c r="P51" s="10" t="str">
        <f t="shared" si="2"/>
        <v>ProductAccessory::create(['product_id' =&gt; 23, 'accessory_id' =&gt; 86]);ProductAccessory::create(['product_id' =&gt; 26, 'accessory_id' =&gt; 86]);ProductAccessory::create(['product_id' =&gt; 29, 'accessory_id' =&gt; 86]);ProductAccessory::create(['product_id' =&gt; 32, 'accessory_id' =&gt; 86]);</v>
      </c>
      <c r="Q51" s="10"/>
      <c r="R51" s="10"/>
    </row>
    <row r="52" spans="1:18" x14ac:dyDescent="0.25">
      <c r="A52" s="10">
        <v>87</v>
      </c>
      <c r="B52" s="14" t="s">
        <v>323</v>
      </c>
      <c r="C52" s="14" t="s">
        <v>324</v>
      </c>
      <c r="D52" s="11" t="s">
        <v>320</v>
      </c>
      <c r="E52" s="11" t="s">
        <v>156</v>
      </c>
      <c r="F52" s="11"/>
      <c r="G52" s="11" t="s">
        <v>137</v>
      </c>
      <c r="H52" s="16">
        <v>20</v>
      </c>
      <c r="I52" s="11">
        <v>1</v>
      </c>
      <c r="J52" s="10">
        <v>1352</v>
      </c>
      <c r="K52" s="10"/>
      <c r="L52" s="10"/>
      <c r="M52" s="10">
        <v>0</v>
      </c>
      <c r="N52" t="str">
        <f t="shared" si="0"/>
        <v>Product::create(['name' =&gt; 'Disposable pressure Transducer System,Neonatal', 'intern_code' =&gt; 'AI PM011A060002', 'description' =&gt; '', 'country_id' =&gt; 1352, 'brand_id' =&gt; 1, 'model' =&gt; '', 'sub_category_id' =&gt; 20, 'unit_id' =&gt; 1, 'currency_id' =&gt; 1, 'is_downloadable' =&gt; 1, 'status' =&gt; 1]);</v>
      </c>
      <c r="O52" t="str">
        <f t="shared" si="1"/>
        <v>Stock::create(['product_id' =&gt; '87', 'warehouse_id' =&gt; 1, 'stock' =&gt; 0]);</v>
      </c>
      <c r="P52" s="10" t="str">
        <f t="shared" si="2"/>
        <v>ProductAccessory::create(['product_id' =&gt; 23, 'accessory_id' =&gt; 87]);ProductAccessory::create(['product_id' =&gt; 26, 'accessory_id' =&gt; 87]);ProductAccessory::create(['product_id' =&gt; 29, 'accessory_id' =&gt; 87]);ProductAccessory::create(['product_id' =&gt; 32, 'accessory_id' =&gt; 87]);</v>
      </c>
      <c r="Q52" s="10"/>
      <c r="R52" s="10"/>
    </row>
    <row r="53" spans="1:18" x14ac:dyDescent="0.25">
      <c r="A53" s="10">
        <v>88</v>
      </c>
      <c r="B53" s="11" t="s">
        <v>325</v>
      </c>
      <c r="C53" s="11" t="s">
        <v>326</v>
      </c>
      <c r="D53" s="11" t="s">
        <v>320</v>
      </c>
      <c r="E53" s="11" t="s">
        <v>156</v>
      </c>
      <c r="F53" s="11"/>
      <c r="G53" s="11" t="s">
        <v>137</v>
      </c>
      <c r="H53" s="16">
        <v>20</v>
      </c>
      <c r="I53" s="11">
        <v>1</v>
      </c>
      <c r="J53" s="10">
        <v>1352</v>
      </c>
      <c r="K53" s="10"/>
      <c r="L53" s="10"/>
      <c r="M53" s="10">
        <v>0</v>
      </c>
      <c r="N53" t="str">
        <f t="shared" si="0"/>
        <v>Product::create(['name' =&gt; 'Disposable pressure Transducer System,Adult', 'intern_code' =&gt; 'AI PM011A060003', 'description' =&gt; '', 'country_id' =&gt; 1352, 'brand_id' =&gt; 1, 'model' =&gt; '', 'sub_category_id' =&gt; 20, 'unit_id' =&gt; 1, 'currency_id' =&gt; 1, 'is_downloadable' =&gt; 1, 'status' =&gt; 1]);</v>
      </c>
      <c r="O53" t="str">
        <f t="shared" si="1"/>
        <v>Stock::create(['product_id' =&gt; '88', 'warehouse_id' =&gt; 1, 'stock' =&gt; 0]);</v>
      </c>
      <c r="P53" s="10" t="str">
        <f t="shared" si="2"/>
        <v>ProductAccessory::create(['product_id' =&gt; 23, 'accessory_id' =&gt; 88]);ProductAccessory::create(['product_id' =&gt; 26, 'accessory_id' =&gt; 88]);ProductAccessory::create(['product_id' =&gt; 29, 'accessory_id' =&gt; 88]);ProductAccessory::create(['product_id' =&gt; 32, 'accessory_id' =&gt; 88]);</v>
      </c>
      <c r="Q53" s="10"/>
      <c r="R53" s="10"/>
    </row>
    <row r="54" spans="1:18" x14ac:dyDescent="0.25">
      <c r="A54" s="10">
        <v>89</v>
      </c>
      <c r="B54" s="14" t="s">
        <v>327</v>
      </c>
      <c r="C54" s="14" t="s">
        <v>328</v>
      </c>
      <c r="D54" s="11" t="s">
        <v>329</v>
      </c>
      <c r="E54" s="11" t="s">
        <v>156</v>
      </c>
      <c r="F54" s="11"/>
      <c r="G54" s="11" t="s">
        <v>137</v>
      </c>
      <c r="H54" s="16">
        <v>21</v>
      </c>
      <c r="I54" s="11">
        <v>1</v>
      </c>
      <c r="J54" s="10">
        <v>1352</v>
      </c>
      <c r="K54" s="10"/>
      <c r="L54" s="10"/>
      <c r="M54" s="10">
        <v>0</v>
      </c>
      <c r="N54" t="str">
        <f t="shared" si="0"/>
        <v>Product::create(['name' =&gt; 'IBPx2/CO Module with Accessories ', 'intern_code' =&gt; 'AI PM040A150003', 'description' =&gt; '', 'country_id' =&gt; 1352, 'brand_id' =&gt; 1, 'model' =&gt; '', 'sub_category_id' =&gt; 21, 'unit_id' =&gt; 1, 'currency_id' =&gt; 1, 'is_downloadable' =&gt; 1, 'status' =&gt; 1]);</v>
      </c>
      <c r="O54" t="str">
        <f t="shared" si="1"/>
        <v>Stock::create(['product_id' =&gt; '89', 'warehouse_id' =&gt; 1, 'stock' =&gt; 0]);</v>
      </c>
      <c r="P54" s="10" t="str">
        <f t="shared" si="2"/>
        <v>ProductAccessory::create(['product_id' =&gt; 23, 'accessory_id' =&gt; 89]);ProductAccessory::create(['product_id' =&gt; 26, 'accessory_id' =&gt; 89]);ProductAccessory::create(['product_id' =&gt; 29, 'accessory_id' =&gt; 89]);ProductAccessory::create(['product_id' =&gt; 32, 'accessory_id' =&gt; 89]);</v>
      </c>
      <c r="Q54" s="10"/>
      <c r="R54" s="10"/>
    </row>
    <row r="55" spans="1:18" x14ac:dyDescent="0.25">
      <c r="A55" s="10">
        <v>90</v>
      </c>
      <c r="B55" s="14" t="s">
        <v>330</v>
      </c>
      <c r="C55" s="14" t="s">
        <v>331</v>
      </c>
      <c r="D55" s="11" t="s">
        <v>329</v>
      </c>
      <c r="E55" s="11" t="s">
        <v>156</v>
      </c>
      <c r="F55" s="11"/>
      <c r="G55" s="11" t="s">
        <v>137</v>
      </c>
      <c r="H55" s="16">
        <v>21</v>
      </c>
      <c r="I55" s="11">
        <v>1</v>
      </c>
      <c r="J55" s="10">
        <v>1352</v>
      </c>
      <c r="K55" s="10"/>
      <c r="L55" s="10"/>
      <c r="M55" s="10">
        <v>0</v>
      </c>
      <c r="N55" t="str">
        <f t="shared" si="0"/>
        <v>Product::create(['name' =&gt; 'Cardiac Outoput Accessory Kit', 'intern_code' =&gt; 'AI PM040A070002', 'description' =&gt; '', 'country_id' =&gt; 1352, 'brand_id' =&gt; 1, 'model' =&gt; '', 'sub_category_id' =&gt; 21, 'unit_id' =&gt; 1, 'currency_id' =&gt; 1, 'is_downloadable' =&gt; 1, 'status' =&gt; 1]);</v>
      </c>
      <c r="O55" t="str">
        <f t="shared" si="1"/>
        <v>Stock::create(['product_id' =&gt; '90', 'warehouse_id' =&gt; 1, 'stock' =&gt; 0]);</v>
      </c>
      <c r="P55" s="10" t="str">
        <f t="shared" si="2"/>
        <v>ProductAccessory::create(['product_id' =&gt; 23, 'accessory_id' =&gt; 90]);ProductAccessory::create(['product_id' =&gt; 26, 'accessory_id' =&gt; 90]);ProductAccessory::create(['product_id' =&gt; 29, 'accessory_id' =&gt; 90]);ProductAccessory::create(['product_id' =&gt; 32, 'accessory_id' =&gt; 90]);</v>
      </c>
      <c r="Q55" s="10"/>
      <c r="R55" s="10"/>
    </row>
    <row r="56" spans="1:18" x14ac:dyDescent="0.25">
      <c r="A56" s="10">
        <v>91</v>
      </c>
      <c r="B56" s="14" t="s">
        <v>332</v>
      </c>
      <c r="C56" s="14" t="s">
        <v>333</v>
      </c>
      <c r="D56" s="11" t="s">
        <v>329</v>
      </c>
      <c r="E56" s="11" t="s">
        <v>156</v>
      </c>
      <c r="F56" s="11"/>
      <c r="G56" s="11" t="s">
        <v>137</v>
      </c>
      <c r="H56" s="16">
        <v>21</v>
      </c>
      <c r="I56" s="11">
        <v>1</v>
      </c>
      <c r="J56" s="10">
        <v>1352</v>
      </c>
      <c r="K56" s="10"/>
      <c r="L56" s="10"/>
      <c r="M56" s="10">
        <v>0</v>
      </c>
      <c r="N56" t="str">
        <f t="shared" si="0"/>
        <v>Product::create(['name' =&gt; 'Cardiac output  cable (7pin)', 'intern_code' =&gt; 'AI PM040A070001', 'description' =&gt; '', 'country_id' =&gt; 1352, 'brand_id' =&gt; 1, 'model' =&gt; '', 'sub_category_id' =&gt; 21, 'unit_id' =&gt; 1, 'currency_id' =&gt; 1, 'is_downloadable' =&gt; 1, 'status' =&gt; 1]);</v>
      </c>
      <c r="O56" t="str">
        <f t="shared" si="1"/>
        <v>Stock::create(['product_id' =&gt; '91', 'warehouse_id' =&gt; 1, 'stock' =&gt; 0]);</v>
      </c>
      <c r="P56" s="10" t="str">
        <f t="shared" si="2"/>
        <v>ProductAccessory::create(['product_id' =&gt; 23, 'accessory_id' =&gt; 91]);ProductAccessory::create(['product_id' =&gt; 26, 'accessory_id' =&gt; 91]);ProductAccessory::create(['product_id' =&gt; 29, 'accessory_id' =&gt; 91]);ProductAccessory::create(['product_id' =&gt; 32, 'accessory_id' =&gt; 91]);</v>
      </c>
      <c r="Q56" s="10"/>
      <c r="R56" s="10"/>
    </row>
    <row r="57" spans="1:18" x14ac:dyDescent="0.25">
      <c r="A57" s="10">
        <v>92</v>
      </c>
      <c r="B57" s="11" t="s">
        <v>334</v>
      </c>
      <c r="C57" s="11" t="s">
        <v>335</v>
      </c>
      <c r="D57" s="11" t="s">
        <v>329</v>
      </c>
      <c r="E57" s="11" t="s">
        <v>156</v>
      </c>
      <c r="F57" s="11"/>
      <c r="G57" s="11" t="s">
        <v>137</v>
      </c>
      <c r="H57" s="16">
        <v>21</v>
      </c>
      <c r="I57" s="11">
        <v>1</v>
      </c>
      <c r="J57" s="10">
        <v>1352</v>
      </c>
      <c r="K57" s="10"/>
      <c r="L57" s="10"/>
      <c r="M57" s="10">
        <v>0</v>
      </c>
      <c r="N57" t="str">
        <f t="shared" si="0"/>
        <v>Product::create(['name' =&gt; 'Cardiac Output In-line Injection Temperat Probe', 'intern_code' =&gt; 'AI PM011A070002', 'description' =&gt; '', 'country_id' =&gt; 1352, 'brand_id' =&gt; 1, 'model' =&gt; '', 'sub_category_id' =&gt; 21, 'unit_id' =&gt; 1, 'currency_id' =&gt; 1, 'is_downloadable' =&gt; 1, 'status' =&gt; 1]);</v>
      </c>
      <c r="O57" t="str">
        <f t="shared" si="1"/>
        <v>Stock::create(['product_id' =&gt; '92', 'warehouse_id' =&gt; 1, 'stock' =&gt; 0]);</v>
      </c>
      <c r="P57" s="10" t="str">
        <f t="shared" si="2"/>
        <v>ProductAccessory::create(['product_id' =&gt; 23, 'accessory_id' =&gt; 92]);ProductAccessory::create(['product_id' =&gt; 26, 'accessory_id' =&gt; 92]);ProductAccessory::create(['product_id' =&gt; 29, 'accessory_id' =&gt; 92]);ProductAccessory::create(['product_id' =&gt; 32, 'accessory_id' =&gt; 92]);</v>
      </c>
      <c r="Q57" s="10"/>
      <c r="R57" s="10"/>
    </row>
    <row r="58" spans="1:18" x14ac:dyDescent="0.25">
      <c r="A58" s="10">
        <v>93</v>
      </c>
      <c r="B58" s="11" t="s">
        <v>336</v>
      </c>
      <c r="C58" s="11" t="s">
        <v>337</v>
      </c>
      <c r="D58" s="11" t="s">
        <v>329</v>
      </c>
      <c r="E58" s="11" t="s">
        <v>156</v>
      </c>
      <c r="F58" s="11"/>
      <c r="G58" s="11" t="s">
        <v>137</v>
      </c>
      <c r="H58" s="16">
        <v>21</v>
      </c>
      <c r="I58" s="11">
        <v>1</v>
      </c>
      <c r="J58" s="10">
        <v>1352</v>
      </c>
      <c r="K58" s="10"/>
      <c r="L58" s="10"/>
      <c r="M58" s="10">
        <v>0</v>
      </c>
      <c r="N58" t="str">
        <f t="shared" si="0"/>
        <v>Product::create(['name' =&gt; 'C.O. In-line Sensor Housing (25 x Case) (10xCase)', 'intern_code' =&gt; 'AI PM011A070003', 'description' =&gt; '', 'country_id' =&gt; 1352, 'brand_id' =&gt; 1, 'model' =&gt; '', 'sub_category_id' =&gt; 21, 'unit_id' =&gt; 1, 'currency_id' =&gt; 1, 'is_downloadable' =&gt; 1, 'status' =&gt; 1]);</v>
      </c>
      <c r="O58" t="str">
        <f t="shared" si="1"/>
        <v>Stock::create(['product_id' =&gt; '93', 'warehouse_id' =&gt; 1, 'stock' =&gt; 0]);</v>
      </c>
      <c r="P58" s="10" t="str">
        <f t="shared" si="2"/>
        <v>ProductAccessory::create(['product_id' =&gt; 23, 'accessory_id' =&gt; 93]);ProductAccessory::create(['product_id' =&gt; 26, 'accessory_id' =&gt; 93]);ProductAccessory::create(['product_id' =&gt; 29, 'accessory_id' =&gt; 93]);ProductAccessory::create(['product_id' =&gt; 32, 'accessory_id' =&gt; 93]);</v>
      </c>
      <c r="Q58" s="10"/>
      <c r="R58" s="10"/>
    </row>
    <row r="59" spans="1:18" x14ac:dyDescent="0.25">
      <c r="A59" s="10">
        <v>94</v>
      </c>
      <c r="B59" s="11" t="s">
        <v>338</v>
      </c>
      <c r="C59" s="11" t="s">
        <v>339</v>
      </c>
      <c r="D59" s="11" t="s">
        <v>329</v>
      </c>
      <c r="E59" s="11" t="s">
        <v>156</v>
      </c>
      <c r="F59" s="11"/>
      <c r="G59" s="11" t="s">
        <v>137</v>
      </c>
      <c r="H59" s="16">
        <v>21</v>
      </c>
      <c r="I59" s="11">
        <v>1</v>
      </c>
      <c r="J59" s="10">
        <v>1352</v>
      </c>
      <c r="K59" s="10"/>
      <c r="L59" s="10"/>
      <c r="M59" s="10">
        <v>0</v>
      </c>
      <c r="N59" t="str">
        <f t="shared" si="0"/>
        <v>Product::create(['name' =&gt; '12 ml Control syringe (20 x Case)(MX 387)', 'intern_code' =&gt; 'AI PM011A070004', 'description' =&gt; '', 'country_id' =&gt; 1352, 'brand_id' =&gt; 1, 'model' =&gt; '', 'sub_category_id' =&gt; 21, 'unit_id' =&gt; 1, 'currency_id' =&gt; 1, 'is_downloadable' =&gt; 1, 'status' =&gt; 1]);</v>
      </c>
      <c r="O59" t="str">
        <f t="shared" si="1"/>
        <v>Stock::create(['product_id' =&gt; '94', 'warehouse_id' =&gt; 1, 'stock' =&gt; 0]);</v>
      </c>
      <c r="P59" s="10" t="str">
        <f t="shared" si="2"/>
        <v>ProductAccessory::create(['product_id' =&gt; 23, 'accessory_id' =&gt; 94]);ProductAccessory::create(['product_id' =&gt; 26, 'accessory_id' =&gt; 94]);ProductAccessory::create(['product_id' =&gt; 29, 'accessory_id' =&gt; 94]);ProductAccessory::create(['product_id' =&gt; 32, 'accessory_id' =&gt; 94]);</v>
      </c>
      <c r="Q59" s="10"/>
      <c r="R59" s="10"/>
    </row>
    <row r="60" spans="1:18" x14ac:dyDescent="0.25">
      <c r="A60" s="10">
        <v>95</v>
      </c>
      <c r="B60" s="14" t="s">
        <v>340</v>
      </c>
      <c r="C60" s="14" t="s">
        <v>341</v>
      </c>
      <c r="D60" s="11" t="s">
        <v>342</v>
      </c>
      <c r="E60" s="11" t="s">
        <v>156</v>
      </c>
      <c r="F60" s="11"/>
      <c r="G60" s="11" t="s">
        <v>137</v>
      </c>
      <c r="H60" s="16">
        <v>22</v>
      </c>
      <c r="I60" s="11">
        <v>1</v>
      </c>
      <c r="J60" s="10">
        <v>1352</v>
      </c>
      <c r="K60" s="10"/>
      <c r="L60" s="10"/>
      <c r="M60" s="10">
        <v>0</v>
      </c>
      <c r="N60" t="str">
        <f t="shared" si="0"/>
        <v>Product::create(['name' =&gt; 'CO2 Sidestream Option,ADV ', 'intern_code' =&gt; 'AI CO2 OPT 3', 'description' =&gt; '', 'country_id' =&gt; 1352, 'brand_id' =&gt; 1, 'model' =&gt; '', 'sub_category_id' =&gt; 22, 'unit_id' =&gt; 1, 'currency_id' =&gt; 1, 'is_downloadable' =&gt; 1, 'status' =&gt; 1]);</v>
      </c>
      <c r="O60" t="str">
        <f t="shared" si="1"/>
        <v>Stock::create(['product_id' =&gt; '95', 'warehouse_id' =&gt; 1, 'stock' =&gt; 0]);</v>
      </c>
      <c r="P60" s="10" t="str">
        <f t="shared" si="2"/>
        <v>ProductAccessory::create(['product_id' =&gt; 23, 'accessory_id' =&gt; 95]);ProductAccessory::create(['product_id' =&gt; 26, 'accessory_id' =&gt; 95]);ProductAccessory::create(['product_id' =&gt; 29, 'accessory_id' =&gt; 95]);ProductAccessory::create(['product_id' =&gt; 32, 'accessory_id' =&gt; 95]);</v>
      </c>
      <c r="Q60" s="10"/>
      <c r="R60" s="10"/>
    </row>
    <row r="61" spans="1:18" x14ac:dyDescent="0.25">
      <c r="A61" s="10">
        <v>96</v>
      </c>
      <c r="B61" s="14" t="s">
        <v>343</v>
      </c>
      <c r="C61" s="14" t="s">
        <v>344</v>
      </c>
      <c r="D61" s="11" t="s">
        <v>342</v>
      </c>
      <c r="E61" s="11" t="s">
        <v>156</v>
      </c>
      <c r="F61" s="11"/>
      <c r="G61" s="11" t="s">
        <v>137</v>
      </c>
      <c r="H61" s="16">
        <v>22</v>
      </c>
      <c r="I61" s="11">
        <v>1</v>
      </c>
      <c r="J61" s="10">
        <v>1352</v>
      </c>
      <c r="K61" s="10"/>
      <c r="L61" s="10"/>
      <c r="M61" s="10">
        <v>0</v>
      </c>
      <c r="N61" t="str">
        <f t="shared" si="0"/>
        <v>Product::create(['name' =&gt; 'CO2 ADV1 Assembly Kit for PM-2000XL Plus ', 'intern_code' =&gt; 'AI PM075P080002', 'description' =&gt; '', 'country_id' =&gt; 1352, 'brand_id' =&gt; 1, 'model' =&gt; '', 'sub_category_id' =&gt; 22, 'unit_id' =&gt; 1, 'currency_id' =&gt; 1, 'is_downloadable' =&gt; 1, 'status' =&gt; 1]);</v>
      </c>
      <c r="O61" t="str">
        <f t="shared" si="1"/>
        <v>Stock::create(['product_id' =&gt; '96', 'warehouse_id' =&gt; 1, 'stock' =&gt; 0]);</v>
      </c>
      <c r="P61" s="10" t="str">
        <f t="shared" si="2"/>
        <v>ProductAccessory::create(['product_id' =&gt; 23, 'accessory_id' =&gt; 96]);ProductAccessory::create(['product_id' =&gt; 26, 'accessory_id' =&gt; 96]);ProductAccessory::create(['product_id' =&gt; 29, 'accessory_id' =&gt; 96]);ProductAccessory::create(['product_id' =&gt; 32, 'accessory_id' =&gt; 96]);</v>
      </c>
      <c r="Q61" s="10"/>
      <c r="R61" s="10"/>
    </row>
    <row r="62" spans="1:18" x14ac:dyDescent="0.25">
      <c r="A62" s="10">
        <v>97</v>
      </c>
      <c r="B62" s="14" t="s">
        <v>345</v>
      </c>
      <c r="C62" s="14" t="s">
        <v>346</v>
      </c>
      <c r="D62" s="11" t="s">
        <v>342</v>
      </c>
      <c r="E62" s="11" t="s">
        <v>156</v>
      </c>
      <c r="F62" s="11"/>
      <c r="G62" s="11" t="s">
        <v>137</v>
      </c>
      <c r="H62" s="16">
        <v>22</v>
      </c>
      <c r="I62" s="11">
        <v>1</v>
      </c>
      <c r="J62" s="10">
        <v>1352</v>
      </c>
      <c r="K62" s="10"/>
      <c r="L62" s="10"/>
      <c r="M62" s="10">
        <v>0</v>
      </c>
      <c r="N62" t="str">
        <f t="shared" si="0"/>
        <v>Product::create(['name' =&gt; 'Dryline Airway Adap.Elbow,ADU/Ped (10x Case)', 'intern_code' =&gt; 'AI PM038P080002', 'description' =&gt; '', 'country_id' =&gt; 1352, 'brand_id' =&gt; 1, 'model' =&gt; '', 'sub_category_id' =&gt; 22, 'unit_id' =&gt; 1, 'currency_id' =&gt; 1, 'is_downloadable' =&gt; 1, 'status' =&gt; 1]);</v>
      </c>
      <c r="O62" t="str">
        <f t="shared" si="1"/>
        <v>Stock::create(['product_id' =&gt; '97', 'warehouse_id' =&gt; 1, 'stock' =&gt; 0]);</v>
      </c>
      <c r="P62" s="10" t="str">
        <f t="shared" si="2"/>
        <v>ProductAccessory::create(['product_id' =&gt; 23, 'accessory_id' =&gt; 97]);ProductAccessory::create(['product_id' =&gt; 26, 'accessory_id' =&gt; 97]);ProductAccessory::create(['product_id' =&gt; 29, 'accessory_id' =&gt; 97]);ProductAccessory::create(['product_id' =&gt; 32, 'accessory_id' =&gt; 97]);</v>
      </c>
      <c r="Q62" s="10"/>
      <c r="R62" s="10"/>
    </row>
    <row r="63" spans="1:18" x14ac:dyDescent="0.25">
      <c r="A63" s="10">
        <v>98</v>
      </c>
      <c r="B63" s="14" t="s">
        <v>347</v>
      </c>
      <c r="C63" s="14" t="s">
        <v>348</v>
      </c>
      <c r="D63" s="11" t="s">
        <v>342</v>
      </c>
      <c r="E63" s="11" t="s">
        <v>156</v>
      </c>
      <c r="F63" s="11"/>
      <c r="G63" s="11" t="s">
        <v>137</v>
      </c>
      <c r="H63" s="16">
        <v>22</v>
      </c>
      <c r="I63" s="11">
        <v>1</v>
      </c>
      <c r="J63" s="10">
        <v>1352</v>
      </c>
      <c r="K63" s="10"/>
      <c r="L63" s="10"/>
      <c r="M63" s="10">
        <v>0</v>
      </c>
      <c r="N63" t="str">
        <f t="shared" si="0"/>
        <v>Product::create(['name' =&gt; 'Dryline Airway Adap.Straight,ADU/Ped (10x Case)', 'intern_code' =&gt; 'AI PM038P080003', 'description' =&gt; '', 'country_id' =&gt; 1352, 'brand_id' =&gt; 1, 'model' =&gt; '', 'sub_category_id' =&gt; 22, 'unit_id' =&gt; 1, 'currency_id' =&gt; 1, 'is_downloadable' =&gt; 1, 'status' =&gt; 1]);</v>
      </c>
      <c r="O63" t="str">
        <f t="shared" si="1"/>
        <v>Stock::create(['product_id' =&gt; '98', 'warehouse_id' =&gt; 1, 'stock' =&gt; 0]);</v>
      </c>
      <c r="P63" s="10" t="str">
        <f t="shared" si="2"/>
        <v>ProductAccessory::create(['product_id' =&gt; 23, 'accessory_id' =&gt; 98]);ProductAccessory::create(['product_id' =&gt; 26, 'accessory_id' =&gt; 98]);ProductAccessory::create(['product_id' =&gt; 29, 'accessory_id' =&gt; 98]);ProductAccessory::create(['product_id' =&gt; 32, 'accessory_id' =&gt; 98]);</v>
      </c>
      <c r="Q63" s="10"/>
      <c r="R63" s="10"/>
    </row>
    <row r="64" spans="1:18" x14ac:dyDescent="0.25">
      <c r="A64" s="10">
        <v>99</v>
      </c>
      <c r="B64" s="14" t="s">
        <v>349</v>
      </c>
      <c r="C64" s="14" t="s">
        <v>350</v>
      </c>
      <c r="D64" s="11" t="s">
        <v>342</v>
      </c>
      <c r="E64" s="11" t="s">
        <v>156</v>
      </c>
      <c r="F64" s="11"/>
      <c r="G64" s="11" t="s">
        <v>137</v>
      </c>
      <c r="H64" s="16">
        <v>22</v>
      </c>
      <c r="I64" s="11">
        <v>1</v>
      </c>
      <c r="J64" s="10">
        <v>1352</v>
      </c>
      <c r="K64" s="10"/>
      <c r="L64" s="10"/>
      <c r="M64" s="10">
        <v>0</v>
      </c>
      <c r="N64" t="str">
        <f t="shared" si="0"/>
        <v>Product::create(['name' =&gt; 'EtCO2 Sampling Lines,(25 X Case)', 'intern_code' =&gt; 'AI PM038P080004', 'description' =&gt; '', 'country_id' =&gt; 1352, 'brand_id' =&gt; 1, 'model' =&gt; '', 'sub_category_id' =&gt; 22, 'unit_id' =&gt; 1, 'currency_id' =&gt; 1, 'is_downloadable' =&gt; 1, 'status' =&gt; 1]);</v>
      </c>
      <c r="O64" t="str">
        <f t="shared" si="1"/>
        <v>Stock::create(['product_id' =&gt; '99', 'warehouse_id' =&gt; 1, 'stock' =&gt; 0]);</v>
      </c>
      <c r="P64" s="10" t="str">
        <f t="shared" si="2"/>
        <v>ProductAccessory::create(['product_id' =&gt; 23, 'accessory_id' =&gt; 99]);ProductAccessory::create(['product_id' =&gt; 26, 'accessory_id' =&gt; 99]);ProductAccessory::create(['product_id' =&gt; 29, 'accessory_id' =&gt; 99]);ProductAccessory::create(['product_id' =&gt; 32, 'accessory_id' =&gt; 99]);</v>
      </c>
      <c r="Q64" s="10"/>
      <c r="R64" s="10"/>
    </row>
    <row r="65" spans="1:18" x14ac:dyDescent="0.25">
      <c r="A65" s="10">
        <v>100</v>
      </c>
      <c r="B65" s="14" t="s">
        <v>351</v>
      </c>
      <c r="C65" s="14" t="s">
        <v>352</v>
      </c>
      <c r="D65" s="11" t="s">
        <v>342</v>
      </c>
      <c r="E65" s="11" t="s">
        <v>156</v>
      </c>
      <c r="F65" s="11"/>
      <c r="G65" s="11" t="s">
        <v>137</v>
      </c>
      <c r="H65" s="16">
        <v>22</v>
      </c>
      <c r="I65" s="11">
        <v>1</v>
      </c>
      <c r="J65" s="10">
        <v>1352</v>
      </c>
      <c r="K65" s="10"/>
      <c r="L65" s="10"/>
      <c r="M65" s="10">
        <v>0</v>
      </c>
      <c r="N65" t="str">
        <f t="shared" si="0"/>
        <v>Product::create(['name' =&gt; 'Dryline Water Trap,EtCO2   ', 'intern_code' =&gt; 'AI PM038A080001 ', 'description' =&gt; '', 'country_id' =&gt; 1352, 'brand_id' =&gt; 1, 'model' =&gt; '', 'sub_category_id' =&gt; 22, 'unit_id' =&gt; 1, 'currency_id' =&gt; 1, 'is_downloadable' =&gt; 1, 'status' =&gt; 1]);</v>
      </c>
      <c r="O65" t="str">
        <f t="shared" si="1"/>
        <v>Stock::create(['product_id' =&gt; '100', 'warehouse_id' =&gt; 1, 'stock' =&gt; 0]);</v>
      </c>
      <c r="P65" s="10" t="str">
        <f t="shared" si="2"/>
        <v>ProductAccessory::create(['product_id' =&gt; 23, 'accessory_id' =&gt; 100]);ProductAccessory::create(['product_id' =&gt; 26, 'accessory_id' =&gt; 100]);ProductAccessory::create(['product_id' =&gt; 29, 'accessory_id' =&gt; 100]);ProductAccessory::create(['product_id' =&gt; 32, 'accessory_id' =&gt; 100]);</v>
      </c>
      <c r="Q65" s="10"/>
      <c r="R65" s="10"/>
    </row>
    <row r="66" spans="1:18" x14ac:dyDescent="0.25">
      <c r="A66" s="10">
        <v>101</v>
      </c>
      <c r="B66" s="11" t="s">
        <v>353</v>
      </c>
      <c r="C66" s="14" t="s">
        <v>354</v>
      </c>
      <c r="D66" s="11" t="s">
        <v>342</v>
      </c>
      <c r="E66" s="11" t="s">
        <v>156</v>
      </c>
      <c r="F66" s="11"/>
      <c r="G66" s="11" t="s">
        <v>137</v>
      </c>
      <c r="H66" s="16">
        <v>22</v>
      </c>
      <c r="I66" s="11">
        <v>1</v>
      </c>
      <c r="J66" s="10">
        <v>1352</v>
      </c>
      <c r="K66" s="10"/>
      <c r="L66" s="10"/>
      <c r="M66" s="10">
        <v>0</v>
      </c>
      <c r="N66" t="str">
        <f t="shared" ref="N66:N97" si="3">CONCATENATE("Product::create(['name' =&gt; '",C66,"', 'intern_code' =&gt; '",B66,"', 'description' =&gt; '",L66,"', 'country_id' =&gt; ",J66,", 'brand_id' =&gt; ",I66,", 'model' =&gt; '",F66,"', 'sub_category_id' =&gt; ",H66,", 'unit_id' =&gt; 1, 'currency_id' =&gt; 1, 'is_downloadable' =&gt; 1, 'status' =&gt; 1]);")</f>
        <v>Product::create(['name' =&gt; 'Dryline Water Trap,EtCO2, ADV ', 'intern_code' =&gt; 'AI PM038A080005', 'description' =&gt; '', 'country_id' =&gt; 1352, 'brand_id' =&gt; 1, 'model' =&gt; '', 'sub_category_id' =&gt; 22, 'unit_id' =&gt; 1, 'currency_id' =&gt; 1, 'is_downloadable' =&gt; 1, 'status' =&gt; 1]);</v>
      </c>
      <c r="O66" t="str">
        <f t="shared" ref="O66:O97" si="4">CONCATENATE("Stock::create(['product_id' =&gt; '",A66,"', 'warehouse_id' =&gt; 1, 'stock' =&gt; ",M66,"]);")</f>
        <v>Stock::create(['product_id' =&gt; '101', 'warehouse_id' =&gt; 1, 'stock' =&gt; 0]);</v>
      </c>
      <c r="P66" s="10" t="str">
        <f t="shared" ref="P66:P97" si="5">CONCATENATE("ProductAccessory::create(['product_id' =&gt; 23, 'accessory_id' =&gt; ",A66,"]);ProductAccessory::create(['product_id' =&gt; 26, 'accessory_id' =&gt; ",A66,"]);ProductAccessory::create(['product_id' =&gt; 29, 'accessory_id' =&gt; ",A66,"]);ProductAccessory::create(['product_id' =&gt; 32, 'accessory_id' =&gt; ",A66,"]);")</f>
        <v>ProductAccessory::create(['product_id' =&gt; 23, 'accessory_id' =&gt; 101]);ProductAccessory::create(['product_id' =&gt; 26, 'accessory_id' =&gt; 101]);ProductAccessory::create(['product_id' =&gt; 29, 'accessory_id' =&gt; 101]);ProductAccessory::create(['product_id' =&gt; 32, 'accessory_id' =&gt; 101]);</v>
      </c>
      <c r="Q66" s="10"/>
      <c r="R66" s="10"/>
    </row>
    <row r="67" spans="1:18" x14ac:dyDescent="0.25">
      <c r="A67" s="10">
        <v>102</v>
      </c>
      <c r="B67" s="14" t="s">
        <v>355</v>
      </c>
      <c r="C67" s="14" t="s">
        <v>356</v>
      </c>
      <c r="D67" s="11" t="s">
        <v>357</v>
      </c>
      <c r="E67" s="11" t="s">
        <v>156</v>
      </c>
      <c r="F67" s="11"/>
      <c r="G67" s="11" t="s">
        <v>137</v>
      </c>
      <c r="H67" s="16">
        <v>23</v>
      </c>
      <c r="I67" s="11">
        <v>1</v>
      </c>
      <c r="J67" s="10">
        <v>1352</v>
      </c>
      <c r="K67" s="10"/>
      <c r="L67" s="10"/>
      <c r="M67" s="10">
        <v>0</v>
      </c>
      <c r="N67" t="str">
        <f t="shared" si="3"/>
        <v>Product::create(['name' =&gt; 'CO2 Sidestream Respironics Lo-Flo  w/accessories ', 'intern_code' =&gt; 'AI CO2 OPT 1', 'description' =&gt; '', 'country_id' =&gt; 1352, 'brand_id' =&gt; 1, 'model' =&gt; '', 'sub_category_id' =&gt; 23, 'unit_id' =&gt; 1, 'currency_id' =&gt; 1, 'is_downloadable' =&gt; 1, 'status' =&gt; 1]);</v>
      </c>
      <c r="O67" t="str">
        <f t="shared" si="4"/>
        <v>Stock::create(['product_id' =&gt; '102', 'warehouse_id' =&gt; 1, 'stock' =&gt; 0]);</v>
      </c>
      <c r="P67" s="10" t="str">
        <f t="shared" si="5"/>
        <v>ProductAccessory::create(['product_id' =&gt; 23, 'accessory_id' =&gt; 102]);ProductAccessory::create(['product_id' =&gt; 26, 'accessory_id' =&gt; 102]);ProductAccessory::create(['product_id' =&gt; 29, 'accessory_id' =&gt; 102]);ProductAccessory::create(['product_id' =&gt; 32, 'accessory_id' =&gt; 102]);</v>
      </c>
      <c r="Q67" s="10"/>
      <c r="R67" s="10"/>
    </row>
    <row r="68" spans="1:18" x14ac:dyDescent="0.25">
      <c r="A68" s="10">
        <v>103</v>
      </c>
      <c r="B68" s="14" t="s">
        <v>358</v>
      </c>
      <c r="C68" s="14" t="s">
        <v>359</v>
      </c>
      <c r="D68" s="11" t="s">
        <v>357</v>
      </c>
      <c r="E68" s="11" t="s">
        <v>156</v>
      </c>
      <c r="F68" s="11"/>
      <c r="G68" s="11" t="s">
        <v>137</v>
      </c>
      <c r="H68" s="16">
        <v>23</v>
      </c>
      <c r="I68" s="11">
        <v>1</v>
      </c>
      <c r="J68" s="10">
        <v>1352</v>
      </c>
      <c r="K68" s="10"/>
      <c r="L68" s="10"/>
      <c r="M68" s="10">
        <v>0</v>
      </c>
      <c r="N68" t="str">
        <f t="shared" si="3"/>
        <v>Product::create(['name' =&gt; 'CO2 Sidestream Lo-Flo Assembly Kit', 'intern_code' =&gt; 'AI PM040P080001', 'description' =&gt; '', 'country_id' =&gt; 1352, 'brand_id' =&gt; 1, 'model' =&gt; '', 'sub_category_id' =&gt; 23, 'unit_id' =&gt; 1, 'currency_id' =&gt; 1, 'is_downloadable' =&gt; 1, 'status' =&gt; 1]);</v>
      </c>
      <c r="O68" t="str">
        <f t="shared" si="4"/>
        <v>Stock::create(['product_id' =&gt; '103', 'warehouse_id' =&gt; 1, 'stock' =&gt; 0]);</v>
      </c>
      <c r="P68" s="10" t="str">
        <f t="shared" si="5"/>
        <v>ProductAccessory::create(['product_id' =&gt; 23, 'accessory_id' =&gt; 103]);ProductAccessory::create(['product_id' =&gt; 26, 'accessory_id' =&gt; 103]);ProductAccessory::create(['product_id' =&gt; 29, 'accessory_id' =&gt; 103]);ProductAccessory::create(['product_id' =&gt; 32, 'accessory_id' =&gt; 103]);</v>
      </c>
      <c r="Q68" s="10"/>
      <c r="R68" s="10"/>
    </row>
    <row r="69" spans="1:18" x14ac:dyDescent="0.25">
      <c r="A69" s="10">
        <v>104</v>
      </c>
      <c r="B69" s="14" t="s">
        <v>360</v>
      </c>
      <c r="C69" s="14" t="s">
        <v>361</v>
      </c>
      <c r="D69" s="11" t="s">
        <v>357</v>
      </c>
      <c r="E69" s="11" t="s">
        <v>156</v>
      </c>
      <c r="F69" s="11"/>
      <c r="G69" s="11" t="s">
        <v>137</v>
      </c>
      <c r="H69" s="16">
        <v>23</v>
      </c>
      <c r="I69" s="11">
        <v>1</v>
      </c>
      <c r="J69" s="10">
        <v>1352</v>
      </c>
      <c r="K69" s="10"/>
      <c r="L69" s="10"/>
      <c r="M69" s="10">
        <v>0</v>
      </c>
      <c r="N69" t="str">
        <f t="shared" si="3"/>
        <v>Product::create(['name' =&gt; 'CO2 Sidestream Kit Respironics Lo-Flo ', 'intern_code' =&gt; 'AI PM039A080001', 'description' =&gt; '', 'country_id' =&gt; 1352, 'brand_id' =&gt; 1, 'model' =&gt; '', 'sub_category_id' =&gt; 23, 'unit_id' =&gt; 1, 'currency_id' =&gt; 1, 'is_downloadable' =&gt; 1, 'status' =&gt; 1]);</v>
      </c>
      <c r="O69" t="str">
        <f t="shared" si="4"/>
        <v>Stock::create(['product_id' =&gt; '104', 'warehouse_id' =&gt; 1, 'stock' =&gt; 0]);</v>
      </c>
      <c r="P69" s="10" t="str">
        <f t="shared" si="5"/>
        <v>ProductAccessory::create(['product_id' =&gt; 23, 'accessory_id' =&gt; 104]);ProductAccessory::create(['product_id' =&gt; 26, 'accessory_id' =&gt; 104]);ProductAccessory::create(['product_id' =&gt; 29, 'accessory_id' =&gt; 104]);ProductAccessory::create(['product_id' =&gt; 32, 'accessory_id' =&gt; 104]);</v>
      </c>
      <c r="Q69" s="10"/>
      <c r="R69" s="10"/>
    </row>
    <row r="70" spans="1:18" x14ac:dyDescent="0.25">
      <c r="A70" s="10">
        <v>105</v>
      </c>
      <c r="B70" s="14" t="s">
        <v>362</v>
      </c>
      <c r="C70" s="14" t="s">
        <v>363</v>
      </c>
      <c r="D70" s="11" t="s">
        <v>357</v>
      </c>
      <c r="E70" s="11" t="s">
        <v>156</v>
      </c>
      <c r="F70" s="11"/>
      <c r="G70" s="11" t="s">
        <v>137</v>
      </c>
      <c r="H70" s="16">
        <v>23</v>
      </c>
      <c r="I70" s="11">
        <v>1</v>
      </c>
      <c r="J70" s="10">
        <v>1352</v>
      </c>
      <c r="K70" s="10"/>
      <c r="L70" s="10"/>
      <c r="M70" s="10">
        <v>0</v>
      </c>
      <c r="N70" t="str">
        <f t="shared" si="3"/>
        <v>Product::create(['name' =&gt; 'Disposable CO2 Nasal Cannula,Adult (Respironics)', 'intern_code' =&gt; 'AI PM039A080002', 'description' =&gt; '', 'country_id' =&gt; 1352, 'brand_id' =&gt; 1, 'model' =&gt; '', 'sub_category_id' =&gt; 23, 'unit_id' =&gt; 1, 'currency_id' =&gt; 1, 'is_downloadable' =&gt; 1, 'status' =&gt; 1]);</v>
      </c>
      <c r="O70" t="str">
        <f t="shared" si="4"/>
        <v>Stock::create(['product_id' =&gt; '105', 'warehouse_id' =&gt; 1, 'stock' =&gt; 0]);</v>
      </c>
      <c r="P70" s="10" t="str">
        <f t="shared" si="5"/>
        <v>ProductAccessory::create(['product_id' =&gt; 23, 'accessory_id' =&gt; 105]);ProductAccessory::create(['product_id' =&gt; 26, 'accessory_id' =&gt; 105]);ProductAccessory::create(['product_id' =&gt; 29, 'accessory_id' =&gt; 105]);ProductAccessory::create(['product_id' =&gt; 32, 'accessory_id' =&gt; 105]);</v>
      </c>
      <c r="Q70" s="10"/>
      <c r="R70" s="10"/>
    </row>
    <row r="71" spans="1:18" x14ac:dyDescent="0.25">
      <c r="A71" s="10">
        <v>106</v>
      </c>
      <c r="B71" s="14" t="s">
        <v>364</v>
      </c>
      <c r="C71" s="14" t="s">
        <v>365</v>
      </c>
      <c r="D71" s="11" t="s">
        <v>357</v>
      </c>
      <c r="E71" s="11" t="s">
        <v>156</v>
      </c>
      <c r="F71" s="11"/>
      <c r="G71" s="11" t="s">
        <v>137</v>
      </c>
      <c r="H71" s="16">
        <v>23</v>
      </c>
      <c r="I71" s="11">
        <v>1</v>
      </c>
      <c r="J71" s="10">
        <v>1352</v>
      </c>
      <c r="K71" s="10"/>
      <c r="L71" s="10"/>
      <c r="M71" s="10">
        <v>0</v>
      </c>
      <c r="N71" t="str">
        <f t="shared" si="3"/>
        <v>Product::create(['name' =&gt; 'Disposable CO2 Nasal Cannula,Pediatric (Respiro)', 'intern_code' =&gt; 'AI PM039A080003', 'description' =&gt; '', 'country_id' =&gt; 1352, 'brand_id' =&gt; 1, 'model' =&gt; '', 'sub_category_id' =&gt; 23, 'unit_id' =&gt; 1, 'currency_id' =&gt; 1, 'is_downloadable' =&gt; 1, 'status' =&gt; 1]);</v>
      </c>
      <c r="O71" t="str">
        <f t="shared" si="4"/>
        <v>Stock::create(['product_id' =&gt; '106', 'warehouse_id' =&gt; 1, 'stock' =&gt; 0]);</v>
      </c>
      <c r="P71" s="10" t="str">
        <f t="shared" si="5"/>
        <v>ProductAccessory::create(['product_id' =&gt; 23, 'accessory_id' =&gt; 106]);ProductAccessory::create(['product_id' =&gt; 26, 'accessory_id' =&gt; 106]);ProductAccessory::create(['product_id' =&gt; 29, 'accessory_id' =&gt; 106]);ProductAccessory::create(['product_id' =&gt; 32, 'accessory_id' =&gt; 106]);</v>
      </c>
      <c r="Q71" s="10"/>
      <c r="R71" s="10"/>
    </row>
    <row r="72" spans="1:18" x14ac:dyDescent="0.25">
      <c r="A72" s="10">
        <v>107</v>
      </c>
      <c r="B72" s="14" t="s">
        <v>366</v>
      </c>
      <c r="C72" s="14" t="s">
        <v>367</v>
      </c>
      <c r="D72" s="11" t="s">
        <v>357</v>
      </c>
      <c r="E72" s="11" t="s">
        <v>156</v>
      </c>
      <c r="F72" s="11"/>
      <c r="G72" s="11" t="s">
        <v>137</v>
      </c>
      <c r="H72" s="16">
        <v>23</v>
      </c>
      <c r="I72" s="11">
        <v>1</v>
      </c>
      <c r="J72" s="10">
        <v>1352</v>
      </c>
      <c r="K72" s="10"/>
      <c r="L72" s="10"/>
      <c r="M72" s="10">
        <v>0</v>
      </c>
      <c r="N72" t="str">
        <f t="shared" si="3"/>
        <v>Product::create(['name' =&gt; 'Disposable CO2 Nasal Cannula,Infant  (Respironic)', 'intern_code' =&gt; 'AI PM039A080004', 'description' =&gt; '', 'country_id' =&gt; 1352, 'brand_id' =&gt; 1, 'model' =&gt; '', 'sub_category_id' =&gt; 23, 'unit_id' =&gt; 1, 'currency_id' =&gt; 1, 'is_downloadable' =&gt; 1, 'status' =&gt; 1]);</v>
      </c>
      <c r="O72" t="str">
        <f t="shared" si="4"/>
        <v>Stock::create(['product_id' =&gt; '107', 'warehouse_id' =&gt; 1, 'stock' =&gt; 0]);</v>
      </c>
      <c r="P72" s="10" t="str">
        <f t="shared" si="5"/>
        <v>ProductAccessory::create(['product_id' =&gt; 23, 'accessory_id' =&gt; 107]);ProductAccessory::create(['product_id' =&gt; 26, 'accessory_id' =&gt; 107]);ProductAccessory::create(['product_id' =&gt; 29, 'accessory_id' =&gt; 107]);ProductAccessory::create(['product_id' =&gt; 32, 'accessory_id' =&gt; 107]);</v>
      </c>
      <c r="Q72" s="10"/>
      <c r="R72" s="10"/>
    </row>
    <row r="73" spans="1:18" x14ac:dyDescent="0.25">
      <c r="A73" s="10">
        <v>108</v>
      </c>
      <c r="B73" s="14" t="s">
        <v>368</v>
      </c>
      <c r="C73" s="14" t="s">
        <v>369</v>
      </c>
      <c r="D73" s="11" t="s">
        <v>357</v>
      </c>
      <c r="E73" s="11" t="s">
        <v>156</v>
      </c>
      <c r="F73" s="11"/>
      <c r="G73" s="11" t="s">
        <v>137</v>
      </c>
      <c r="H73" s="16">
        <v>23</v>
      </c>
      <c r="I73" s="11">
        <v>1</v>
      </c>
      <c r="J73" s="10">
        <v>1352</v>
      </c>
      <c r="K73" s="10"/>
      <c r="L73" s="10"/>
      <c r="M73" s="10">
        <v>0</v>
      </c>
      <c r="N73" t="str">
        <f t="shared" si="3"/>
        <v>Product::create(['name' =&gt; 'CO2/02 Nasal cannula, Adult (Respironics) ', 'intern_code' =&gt; 'AI PM039A080005', 'description' =&gt; '', 'country_id' =&gt; 1352, 'brand_id' =&gt; 1, 'model' =&gt; '', 'sub_category_id' =&gt; 23, 'unit_id' =&gt; 1, 'currency_id' =&gt; 1, 'is_downloadable' =&gt; 1, 'status' =&gt; 1]);</v>
      </c>
      <c r="O73" t="str">
        <f t="shared" si="4"/>
        <v>Stock::create(['product_id' =&gt; '108', 'warehouse_id' =&gt; 1, 'stock' =&gt; 0]);</v>
      </c>
      <c r="P73" s="10" t="str">
        <f t="shared" si="5"/>
        <v>ProductAccessory::create(['product_id' =&gt; 23, 'accessory_id' =&gt; 108]);ProductAccessory::create(['product_id' =&gt; 26, 'accessory_id' =&gt; 108]);ProductAccessory::create(['product_id' =&gt; 29, 'accessory_id' =&gt; 108]);ProductAccessory::create(['product_id' =&gt; 32, 'accessory_id' =&gt; 108]);</v>
      </c>
      <c r="Q73" s="10"/>
      <c r="R73" s="10"/>
    </row>
    <row r="74" spans="1:18" x14ac:dyDescent="0.25">
      <c r="A74" s="10">
        <v>109</v>
      </c>
      <c r="B74" s="14" t="s">
        <v>370</v>
      </c>
      <c r="C74" s="11" t="s">
        <v>371</v>
      </c>
      <c r="D74" s="11" t="s">
        <v>357</v>
      </c>
      <c r="E74" s="11" t="s">
        <v>156</v>
      </c>
      <c r="F74" s="11"/>
      <c r="G74" s="11" t="s">
        <v>137</v>
      </c>
      <c r="H74" s="16">
        <v>23</v>
      </c>
      <c r="I74" s="11">
        <v>1</v>
      </c>
      <c r="J74" s="10">
        <v>1352</v>
      </c>
      <c r="K74" s="10"/>
      <c r="L74" s="10"/>
      <c r="M74" s="10">
        <v>0</v>
      </c>
      <c r="N74" t="str">
        <f t="shared" si="3"/>
        <v>Product::create(['name' =&gt; 'CO2/02 Nasal cannula,Pediatric (Respironics)', 'intern_code' =&gt; 'AI PM039A080006', 'description' =&gt; '', 'country_id' =&gt; 1352, 'brand_id' =&gt; 1, 'model' =&gt; '', 'sub_category_id' =&gt; 23, 'unit_id' =&gt; 1, 'currency_id' =&gt; 1, 'is_downloadable' =&gt; 1, 'status' =&gt; 1]);</v>
      </c>
      <c r="O74" t="str">
        <f t="shared" si="4"/>
        <v>Stock::create(['product_id' =&gt; '109', 'warehouse_id' =&gt; 1, 'stock' =&gt; 0]);</v>
      </c>
      <c r="P74" s="10" t="str">
        <f t="shared" si="5"/>
        <v>ProductAccessory::create(['product_id' =&gt; 23, 'accessory_id' =&gt; 109]);ProductAccessory::create(['product_id' =&gt; 26, 'accessory_id' =&gt; 109]);ProductAccessory::create(['product_id' =&gt; 29, 'accessory_id' =&gt; 109]);ProductAccessory::create(['product_id' =&gt; 32, 'accessory_id' =&gt; 109]);</v>
      </c>
      <c r="Q74" s="10"/>
      <c r="R74" s="10"/>
    </row>
    <row r="75" spans="1:18" x14ac:dyDescent="0.25">
      <c r="A75" s="10">
        <v>110</v>
      </c>
      <c r="B75" s="14" t="s">
        <v>372</v>
      </c>
      <c r="C75" s="11" t="s">
        <v>373</v>
      </c>
      <c r="D75" s="11" t="s">
        <v>357</v>
      </c>
      <c r="E75" s="11" t="s">
        <v>156</v>
      </c>
      <c r="F75" s="11"/>
      <c r="G75" s="11" t="s">
        <v>137</v>
      </c>
      <c r="H75" s="16">
        <v>23</v>
      </c>
      <c r="I75" s="11">
        <v>1</v>
      </c>
      <c r="J75" s="10">
        <v>1352</v>
      </c>
      <c r="K75" s="10"/>
      <c r="L75" s="10"/>
      <c r="M75" s="10">
        <v>0</v>
      </c>
      <c r="N75" t="str">
        <f t="shared" si="3"/>
        <v>Product::create(['name' =&gt; 'CO2/O2 Nasal Cannula,Infant  (Respironics)', 'intern_code' =&gt; 'AI PM039A080007', 'description' =&gt; '', 'country_id' =&gt; 1352, 'brand_id' =&gt; 1, 'model' =&gt; '', 'sub_category_id' =&gt; 23, 'unit_id' =&gt; 1, 'currency_id' =&gt; 1, 'is_downloadable' =&gt; 1, 'status' =&gt; 1]);</v>
      </c>
      <c r="O75" t="str">
        <f t="shared" si="4"/>
        <v>Stock::create(['product_id' =&gt; '110', 'warehouse_id' =&gt; 1, 'stock' =&gt; 0]);</v>
      </c>
      <c r="P75" s="10" t="str">
        <f t="shared" si="5"/>
        <v>ProductAccessory::create(['product_id' =&gt; 23, 'accessory_id' =&gt; 110]);ProductAccessory::create(['product_id' =&gt; 26, 'accessory_id' =&gt; 110]);ProductAccessory::create(['product_id' =&gt; 29, 'accessory_id' =&gt; 110]);ProductAccessory::create(['product_id' =&gt; 32, 'accessory_id' =&gt; 110]);</v>
      </c>
      <c r="Q75" s="10"/>
      <c r="R75" s="10"/>
    </row>
    <row r="76" spans="1:18" x14ac:dyDescent="0.25">
      <c r="A76" s="10">
        <v>111</v>
      </c>
      <c r="B76" s="14" t="s">
        <v>374</v>
      </c>
      <c r="C76" s="11" t="s">
        <v>375</v>
      </c>
      <c r="D76" s="11" t="s">
        <v>357</v>
      </c>
      <c r="E76" s="11" t="s">
        <v>156</v>
      </c>
      <c r="F76" s="11"/>
      <c r="G76" s="11" t="s">
        <v>137</v>
      </c>
      <c r="H76" s="16">
        <v>23</v>
      </c>
      <c r="I76" s="11">
        <v>1</v>
      </c>
      <c r="J76" s="10">
        <v>1352</v>
      </c>
      <c r="K76" s="10"/>
      <c r="L76" s="10"/>
      <c r="M76" s="10">
        <v>0</v>
      </c>
      <c r="N76" t="str">
        <f t="shared" si="3"/>
        <v>Product::create(['name' =&gt; 'CO2 Nasal/Oral cannula, Adult (Respironics)', 'intern_code' =&gt; 'AI PM039A080008', 'description' =&gt; '', 'country_id' =&gt; 1352, 'brand_id' =&gt; 1, 'model' =&gt; '', 'sub_category_id' =&gt; 23, 'unit_id' =&gt; 1, 'currency_id' =&gt; 1, 'is_downloadable' =&gt; 1, 'status' =&gt; 1]);</v>
      </c>
      <c r="O76" t="str">
        <f t="shared" si="4"/>
        <v>Stock::create(['product_id' =&gt; '111', 'warehouse_id' =&gt; 1, 'stock' =&gt; 0]);</v>
      </c>
      <c r="P76" s="10" t="str">
        <f t="shared" si="5"/>
        <v>ProductAccessory::create(['product_id' =&gt; 23, 'accessory_id' =&gt; 111]);ProductAccessory::create(['product_id' =&gt; 26, 'accessory_id' =&gt; 111]);ProductAccessory::create(['product_id' =&gt; 29, 'accessory_id' =&gt; 111]);ProductAccessory::create(['product_id' =&gt; 32, 'accessory_id' =&gt; 111]);</v>
      </c>
      <c r="Q76" s="10"/>
      <c r="R76" s="10"/>
    </row>
    <row r="77" spans="1:18" x14ac:dyDescent="0.25">
      <c r="A77" s="10">
        <v>112</v>
      </c>
      <c r="B77" s="14" t="s">
        <v>376</v>
      </c>
      <c r="C77" s="11" t="s">
        <v>377</v>
      </c>
      <c r="D77" s="11" t="s">
        <v>357</v>
      </c>
      <c r="E77" s="11" t="s">
        <v>156</v>
      </c>
      <c r="F77" s="11"/>
      <c r="G77" s="11" t="s">
        <v>137</v>
      </c>
      <c r="H77" s="16">
        <v>23</v>
      </c>
      <c r="I77" s="11">
        <v>1</v>
      </c>
      <c r="J77" s="10">
        <v>1352</v>
      </c>
      <c r="K77" s="10"/>
      <c r="L77" s="10"/>
      <c r="M77" s="10">
        <v>0</v>
      </c>
      <c r="N77" t="str">
        <f t="shared" si="3"/>
        <v>Product::create(['name' =&gt; 'CO2 Nasal/Oral cannula, Pediatric (Respironics) ', 'intern_code' =&gt; 'AI PM039A080009', 'description' =&gt; '', 'country_id' =&gt; 1352, 'brand_id' =&gt; 1, 'model' =&gt; '', 'sub_category_id' =&gt; 23, 'unit_id' =&gt; 1, 'currency_id' =&gt; 1, 'is_downloadable' =&gt; 1, 'status' =&gt; 1]);</v>
      </c>
      <c r="O77" t="str">
        <f t="shared" si="4"/>
        <v>Stock::create(['product_id' =&gt; '112', 'warehouse_id' =&gt; 1, 'stock' =&gt; 0]);</v>
      </c>
      <c r="P77" s="10" t="str">
        <f t="shared" si="5"/>
        <v>ProductAccessory::create(['product_id' =&gt; 23, 'accessory_id' =&gt; 112]);ProductAccessory::create(['product_id' =&gt; 26, 'accessory_id' =&gt; 112]);ProductAccessory::create(['product_id' =&gt; 29, 'accessory_id' =&gt; 112]);ProductAccessory::create(['product_id' =&gt; 32, 'accessory_id' =&gt; 112]);</v>
      </c>
      <c r="Q77" s="10"/>
      <c r="R77" s="10"/>
    </row>
    <row r="78" spans="1:18" x14ac:dyDescent="0.25">
      <c r="A78" s="10">
        <v>113</v>
      </c>
      <c r="B78" s="14" t="s">
        <v>378</v>
      </c>
      <c r="C78" s="11" t="s">
        <v>379</v>
      </c>
      <c r="D78" s="11" t="s">
        <v>357</v>
      </c>
      <c r="E78" s="11" t="s">
        <v>156</v>
      </c>
      <c r="F78" s="11"/>
      <c r="G78" s="11" t="s">
        <v>137</v>
      </c>
      <c r="H78" s="16">
        <v>23</v>
      </c>
      <c r="I78" s="11">
        <v>1</v>
      </c>
      <c r="J78" s="10">
        <v>1352</v>
      </c>
      <c r="K78" s="10"/>
      <c r="L78" s="10"/>
      <c r="M78" s="10">
        <v>0</v>
      </c>
      <c r="N78" t="str">
        <f t="shared" si="3"/>
        <v>Product::create(['name' =&gt; 'CO2/02 Nasal/Oral cannula, Adult (Respironics)', 'intern_code' =&gt; 'AI PM039A080010', 'description' =&gt; '', 'country_id' =&gt; 1352, 'brand_id' =&gt; 1, 'model' =&gt; '', 'sub_category_id' =&gt; 23, 'unit_id' =&gt; 1, 'currency_id' =&gt; 1, 'is_downloadable' =&gt; 1, 'status' =&gt; 1]);</v>
      </c>
      <c r="O78" t="str">
        <f t="shared" si="4"/>
        <v>Stock::create(['product_id' =&gt; '113', 'warehouse_id' =&gt; 1, 'stock' =&gt; 0]);</v>
      </c>
      <c r="P78" s="10" t="str">
        <f t="shared" si="5"/>
        <v>ProductAccessory::create(['product_id' =&gt; 23, 'accessory_id' =&gt; 113]);ProductAccessory::create(['product_id' =&gt; 26, 'accessory_id' =&gt; 113]);ProductAccessory::create(['product_id' =&gt; 29, 'accessory_id' =&gt; 113]);ProductAccessory::create(['product_id' =&gt; 32, 'accessory_id' =&gt; 113]);</v>
      </c>
      <c r="Q78" s="10"/>
      <c r="R78" s="10"/>
    </row>
    <row r="79" spans="1:18" x14ac:dyDescent="0.25">
      <c r="A79" s="10">
        <v>114</v>
      </c>
      <c r="B79" s="14" t="s">
        <v>380</v>
      </c>
      <c r="C79" s="11" t="s">
        <v>381</v>
      </c>
      <c r="D79" s="11" t="s">
        <v>357</v>
      </c>
      <c r="E79" s="11" t="s">
        <v>156</v>
      </c>
      <c r="F79" s="11"/>
      <c r="G79" s="11" t="s">
        <v>137</v>
      </c>
      <c r="H79" s="16">
        <v>23</v>
      </c>
      <c r="I79" s="11">
        <v>1</v>
      </c>
      <c r="J79" s="10">
        <v>1352</v>
      </c>
      <c r="K79" s="10"/>
      <c r="L79" s="10"/>
      <c r="M79" s="10">
        <v>0</v>
      </c>
      <c r="N79" t="str">
        <f t="shared" si="3"/>
        <v>Product::create(['name' =&gt; 'Adult/Pediatric Airway adapter Kit (Respironics)', 'intern_code' =&gt; 'AI PM039A080021', 'description' =&gt; '', 'country_id' =&gt; 1352, 'brand_id' =&gt; 1, 'model' =&gt; '', 'sub_category_id' =&gt; 23, 'unit_id' =&gt; 1, 'currency_id' =&gt; 1, 'is_downloadable' =&gt; 1, 'status' =&gt; 1]);</v>
      </c>
      <c r="O79" t="str">
        <f t="shared" si="4"/>
        <v>Stock::create(['product_id' =&gt; '114', 'warehouse_id' =&gt; 1, 'stock' =&gt; 0]);</v>
      </c>
      <c r="P79" s="10" t="str">
        <f t="shared" si="5"/>
        <v>ProductAccessory::create(['product_id' =&gt; 23, 'accessory_id' =&gt; 114]);ProductAccessory::create(['product_id' =&gt; 26, 'accessory_id' =&gt; 114]);ProductAccessory::create(['product_id' =&gt; 29, 'accessory_id' =&gt; 114]);ProductAccessory::create(['product_id' =&gt; 32, 'accessory_id' =&gt; 114]);</v>
      </c>
      <c r="Q79" s="10"/>
      <c r="R79" s="10"/>
    </row>
    <row r="80" spans="1:18" x14ac:dyDescent="0.25">
      <c r="A80" s="10">
        <v>115</v>
      </c>
      <c r="B80" s="14" t="s">
        <v>382</v>
      </c>
      <c r="C80" s="11" t="s">
        <v>383</v>
      </c>
      <c r="D80" s="11" t="s">
        <v>357</v>
      </c>
      <c r="E80" s="11" t="s">
        <v>156</v>
      </c>
      <c r="F80" s="11"/>
      <c r="G80" s="11" t="s">
        <v>137</v>
      </c>
      <c r="H80" s="16">
        <v>23</v>
      </c>
      <c r="I80" s="11">
        <v>1</v>
      </c>
      <c r="J80" s="10">
        <v>1352</v>
      </c>
      <c r="K80" s="10"/>
      <c r="L80" s="10"/>
      <c r="M80" s="10">
        <v>0</v>
      </c>
      <c r="N80" t="str">
        <f t="shared" si="3"/>
        <v>Product::create(['name' =&gt; 'Adult/Pediatric Airway adapter Set (Respironics)', 'intern_code' =&gt; 'AI PM039A080011', 'description' =&gt; '', 'country_id' =&gt; 1352, 'brand_id' =&gt; 1, 'model' =&gt; '', 'sub_category_id' =&gt; 23, 'unit_id' =&gt; 1, 'currency_id' =&gt; 1, 'is_downloadable' =&gt; 1, 'status' =&gt; 1]);</v>
      </c>
      <c r="O80" t="str">
        <f t="shared" si="4"/>
        <v>Stock::create(['product_id' =&gt; '115', 'warehouse_id' =&gt; 1, 'stock' =&gt; 0]);</v>
      </c>
      <c r="P80" s="10" t="str">
        <f t="shared" si="5"/>
        <v>ProductAccessory::create(['product_id' =&gt; 23, 'accessory_id' =&gt; 115]);ProductAccessory::create(['product_id' =&gt; 26, 'accessory_id' =&gt; 115]);ProductAccessory::create(['product_id' =&gt; 29, 'accessory_id' =&gt; 115]);ProductAccessory::create(['product_id' =&gt; 32, 'accessory_id' =&gt; 115]);</v>
      </c>
      <c r="Q80" s="10"/>
      <c r="R80" s="10"/>
    </row>
    <row r="81" spans="1:18" x14ac:dyDescent="0.25">
      <c r="A81" s="10">
        <v>116</v>
      </c>
      <c r="B81" s="14" t="s">
        <v>384</v>
      </c>
      <c r="C81" s="11" t="s">
        <v>385</v>
      </c>
      <c r="D81" s="11" t="s">
        <v>357</v>
      </c>
      <c r="E81" s="11" t="s">
        <v>156</v>
      </c>
      <c r="F81" s="11"/>
      <c r="G81" s="11" t="s">
        <v>137</v>
      </c>
      <c r="H81" s="16">
        <v>23</v>
      </c>
      <c r="I81" s="11">
        <v>1</v>
      </c>
      <c r="J81" s="10">
        <v>1352</v>
      </c>
      <c r="K81" s="10"/>
      <c r="L81" s="10"/>
      <c r="M81" s="10">
        <v>0</v>
      </c>
      <c r="N81" t="str">
        <f t="shared" si="3"/>
        <v>Product::create(['name' =&gt; 'Pediatric/Infant Airway Adapter Set Respironics  ', 'intern_code' =&gt; 'AI PM039A080012', 'description' =&gt; '', 'country_id' =&gt; 1352, 'brand_id' =&gt; 1, 'model' =&gt; '', 'sub_category_id' =&gt; 23, 'unit_id' =&gt; 1, 'currency_id' =&gt; 1, 'is_downloadable' =&gt; 1, 'status' =&gt; 1]);</v>
      </c>
      <c r="O81" t="str">
        <f t="shared" si="4"/>
        <v>Stock::create(['product_id' =&gt; '116', 'warehouse_id' =&gt; 1, 'stock' =&gt; 0]);</v>
      </c>
      <c r="P81" s="10" t="str">
        <f t="shared" si="5"/>
        <v>ProductAccessory::create(['product_id' =&gt; 23, 'accessory_id' =&gt; 116]);ProductAccessory::create(['product_id' =&gt; 26, 'accessory_id' =&gt; 116]);ProductAccessory::create(['product_id' =&gt; 29, 'accessory_id' =&gt; 116]);ProductAccessory::create(['product_id' =&gt; 32, 'accessory_id' =&gt; 116]);</v>
      </c>
      <c r="Q81" s="10"/>
      <c r="R81" s="10"/>
    </row>
    <row r="82" spans="1:18" x14ac:dyDescent="0.25">
      <c r="A82" s="10">
        <v>117</v>
      </c>
      <c r="B82" s="15" t="s">
        <v>386</v>
      </c>
      <c r="C82" s="19" t="s">
        <v>387</v>
      </c>
      <c r="D82" s="11" t="s">
        <v>357</v>
      </c>
      <c r="E82" s="11" t="s">
        <v>156</v>
      </c>
      <c r="F82" s="11"/>
      <c r="G82" s="11" t="s">
        <v>137</v>
      </c>
      <c r="H82" s="16">
        <v>23</v>
      </c>
      <c r="I82" s="11">
        <v>1</v>
      </c>
      <c r="J82" s="10">
        <v>1352</v>
      </c>
      <c r="K82" s="10"/>
      <c r="L82" s="10"/>
      <c r="M82" s="10">
        <v>0</v>
      </c>
      <c r="N82" t="str">
        <f t="shared" si="3"/>
        <v>Product::create(['name' =&gt; 'Disposable Sampling Line Kit,Respironics ', 'intern_code' =&gt; 'AI PM039A080013', 'description' =&gt; '', 'country_id' =&gt; 1352, 'brand_id' =&gt; 1, 'model' =&gt; '', 'sub_category_id' =&gt; 23, 'unit_id' =&gt; 1, 'currency_id' =&gt; 1, 'is_downloadable' =&gt; 1, 'status' =&gt; 1]);</v>
      </c>
      <c r="O82" t="str">
        <f t="shared" si="4"/>
        <v>Stock::create(['product_id' =&gt; '117', 'warehouse_id' =&gt; 1, 'stock' =&gt; 0]);</v>
      </c>
      <c r="P82" s="10" t="str">
        <f t="shared" si="5"/>
        <v>ProductAccessory::create(['product_id' =&gt; 23, 'accessory_id' =&gt; 117]);ProductAccessory::create(['product_id' =&gt; 26, 'accessory_id' =&gt; 117]);ProductAccessory::create(['product_id' =&gt; 29, 'accessory_id' =&gt; 117]);ProductAccessory::create(['product_id' =&gt; 32, 'accessory_id' =&gt; 117]);</v>
      </c>
      <c r="Q82" s="10"/>
      <c r="R82" s="10"/>
    </row>
    <row r="83" spans="1:18" x14ac:dyDescent="0.25">
      <c r="A83" s="10">
        <v>118</v>
      </c>
      <c r="B83" s="14" t="s">
        <v>388</v>
      </c>
      <c r="C83" s="14" t="s">
        <v>389</v>
      </c>
      <c r="D83" s="11" t="s">
        <v>390</v>
      </c>
      <c r="E83" s="11" t="s">
        <v>156</v>
      </c>
      <c r="F83" s="11"/>
      <c r="G83" s="11" t="s">
        <v>137</v>
      </c>
      <c r="H83" s="16">
        <v>24</v>
      </c>
      <c r="I83" s="11">
        <v>1</v>
      </c>
      <c r="J83" s="10">
        <v>1352</v>
      </c>
      <c r="K83" s="10"/>
      <c r="L83" s="10"/>
      <c r="M83" s="10">
        <v>0</v>
      </c>
      <c r="N83" t="str">
        <f t="shared" si="3"/>
        <v>Product::create(['name' =&gt; 'CO2 Maisntream Respironics CAP 5 ,                                                                 w/accessories ', 'intern_code' =&gt; 'AI CO2 OPT 2', 'description' =&gt; '', 'country_id' =&gt; 1352, 'brand_id' =&gt; 1, 'model' =&gt; '', 'sub_category_id' =&gt; 24, 'unit_id' =&gt; 1, 'currency_id' =&gt; 1, 'is_downloadable' =&gt; 1, 'status' =&gt; 1]);</v>
      </c>
      <c r="O83" t="str">
        <f t="shared" si="4"/>
        <v>Stock::create(['product_id' =&gt; '118', 'warehouse_id' =&gt; 1, 'stock' =&gt; 0]);</v>
      </c>
      <c r="P83" s="10" t="str">
        <f t="shared" si="5"/>
        <v>ProductAccessory::create(['product_id' =&gt; 23, 'accessory_id' =&gt; 118]);ProductAccessory::create(['product_id' =&gt; 26, 'accessory_id' =&gt; 118]);ProductAccessory::create(['product_id' =&gt; 29, 'accessory_id' =&gt; 118]);ProductAccessory::create(['product_id' =&gt; 32, 'accessory_id' =&gt; 118]);</v>
      </c>
      <c r="Q83" s="10"/>
      <c r="R83" s="10"/>
    </row>
    <row r="84" spans="1:18" x14ac:dyDescent="0.25">
      <c r="A84" s="10">
        <v>119</v>
      </c>
      <c r="B84" s="14" t="s">
        <v>391</v>
      </c>
      <c r="C84" s="14" t="s">
        <v>392</v>
      </c>
      <c r="D84" s="11" t="s">
        <v>390</v>
      </c>
      <c r="E84" s="11" t="s">
        <v>156</v>
      </c>
      <c r="F84" s="11"/>
      <c r="G84" s="11" t="s">
        <v>137</v>
      </c>
      <c r="H84" s="16">
        <v>24</v>
      </c>
      <c r="I84" s="11">
        <v>1</v>
      </c>
      <c r="J84" s="10">
        <v>1352</v>
      </c>
      <c r="K84" s="10"/>
      <c r="L84" s="10"/>
      <c r="M84" s="10">
        <v>0</v>
      </c>
      <c r="N84" t="str">
        <f t="shared" si="3"/>
        <v>Product::create(['name' =&gt; 'CO2 Maisntream Sensor,Respironics CAP 5                                                       ', 'intern_code' =&gt; 'AI PM039A150003', 'description' =&gt; '', 'country_id' =&gt; 1352, 'brand_id' =&gt; 1, 'model' =&gt; '', 'sub_category_id' =&gt; 24, 'unit_id' =&gt; 1, 'currency_id' =&gt; 1, 'is_downloadable' =&gt; 1, 'status' =&gt; 1]);</v>
      </c>
      <c r="O84" t="str">
        <f t="shared" si="4"/>
        <v>Stock::create(['product_id' =&gt; '119', 'warehouse_id' =&gt; 1, 'stock' =&gt; 0]);</v>
      </c>
      <c r="P84" s="10" t="str">
        <f t="shared" si="5"/>
        <v>ProductAccessory::create(['product_id' =&gt; 23, 'accessory_id' =&gt; 119]);ProductAccessory::create(['product_id' =&gt; 26, 'accessory_id' =&gt; 119]);ProductAccessory::create(['product_id' =&gt; 29, 'accessory_id' =&gt; 119]);ProductAccessory::create(['product_id' =&gt; 32, 'accessory_id' =&gt; 119]);</v>
      </c>
      <c r="Q84" s="10"/>
      <c r="R84" s="10"/>
    </row>
    <row r="85" spans="1:18" x14ac:dyDescent="0.25">
      <c r="A85" s="10">
        <v>120</v>
      </c>
      <c r="B85" s="14" t="s">
        <v>393</v>
      </c>
      <c r="C85" s="14" t="s">
        <v>394</v>
      </c>
      <c r="D85" s="11" t="s">
        <v>390</v>
      </c>
      <c r="E85" s="11" t="s">
        <v>156</v>
      </c>
      <c r="F85" s="11"/>
      <c r="G85" s="11" t="s">
        <v>137</v>
      </c>
      <c r="H85" s="16">
        <v>24</v>
      </c>
      <c r="I85" s="11">
        <v>1</v>
      </c>
      <c r="J85" s="10">
        <v>1352</v>
      </c>
      <c r="K85" s="10"/>
      <c r="L85" s="10"/>
      <c r="M85" s="10">
        <v>0</v>
      </c>
      <c r="N85" t="str">
        <f t="shared" si="3"/>
        <v>Product::create(['name' =&gt; 'Disposable Adult Airway Adapter, Mainstream', 'intern_code' =&gt; 'AI PM039A080014', 'description' =&gt; '', 'country_id' =&gt; 1352, 'brand_id' =&gt; 1, 'model' =&gt; '', 'sub_category_id' =&gt; 24, 'unit_id' =&gt; 1, 'currency_id' =&gt; 1, 'is_downloadable' =&gt; 1, 'status' =&gt; 1]);</v>
      </c>
      <c r="O85" t="str">
        <f t="shared" si="4"/>
        <v>Stock::create(['product_id' =&gt; '120', 'warehouse_id' =&gt; 1, 'stock' =&gt; 0]);</v>
      </c>
      <c r="P85" s="10" t="str">
        <f t="shared" si="5"/>
        <v>ProductAccessory::create(['product_id' =&gt; 23, 'accessory_id' =&gt; 120]);ProductAccessory::create(['product_id' =&gt; 26, 'accessory_id' =&gt; 120]);ProductAccessory::create(['product_id' =&gt; 29, 'accessory_id' =&gt; 120]);ProductAccessory::create(['product_id' =&gt; 32, 'accessory_id' =&gt; 120]);</v>
      </c>
      <c r="Q85" s="10"/>
      <c r="R85" s="10"/>
    </row>
    <row r="86" spans="1:18" x14ac:dyDescent="0.25">
      <c r="A86" s="10">
        <v>121</v>
      </c>
      <c r="B86" s="14" t="s">
        <v>395</v>
      </c>
      <c r="C86" s="14" t="s">
        <v>396</v>
      </c>
      <c r="D86" s="11" t="s">
        <v>390</v>
      </c>
      <c r="E86" s="11" t="s">
        <v>156</v>
      </c>
      <c r="F86" s="11"/>
      <c r="G86" s="11" t="s">
        <v>137</v>
      </c>
      <c r="H86" s="16">
        <v>24</v>
      </c>
      <c r="I86" s="11">
        <v>1</v>
      </c>
      <c r="J86" s="10">
        <v>1352</v>
      </c>
      <c r="K86" s="10"/>
      <c r="L86" s="10"/>
      <c r="M86" s="10">
        <v>0</v>
      </c>
      <c r="N86" t="str">
        <f t="shared" si="3"/>
        <v>Product::create(['name' =&gt; 'Disposable Neonatal (Infant/Pediatric) Airway Adp', 'intern_code' =&gt; 'AI PM039A080015', 'description' =&gt; '', 'country_id' =&gt; 1352, 'brand_id' =&gt; 1, 'model' =&gt; '', 'sub_category_id' =&gt; 24, 'unit_id' =&gt; 1, 'currency_id' =&gt; 1, 'is_downloadable' =&gt; 1, 'status' =&gt; 1]);</v>
      </c>
      <c r="O86" t="str">
        <f t="shared" si="4"/>
        <v>Stock::create(['product_id' =&gt; '121', 'warehouse_id' =&gt; 1, 'stock' =&gt; 0]);</v>
      </c>
      <c r="P86" s="10" t="str">
        <f t="shared" si="5"/>
        <v>ProductAccessory::create(['product_id' =&gt; 23, 'accessory_id' =&gt; 121]);ProductAccessory::create(['product_id' =&gt; 26, 'accessory_id' =&gt; 121]);ProductAccessory::create(['product_id' =&gt; 29, 'accessory_id' =&gt; 121]);ProductAccessory::create(['product_id' =&gt; 32, 'accessory_id' =&gt; 121]);</v>
      </c>
      <c r="Q86" s="10"/>
      <c r="R86" s="10"/>
    </row>
    <row r="87" spans="1:18" x14ac:dyDescent="0.25">
      <c r="A87" s="10">
        <v>122</v>
      </c>
      <c r="B87" s="14" t="s">
        <v>397</v>
      </c>
      <c r="C87" s="14" t="s">
        <v>398</v>
      </c>
      <c r="D87" s="11" t="s">
        <v>390</v>
      </c>
      <c r="E87" s="11" t="s">
        <v>156</v>
      </c>
      <c r="F87" s="11"/>
      <c r="G87" s="11" t="s">
        <v>137</v>
      </c>
      <c r="H87" s="16">
        <v>24</v>
      </c>
      <c r="I87" s="11">
        <v>1</v>
      </c>
      <c r="J87" s="10">
        <v>1352</v>
      </c>
      <c r="K87" s="10"/>
      <c r="L87" s="10"/>
      <c r="M87" s="10">
        <v>0</v>
      </c>
      <c r="N87" t="str">
        <f t="shared" si="3"/>
        <v>Product::create(['name' =&gt; 'Reusable Adult/Pediratic Airway Adapter ', 'intern_code' =&gt; 'AI PM039A080016', 'description' =&gt; '', 'country_id' =&gt; 1352, 'brand_id' =&gt; 1, 'model' =&gt; '', 'sub_category_id' =&gt; 24, 'unit_id' =&gt; 1, 'currency_id' =&gt; 1, 'is_downloadable' =&gt; 1, 'status' =&gt; 1]);</v>
      </c>
      <c r="O87" t="str">
        <f t="shared" si="4"/>
        <v>Stock::create(['product_id' =&gt; '122', 'warehouse_id' =&gt; 1, 'stock' =&gt; 0]);</v>
      </c>
      <c r="P87" s="10" t="str">
        <f t="shared" si="5"/>
        <v>ProductAccessory::create(['product_id' =&gt; 23, 'accessory_id' =&gt; 122]);ProductAccessory::create(['product_id' =&gt; 26, 'accessory_id' =&gt; 122]);ProductAccessory::create(['product_id' =&gt; 29, 'accessory_id' =&gt; 122]);ProductAccessory::create(['product_id' =&gt; 32, 'accessory_id' =&gt; 122]);</v>
      </c>
      <c r="Q87" s="10"/>
      <c r="R87" s="10"/>
    </row>
    <row r="88" spans="1:18" x14ac:dyDescent="0.25">
      <c r="A88" s="10">
        <v>123</v>
      </c>
      <c r="B88" s="14" t="s">
        <v>399</v>
      </c>
      <c r="C88" s="11" t="s">
        <v>400</v>
      </c>
      <c r="D88" s="11" t="s">
        <v>390</v>
      </c>
      <c r="E88" s="11" t="s">
        <v>156</v>
      </c>
      <c r="F88" s="11"/>
      <c r="G88" s="11" t="s">
        <v>137</v>
      </c>
      <c r="H88" s="16">
        <v>24</v>
      </c>
      <c r="I88" s="11">
        <v>1</v>
      </c>
      <c r="J88" s="10">
        <v>1352</v>
      </c>
      <c r="K88" s="10"/>
      <c r="L88" s="10"/>
      <c r="M88" s="10">
        <v>0</v>
      </c>
      <c r="N88" t="str">
        <f t="shared" si="3"/>
        <v>Product::create(['name' =&gt; 'Reusable Neonatal/Infant Airway Adapter ', 'intern_code' =&gt; 'AI PM039A080017', 'description' =&gt; '', 'country_id' =&gt; 1352, 'brand_id' =&gt; 1, 'model' =&gt; '', 'sub_category_id' =&gt; 24, 'unit_id' =&gt; 1, 'currency_id' =&gt; 1, 'is_downloadable' =&gt; 1, 'status' =&gt; 1]);</v>
      </c>
      <c r="O88" t="str">
        <f t="shared" si="4"/>
        <v>Stock::create(['product_id' =&gt; '123', 'warehouse_id' =&gt; 1, 'stock' =&gt; 0]);</v>
      </c>
      <c r="P88" s="10" t="str">
        <f t="shared" si="5"/>
        <v>ProductAccessory::create(['product_id' =&gt; 23, 'accessory_id' =&gt; 123]);ProductAccessory::create(['product_id' =&gt; 26, 'accessory_id' =&gt; 123]);ProductAccessory::create(['product_id' =&gt; 29, 'accessory_id' =&gt; 123]);ProductAccessory::create(['product_id' =&gt; 32, 'accessory_id' =&gt; 123]);</v>
      </c>
      <c r="Q88" s="10"/>
      <c r="R88" s="10"/>
    </row>
    <row r="89" spans="1:18" x14ac:dyDescent="0.25">
      <c r="A89" s="10">
        <v>124</v>
      </c>
      <c r="B89" s="14" t="s">
        <v>401</v>
      </c>
      <c r="C89" s="14" t="s">
        <v>402</v>
      </c>
      <c r="D89" s="11" t="s">
        <v>403</v>
      </c>
      <c r="E89" s="11" t="s">
        <v>156</v>
      </c>
      <c r="F89" s="11"/>
      <c r="G89" s="11" t="s">
        <v>137</v>
      </c>
      <c r="H89" s="10">
        <v>25</v>
      </c>
      <c r="I89" s="11">
        <v>1</v>
      </c>
      <c r="J89" s="10">
        <v>1352</v>
      </c>
      <c r="K89" s="10"/>
      <c r="L89" s="10"/>
      <c r="M89" s="10">
        <v>0</v>
      </c>
      <c r="N89" t="str">
        <f t="shared" si="3"/>
        <v>Product::create(['name' =&gt; 'Rechargeable Lithium-ion Battery (14.8V,2500mAh)', 'intern_code' =&gt; 'AI PM038A010003', 'description' =&gt; '', 'country_id' =&gt; 1352, 'brand_id' =&gt; 1, 'model' =&gt; '', 'sub_category_id' =&gt; 25, 'unit_id' =&gt; 1, 'currency_id' =&gt; 1, 'is_downloadable' =&gt; 1, 'status' =&gt; 1]);</v>
      </c>
      <c r="O89" t="str">
        <f t="shared" si="4"/>
        <v>Stock::create(['product_id' =&gt; '124', 'warehouse_id' =&gt; 1, 'stock' =&gt; 0]);</v>
      </c>
      <c r="P89" s="10" t="str">
        <f t="shared" si="5"/>
        <v>ProductAccessory::create(['product_id' =&gt; 23, 'accessory_id' =&gt; 124]);ProductAccessory::create(['product_id' =&gt; 26, 'accessory_id' =&gt; 124]);ProductAccessory::create(['product_id' =&gt; 29, 'accessory_id' =&gt; 124]);ProductAccessory::create(['product_id' =&gt; 32, 'accessory_id' =&gt; 124]);</v>
      </c>
      <c r="Q89" s="10"/>
      <c r="R89" s="10"/>
    </row>
    <row r="90" spans="1:18" x14ac:dyDescent="0.25">
      <c r="A90" s="10">
        <v>125</v>
      </c>
      <c r="B90" s="14" t="s">
        <v>404</v>
      </c>
      <c r="C90" s="14" t="s">
        <v>405</v>
      </c>
      <c r="D90" s="11" t="s">
        <v>403</v>
      </c>
      <c r="E90" s="11" t="s">
        <v>156</v>
      </c>
      <c r="F90" s="11"/>
      <c r="G90" s="11" t="s">
        <v>137</v>
      </c>
      <c r="H90" s="10">
        <v>25</v>
      </c>
      <c r="I90" s="11">
        <v>1</v>
      </c>
      <c r="J90" s="10">
        <v>1352</v>
      </c>
      <c r="K90" s="10"/>
      <c r="L90" s="10"/>
      <c r="M90" s="10">
        <v>0</v>
      </c>
      <c r="N90" t="str">
        <f t="shared" si="3"/>
        <v>Product::create(['name' =&gt; 'Rechargeable Lithium-ion Battery (14.8V,5000mAh)', 'intern_code' =&gt; 'AI PM038A010004', 'description' =&gt; '', 'country_id' =&gt; 1352, 'brand_id' =&gt; 1, 'model' =&gt; '', 'sub_category_id' =&gt; 25, 'unit_id' =&gt; 1, 'currency_id' =&gt; 1, 'is_downloadable' =&gt; 1, 'status' =&gt; 1]);</v>
      </c>
      <c r="O90" t="str">
        <f t="shared" si="4"/>
        <v>Stock::create(['product_id' =&gt; '125', 'warehouse_id' =&gt; 1, 'stock' =&gt; 0]);</v>
      </c>
      <c r="P90" s="10" t="str">
        <f t="shared" si="5"/>
        <v>ProductAccessory::create(['product_id' =&gt; 23, 'accessory_id' =&gt; 125]);ProductAccessory::create(['product_id' =&gt; 26, 'accessory_id' =&gt; 125]);ProductAccessory::create(['product_id' =&gt; 29, 'accessory_id' =&gt; 125]);ProductAccessory::create(['product_id' =&gt; 32, 'accessory_id' =&gt; 125]);</v>
      </c>
      <c r="Q90" s="10"/>
      <c r="R90" s="10"/>
    </row>
    <row r="91" spans="1:18" x14ac:dyDescent="0.25">
      <c r="A91" s="10">
        <v>126</v>
      </c>
      <c r="B91" s="14" t="s">
        <v>406</v>
      </c>
      <c r="C91" s="14" t="s">
        <v>407</v>
      </c>
      <c r="D91" s="11" t="s">
        <v>403</v>
      </c>
      <c r="E91" s="11" t="s">
        <v>156</v>
      </c>
      <c r="F91" s="11"/>
      <c r="G91" s="11" t="s">
        <v>137</v>
      </c>
      <c r="H91" s="10">
        <v>25</v>
      </c>
      <c r="I91" s="11">
        <v>1</v>
      </c>
      <c r="J91" s="10">
        <v>1352</v>
      </c>
      <c r="K91" s="10"/>
      <c r="L91" s="10"/>
      <c r="M91" s="10">
        <v>0</v>
      </c>
      <c r="N91" t="str">
        <f t="shared" si="3"/>
        <v>Product::create(['name' =&gt; 'Wall Mount for Patient Monitors 2000 series ', 'intern_code' =&gt; 'AI PM038A010007', 'description' =&gt; '', 'country_id' =&gt; 1352, 'brand_id' =&gt; 1, 'model' =&gt; '', 'sub_category_id' =&gt; 25, 'unit_id' =&gt; 1, 'currency_id' =&gt; 1, 'is_downloadable' =&gt; 1, 'status' =&gt; 1]);</v>
      </c>
      <c r="O91" t="str">
        <f t="shared" si="4"/>
        <v>Stock::create(['product_id' =&gt; '126', 'warehouse_id' =&gt; 1, 'stock' =&gt; 0]);</v>
      </c>
      <c r="P91" s="10" t="str">
        <f t="shared" si="5"/>
        <v>ProductAccessory::create(['product_id' =&gt; 23, 'accessory_id' =&gt; 126]);ProductAccessory::create(['product_id' =&gt; 26, 'accessory_id' =&gt; 126]);ProductAccessory::create(['product_id' =&gt; 29, 'accessory_id' =&gt; 126]);ProductAccessory::create(['product_id' =&gt; 32, 'accessory_id' =&gt; 126]);</v>
      </c>
      <c r="Q91" s="10"/>
      <c r="R91" s="10"/>
    </row>
    <row r="92" spans="1:18" x14ac:dyDescent="0.25">
      <c r="A92" s="10">
        <v>127</v>
      </c>
      <c r="B92" s="14" t="s">
        <v>408</v>
      </c>
      <c r="C92" s="14" t="s">
        <v>409</v>
      </c>
      <c r="D92" s="11" t="s">
        <v>403</v>
      </c>
      <c r="E92" s="11" t="s">
        <v>156</v>
      </c>
      <c r="F92" s="11"/>
      <c r="G92" s="11" t="s">
        <v>137</v>
      </c>
      <c r="H92" s="10">
        <v>25</v>
      </c>
      <c r="I92" s="11">
        <v>1</v>
      </c>
      <c r="J92" s="10">
        <v>1352</v>
      </c>
      <c r="K92" s="10"/>
      <c r="L92" s="10"/>
      <c r="M92" s="10">
        <v>0</v>
      </c>
      <c r="N92" t="str">
        <f t="shared" si="3"/>
        <v>Product::create(['name' =&gt; 'Rolling Stand for Patient Monitors 2000 series ', 'intern_code' =&gt; 'AI PM038A010006', 'description' =&gt; '', 'country_id' =&gt; 1352, 'brand_id' =&gt; 1, 'model' =&gt; '', 'sub_category_id' =&gt; 25, 'unit_id' =&gt; 1, 'currency_id' =&gt; 1, 'is_downloadable' =&gt; 1, 'status' =&gt; 1]);</v>
      </c>
      <c r="O92" t="str">
        <f t="shared" si="4"/>
        <v>Stock::create(['product_id' =&gt; '127', 'warehouse_id' =&gt; 1, 'stock' =&gt; 0]);</v>
      </c>
      <c r="P92" s="10" t="str">
        <f t="shared" si="5"/>
        <v>ProductAccessory::create(['product_id' =&gt; 23, 'accessory_id' =&gt; 127]);ProductAccessory::create(['product_id' =&gt; 26, 'accessory_id' =&gt; 127]);ProductAccessory::create(['product_id' =&gt; 29, 'accessory_id' =&gt; 127]);ProductAccessory::create(['product_id' =&gt; 32, 'accessory_id' =&gt; 127]);</v>
      </c>
      <c r="Q92" s="10"/>
      <c r="R92" s="10"/>
    </row>
    <row r="93" spans="1:18" x14ac:dyDescent="0.25">
      <c r="A93" s="10">
        <v>128</v>
      </c>
      <c r="B93" s="14" t="s">
        <v>410</v>
      </c>
      <c r="C93" s="14" t="s">
        <v>411</v>
      </c>
      <c r="D93" s="11" t="s">
        <v>403</v>
      </c>
      <c r="E93" s="11" t="s">
        <v>156</v>
      </c>
      <c r="F93" s="11"/>
      <c r="G93" s="11" t="s">
        <v>137</v>
      </c>
      <c r="H93" s="10">
        <v>25</v>
      </c>
      <c r="I93" s="11">
        <v>1</v>
      </c>
      <c r="J93" s="10">
        <v>1352</v>
      </c>
      <c r="K93" s="10"/>
      <c r="L93" s="10"/>
      <c r="M93" s="10">
        <v>0</v>
      </c>
      <c r="N93" t="str">
        <f t="shared" si="3"/>
        <v>Product::create(['name' =&gt; 'Thermal Recorder,for PM-2000A/Pro/XL Pro,VSM', 'intern_code' =&gt; 'AI PM038A010001', 'description' =&gt; '', 'country_id' =&gt; 1352, 'brand_id' =&gt; 1, 'model' =&gt; '', 'sub_category_id' =&gt; 25, 'unit_id' =&gt; 1, 'currency_id' =&gt; 1, 'is_downloadable' =&gt; 1, 'status' =&gt; 1]);</v>
      </c>
      <c r="O93" t="str">
        <f t="shared" si="4"/>
        <v>Stock::create(['product_id' =&gt; '128', 'warehouse_id' =&gt; 1, 'stock' =&gt; 0]);</v>
      </c>
      <c r="P93" s="10" t="str">
        <f t="shared" si="5"/>
        <v>ProductAccessory::create(['product_id' =&gt; 23, 'accessory_id' =&gt; 128]);ProductAccessory::create(['product_id' =&gt; 26, 'accessory_id' =&gt; 128]);ProductAccessory::create(['product_id' =&gt; 29, 'accessory_id' =&gt; 128]);ProductAccessory::create(['product_id' =&gt; 32, 'accessory_id' =&gt; 128]);</v>
      </c>
      <c r="Q93" s="10"/>
      <c r="R93" s="10"/>
    </row>
    <row r="94" spans="1:18" x14ac:dyDescent="0.25">
      <c r="A94" s="10">
        <v>129</v>
      </c>
      <c r="B94" s="14" t="s">
        <v>412</v>
      </c>
      <c r="C94" s="14" t="s">
        <v>413</v>
      </c>
      <c r="D94" s="11" t="s">
        <v>403</v>
      </c>
      <c r="E94" s="11" t="s">
        <v>156</v>
      </c>
      <c r="F94" s="11"/>
      <c r="G94" s="11" t="s">
        <v>137</v>
      </c>
      <c r="H94" s="10">
        <v>25</v>
      </c>
      <c r="I94" s="11">
        <v>1</v>
      </c>
      <c r="J94" s="10">
        <v>1352</v>
      </c>
      <c r="K94" s="10"/>
      <c r="L94" s="10"/>
      <c r="M94" s="10">
        <v>0</v>
      </c>
      <c r="N94" t="str">
        <f t="shared" si="3"/>
        <v>Product::create(['name' =&gt; 'Thermal Paper (50mm*20m) for Patient Monitors', 'intern_code' =&gt; 'AI PM038A010009', 'description' =&gt; '', 'country_id' =&gt; 1352, 'brand_id' =&gt; 1, 'model' =&gt; '', 'sub_category_id' =&gt; 25, 'unit_id' =&gt; 1, 'currency_id' =&gt; 1, 'is_downloadable' =&gt; 1, 'status' =&gt; 1]);</v>
      </c>
      <c r="O94" t="str">
        <f t="shared" si="4"/>
        <v>Stock::create(['product_id' =&gt; '129', 'warehouse_id' =&gt; 1, 'stock' =&gt; 0]);</v>
      </c>
      <c r="P94" s="10" t="str">
        <f t="shared" si="5"/>
        <v>ProductAccessory::create(['product_id' =&gt; 23, 'accessory_id' =&gt; 129]);ProductAccessory::create(['product_id' =&gt; 26, 'accessory_id' =&gt; 129]);ProductAccessory::create(['product_id' =&gt; 29, 'accessory_id' =&gt; 129]);ProductAccessory::create(['product_id' =&gt; 32, 'accessory_id' =&gt; 129]);</v>
      </c>
      <c r="Q94" s="10"/>
      <c r="R94" s="10"/>
    </row>
    <row r="95" spans="1:18" x14ac:dyDescent="0.25">
      <c r="A95" s="10">
        <v>130</v>
      </c>
      <c r="B95" s="14" t="s">
        <v>414</v>
      </c>
      <c r="C95" s="14" t="s">
        <v>415</v>
      </c>
      <c r="D95" s="11" t="s">
        <v>403</v>
      </c>
      <c r="E95" s="11" t="s">
        <v>156</v>
      </c>
      <c r="F95" s="11"/>
      <c r="G95" s="11" t="s">
        <v>137</v>
      </c>
      <c r="H95" s="10">
        <v>25</v>
      </c>
      <c r="I95" s="11">
        <v>1</v>
      </c>
      <c r="J95" s="10">
        <v>1352</v>
      </c>
      <c r="K95" s="10"/>
      <c r="L95" s="10"/>
      <c r="M95" s="10">
        <v>0</v>
      </c>
      <c r="N95" t="str">
        <f t="shared" si="3"/>
        <v>Product::create(['name' =&gt; 'Thermal Paper (500mm*20m) for Patient Monitors', 'intern_code' =&gt; 'AI PM038A010005', 'description' =&gt; '', 'country_id' =&gt; 1352, 'brand_id' =&gt; 1, 'model' =&gt; '', 'sub_category_id' =&gt; 25, 'unit_id' =&gt; 1, 'currency_id' =&gt; 1, 'is_downloadable' =&gt; 1, 'status' =&gt; 1]);</v>
      </c>
      <c r="O95" t="str">
        <f t="shared" si="4"/>
        <v>Stock::create(['product_id' =&gt; '130', 'warehouse_id' =&gt; 1, 'stock' =&gt; 0]);</v>
      </c>
      <c r="P95" s="10" t="str">
        <f t="shared" si="5"/>
        <v>ProductAccessory::create(['product_id' =&gt; 23, 'accessory_id' =&gt; 130]);ProductAccessory::create(['product_id' =&gt; 26, 'accessory_id' =&gt; 130]);ProductAccessory::create(['product_id' =&gt; 29, 'accessory_id' =&gt; 130]);ProductAccessory::create(['product_id' =&gt; 32, 'accessory_id' =&gt; 130]);</v>
      </c>
      <c r="Q95" s="10"/>
      <c r="R95" s="10"/>
    </row>
    <row r="96" spans="1:18" x14ac:dyDescent="0.25">
      <c r="A96" s="10">
        <v>131</v>
      </c>
      <c r="B96" s="14" t="s">
        <v>416</v>
      </c>
      <c r="C96" s="14" t="s">
        <v>417</v>
      </c>
      <c r="D96" s="11" t="s">
        <v>403</v>
      </c>
      <c r="E96" s="11" t="s">
        <v>156</v>
      </c>
      <c r="F96" s="11"/>
      <c r="G96" s="11" t="s">
        <v>137</v>
      </c>
      <c r="H96" s="10">
        <v>25</v>
      </c>
      <c r="I96" s="11">
        <v>1</v>
      </c>
      <c r="J96" s="10">
        <v>1352</v>
      </c>
      <c r="K96" s="10"/>
      <c r="L96" s="10"/>
      <c r="M96" s="10">
        <v>0</v>
      </c>
      <c r="N96" t="str">
        <f t="shared" si="3"/>
        <v>Product::create(['name' =&gt; 'ASUS wireless AP (WL-330gE AP)Kit ', 'intern_code' =&gt; 'AI PM038A010008', 'description' =&gt; '', 'country_id' =&gt; 1352, 'brand_id' =&gt; 1, 'model' =&gt; '', 'sub_category_id' =&gt; 25, 'unit_id' =&gt; 1, 'currency_id' =&gt; 1, 'is_downloadable' =&gt; 1, 'status' =&gt; 1]);</v>
      </c>
      <c r="O96" t="str">
        <f t="shared" si="4"/>
        <v>Stock::create(['product_id' =&gt; '131', 'warehouse_id' =&gt; 1, 'stock' =&gt; 0]);</v>
      </c>
      <c r="P96" s="10" t="str">
        <f t="shared" si="5"/>
        <v>ProductAccessory::create(['product_id' =&gt; 23, 'accessory_id' =&gt; 131]);ProductAccessory::create(['product_id' =&gt; 26, 'accessory_id' =&gt; 131]);ProductAccessory::create(['product_id' =&gt; 29, 'accessory_id' =&gt; 131]);ProductAccessory::create(['product_id' =&gt; 32, 'accessory_id' =&gt; 131]);</v>
      </c>
      <c r="Q96" s="10"/>
      <c r="R96" s="10"/>
    </row>
    <row r="97" spans="1:18" x14ac:dyDescent="0.25">
      <c r="A97" s="10">
        <v>132</v>
      </c>
      <c r="B97" s="15" t="s">
        <v>418</v>
      </c>
      <c r="C97" s="14" t="s">
        <v>419</v>
      </c>
      <c r="D97" s="11" t="s">
        <v>403</v>
      </c>
      <c r="E97" s="11" t="s">
        <v>156</v>
      </c>
      <c r="F97" s="11"/>
      <c r="G97" s="11" t="s">
        <v>137</v>
      </c>
      <c r="H97" s="10">
        <v>25</v>
      </c>
      <c r="I97" s="11">
        <v>1</v>
      </c>
      <c r="J97" s="10">
        <v>1352</v>
      </c>
      <c r="K97" s="10"/>
      <c r="L97" s="10"/>
      <c r="M97" s="10">
        <v>0</v>
      </c>
      <c r="N97" t="str">
        <f t="shared" si="3"/>
        <v>Product::create(['name' =&gt; 'Wireless Adapter TP-LINK TL-WA5210G', 'intern_code' =&gt; 'AI PM038A010002 ', 'description' =&gt; '', 'country_id' =&gt; 1352, 'brand_id' =&gt; 1, 'model' =&gt; '', 'sub_category_id' =&gt; 25, 'unit_id' =&gt; 1, 'currency_id' =&gt; 1, 'is_downloadable' =&gt; 1, 'status' =&gt; 1]);</v>
      </c>
      <c r="O97" t="str">
        <f t="shared" si="4"/>
        <v>Stock::create(['product_id' =&gt; '132', 'warehouse_id' =&gt; 1, 'stock' =&gt; 0]);</v>
      </c>
      <c r="P97" s="10" t="str">
        <f t="shared" si="5"/>
        <v>ProductAccessory::create(['product_id' =&gt; 23, 'accessory_id' =&gt; 132]);ProductAccessory::create(['product_id' =&gt; 26, 'accessory_id' =&gt; 132]);ProductAccessory::create(['product_id' =&gt; 29, 'accessory_id' =&gt; 132]);ProductAccessory::create(['product_id' =&gt; 32, 'accessory_id' =&gt; 132]);</v>
      </c>
      <c r="Q97" s="10"/>
      <c r="R9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M28" workbookViewId="0">
      <selection activeCell="P50" sqref="P50"/>
    </sheetView>
  </sheetViews>
  <sheetFormatPr baseColWidth="10" defaultRowHeight="15" x14ac:dyDescent="0.25"/>
  <cols>
    <col min="1" max="1" width="23.28515625" customWidth="1"/>
    <col min="2" max="2" width="16.85546875" customWidth="1"/>
    <col min="3" max="3" width="47.85546875" customWidth="1"/>
    <col min="7" max="7" width="16.85546875" customWidth="1"/>
    <col min="10" max="10" width="18.42578125" customWidth="1"/>
  </cols>
  <sheetData>
    <row r="1" spans="1:13" x14ac:dyDescent="0.25">
      <c r="A1" t="s">
        <v>9</v>
      </c>
      <c r="B1" t="s">
        <v>8</v>
      </c>
      <c r="C1" t="s">
        <v>9</v>
      </c>
      <c r="D1" t="s">
        <v>10</v>
      </c>
      <c r="E1" t="s">
        <v>208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5">
      <c r="A2" t="s">
        <v>61</v>
      </c>
      <c r="B2">
        <v>20338896825</v>
      </c>
      <c r="C2" t="s">
        <v>29</v>
      </c>
      <c r="D2" t="s">
        <v>62</v>
      </c>
      <c r="E2">
        <v>1465</v>
      </c>
      <c r="F2" t="s">
        <v>63</v>
      </c>
      <c r="G2" t="s">
        <v>64</v>
      </c>
      <c r="H2" t="s">
        <v>64</v>
      </c>
      <c r="I2" t="s">
        <v>65</v>
      </c>
    </row>
    <row r="3" spans="1:13" x14ac:dyDescent="0.25">
      <c r="A3" t="s">
        <v>61</v>
      </c>
      <c r="B3">
        <v>20462004380</v>
      </c>
      <c r="C3" t="s">
        <v>30</v>
      </c>
      <c r="D3" t="s">
        <v>62</v>
      </c>
      <c r="E3">
        <v>1465</v>
      </c>
      <c r="F3" t="s">
        <v>66</v>
      </c>
      <c r="G3" t="s">
        <v>64</v>
      </c>
      <c r="H3" t="s">
        <v>64</v>
      </c>
      <c r="I3" t="s">
        <v>64</v>
      </c>
    </row>
    <row r="4" spans="1:13" x14ac:dyDescent="0.25">
      <c r="A4" t="s">
        <v>61</v>
      </c>
      <c r="B4">
        <v>20477983708</v>
      </c>
      <c r="C4" t="s">
        <v>31</v>
      </c>
      <c r="D4" t="s">
        <v>62</v>
      </c>
      <c r="E4">
        <v>1465</v>
      </c>
      <c r="F4" t="s">
        <v>67</v>
      </c>
      <c r="G4" t="s">
        <v>64</v>
      </c>
      <c r="H4" t="s">
        <v>64</v>
      </c>
      <c r="I4" t="s">
        <v>65</v>
      </c>
    </row>
    <row r="5" spans="1:13" x14ac:dyDescent="0.25">
      <c r="A5" t="s">
        <v>61</v>
      </c>
      <c r="B5">
        <v>20486764997</v>
      </c>
      <c r="C5" t="s">
        <v>32</v>
      </c>
      <c r="D5" t="s">
        <v>62</v>
      </c>
      <c r="E5">
        <v>1465</v>
      </c>
      <c r="F5" t="s">
        <v>68</v>
      </c>
      <c r="G5" t="s">
        <v>69</v>
      </c>
      <c r="H5" t="s">
        <v>70</v>
      </c>
      <c r="I5" t="s">
        <v>70</v>
      </c>
    </row>
    <row r="6" spans="1:13" x14ac:dyDescent="0.25">
      <c r="A6" t="s">
        <v>61</v>
      </c>
      <c r="B6">
        <v>20492587550</v>
      </c>
      <c r="C6" t="s">
        <v>33</v>
      </c>
      <c r="D6" t="s">
        <v>62</v>
      </c>
      <c r="E6">
        <v>1465</v>
      </c>
      <c r="F6" t="s">
        <v>71</v>
      </c>
      <c r="G6" t="s">
        <v>64</v>
      </c>
      <c r="H6" t="s">
        <v>64</v>
      </c>
      <c r="I6" t="s">
        <v>72</v>
      </c>
    </row>
    <row r="7" spans="1:13" x14ac:dyDescent="0.25">
      <c r="A7" t="s">
        <v>61</v>
      </c>
      <c r="B7">
        <v>20512551191</v>
      </c>
      <c r="C7" t="s">
        <v>34</v>
      </c>
      <c r="D7" t="s">
        <v>62</v>
      </c>
      <c r="E7">
        <v>1465</v>
      </c>
      <c r="F7" t="s">
        <v>73</v>
      </c>
      <c r="G7" t="s">
        <v>64</v>
      </c>
      <c r="H7" t="s">
        <v>64</v>
      </c>
      <c r="I7" t="s">
        <v>74</v>
      </c>
    </row>
    <row r="8" spans="1:13" x14ac:dyDescent="0.25">
      <c r="A8" t="s">
        <v>61</v>
      </c>
      <c r="B8">
        <v>20521937531</v>
      </c>
      <c r="C8" t="s">
        <v>35</v>
      </c>
      <c r="D8" t="s">
        <v>62</v>
      </c>
      <c r="E8">
        <v>1465</v>
      </c>
      <c r="F8" t="s">
        <v>75</v>
      </c>
      <c r="G8" t="s">
        <v>64</v>
      </c>
      <c r="H8" t="s">
        <v>64</v>
      </c>
      <c r="I8" t="s">
        <v>76</v>
      </c>
    </row>
    <row r="9" spans="1:13" x14ac:dyDescent="0.25">
      <c r="A9" t="s">
        <v>61</v>
      </c>
      <c r="B9">
        <v>20601136415</v>
      </c>
      <c r="C9" t="s">
        <v>36</v>
      </c>
      <c r="D9" t="s">
        <v>62</v>
      </c>
      <c r="E9">
        <v>1465</v>
      </c>
      <c r="F9" t="s">
        <v>77</v>
      </c>
      <c r="G9" t="s">
        <v>64</v>
      </c>
      <c r="H9" t="s">
        <v>64</v>
      </c>
      <c r="I9" t="s">
        <v>78</v>
      </c>
    </row>
    <row r="10" spans="1:13" x14ac:dyDescent="0.25">
      <c r="A10" t="s">
        <v>61</v>
      </c>
      <c r="B10">
        <v>20601429391</v>
      </c>
      <c r="C10" t="s">
        <v>37</v>
      </c>
      <c r="D10" t="s">
        <v>62</v>
      </c>
      <c r="E10">
        <v>1465</v>
      </c>
      <c r="F10" t="s">
        <v>81</v>
      </c>
      <c r="G10" t="s">
        <v>64</v>
      </c>
      <c r="H10" t="s">
        <v>64</v>
      </c>
      <c r="I10" t="s">
        <v>80</v>
      </c>
    </row>
    <row r="11" spans="1:13" x14ac:dyDescent="0.25">
      <c r="A11" t="s">
        <v>61</v>
      </c>
      <c r="B11">
        <v>20100375061</v>
      </c>
      <c r="C11" t="s">
        <v>38</v>
      </c>
      <c r="D11" t="s">
        <v>62</v>
      </c>
      <c r="E11">
        <v>1465</v>
      </c>
      <c r="F11" t="s">
        <v>79</v>
      </c>
      <c r="G11" t="s">
        <v>64</v>
      </c>
      <c r="H11" t="s">
        <v>64</v>
      </c>
      <c r="I11" t="s">
        <v>80</v>
      </c>
    </row>
    <row r="12" spans="1:13" x14ac:dyDescent="0.25">
      <c r="A12" t="s">
        <v>61</v>
      </c>
      <c r="B12">
        <v>20120046307</v>
      </c>
      <c r="C12" t="s">
        <v>39</v>
      </c>
      <c r="D12" t="s">
        <v>62</v>
      </c>
      <c r="E12">
        <v>1465</v>
      </c>
      <c r="F12" t="s">
        <v>82</v>
      </c>
      <c r="G12" t="s">
        <v>64</v>
      </c>
      <c r="H12" t="s">
        <v>64</v>
      </c>
      <c r="I12" t="s">
        <v>83</v>
      </c>
    </row>
    <row r="13" spans="1:13" x14ac:dyDescent="0.25">
      <c r="A13" t="s">
        <v>61</v>
      </c>
      <c r="B13">
        <v>20129561263</v>
      </c>
      <c r="C13" t="s">
        <v>40</v>
      </c>
      <c r="D13" t="s">
        <v>62</v>
      </c>
      <c r="E13">
        <v>1465</v>
      </c>
      <c r="F13" t="s">
        <v>84</v>
      </c>
      <c r="G13" t="s">
        <v>69</v>
      </c>
      <c r="H13" t="s">
        <v>70</v>
      </c>
      <c r="I13" t="s">
        <v>85</v>
      </c>
    </row>
    <row r="14" spans="1:13" x14ac:dyDescent="0.25">
      <c r="A14" t="s">
        <v>61</v>
      </c>
      <c r="B14">
        <v>20131257750</v>
      </c>
      <c r="C14" t="s">
        <v>41</v>
      </c>
      <c r="D14" t="s">
        <v>62</v>
      </c>
      <c r="E14">
        <v>1465</v>
      </c>
      <c r="F14" t="s">
        <v>86</v>
      </c>
      <c r="G14" t="s">
        <v>64</v>
      </c>
      <c r="H14" t="s">
        <v>64</v>
      </c>
      <c r="I14" t="s">
        <v>87</v>
      </c>
    </row>
    <row r="15" spans="1:13" x14ac:dyDescent="0.25">
      <c r="A15" t="s">
        <v>61</v>
      </c>
      <c r="B15">
        <v>20170983816</v>
      </c>
      <c r="C15" t="s">
        <v>42</v>
      </c>
      <c r="D15" t="s">
        <v>62</v>
      </c>
      <c r="E15">
        <v>1465</v>
      </c>
      <c r="F15" t="s">
        <v>88</v>
      </c>
      <c r="G15" t="s">
        <v>64</v>
      </c>
      <c r="H15" t="s">
        <v>89</v>
      </c>
      <c r="I15" t="s">
        <v>90</v>
      </c>
    </row>
    <row r="16" spans="1:13" x14ac:dyDescent="0.25">
      <c r="A16" t="s">
        <v>61</v>
      </c>
      <c r="B16">
        <v>20453223788</v>
      </c>
      <c r="C16" t="s">
        <v>43</v>
      </c>
      <c r="D16" t="s">
        <v>62</v>
      </c>
      <c r="E16">
        <v>1465</v>
      </c>
      <c r="F16" t="s">
        <v>91</v>
      </c>
      <c r="G16" t="s">
        <v>92</v>
      </c>
      <c r="H16" t="s">
        <v>92</v>
      </c>
      <c r="I16" t="s">
        <v>92</v>
      </c>
    </row>
    <row r="17" spans="1:9" x14ac:dyDescent="0.25">
      <c r="A17" t="s">
        <v>61</v>
      </c>
      <c r="B17">
        <v>20512390081</v>
      </c>
      <c r="C17" t="s">
        <v>44</v>
      </c>
      <c r="D17" t="s">
        <v>62</v>
      </c>
      <c r="E17">
        <v>1465</v>
      </c>
      <c r="F17" t="s">
        <v>93</v>
      </c>
      <c r="G17" t="s">
        <v>64</v>
      </c>
      <c r="H17" t="s">
        <v>64</v>
      </c>
      <c r="I17" t="s">
        <v>72</v>
      </c>
    </row>
    <row r="18" spans="1:9" x14ac:dyDescent="0.25">
      <c r="A18" t="s">
        <v>61</v>
      </c>
      <c r="B18">
        <v>20514326062</v>
      </c>
      <c r="C18" t="s">
        <v>45</v>
      </c>
      <c r="D18" t="s">
        <v>62</v>
      </c>
      <c r="E18">
        <v>1465</v>
      </c>
      <c r="F18" t="s">
        <v>94</v>
      </c>
      <c r="G18" t="s">
        <v>64</v>
      </c>
      <c r="H18" t="s">
        <v>64</v>
      </c>
      <c r="I18" t="s">
        <v>64</v>
      </c>
    </row>
    <row r="19" spans="1:9" x14ac:dyDescent="0.25">
      <c r="A19" t="s">
        <v>61</v>
      </c>
      <c r="B19">
        <v>20530688390</v>
      </c>
      <c r="C19" t="s">
        <v>46</v>
      </c>
      <c r="D19" t="s">
        <v>62</v>
      </c>
      <c r="E19">
        <v>1465</v>
      </c>
      <c r="F19" t="s">
        <v>95</v>
      </c>
      <c r="G19" t="s">
        <v>64</v>
      </c>
      <c r="H19" t="s">
        <v>96</v>
      </c>
      <c r="I19" t="s">
        <v>97</v>
      </c>
    </row>
    <row r="20" spans="1:9" x14ac:dyDescent="0.25">
      <c r="A20" t="s">
        <v>61</v>
      </c>
      <c r="B20">
        <v>20548614199</v>
      </c>
      <c r="C20" t="s">
        <v>47</v>
      </c>
      <c r="D20" t="s">
        <v>62</v>
      </c>
      <c r="E20">
        <v>1465</v>
      </c>
      <c r="F20" t="s">
        <v>98</v>
      </c>
      <c r="G20" t="s">
        <v>64</v>
      </c>
      <c r="H20" t="s">
        <v>64</v>
      </c>
      <c r="I20" t="s">
        <v>99</v>
      </c>
    </row>
    <row r="21" spans="1:9" x14ac:dyDescent="0.25">
      <c r="A21" t="s">
        <v>61</v>
      </c>
      <c r="B21">
        <v>20602063624</v>
      </c>
      <c r="C21" t="s">
        <v>48</v>
      </c>
      <c r="D21" t="s">
        <v>62</v>
      </c>
      <c r="E21">
        <v>1465</v>
      </c>
      <c r="F21" t="s">
        <v>100</v>
      </c>
      <c r="G21" t="s">
        <v>64</v>
      </c>
      <c r="H21" t="s">
        <v>64</v>
      </c>
      <c r="I21" t="s">
        <v>64</v>
      </c>
    </row>
    <row r="22" spans="1:9" x14ac:dyDescent="0.25">
      <c r="A22" t="s">
        <v>61</v>
      </c>
      <c r="B22">
        <v>20548666741</v>
      </c>
      <c r="C22" t="s">
        <v>49</v>
      </c>
      <c r="D22" t="s">
        <v>62</v>
      </c>
      <c r="E22">
        <v>1465</v>
      </c>
      <c r="F22" t="s">
        <v>101</v>
      </c>
      <c r="G22" t="s">
        <v>64</v>
      </c>
      <c r="H22" t="s">
        <v>64</v>
      </c>
      <c r="I22" t="s">
        <v>65</v>
      </c>
    </row>
    <row r="23" spans="1:9" x14ac:dyDescent="0.25">
      <c r="A23" t="s">
        <v>61</v>
      </c>
      <c r="B23">
        <v>20557590901</v>
      </c>
      <c r="C23" t="s">
        <v>50</v>
      </c>
      <c r="D23" t="s">
        <v>62</v>
      </c>
      <c r="E23">
        <v>1465</v>
      </c>
      <c r="F23" t="s">
        <v>102</v>
      </c>
      <c r="G23" t="s">
        <v>64</v>
      </c>
      <c r="H23" t="s">
        <v>64</v>
      </c>
      <c r="I23" t="s">
        <v>103</v>
      </c>
    </row>
    <row r="24" spans="1:9" x14ac:dyDescent="0.25">
      <c r="A24" t="s">
        <v>61</v>
      </c>
      <c r="B24">
        <v>20107463705</v>
      </c>
      <c r="C24" t="s">
        <v>51</v>
      </c>
      <c r="D24" t="s">
        <v>62</v>
      </c>
      <c r="E24">
        <v>1465</v>
      </c>
      <c r="F24" t="s">
        <v>104</v>
      </c>
      <c r="G24" t="s">
        <v>64</v>
      </c>
      <c r="H24" t="s">
        <v>64</v>
      </c>
      <c r="I24" t="s">
        <v>72</v>
      </c>
    </row>
    <row r="25" spans="1:9" x14ac:dyDescent="0.25">
      <c r="A25" t="s">
        <v>61</v>
      </c>
      <c r="B25">
        <v>20123294662</v>
      </c>
      <c r="C25" t="s">
        <v>52</v>
      </c>
      <c r="D25" t="s">
        <v>62</v>
      </c>
      <c r="E25">
        <v>1465</v>
      </c>
      <c r="F25" t="s">
        <v>105</v>
      </c>
      <c r="G25" t="s">
        <v>64</v>
      </c>
      <c r="H25" t="s">
        <v>64</v>
      </c>
      <c r="I25" t="s">
        <v>80</v>
      </c>
    </row>
    <row r="26" spans="1:9" x14ac:dyDescent="0.25">
      <c r="A26" t="s">
        <v>61</v>
      </c>
      <c r="B26">
        <v>20131308095</v>
      </c>
      <c r="C26" t="s">
        <v>53</v>
      </c>
      <c r="D26" t="s">
        <v>62</v>
      </c>
      <c r="E26">
        <v>1465</v>
      </c>
      <c r="F26" t="s">
        <v>106</v>
      </c>
      <c r="G26" t="s">
        <v>64</v>
      </c>
      <c r="H26" t="s">
        <v>64</v>
      </c>
      <c r="I26" t="s">
        <v>99</v>
      </c>
    </row>
    <row r="27" spans="1:9" x14ac:dyDescent="0.25">
      <c r="A27" t="s">
        <v>61</v>
      </c>
      <c r="B27">
        <v>20289015699</v>
      </c>
      <c r="C27" t="s">
        <v>54</v>
      </c>
      <c r="D27" t="s">
        <v>62</v>
      </c>
      <c r="E27">
        <v>1465</v>
      </c>
      <c r="F27" t="s">
        <v>107</v>
      </c>
      <c r="G27" t="s">
        <v>64</v>
      </c>
      <c r="H27" t="s">
        <v>64</v>
      </c>
      <c r="I27" t="s">
        <v>108</v>
      </c>
    </row>
    <row r="28" spans="1:9" x14ac:dyDescent="0.25">
      <c r="A28" t="s">
        <v>61</v>
      </c>
      <c r="B28">
        <v>20338646802</v>
      </c>
      <c r="C28" t="s">
        <v>55</v>
      </c>
      <c r="D28" t="s">
        <v>62</v>
      </c>
      <c r="E28">
        <v>1465</v>
      </c>
      <c r="F28" t="s">
        <v>109</v>
      </c>
      <c r="G28" t="s">
        <v>64</v>
      </c>
      <c r="H28" t="s">
        <v>64</v>
      </c>
      <c r="I28" t="s">
        <v>99</v>
      </c>
    </row>
    <row r="29" spans="1:9" x14ac:dyDescent="0.25">
      <c r="A29" t="s">
        <v>61</v>
      </c>
      <c r="B29">
        <v>20346662612</v>
      </c>
      <c r="C29" t="s">
        <v>56</v>
      </c>
      <c r="D29" t="s">
        <v>62</v>
      </c>
      <c r="E29">
        <v>1465</v>
      </c>
      <c r="F29" t="s">
        <v>110</v>
      </c>
      <c r="G29" t="s">
        <v>64</v>
      </c>
      <c r="H29" t="s">
        <v>64</v>
      </c>
      <c r="I29" t="s">
        <v>99</v>
      </c>
    </row>
    <row r="30" spans="1:9" x14ac:dyDescent="0.25">
      <c r="A30" t="s">
        <v>61</v>
      </c>
      <c r="B30">
        <v>20508577193</v>
      </c>
      <c r="C30" t="s">
        <v>57</v>
      </c>
      <c r="D30" t="s">
        <v>62</v>
      </c>
      <c r="E30">
        <v>1465</v>
      </c>
      <c r="F30" t="s">
        <v>111</v>
      </c>
      <c r="G30" t="s">
        <v>64</v>
      </c>
      <c r="H30" t="s">
        <v>64</v>
      </c>
      <c r="I30" t="s">
        <v>112</v>
      </c>
    </row>
    <row r="31" spans="1:9" x14ac:dyDescent="0.25">
      <c r="A31" t="s">
        <v>61</v>
      </c>
      <c r="B31">
        <v>20523807821</v>
      </c>
      <c r="C31" t="s">
        <v>58</v>
      </c>
      <c r="D31" t="s">
        <v>62</v>
      </c>
      <c r="E31">
        <v>1465</v>
      </c>
      <c r="F31" t="s">
        <v>113</v>
      </c>
      <c r="G31" t="s">
        <v>114</v>
      </c>
      <c r="H31" t="s">
        <v>114</v>
      </c>
      <c r="I31" t="s">
        <v>114</v>
      </c>
    </row>
    <row r="32" spans="1:9" x14ac:dyDescent="0.25">
      <c r="A32" t="s">
        <v>61</v>
      </c>
      <c r="B32">
        <v>20544106971</v>
      </c>
      <c r="C32" t="s">
        <v>59</v>
      </c>
      <c r="D32" t="s">
        <v>62</v>
      </c>
      <c r="E32">
        <v>1465</v>
      </c>
      <c r="F32" t="s">
        <v>115</v>
      </c>
      <c r="G32" t="s">
        <v>64</v>
      </c>
      <c r="H32" t="s">
        <v>64</v>
      </c>
      <c r="I32" t="s">
        <v>80</v>
      </c>
    </row>
    <row r="33" spans="1:14" x14ac:dyDescent="0.25">
      <c r="A33" t="s">
        <v>61</v>
      </c>
      <c r="B33">
        <v>20600304721</v>
      </c>
      <c r="C33" t="s">
        <v>60</v>
      </c>
      <c r="D33" t="s">
        <v>62</v>
      </c>
      <c r="E33">
        <v>1465</v>
      </c>
      <c r="F33" t="s">
        <v>116</v>
      </c>
      <c r="G33" t="s">
        <v>64</v>
      </c>
      <c r="H33" t="s">
        <v>64</v>
      </c>
      <c r="I33" t="s">
        <v>83</v>
      </c>
    </row>
    <row r="34" spans="1:14" x14ac:dyDescent="0.25">
      <c r="A34" t="s">
        <v>453</v>
      </c>
      <c r="C34" s="10" t="s">
        <v>420</v>
      </c>
      <c r="D34" s="10" t="s">
        <v>421</v>
      </c>
      <c r="E34" s="10">
        <v>1352</v>
      </c>
      <c r="F34" s="10" t="s">
        <v>422</v>
      </c>
      <c r="G34" s="10"/>
      <c r="H34" s="10"/>
      <c r="I34" s="10" t="s">
        <v>452</v>
      </c>
      <c r="J34" s="10" t="s">
        <v>423</v>
      </c>
      <c r="K34" s="10"/>
      <c r="L34" s="20" t="s">
        <v>424</v>
      </c>
      <c r="N34" t="str">
        <f>CONCATENATE("Company::create(['company_name'=&gt;'",UPPER(C34),"', 'id_type_id'=&gt;'6', 'doc'=&gt;'', 'address'=&gt;'",UPPER(F34),"', 'ubigeo_id'=&gt;'1868', 'country_id' =&gt; ",E34,", 'phone' =&gt; '",J34,"', 'mobile' =&gt; '",K34,"', 'email' =&gt; '",LOWER(L34),"']);")</f>
        <v>Company::create(['company_name'=&gt;'ADVANCED INSTRUMENTATIONS, INC.', 'id_type_id'=&gt;'6', 'doc'=&gt;'', 'address'=&gt;'6800 NW 77TH COURT - MIAMI, FL 33166 ', 'ubigeo_id'=&gt;'1868', 'country_id' =&gt; 1352, 'phone' =&gt; '(+1) 305-477-6331', 'mobile' =&gt; '', 'email' =&gt; 'jcdiaz@advanced-inst.com']);</v>
      </c>
    </row>
    <row r="35" spans="1:14" x14ac:dyDescent="0.25">
      <c r="A35" t="s">
        <v>453</v>
      </c>
      <c r="C35" s="10" t="s">
        <v>425</v>
      </c>
      <c r="D35" s="10" t="s">
        <v>139</v>
      </c>
      <c r="E35" s="10">
        <v>1467</v>
      </c>
      <c r="F35" s="10" t="s">
        <v>426</v>
      </c>
      <c r="G35" s="10"/>
      <c r="H35" s="10"/>
      <c r="I35" s="10" t="s">
        <v>452</v>
      </c>
      <c r="J35" s="10" t="s">
        <v>427</v>
      </c>
      <c r="K35" s="10" t="s">
        <v>428</v>
      </c>
      <c r="L35" s="20" t="s">
        <v>429</v>
      </c>
      <c r="N35" t="str">
        <f t="shared" ref="N35:N40" si="0">CONCATENATE("Company::create(['company_name'=&gt;'",UPPER(C35),"', 'id_type_id'=&gt;'6', 'doc'=&gt;'', 'address'=&gt;'",UPPER(F35),"', 'ubigeo_id'=&gt;'1868', 'country_id' =&gt; ",E35,", 'phone' =&gt; '",J35,"', 'mobile' =&gt; '",K35,"', 'email' =&gt; '",LOWER(L35),"']);")</f>
        <v>Company::create(['company_name'=&gt;'FAMED ŻYWIEC SP. Z O.O.', 'id_type_id'=&gt;'6', 'doc'=&gt;'', 'address'=&gt;'UL. FABRYCZNA 1, 34-300 ŻYWIEC', 'ubigeo_id'=&gt;'1868', 'country_id' =&gt; 1467, 'phone' =&gt; '(+48) 33 861 30 79', 'mobile' =&gt; '(+48) 784 078 397', 'email' =&gt; 'p.adamek@famed.com.pl']);</v>
      </c>
    </row>
    <row r="36" spans="1:14" x14ac:dyDescent="0.25">
      <c r="A36" t="s">
        <v>453</v>
      </c>
      <c r="C36" s="10" t="s">
        <v>430</v>
      </c>
      <c r="D36" s="10" t="s">
        <v>138</v>
      </c>
      <c r="E36" s="10">
        <v>1299</v>
      </c>
      <c r="F36" s="10" t="s">
        <v>431</v>
      </c>
      <c r="G36" s="10"/>
      <c r="H36" s="10"/>
      <c r="I36" s="10" t="s">
        <v>452</v>
      </c>
      <c r="J36" s="10" t="s">
        <v>432</v>
      </c>
      <c r="K36" s="10"/>
      <c r="L36" s="20" t="s">
        <v>433</v>
      </c>
      <c r="N36" t="str">
        <f t="shared" si="0"/>
        <v>Company::create(['company_name'=&gt;'TECME S.A', 'id_type_id'=&gt;'6', 'doc'=&gt;'', 'address'=&gt;'AVENIDA CIRCUNVALACIÓN AGUSTÍN TOSCO 3040, X5011CXX X5008HJY, CÓRDOBA, ARGENTINA', 'ubigeo_id'=&gt;'1868', 'country_id' =&gt; 1299, 'phone' =&gt; '(54 351) 4144623', 'mobile' =&gt; '', 'email' =&gt; 'carlos.salinas@tecme.com.ar; agustina.aguero@tecme.com.ar']);</v>
      </c>
    </row>
    <row r="37" spans="1:14" x14ac:dyDescent="0.25">
      <c r="A37" t="s">
        <v>453</v>
      </c>
      <c r="C37" s="10" t="s">
        <v>434</v>
      </c>
      <c r="D37" s="10" t="s">
        <v>421</v>
      </c>
      <c r="E37" s="10">
        <v>1352</v>
      </c>
      <c r="F37" s="10" t="s">
        <v>435</v>
      </c>
      <c r="G37" s="10"/>
      <c r="H37" s="10"/>
      <c r="I37" s="10" t="s">
        <v>452</v>
      </c>
      <c r="J37" s="10" t="s">
        <v>436</v>
      </c>
      <c r="K37" s="10" t="s">
        <v>437</v>
      </c>
      <c r="L37" s="20" t="s">
        <v>438</v>
      </c>
      <c r="N37" t="str">
        <f t="shared" si="0"/>
        <v>Company::create(['company_name'=&gt;'AMELIFE LLC', 'id_type_id'=&gt;'6', 'doc'=&gt;'', 'address'=&gt;'WILMINGTON DELAWARE 19801', 'ubigeo_id'=&gt;'1868', 'country_id' =&gt; 1352, 'phone' =&gt; '1 305 851 5035', 'mobile' =&gt; '(+54)91133668998', 'email' =&gt; 'ezzy@ame-life.com']);</v>
      </c>
    </row>
    <row r="38" spans="1:14" x14ac:dyDescent="0.25">
      <c r="A38" t="s">
        <v>453</v>
      </c>
      <c r="C38" s="10" t="s">
        <v>439</v>
      </c>
      <c r="D38" s="10" t="s">
        <v>440</v>
      </c>
      <c r="E38" s="10">
        <v>1404</v>
      </c>
      <c r="F38" s="10" t="s">
        <v>441</v>
      </c>
      <c r="G38" s="10"/>
      <c r="H38" s="10"/>
      <c r="I38" s="10" t="s">
        <v>452</v>
      </c>
      <c r="K38" s="10" t="s">
        <v>442</v>
      </c>
      <c r="L38" s="20" t="s">
        <v>443</v>
      </c>
      <c r="N38" t="str">
        <f t="shared" si="0"/>
        <v>Company::create(['company_name'=&gt;'FLIGHT MEDICAL INNOVATIONS LTD', 'id_type_id'=&gt;'6', 'doc'=&gt;'', 'address'=&gt;'H'ATNUFA 7 ST PO BOX 3172 PETAH TIKVA 4951025 ', 'ubigeo_id'=&gt;'1868', 'country_id' =&gt; 1404, 'phone' =&gt; '', 'mobile' =&gt; '972-3-6731660', 'email' =&gt; 'yafitl@flight-medical.com']);</v>
      </c>
    </row>
    <row r="39" spans="1:14" x14ac:dyDescent="0.25">
      <c r="A39" t="s">
        <v>453</v>
      </c>
      <c r="C39" s="10" t="s">
        <v>444</v>
      </c>
      <c r="D39" s="10" t="s">
        <v>139</v>
      </c>
      <c r="E39" s="10">
        <v>1467</v>
      </c>
      <c r="F39" s="10" t="s">
        <v>445</v>
      </c>
      <c r="G39" s="10"/>
      <c r="H39" s="10"/>
      <c r="I39" s="10" t="s">
        <v>452</v>
      </c>
      <c r="J39" s="10"/>
      <c r="K39" s="10" t="s">
        <v>446</v>
      </c>
      <c r="L39" s="20" t="s">
        <v>447</v>
      </c>
      <c r="N39" t="str">
        <f t="shared" si="0"/>
        <v>Company::create(['company_name'=&gt;'FAMED LODZ S.A.', 'id_type_id'=&gt;'6', 'doc'=&gt;'', 'address'=&gt;'21A, CIASNA STREET 93-53 LODZ', 'ubigeo_id'=&gt;'1868', 'country_id' =&gt; 1467, 'phone' =&gt; '', 'mobile' =&gt; '(+48) 601 276 583', 'email' =&gt; 'a.lesniewicz@famed.pl']);</v>
      </c>
    </row>
    <row r="40" spans="1:14" x14ac:dyDescent="0.25">
      <c r="A40" t="s">
        <v>453</v>
      </c>
      <c r="C40" s="10" t="s">
        <v>448</v>
      </c>
      <c r="D40" s="10" t="s">
        <v>421</v>
      </c>
      <c r="E40" s="10">
        <v>1352</v>
      </c>
      <c r="F40" s="10" t="s">
        <v>449</v>
      </c>
      <c r="G40" s="10"/>
      <c r="H40" s="10"/>
      <c r="I40" s="10" t="s">
        <v>452</v>
      </c>
      <c r="J40" s="10" t="s">
        <v>450</v>
      </c>
      <c r="K40" s="10"/>
      <c r="L40" s="20" t="s">
        <v>451</v>
      </c>
      <c r="N40" t="str">
        <f t="shared" si="0"/>
        <v>Company::create(['company_name'=&gt;'HILLUSA CORPORATION ', 'id_type_id'=&gt;'6', 'doc'=&gt;'', 'address'=&gt;'7215 NW 46TH STREET - MIAMI', 'ubigeo_id'=&gt;'1868', 'country_id' =&gt; 1352, 'phone' =&gt; '(305) 594-7474', 'mobile' =&gt; '', 'email' =&gt; 'sales4@hillusa.com']);</v>
      </c>
    </row>
  </sheetData>
  <hyperlinks>
    <hyperlink ref="L34" r:id="rId1"/>
    <hyperlink ref="L35" r:id="rId2"/>
    <hyperlink ref="L36" r:id="rId3" display="carlos.salinas@tecme.com.ar"/>
    <hyperlink ref="L37" r:id="rId4"/>
    <hyperlink ref="L38" r:id="rId5"/>
    <hyperlink ref="L39" r:id="rId6"/>
    <hyperlink ref="L40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Empleados</vt:lpstr>
      <vt:lpstr>Productos</vt:lpstr>
      <vt:lpstr>Accesorios</vt:lpstr>
      <vt:lpstr>Empresas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</dc:creator>
  <cp:lastModifiedBy>Noel</cp:lastModifiedBy>
  <dcterms:created xsi:type="dcterms:W3CDTF">2018-05-04T17:54:10Z</dcterms:created>
  <dcterms:modified xsi:type="dcterms:W3CDTF">2018-06-04T20:26:54Z</dcterms:modified>
</cp:coreProperties>
</file>