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ima\"/>
    </mc:Choice>
  </mc:AlternateContent>
  <xr:revisionPtr revIDLastSave="0" documentId="13_ncr:1_{AEE85621-22DE-4019-870D-C108D159CFFB}" xr6:coauthVersionLast="46" xr6:coauthVersionMax="46" xr10:uidLastSave="{00000000-0000-0000-0000-000000000000}"/>
  <bookViews>
    <workbookView xWindow="1560" yWindow="720" windowWidth="17685" windowHeight="14430" xr2:uid="{00000000-000D-0000-FFFF-FFFF00000000}"/>
  </bookViews>
  <sheets>
    <sheet name="Ресурсы" sheetId="1" r:id="rId1"/>
    <sheet name="Магазины" sheetId="2" r:id="rId2"/>
  </sheets>
  <calcPr calcId="181029"/>
</workbook>
</file>

<file path=xl/calcChain.xml><?xml version="1.0" encoding="utf-8"?>
<calcChain xmlns="http://schemas.openxmlformats.org/spreadsheetml/2006/main">
  <c r="A4" i="2" l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F18" i="1" s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32" i="1" l="1"/>
  <c r="F4" i="1"/>
  <c r="F5" i="1"/>
  <c r="F11" i="1"/>
  <c r="F14" i="1"/>
  <c r="F17" i="1"/>
  <c r="F20" i="1"/>
  <c r="F26" i="1"/>
  <c r="F29" i="1"/>
  <c r="F35" i="1"/>
  <c r="F38" i="1"/>
  <c r="F41" i="1"/>
  <c r="F44" i="1"/>
  <c r="F3" i="1"/>
  <c r="F6" i="1"/>
  <c r="F9" i="1"/>
  <c r="F12" i="1"/>
  <c r="F15" i="1"/>
  <c r="F21" i="1"/>
  <c r="F24" i="1"/>
  <c r="F27" i="1"/>
  <c r="F30" i="1"/>
  <c r="F33" i="1"/>
  <c r="F36" i="1"/>
  <c r="F39" i="1"/>
  <c r="F42" i="1"/>
  <c r="F10" i="1"/>
  <c r="F19" i="1"/>
  <c r="F31" i="1"/>
  <c r="F37" i="1"/>
  <c r="F43" i="1"/>
  <c r="F23" i="1"/>
  <c r="F7" i="1"/>
  <c r="F13" i="1"/>
  <c r="F16" i="1"/>
  <c r="F22" i="1"/>
  <c r="F25" i="1"/>
  <c r="F28" i="1"/>
  <c r="F34" i="1"/>
  <c r="F40" i="1"/>
  <c r="F2" i="1"/>
  <c r="F8" i="1"/>
</calcChain>
</file>

<file path=xl/sharedStrings.xml><?xml version="1.0" encoding="utf-8"?>
<sst xmlns="http://schemas.openxmlformats.org/spreadsheetml/2006/main" count="262" uniqueCount="157">
  <si>
    <t>VIP (0,1,2,3,4)</t>
  </si>
  <si>
    <t>Ресурсы</t>
  </si>
  <si>
    <t>Предметы</t>
  </si>
  <si>
    <t>Исх. вес</t>
  </si>
  <si>
    <t>Одежда</t>
  </si>
  <si>
    <t>Транспорт</t>
  </si>
  <si>
    <t xml:space="preserve">Оружие
</t>
  </si>
  <si>
    <t>Перв. Вес</t>
  </si>
  <si>
    <t>Втор. Вес</t>
  </si>
  <si>
    <t>Цена</t>
  </si>
  <si>
    <t>ИТОГ</t>
  </si>
  <si>
    <t>Инструмент</t>
  </si>
  <si>
    <t>Точек</t>
  </si>
  <si>
    <t>Сырья</t>
  </si>
  <si>
    <t>Вместимость</t>
  </si>
  <si>
    <t>Наименование</t>
  </si>
  <si>
    <t>Место продажи</t>
  </si>
  <si>
    <t>Уменьшение стоимости</t>
  </si>
  <si>
    <t>Аммиак</t>
  </si>
  <si>
    <t>GPS</t>
  </si>
  <si>
    <t>X26 Шокер (Желтый)</t>
  </si>
  <si>
    <t>Карта</t>
  </si>
  <si>
    <t>X26 картридж</t>
  </si>
  <si>
    <t>Места продажи</t>
  </si>
  <si>
    <t>Компас</t>
  </si>
  <si>
    <t>Rook-40 9 mm</t>
  </si>
  <si>
    <t>В гражданских магазинаж</t>
  </si>
  <si>
    <t>Кирка</t>
  </si>
  <si>
    <t>Бинокль</t>
  </si>
  <si>
    <t>P07 9 мм</t>
  </si>
  <si>
    <t>В повстанческих</t>
  </si>
  <si>
    <t>ПНВ (Коричневый)</t>
  </si>
  <si>
    <t>PDW2000 9 мм</t>
  </si>
  <si>
    <t>В укрытии мафии</t>
  </si>
  <si>
    <t>ПНВ (Зеленый)</t>
  </si>
  <si>
    <t>SDAR 5.55 мм</t>
  </si>
  <si>
    <t>На заправках (Магазин 24/7)</t>
  </si>
  <si>
    <t>Ремонтный набор</t>
  </si>
  <si>
    <t>Катиба 6,5 мм</t>
  </si>
  <si>
    <t>Бензин АИ-92</t>
  </si>
  <si>
    <t>MicroDAGR Radio Programmer</t>
  </si>
  <si>
    <t>TRG-20 5,55 мм</t>
  </si>
  <si>
    <t>AN/PRC-154</t>
  </si>
  <si>
    <t>Rahim 7.62 мм</t>
  </si>
  <si>
    <t>AN/PRC-148 JEM</t>
  </si>
  <si>
    <t>Mk-I EMR 7,62 мм</t>
  </si>
  <si>
    <t>Пластиковая бутылка</t>
  </si>
  <si>
    <t>Mk14 7,62 мм</t>
  </si>
  <si>
    <t>Фляжка</t>
  </si>
  <si>
    <t>Mk18 ABR 7,62 мм</t>
  </si>
  <si>
    <t>Открывашка</t>
  </si>
  <si>
    <t>AK74</t>
  </si>
  <si>
    <t>Нож</t>
  </si>
  <si>
    <t>AK74M camo</t>
  </si>
  <si>
    <t>Спички</t>
  </si>
  <si>
    <t>AKS74</t>
  </si>
  <si>
    <t>Канистра топлива</t>
  </si>
  <si>
    <t>AKS74 SF</t>
  </si>
  <si>
    <t>Топор</t>
  </si>
  <si>
    <t>AKS74U</t>
  </si>
  <si>
    <t xml:space="preserve">Кирка </t>
  </si>
  <si>
    <t>AKS74U camo</t>
  </si>
  <si>
    <t>Лопата</t>
  </si>
  <si>
    <t>AKM</t>
  </si>
  <si>
    <t>Тяпка</t>
  </si>
  <si>
    <t>AKMS</t>
  </si>
  <si>
    <t>Налог</t>
  </si>
  <si>
    <t>Металлоискатель</t>
  </si>
  <si>
    <t>AKMS camo</t>
  </si>
  <si>
    <t>Мешок</t>
  </si>
  <si>
    <t>Zastava M70</t>
  </si>
  <si>
    <t>Клейкая лента</t>
  </si>
  <si>
    <t>ABX160 Tan</t>
  </si>
  <si>
    <t>Набор отмычек</t>
  </si>
  <si>
    <t>Бутылка</t>
  </si>
  <si>
    <t>HK416</t>
  </si>
  <si>
    <t>Болгарка</t>
  </si>
  <si>
    <t>L119A1</t>
  </si>
  <si>
    <t>Взрывчатка</t>
  </si>
  <si>
    <t>M4A1</t>
  </si>
  <si>
    <t>Сошка (Оливковая) {AAF]</t>
  </si>
  <si>
    <t>SCAR-L</t>
  </si>
  <si>
    <t>Фонарик</t>
  </si>
  <si>
    <t>Доп. Процент</t>
  </si>
  <si>
    <t>SCAR-LS</t>
  </si>
  <si>
    <t>ИК-лазерный целеуказатель</t>
  </si>
  <si>
    <t>H417</t>
  </si>
  <si>
    <t>Очистка воды</t>
  </si>
  <si>
    <t>Mk14 EBR</t>
  </si>
  <si>
    <t>Антибиотик</t>
  </si>
  <si>
    <t>Mk14 Old</t>
  </si>
  <si>
    <t>Витамины</t>
  </si>
  <si>
    <t>G3</t>
  </si>
  <si>
    <t>Пакет для переливания (250мл)</t>
  </si>
  <si>
    <t>Lee-Enfield No4</t>
  </si>
  <si>
    <t>Пакет для переливания (500мл)</t>
  </si>
  <si>
    <t>M24</t>
  </si>
  <si>
    <t>Бинт</t>
  </si>
  <si>
    <t>M24 Des</t>
  </si>
  <si>
    <t>Морфин</t>
  </si>
  <si>
    <t>SVD Dragunov</t>
  </si>
  <si>
    <t>Бутылка виски</t>
  </si>
  <si>
    <t>Перевязочный пакет</t>
  </si>
  <si>
    <t>N</t>
  </si>
  <si>
    <t>Zastava M91</t>
  </si>
  <si>
    <t>Хирургический набор</t>
  </si>
  <si>
    <t>Энергетик</t>
  </si>
  <si>
    <t>Бафаут</t>
  </si>
  <si>
    <t>Тяпка+Лопата</t>
  </si>
  <si>
    <t>Топливозаправщик</t>
  </si>
  <si>
    <t>Бутылка пива</t>
  </si>
  <si>
    <t>Обычная фура</t>
  </si>
  <si>
    <t>Креветки полуфабрикат</t>
  </si>
  <si>
    <t>Лодка</t>
  </si>
  <si>
    <t>Лодка = фура</t>
  </si>
  <si>
    <t>Марихуанна</t>
  </si>
  <si>
    <t>Медные ленты</t>
  </si>
  <si>
    <t>Легал</t>
  </si>
  <si>
    <t>Метан</t>
  </si>
  <si>
    <t>Нейтральый</t>
  </si>
  <si>
    <t>Мешок цемента</t>
  </si>
  <si>
    <t>Нелегальный</t>
  </si>
  <si>
    <t>Обработанная нефть</t>
  </si>
  <si>
    <t>Обработанный алмаз</t>
  </si>
  <si>
    <t>Очищенная соль</t>
  </si>
  <si>
    <t>Сигары</t>
  </si>
  <si>
    <t>Слиток железа</t>
  </si>
  <si>
    <t>Слиток меди</t>
  </si>
  <si>
    <t>Стекло</t>
  </si>
  <si>
    <t>Ювелирное украшение</t>
  </si>
  <si>
    <t>Акулий плавник</t>
  </si>
  <si>
    <t>Бутылка самогона</t>
  </si>
  <si>
    <t>Мясо черепахи</t>
  </si>
  <si>
    <t>SDAR+Нож</t>
  </si>
  <si>
    <t>Обработанный героин</t>
  </si>
  <si>
    <t>Обработанный кокаин</t>
  </si>
  <si>
    <t>Очищенный мет</t>
  </si>
  <si>
    <t>Очищенный уран</t>
  </si>
  <si>
    <t>Переработынный уран</t>
  </si>
  <si>
    <t>Слиток золота</t>
  </si>
  <si>
    <t>Ананасы</t>
  </si>
  <si>
    <t>Бананы</t>
  </si>
  <si>
    <t>Кокос</t>
  </si>
  <si>
    <t>Персики</t>
  </si>
  <si>
    <t>Яблоки</t>
  </si>
  <si>
    <t>Жареная кефаль</t>
  </si>
  <si>
    <t>Жареная козлятина</t>
  </si>
  <si>
    <t>Охота+Нож</t>
  </si>
  <si>
    <t>Жареная кошачая акула</t>
  </si>
  <si>
    <t>Жареная петушатина</t>
  </si>
  <si>
    <t>Жареная скупбрия</t>
  </si>
  <si>
    <t>Жареная тропическая рыба</t>
  </si>
  <si>
    <t>Жареная тунец</t>
  </si>
  <si>
    <t>Жареная чулита</t>
  </si>
  <si>
    <t>Жаренная баранина</t>
  </si>
  <si>
    <t>Жаренная курятина</t>
  </si>
  <si>
    <t>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</si>
</sst>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Arial"/>
    </font>
    <font>
      <b/>
      <sz val="12"/>
      <name val="Arial"/>
    </font>
    <font>
      <sz val="10"/>
      <name val="Arial"/>
    </font>
    <font>
      <sz val="12"/>
      <color rgb="FFFFFFFF"/>
      <name val="Arial"/>
    </font>
    <font>
      <sz val="12"/>
      <name val="Arial"/>
    </font>
    <font>
      <sz val="12"/>
      <color rgb="FF38761D"/>
      <name val="Arial"/>
    </font>
    <font>
      <sz val="12"/>
      <color rgb="FF0A0A0A"/>
      <name val="Arial"/>
    </font>
    <font>
      <sz val="12"/>
      <color rgb="FFFF0000"/>
      <name val="Arial"/>
    </font>
    <font>
      <b/>
      <sz val="12"/>
      <color rgb="FF000000"/>
      <name val="Arial"/>
    </font>
  </fonts>
  <fills count="22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CCC0DA"/>
        <bgColor rgb="FFCCC0DA"/>
      </patternFill>
    </fill>
    <fill>
      <patternFill patternType="solid">
        <fgColor rgb="FFD9D2E9"/>
        <bgColor rgb="FFD9D2E9"/>
      </patternFill>
    </fill>
    <fill>
      <patternFill patternType="solid">
        <fgColor rgb="FF538ED5"/>
        <bgColor rgb="FF538ED5"/>
      </patternFill>
    </fill>
    <fill>
      <patternFill patternType="solid">
        <fgColor rgb="FFB6DDE8"/>
        <bgColor rgb="FFB6DDE8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1F1F1"/>
        <bgColor rgb="FFF1F1F1"/>
      </patternFill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  <fill>
      <patternFill patternType="solid">
        <fgColor rgb="FFC5BE97"/>
        <bgColor rgb="FFC5BE97"/>
      </patternFill>
    </fill>
    <fill>
      <patternFill patternType="solid">
        <fgColor rgb="FFFCD5B4"/>
        <bgColor rgb="FFFCD5B4"/>
      </patternFill>
    </fill>
    <fill>
      <patternFill patternType="solid">
        <fgColor rgb="FF0D0D0D"/>
        <bgColor rgb="FF0D0D0D"/>
      </patternFill>
    </fill>
    <fill>
      <patternFill patternType="solid">
        <fgColor rgb="FFD7E4BC"/>
        <bgColor rgb="FFD7E4BC"/>
      </patternFill>
    </fill>
    <fill>
      <patternFill patternType="solid">
        <fgColor rgb="FFFEFEFE"/>
        <bgColor rgb="FFFEFEFE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/>
    <xf numFmtId="3" fontId="3" fillId="0" borderId="0" xfId="0" applyNumberFormat="1" applyFont="1" applyAlignment="1"/>
    <xf numFmtId="3" fontId="4" fillId="3" borderId="1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5" borderId="0" xfId="0" applyFont="1" applyFill="1"/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8" borderId="0" xfId="0" applyFont="1" applyFill="1"/>
    <xf numFmtId="3" fontId="3" fillId="0" borderId="0" xfId="0" applyNumberFormat="1" applyFont="1"/>
    <xf numFmtId="3" fontId="6" fillId="9" borderId="1" xfId="0" applyNumberFormat="1" applyFont="1" applyFill="1" applyBorder="1" applyAlignment="1">
      <alignment horizontal="center"/>
    </xf>
    <xf numFmtId="3" fontId="5" fillId="10" borderId="1" xfId="0" applyNumberFormat="1" applyFont="1" applyFill="1" applyBorder="1" applyAlignment="1">
      <alignment horizontal="center"/>
    </xf>
    <xf numFmtId="0" fontId="3" fillId="5" borderId="0" xfId="0" applyFont="1" applyFill="1" applyAlignment="1"/>
    <xf numFmtId="0" fontId="5" fillId="10" borderId="1" xfId="0" applyFont="1" applyFill="1" applyBorder="1" applyAlignment="1">
      <alignment horizontal="center"/>
    </xf>
    <xf numFmtId="0" fontId="3" fillId="8" borderId="0" xfId="0" applyFont="1" applyFill="1" applyAlignment="1"/>
    <xf numFmtId="0" fontId="3" fillId="11" borderId="0" xfId="0" applyFont="1" applyFill="1" applyAlignment="1"/>
    <xf numFmtId="0" fontId="1" fillId="0" borderId="6" xfId="0" applyFont="1" applyBorder="1" applyAlignment="1">
      <alignment horizontal="center"/>
    </xf>
    <xf numFmtId="0" fontId="3" fillId="12" borderId="0" xfId="0" applyFont="1" applyFill="1" applyAlignment="1"/>
    <xf numFmtId="3" fontId="7" fillId="13" borderId="0" xfId="0" applyNumberFormat="1" applyFont="1" applyFill="1" applyAlignment="1">
      <alignment horizontal="center"/>
    </xf>
    <xf numFmtId="3" fontId="5" fillId="14" borderId="1" xfId="0" applyNumberFormat="1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3" fillId="11" borderId="0" xfId="0" applyFont="1" applyFill="1"/>
    <xf numFmtId="3" fontId="4" fillId="15" borderId="1" xfId="0" applyNumberFormat="1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3" fontId="7" fillId="2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5" fillId="17" borderId="8" xfId="0" applyFont="1" applyFill="1" applyBorder="1" applyAlignment="1">
      <alignment horizontal="center"/>
    </xf>
    <xf numFmtId="0" fontId="5" fillId="16" borderId="8" xfId="0" applyFont="1" applyFill="1" applyBorder="1" applyAlignment="1">
      <alignment horizontal="center"/>
    </xf>
    <xf numFmtId="3" fontId="5" fillId="14" borderId="2" xfId="0" applyNumberFormat="1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5" fillId="16" borderId="3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DBE5F1"/>
          <bgColor rgb="FFDBE5F1"/>
        </patternFill>
      </fill>
    </dxf>
    <dxf>
      <font>
        <color rgb="FF000000"/>
      </font>
      <fill>
        <patternFill patternType="solid">
          <fgColor rgb="FFB8CCE4"/>
          <bgColor rgb="FFB8CCE4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4"/>
  <sheetViews>
    <sheetView tabSelected="1" workbookViewId="0">
      <selection activeCell="L26" sqref="L26"/>
    </sheetView>
  </sheetViews>
  <sheetFormatPr defaultColWidth="14.42578125" defaultRowHeight="15.75" customHeight="1" x14ac:dyDescent="0.2"/>
  <cols>
    <col min="1" max="1" width="31.42578125" customWidth="1"/>
    <col min="2" max="4" width="11" customWidth="1"/>
    <col min="5" max="5" width="13.28515625" customWidth="1"/>
    <col min="6" max="6" width="19.140625" customWidth="1"/>
    <col min="7" max="7" width="21" customWidth="1"/>
    <col min="8" max="9" width="10.85546875" customWidth="1"/>
    <col min="10" max="10" width="27.7109375" customWidth="1"/>
  </cols>
  <sheetData>
    <row r="1" spans="1:11" ht="14.25" customHeight="1" x14ac:dyDescent="0.25">
      <c r="A1" s="2" t="s">
        <v>1</v>
      </c>
      <c r="B1" s="3" t="s">
        <v>3</v>
      </c>
      <c r="C1" s="3" t="s">
        <v>7</v>
      </c>
      <c r="D1" s="3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2" t="s">
        <v>13</v>
      </c>
      <c r="J1" s="6" t="s">
        <v>14</v>
      </c>
      <c r="K1" s="9">
        <v>1000</v>
      </c>
    </row>
    <row r="2" spans="1:11" ht="14.25" customHeight="1" x14ac:dyDescent="0.2">
      <c r="A2" s="11" t="s">
        <v>18</v>
      </c>
      <c r="B2" s="13">
        <v>3</v>
      </c>
      <c r="C2" s="13">
        <v>1</v>
      </c>
      <c r="D2" s="14">
        <v>1</v>
      </c>
      <c r="E2" s="17">
        <v>386</v>
      </c>
      <c r="F2" s="18">
        <f t="shared" ref="F2:F44" si="0">(($I2*$E2+($I2*$E2/100*$K$4))/100)*(100-$K$3)</f>
        <v>109366.66666666666</v>
      </c>
      <c r="G2" s="20" t="s">
        <v>27</v>
      </c>
      <c r="H2" s="18">
        <v>4</v>
      </c>
      <c r="I2" s="18">
        <f t="shared" ref="I2:I44" si="1">$K$1/B2</f>
        <v>333.33333333333331</v>
      </c>
      <c r="J2" s="23" t="s">
        <v>0</v>
      </c>
      <c r="K2" s="5">
        <v>3</v>
      </c>
    </row>
    <row r="3" spans="1:11" ht="14.25" customHeight="1" x14ac:dyDescent="0.2">
      <c r="A3" s="11" t="s">
        <v>39</v>
      </c>
      <c r="B3" s="13">
        <v>5</v>
      </c>
      <c r="C3" s="13">
        <v>3</v>
      </c>
      <c r="D3" s="13">
        <v>2</v>
      </c>
      <c r="E3" s="25">
        <v>449</v>
      </c>
      <c r="F3" s="26">
        <f t="shared" si="0"/>
        <v>76330</v>
      </c>
      <c r="G3" s="27" t="s">
        <v>27</v>
      </c>
      <c r="H3" s="26">
        <v>4</v>
      </c>
      <c r="I3" s="26">
        <f t="shared" si="1"/>
        <v>200</v>
      </c>
      <c r="J3" s="23" t="s">
        <v>66</v>
      </c>
      <c r="K3" s="29">
        <v>15</v>
      </c>
    </row>
    <row r="4" spans="1:11" ht="14.25" customHeight="1" x14ac:dyDescent="0.2">
      <c r="A4" s="11" t="s">
        <v>74</v>
      </c>
      <c r="B4" s="14">
        <v>3</v>
      </c>
      <c r="C4" s="14">
        <v>1</v>
      </c>
      <c r="D4" s="14">
        <v>1</v>
      </c>
      <c r="E4" s="18">
        <v>423</v>
      </c>
      <c r="F4" s="18">
        <f t="shared" si="0"/>
        <v>119850</v>
      </c>
      <c r="G4" s="20" t="s">
        <v>62</v>
      </c>
      <c r="H4" s="18">
        <v>4</v>
      </c>
      <c r="I4" s="18">
        <f t="shared" si="1"/>
        <v>333.33333333333331</v>
      </c>
      <c r="J4" s="1" t="s">
        <v>83</v>
      </c>
      <c r="K4" s="1">
        <v>0</v>
      </c>
    </row>
    <row r="5" spans="1:11" ht="14.25" customHeight="1" x14ac:dyDescent="0.2">
      <c r="A5" s="11" t="s">
        <v>101</v>
      </c>
      <c r="B5" s="14">
        <v>3</v>
      </c>
      <c r="C5" s="30" t="s">
        <v>103</v>
      </c>
      <c r="D5" s="30" t="s">
        <v>103</v>
      </c>
      <c r="E5" s="26">
        <v>1413</v>
      </c>
      <c r="F5" s="26">
        <f t="shared" si="0"/>
        <v>400350</v>
      </c>
      <c r="G5" s="27" t="s">
        <v>108</v>
      </c>
      <c r="H5" s="26">
        <v>4</v>
      </c>
      <c r="I5" s="26">
        <f t="shared" si="1"/>
        <v>333.33333333333331</v>
      </c>
      <c r="J5" s="31" t="s">
        <v>109</v>
      </c>
      <c r="K5" s="32"/>
    </row>
    <row r="6" spans="1:11" ht="14.25" customHeight="1" x14ac:dyDescent="0.2">
      <c r="A6" s="11" t="s">
        <v>110</v>
      </c>
      <c r="B6" s="14">
        <v>3</v>
      </c>
      <c r="C6" s="30" t="s">
        <v>103</v>
      </c>
      <c r="D6" s="30" t="s">
        <v>103</v>
      </c>
      <c r="E6" s="18">
        <v>1516</v>
      </c>
      <c r="F6" s="18">
        <f t="shared" si="0"/>
        <v>429533.33333333331</v>
      </c>
      <c r="G6" s="20" t="s">
        <v>108</v>
      </c>
      <c r="H6" s="18">
        <v>4</v>
      </c>
      <c r="I6" s="18">
        <f t="shared" si="1"/>
        <v>333.33333333333331</v>
      </c>
      <c r="J6" s="33" t="s">
        <v>111</v>
      </c>
      <c r="K6" s="34"/>
    </row>
    <row r="7" spans="1:11" ht="14.25" customHeight="1" x14ac:dyDescent="0.2">
      <c r="A7" s="11" t="s">
        <v>112</v>
      </c>
      <c r="B7" s="35">
        <v>2</v>
      </c>
      <c r="C7" s="35">
        <v>1</v>
      </c>
      <c r="D7" s="30" t="s">
        <v>103</v>
      </c>
      <c r="E7" s="18">
        <v>230</v>
      </c>
      <c r="F7" s="18">
        <f t="shared" si="0"/>
        <v>97750</v>
      </c>
      <c r="G7" s="20" t="s">
        <v>113</v>
      </c>
      <c r="H7" s="18">
        <v>3</v>
      </c>
      <c r="I7" s="18">
        <f t="shared" si="1"/>
        <v>500</v>
      </c>
      <c r="J7" s="36" t="s">
        <v>114</v>
      </c>
      <c r="K7" s="32"/>
    </row>
    <row r="8" spans="1:11" ht="14.25" customHeight="1" x14ac:dyDescent="0.2">
      <c r="A8" s="37" t="s">
        <v>115</v>
      </c>
      <c r="B8" s="14">
        <v>3</v>
      </c>
      <c r="C8" s="14">
        <v>1</v>
      </c>
      <c r="D8" s="30" t="s">
        <v>103</v>
      </c>
      <c r="E8" s="26">
        <v>68</v>
      </c>
      <c r="F8" s="26">
        <f t="shared" si="0"/>
        <v>19266.666666666664</v>
      </c>
      <c r="G8" s="27" t="s">
        <v>64</v>
      </c>
      <c r="H8" s="26">
        <v>2</v>
      </c>
      <c r="I8" s="26">
        <f t="shared" si="1"/>
        <v>333.33333333333331</v>
      </c>
      <c r="J8" s="32"/>
      <c r="K8" s="32"/>
    </row>
    <row r="9" spans="1:11" ht="14.25" customHeight="1" x14ac:dyDescent="0.2">
      <c r="A9" s="11" t="s">
        <v>116</v>
      </c>
      <c r="B9" s="14">
        <v>3</v>
      </c>
      <c r="C9" s="14">
        <v>1</v>
      </c>
      <c r="D9" s="14">
        <v>1</v>
      </c>
      <c r="E9" s="18">
        <v>500</v>
      </c>
      <c r="F9" s="18">
        <f t="shared" si="0"/>
        <v>141666.66666666666</v>
      </c>
      <c r="G9" s="20" t="s">
        <v>27</v>
      </c>
      <c r="H9" s="18">
        <v>4</v>
      </c>
      <c r="I9" s="18">
        <f t="shared" si="1"/>
        <v>333.33333333333331</v>
      </c>
      <c r="J9" s="38" t="s">
        <v>117</v>
      </c>
      <c r="K9" s="32"/>
    </row>
    <row r="10" spans="1:11" ht="14.25" customHeight="1" x14ac:dyDescent="0.2">
      <c r="A10" s="11" t="s">
        <v>118</v>
      </c>
      <c r="B10" s="13">
        <v>3</v>
      </c>
      <c r="C10" s="13">
        <v>1</v>
      </c>
      <c r="D10" s="30" t="s">
        <v>103</v>
      </c>
      <c r="E10" s="26">
        <v>3780</v>
      </c>
      <c r="F10" s="26">
        <f t="shared" si="0"/>
        <v>1071000</v>
      </c>
      <c r="G10" s="27" t="s">
        <v>27</v>
      </c>
      <c r="H10" s="26">
        <v>3</v>
      </c>
      <c r="I10" s="26">
        <f t="shared" si="1"/>
        <v>333.33333333333331</v>
      </c>
      <c r="J10" s="39" t="s">
        <v>119</v>
      </c>
      <c r="K10" s="32"/>
    </row>
    <row r="11" spans="1:11" ht="14.25" customHeight="1" x14ac:dyDescent="0.2">
      <c r="A11" s="11" t="s">
        <v>120</v>
      </c>
      <c r="B11" s="14">
        <v>6</v>
      </c>
      <c r="C11" s="14">
        <v>4</v>
      </c>
      <c r="D11" s="30" t="s">
        <v>103</v>
      </c>
      <c r="E11" s="26">
        <v>608</v>
      </c>
      <c r="F11" s="18">
        <f t="shared" si="0"/>
        <v>86133.333333333328</v>
      </c>
      <c r="G11" s="20" t="s">
        <v>27</v>
      </c>
      <c r="H11" s="18">
        <v>3</v>
      </c>
      <c r="I11" s="18">
        <f t="shared" si="1"/>
        <v>166.66666666666666</v>
      </c>
      <c r="J11" s="40" t="s">
        <v>121</v>
      </c>
      <c r="K11" s="32"/>
    </row>
    <row r="12" spans="1:11" ht="14.25" customHeight="1" x14ac:dyDescent="0.2">
      <c r="A12" s="11" t="s">
        <v>122</v>
      </c>
      <c r="B12" s="13">
        <v>5</v>
      </c>
      <c r="C12" s="13">
        <v>3</v>
      </c>
      <c r="D12" s="30" t="s">
        <v>103</v>
      </c>
      <c r="E12" s="41">
        <v>3700</v>
      </c>
      <c r="F12" s="26">
        <f t="shared" si="0"/>
        <v>629000</v>
      </c>
      <c r="G12" s="27" t="s">
        <v>27</v>
      </c>
      <c r="H12" s="26">
        <v>3</v>
      </c>
      <c r="I12" s="26">
        <f t="shared" si="1"/>
        <v>200</v>
      </c>
      <c r="J12" s="34"/>
      <c r="K12" s="34"/>
    </row>
    <row r="13" spans="1:11" ht="14.25" customHeight="1" x14ac:dyDescent="0.2">
      <c r="A13" s="11" t="s">
        <v>123</v>
      </c>
      <c r="B13" s="14">
        <v>5</v>
      </c>
      <c r="C13" s="14">
        <v>3</v>
      </c>
      <c r="D13" s="30" t="s">
        <v>103</v>
      </c>
      <c r="E13" s="18">
        <v>5120</v>
      </c>
      <c r="F13" s="18">
        <f t="shared" si="0"/>
        <v>870400</v>
      </c>
      <c r="G13" s="20" t="s">
        <v>27</v>
      </c>
      <c r="H13" s="18">
        <v>3</v>
      </c>
      <c r="I13" s="18">
        <f t="shared" si="1"/>
        <v>200</v>
      </c>
      <c r="J13" s="42"/>
      <c r="K13" s="32"/>
    </row>
    <row r="14" spans="1:11" ht="14.25" customHeight="1" x14ac:dyDescent="0.2">
      <c r="A14" s="11" t="s">
        <v>124</v>
      </c>
      <c r="B14" s="14">
        <v>3</v>
      </c>
      <c r="C14" s="14">
        <v>1</v>
      </c>
      <c r="D14" s="30" t="s">
        <v>103</v>
      </c>
      <c r="E14" s="26">
        <v>3640</v>
      </c>
      <c r="F14" s="26">
        <f t="shared" si="0"/>
        <v>1031333.3333333333</v>
      </c>
      <c r="G14" s="27" t="s">
        <v>62</v>
      </c>
      <c r="H14" s="26">
        <v>3</v>
      </c>
      <c r="I14" s="26">
        <f t="shared" si="1"/>
        <v>333.33333333333331</v>
      </c>
      <c r="J14" s="32"/>
      <c r="K14" s="32"/>
    </row>
    <row r="15" spans="1:11" ht="14.25" customHeight="1" x14ac:dyDescent="0.2">
      <c r="A15" s="11" t="s">
        <v>125</v>
      </c>
      <c r="B15" s="14">
        <v>3</v>
      </c>
      <c r="C15" s="14">
        <v>2</v>
      </c>
      <c r="D15" s="30" t="s">
        <v>103</v>
      </c>
      <c r="E15" s="18">
        <v>6500</v>
      </c>
      <c r="F15" s="18">
        <f t="shared" si="0"/>
        <v>1841666.6666666665</v>
      </c>
      <c r="G15" s="20" t="s">
        <v>64</v>
      </c>
      <c r="H15" s="18">
        <v>3</v>
      </c>
      <c r="I15" s="18">
        <f t="shared" si="1"/>
        <v>333.33333333333331</v>
      </c>
      <c r="J15" s="32"/>
      <c r="K15" s="32"/>
    </row>
    <row r="16" spans="1:11" ht="14.25" customHeight="1" x14ac:dyDescent="0.2">
      <c r="A16" s="11" t="s">
        <v>126</v>
      </c>
      <c r="B16" s="14">
        <v>4</v>
      </c>
      <c r="C16" s="14">
        <v>2</v>
      </c>
      <c r="D16" s="30" t="s">
        <v>103</v>
      </c>
      <c r="E16" s="26">
        <v>5320</v>
      </c>
      <c r="F16" s="26">
        <f t="shared" si="0"/>
        <v>1130500</v>
      </c>
      <c r="G16" s="27" t="s">
        <v>27</v>
      </c>
      <c r="H16" s="26">
        <v>3</v>
      </c>
      <c r="I16" s="26">
        <f t="shared" si="1"/>
        <v>250</v>
      </c>
      <c r="J16" s="32"/>
      <c r="K16" s="34"/>
    </row>
    <row r="17" spans="1:11" ht="14.25" customHeight="1" x14ac:dyDescent="0.2">
      <c r="A17" s="11" t="s">
        <v>127</v>
      </c>
      <c r="B17" s="14">
        <v>3</v>
      </c>
      <c r="C17" s="14">
        <v>1</v>
      </c>
      <c r="D17" s="30" t="s">
        <v>103</v>
      </c>
      <c r="E17" s="18">
        <v>5630</v>
      </c>
      <c r="F17" s="18">
        <f t="shared" si="0"/>
        <v>1595166.6666666665</v>
      </c>
      <c r="G17" s="20" t="s">
        <v>27</v>
      </c>
      <c r="H17" s="18">
        <v>3</v>
      </c>
      <c r="I17" s="18">
        <f t="shared" si="1"/>
        <v>333.33333333333331</v>
      </c>
      <c r="J17" s="32"/>
      <c r="K17" s="32"/>
    </row>
    <row r="18" spans="1:11" ht="14.25" customHeight="1" x14ac:dyDescent="0.2">
      <c r="A18" s="11" t="s">
        <v>128</v>
      </c>
      <c r="B18" s="14">
        <v>3</v>
      </c>
      <c r="C18" s="14">
        <v>1</v>
      </c>
      <c r="D18" s="30" t="s">
        <v>103</v>
      </c>
      <c r="E18" s="26">
        <v>1500</v>
      </c>
      <c r="F18" s="26">
        <f t="shared" si="0"/>
        <v>425000</v>
      </c>
      <c r="G18" s="27" t="s">
        <v>62</v>
      </c>
      <c r="H18" s="26">
        <v>3</v>
      </c>
      <c r="I18" s="26">
        <f t="shared" si="1"/>
        <v>333.33333333333331</v>
      </c>
      <c r="J18" s="32"/>
      <c r="K18" s="32"/>
    </row>
    <row r="19" spans="1:11" ht="14.25" customHeight="1" x14ac:dyDescent="0.2">
      <c r="A19" s="37" t="s">
        <v>129</v>
      </c>
      <c r="B19" s="14">
        <v>5</v>
      </c>
      <c r="C19" s="14">
        <v>3</v>
      </c>
      <c r="D19" s="14">
        <v>2</v>
      </c>
      <c r="E19" s="18">
        <v>6</v>
      </c>
      <c r="F19" s="18">
        <f t="shared" si="0"/>
        <v>1020</v>
      </c>
      <c r="G19" s="20" t="s">
        <v>27</v>
      </c>
      <c r="H19" s="18">
        <v>4</v>
      </c>
      <c r="I19" s="18">
        <f t="shared" si="1"/>
        <v>200</v>
      </c>
      <c r="J19" s="34"/>
      <c r="K19" s="34"/>
    </row>
    <row r="20" spans="1:11" ht="14.25" customHeight="1" x14ac:dyDescent="0.2">
      <c r="A20" s="43" t="s">
        <v>130</v>
      </c>
      <c r="B20" s="35">
        <v>3</v>
      </c>
      <c r="C20" s="30" t="s">
        <v>103</v>
      </c>
      <c r="D20" s="30" t="s">
        <v>103</v>
      </c>
      <c r="E20" s="26">
        <v>8</v>
      </c>
      <c r="F20" s="26">
        <f t="shared" si="0"/>
        <v>2266.6666666666665</v>
      </c>
      <c r="G20" s="27" t="s">
        <v>113</v>
      </c>
      <c r="H20" s="26">
        <v>2</v>
      </c>
      <c r="I20" s="26">
        <f t="shared" si="1"/>
        <v>333.33333333333331</v>
      </c>
      <c r="J20" s="32"/>
      <c r="K20" s="32"/>
    </row>
    <row r="21" spans="1:11" ht="14.25" customHeight="1" x14ac:dyDescent="0.2">
      <c r="A21" s="44" t="s">
        <v>131</v>
      </c>
      <c r="B21" s="14">
        <v>3</v>
      </c>
      <c r="C21" s="30" t="s">
        <v>103</v>
      </c>
      <c r="D21" s="30" t="s">
        <v>103</v>
      </c>
      <c r="E21" s="18">
        <v>25000</v>
      </c>
      <c r="F21" s="18">
        <f t="shared" si="0"/>
        <v>7083333.333333333</v>
      </c>
      <c r="G21" s="20" t="s">
        <v>108</v>
      </c>
      <c r="H21" s="18">
        <v>4</v>
      </c>
      <c r="I21" s="18">
        <f t="shared" si="1"/>
        <v>333.33333333333331</v>
      </c>
      <c r="J21" s="32"/>
      <c r="K21" s="32"/>
    </row>
    <row r="22" spans="1:11" ht="14.25" customHeight="1" x14ac:dyDescent="0.2">
      <c r="A22" s="45" t="s">
        <v>132</v>
      </c>
      <c r="B22" s="46">
        <v>6</v>
      </c>
      <c r="C22" s="47" t="s">
        <v>103</v>
      </c>
      <c r="D22" s="47" t="s">
        <v>103</v>
      </c>
      <c r="E22" s="48">
        <v>6332</v>
      </c>
      <c r="F22" s="26">
        <f t="shared" si="0"/>
        <v>897033.33333333326</v>
      </c>
      <c r="G22" s="49" t="s">
        <v>133</v>
      </c>
      <c r="H22" s="48">
        <v>2</v>
      </c>
      <c r="I22" s="26">
        <f t="shared" si="1"/>
        <v>166.66666666666666</v>
      </c>
      <c r="J22" s="32"/>
      <c r="K22" s="32"/>
    </row>
    <row r="23" spans="1:11" ht="14.25" customHeight="1" x14ac:dyDescent="0.2">
      <c r="A23" s="44" t="s">
        <v>134</v>
      </c>
      <c r="B23" s="14">
        <v>3</v>
      </c>
      <c r="C23" s="14">
        <v>1</v>
      </c>
      <c r="D23" s="50" t="s">
        <v>103</v>
      </c>
      <c r="E23" s="18">
        <v>15900</v>
      </c>
      <c r="F23" s="18">
        <f t="shared" si="0"/>
        <v>4505000</v>
      </c>
      <c r="G23" s="20" t="s">
        <v>64</v>
      </c>
      <c r="H23" s="18">
        <v>3</v>
      </c>
      <c r="I23" s="18">
        <f t="shared" si="1"/>
        <v>333.33333333333331</v>
      </c>
      <c r="J23" s="32"/>
      <c r="K23" s="32"/>
    </row>
    <row r="24" spans="1:11" ht="14.25" customHeight="1" x14ac:dyDescent="0.2">
      <c r="A24" s="44" t="s">
        <v>135</v>
      </c>
      <c r="B24" s="14">
        <v>5</v>
      </c>
      <c r="C24" s="14">
        <v>3</v>
      </c>
      <c r="D24" s="30" t="s">
        <v>103</v>
      </c>
      <c r="E24" s="26">
        <v>20130</v>
      </c>
      <c r="F24" s="26">
        <f t="shared" si="0"/>
        <v>3422100</v>
      </c>
      <c r="G24" s="27" t="s">
        <v>64</v>
      </c>
      <c r="H24" s="26">
        <v>3</v>
      </c>
      <c r="I24" s="26">
        <f t="shared" si="1"/>
        <v>200</v>
      </c>
      <c r="J24" s="32"/>
      <c r="K24" s="32"/>
    </row>
    <row r="25" spans="1:11" ht="14.25" customHeight="1" x14ac:dyDescent="0.2">
      <c r="A25" s="44" t="s">
        <v>136</v>
      </c>
      <c r="B25" s="14">
        <v>5</v>
      </c>
      <c r="C25" s="14">
        <v>3</v>
      </c>
      <c r="D25" s="30" t="s">
        <v>103</v>
      </c>
      <c r="E25" s="18">
        <v>18350</v>
      </c>
      <c r="F25" s="18">
        <f t="shared" si="0"/>
        <v>3119500</v>
      </c>
      <c r="G25" s="20" t="s">
        <v>62</v>
      </c>
      <c r="H25" s="18">
        <v>3</v>
      </c>
      <c r="I25" s="18">
        <f t="shared" si="1"/>
        <v>200</v>
      </c>
      <c r="J25" s="32"/>
      <c r="K25" s="32"/>
    </row>
    <row r="26" spans="1:11" ht="14.25" customHeight="1" x14ac:dyDescent="0.2">
      <c r="A26" s="43" t="s">
        <v>137</v>
      </c>
      <c r="B26" s="14">
        <v>3</v>
      </c>
      <c r="C26" s="14">
        <v>2</v>
      </c>
      <c r="D26" s="14">
        <v>2</v>
      </c>
      <c r="E26" s="26">
        <v>2544</v>
      </c>
      <c r="F26" s="26">
        <f t="shared" si="0"/>
        <v>720800</v>
      </c>
      <c r="G26" s="27" t="s">
        <v>27</v>
      </c>
      <c r="H26" s="26">
        <v>4</v>
      </c>
      <c r="I26" s="26">
        <f t="shared" si="1"/>
        <v>333.33333333333331</v>
      </c>
      <c r="J26" s="32"/>
      <c r="K26" s="32"/>
    </row>
    <row r="27" spans="1:11" ht="14.25" customHeight="1" x14ac:dyDescent="0.2">
      <c r="A27" s="43" t="s">
        <v>138</v>
      </c>
      <c r="B27" s="14">
        <v>3</v>
      </c>
      <c r="C27" s="14">
        <v>2</v>
      </c>
      <c r="D27" s="30" t="s">
        <v>103</v>
      </c>
      <c r="E27" s="18">
        <v>2370</v>
      </c>
      <c r="F27" s="18">
        <f t="shared" si="0"/>
        <v>671500</v>
      </c>
      <c r="G27" s="20" t="s">
        <v>27</v>
      </c>
      <c r="H27" s="18">
        <v>3</v>
      </c>
      <c r="I27" s="18">
        <f t="shared" si="1"/>
        <v>333.33333333333331</v>
      </c>
      <c r="J27" s="32"/>
      <c r="K27" s="32"/>
    </row>
    <row r="28" spans="1:11" ht="14.25" customHeight="1" x14ac:dyDescent="0.2">
      <c r="A28" s="43" t="s">
        <v>139</v>
      </c>
      <c r="B28" s="14">
        <v>12</v>
      </c>
      <c r="C28" s="30" t="s">
        <v>103</v>
      </c>
      <c r="D28" s="30" t="s">
        <v>103</v>
      </c>
      <c r="E28" s="26">
        <v>74000</v>
      </c>
      <c r="F28" s="26">
        <f t="shared" si="0"/>
        <v>5241666.666666666</v>
      </c>
      <c r="G28" s="51"/>
      <c r="H28" s="26">
        <v>2</v>
      </c>
      <c r="I28" s="26">
        <f t="shared" si="1"/>
        <v>83.333333333333329</v>
      </c>
      <c r="J28" s="32"/>
      <c r="K28" s="32"/>
    </row>
    <row r="29" spans="1:11" ht="14.25" customHeight="1" x14ac:dyDescent="0.2">
      <c r="A29" s="52" t="s">
        <v>140</v>
      </c>
      <c r="B29" s="14">
        <v>1</v>
      </c>
      <c r="C29" s="30" t="s">
        <v>103</v>
      </c>
      <c r="D29" s="30" t="s">
        <v>103</v>
      </c>
      <c r="E29" s="18">
        <v>5</v>
      </c>
      <c r="F29" s="18">
        <f t="shared" si="0"/>
        <v>4250</v>
      </c>
      <c r="G29" s="20" t="s">
        <v>64</v>
      </c>
      <c r="H29" s="18">
        <v>2</v>
      </c>
      <c r="I29" s="18">
        <f t="shared" si="1"/>
        <v>1000</v>
      </c>
      <c r="J29" s="32"/>
      <c r="K29" s="32"/>
    </row>
    <row r="30" spans="1:11" ht="14.25" customHeight="1" x14ac:dyDescent="0.2">
      <c r="A30" s="52" t="s">
        <v>141</v>
      </c>
      <c r="B30" s="14">
        <v>1</v>
      </c>
      <c r="C30" s="30" t="s">
        <v>103</v>
      </c>
      <c r="D30" s="30" t="s">
        <v>103</v>
      </c>
      <c r="E30" s="26">
        <v>5</v>
      </c>
      <c r="F30" s="26">
        <f t="shared" si="0"/>
        <v>4250</v>
      </c>
      <c r="G30" s="27" t="s">
        <v>64</v>
      </c>
      <c r="H30" s="26">
        <v>2</v>
      </c>
      <c r="I30" s="26">
        <f t="shared" si="1"/>
        <v>1000</v>
      </c>
      <c r="J30" s="32"/>
      <c r="K30" s="32"/>
    </row>
    <row r="31" spans="1:11" ht="14.25" customHeight="1" x14ac:dyDescent="0.2">
      <c r="A31" s="52" t="s">
        <v>142</v>
      </c>
      <c r="B31" s="14">
        <v>2</v>
      </c>
      <c r="C31" s="30" t="s">
        <v>103</v>
      </c>
      <c r="D31" s="30" t="s">
        <v>103</v>
      </c>
      <c r="E31" s="18">
        <v>5</v>
      </c>
      <c r="F31" s="18">
        <f t="shared" si="0"/>
        <v>2125</v>
      </c>
      <c r="G31" s="20" t="s">
        <v>64</v>
      </c>
      <c r="H31" s="18">
        <v>2</v>
      </c>
      <c r="I31" s="18">
        <f t="shared" si="1"/>
        <v>500</v>
      </c>
      <c r="J31" s="32"/>
      <c r="K31" s="32"/>
    </row>
    <row r="32" spans="1:11" ht="14.25" customHeight="1" x14ac:dyDescent="0.25">
      <c r="A32" s="52" t="s">
        <v>143</v>
      </c>
      <c r="B32" s="14">
        <v>1</v>
      </c>
      <c r="C32" s="30" t="s">
        <v>103</v>
      </c>
      <c r="D32" s="30" t="s">
        <v>103</v>
      </c>
      <c r="E32" s="26">
        <v>5</v>
      </c>
      <c r="F32" s="26">
        <f t="shared" si="0"/>
        <v>4250</v>
      </c>
      <c r="G32" s="27" t="s">
        <v>64</v>
      </c>
      <c r="H32" s="26">
        <v>2</v>
      </c>
      <c r="I32" s="26">
        <f t="shared" si="1"/>
        <v>1000</v>
      </c>
      <c r="J32" s="53"/>
      <c r="K32" s="32"/>
    </row>
    <row r="33" spans="1:11" ht="14.25" customHeight="1" x14ac:dyDescent="0.2">
      <c r="A33" s="52" t="s">
        <v>144</v>
      </c>
      <c r="B33" s="14">
        <v>1</v>
      </c>
      <c r="C33" s="30" t="s">
        <v>103</v>
      </c>
      <c r="D33" s="30" t="s">
        <v>103</v>
      </c>
      <c r="E33" s="18">
        <v>5</v>
      </c>
      <c r="F33" s="18">
        <f t="shared" si="0"/>
        <v>4250</v>
      </c>
      <c r="G33" s="20" t="s">
        <v>64</v>
      </c>
      <c r="H33" s="18">
        <v>2</v>
      </c>
      <c r="I33" s="18">
        <f t="shared" si="1"/>
        <v>1000</v>
      </c>
      <c r="J33" s="32"/>
      <c r="K33" s="32"/>
    </row>
    <row r="34" spans="1:11" ht="14.25" customHeight="1" x14ac:dyDescent="0.2">
      <c r="A34" s="52" t="s">
        <v>145</v>
      </c>
      <c r="B34" s="35">
        <v>4</v>
      </c>
      <c r="C34" s="30" t="s">
        <v>103</v>
      </c>
      <c r="D34" s="30" t="s">
        <v>103</v>
      </c>
      <c r="E34" s="26">
        <v>358</v>
      </c>
      <c r="F34" s="26">
        <f t="shared" si="0"/>
        <v>76075</v>
      </c>
      <c r="G34" s="27" t="s">
        <v>113</v>
      </c>
      <c r="H34" s="26">
        <v>2</v>
      </c>
      <c r="I34" s="26">
        <f t="shared" si="1"/>
        <v>250</v>
      </c>
      <c r="J34" s="32"/>
      <c r="K34" s="32"/>
    </row>
    <row r="35" spans="1:11" ht="14.25" customHeight="1" x14ac:dyDescent="0.2">
      <c r="A35" s="52" t="s">
        <v>146</v>
      </c>
      <c r="B35" s="14">
        <v>2</v>
      </c>
      <c r="C35" s="30" t="s">
        <v>103</v>
      </c>
      <c r="D35" s="30" t="s">
        <v>103</v>
      </c>
      <c r="E35" s="18">
        <v>739</v>
      </c>
      <c r="F35" s="18">
        <f t="shared" si="0"/>
        <v>314075</v>
      </c>
      <c r="G35" s="20" t="s">
        <v>147</v>
      </c>
      <c r="H35" s="18">
        <v>2</v>
      </c>
      <c r="I35" s="18">
        <f t="shared" si="1"/>
        <v>500</v>
      </c>
      <c r="J35" s="32"/>
      <c r="K35" s="32"/>
    </row>
    <row r="36" spans="1:11" ht="14.25" customHeight="1" x14ac:dyDescent="0.2">
      <c r="A36" s="52" t="s">
        <v>148</v>
      </c>
      <c r="B36" s="35">
        <v>6</v>
      </c>
      <c r="C36" s="30" t="s">
        <v>103</v>
      </c>
      <c r="D36" s="30" t="s">
        <v>103</v>
      </c>
      <c r="E36" s="26">
        <v>947</v>
      </c>
      <c r="F36" s="26">
        <f t="shared" si="0"/>
        <v>134158.33333333331</v>
      </c>
      <c r="G36" s="27" t="s">
        <v>113</v>
      </c>
      <c r="H36" s="26">
        <v>2</v>
      </c>
      <c r="I36" s="26">
        <f t="shared" si="1"/>
        <v>166.66666666666666</v>
      </c>
      <c r="J36" s="32"/>
      <c r="K36" s="32"/>
    </row>
    <row r="37" spans="1:11" ht="14.25" customHeight="1" x14ac:dyDescent="0.2">
      <c r="A37" s="52" t="s">
        <v>149</v>
      </c>
      <c r="B37" s="14">
        <v>2</v>
      </c>
      <c r="C37" s="30" t="s">
        <v>103</v>
      </c>
      <c r="D37" s="30" t="s">
        <v>103</v>
      </c>
      <c r="E37" s="18">
        <v>977</v>
      </c>
      <c r="F37" s="18">
        <f t="shared" si="0"/>
        <v>415225</v>
      </c>
      <c r="G37" s="20" t="s">
        <v>147</v>
      </c>
      <c r="H37" s="18">
        <v>2</v>
      </c>
      <c r="I37" s="18">
        <f t="shared" si="1"/>
        <v>500</v>
      </c>
      <c r="J37" s="32"/>
      <c r="K37" s="32"/>
    </row>
    <row r="38" spans="1:11" ht="14.25" customHeight="1" x14ac:dyDescent="0.2">
      <c r="A38" s="52" t="s">
        <v>150</v>
      </c>
      <c r="B38" s="35">
        <v>4</v>
      </c>
      <c r="C38" s="30" t="s">
        <v>103</v>
      </c>
      <c r="D38" s="30" t="s">
        <v>103</v>
      </c>
      <c r="E38" s="26">
        <v>327</v>
      </c>
      <c r="F38" s="26">
        <f t="shared" si="0"/>
        <v>69487.5</v>
      </c>
      <c r="G38" s="27" t="s">
        <v>113</v>
      </c>
      <c r="H38" s="26">
        <v>2</v>
      </c>
      <c r="I38" s="26">
        <f t="shared" si="1"/>
        <v>250</v>
      </c>
      <c r="J38" s="32"/>
      <c r="K38" s="32"/>
    </row>
    <row r="39" spans="1:11" ht="14.25" customHeight="1" x14ac:dyDescent="0.2">
      <c r="A39" s="52" t="s">
        <v>151</v>
      </c>
      <c r="B39" s="35">
        <v>2</v>
      </c>
      <c r="C39" s="30" t="s">
        <v>103</v>
      </c>
      <c r="D39" s="30" t="s">
        <v>103</v>
      </c>
      <c r="E39" s="18">
        <v>204</v>
      </c>
      <c r="F39" s="18">
        <f t="shared" si="0"/>
        <v>86700</v>
      </c>
      <c r="G39" s="20" t="s">
        <v>113</v>
      </c>
      <c r="H39" s="18">
        <v>2</v>
      </c>
      <c r="I39" s="18">
        <f t="shared" si="1"/>
        <v>500</v>
      </c>
      <c r="J39" s="32"/>
      <c r="K39" s="32"/>
    </row>
    <row r="40" spans="1:11" ht="14.25" customHeight="1" x14ac:dyDescent="0.2">
      <c r="A40" s="52" t="s">
        <v>152</v>
      </c>
      <c r="B40" s="35">
        <v>6</v>
      </c>
      <c r="C40" s="30" t="s">
        <v>103</v>
      </c>
      <c r="D40" s="30" t="s">
        <v>103</v>
      </c>
      <c r="E40" s="26">
        <v>667</v>
      </c>
      <c r="F40" s="26">
        <f t="shared" si="0"/>
        <v>94491.666666666657</v>
      </c>
      <c r="G40" s="27" t="s">
        <v>113</v>
      </c>
      <c r="H40" s="26">
        <v>2</v>
      </c>
      <c r="I40" s="26">
        <f t="shared" si="1"/>
        <v>166.66666666666666</v>
      </c>
      <c r="J40" s="32"/>
      <c r="K40" s="32"/>
    </row>
    <row r="41" spans="1:11" ht="14.25" customHeight="1" x14ac:dyDescent="0.2">
      <c r="A41" s="52" t="s">
        <v>153</v>
      </c>
      <c r="B41" s="35">
        <v>2</v>
      </c>
      <c r="C41" s="30" t="s">
        <v>103</v>
      </c>
      <c r="D41" s="30" t="s">
        <v>103</v>
      </c>
      <c r="E41" s="18">
        <v>146</v>
      </c>
      <c r="F41" s="18">
        <f t="shared" si="0"/>
        <v>62050</v>
      </c>
      <c r="G41" s="20" t="s">
        <v>113</v>
      </c>
      <c r="H41" s="18">
        <v>2</v>
      </c>
      <c r="I41" s="18">
        <f t="shared" si="1"/>
        <v>500</v>
      </c>
      <c r="J41" s="32"/>
      <c r="K41" s="32"/>
    </row>
    <row r="42" spans="1:11" ht="14.25" customHeight="1" x14ac:dyDescent="0.2">
      <c r="A42" s="52" t="s">
        <v>154</v>
      </c>
      <c r="B42" s="14">
        <v>2</v>
      </c>
      <c r="C42" s="30" t="s">
        <v>103</v>
      </c>
      <c r="D42" s="30" t="s">
        <v>103</v>
      </c>
      <c r="E42" s="26">
        <v>862</v>
      </c>
      <c r="F42" s="26">
        <f t="shared" si="0"/>
        <v>366350</v>
      </c>
      <c r="G42" s="27" t="s">
        <v>147</v>
      </c>
      <c r="H42" s="26">
        <v>2</v>
      </c>
      <c r="I42" s="26">
        <f t="shared" si="1"/>
        <v>500</v>
      </c>
      <c r="J42" s="32"/>
      <c r="K42" s="32"/>
    </row>
    <row r="43" spans="1:11" ht="14.25" customHeight="1" x14ac:dyDescent="0.2">
      <c r="A43" s="52" t="s">
        <v>155</v>
      </c>
      <c r="B43" s="14">
        <v>2</v>
      </c>
      <c r="C43" s="30" t="s">
        <v>103</v>
      </c>
      <c r="D43" s="30" t="s">
        <v>103</v>
      </c>
      <c r="E43" s="18">
        <v>1100</v>
      </c>
      <c r="F43" s="18">
        <f t="shared" si="0"/>
        <v>467500</v>
      </c>
      <c r="G43" s="20" t="s">
        <v>147</v>
      </c>
      <c r="H43" s="18">
        <v>2</v>
      </c>
      <c r="I43" s="18">
        <f t="shared" si="1"/>
        <v>500</v>
      </c>
      <c r="J43" s="32"/>
      <c r="K43" s="32"/>
    </row>
    <row r="44" spans="1:11" ht="14.25" customHeight="1" x14ac:dyDescent="0.2">
      <c r="A44" s="52" t="s">
        <v>156</v>
      </c>
      <c r="B44" s="14">
        <v>2</v>
      </c>
      <c r="C44" s="30" t="s">
        <v>103</v>
      </c>
      <c r="D44" s="30" t="s">
        <v>103</v>
      </c>
      <c r="E44" s="26">
        <v>1563</v>
      </c>
      <c r="F44" s="26">
        <f t="shared" si="0"/>
        <v>664275</v>
      </c>
      <c r="G44" s="27" t="s">
        <v>147</v>
      </c>
      <c r="H44" s="26">
        <v>2</v>
      </c>
      <c r="I44" s="26">
        <f t="shared" si="1"/>
        <v>500</v>
      </c>
      <c r="J44" s="32"/>
      <c r="K44" s="32"/>
    </row>
  </sheetData>
  <conditionalFormatting sqref="K1:K3">
    <cfRule type="notContainsBlanks" dxfId="3" priority="1">
      <formula>LEN(TRIM(K1))&gt;0</formula>
    </cfRule>
  </conditionalFormatting>
  <conditionalFormatting sqref="E2 E4 E6:E7 E9 E11 E13 E15 E17 E19 E21 E23 E25 E27 E29 E31 E33 E35 E37 E39 E41 E43">
    <cfRule type="notContainsBlanks" dxfId="2" priority="2">
      <formula>LEN(TRIM(E2))&gt;0</formula>
    </cfRule>
  </conditionalFormatting>
  <conditionalFormatting sqref="E3 E5 E8 E10:E12 E14 E16 E18 E20 E22 E24 E26 E28 E30 E32 E34 E36 E38 E40 E42 E44">
    <cfRule type="notContainsBlanks" dxfId="1" priority="3">
      <formula>LEN(TRIM(E3))&gt;0</formula>
    </cfRule>
  </conditionalFormatting>
  <dataValidations count="4">
    <dataValidation type="decimal" allowBlank="1" showDropDown="1" showInputMessage="1" showErrorMessage="1" prompt="Введите значение из диапазона 0 - 999 999" sqref="E2:E44" xr:uid="{00000000-0002-0000-0000-000000000000}">
      <formula1>0</formula1>
      <formula2>999999</formula2>
    </dataValidation>
    <dataValidation type="decimal" allowBlank="1" showDropDown="1" showInputMessage="1" showErrorMessage="1" prompt="Введите число, которое в диапазоне 0 – 4" sqref="K2" xr:uid="{00000000-0002-0000-0000-000001000000}">
      <formula1>0</formula1>
      <formula2>4</formula2>
    </dataValidation>
    <dataValidation type="decimal" operator="greaterThan" allowBlank="1" showDropDown="1" showInputMessage="1" showErrorMessage="1" prompt="Введите число, которое больше 1" sqref="K1" xr:uid="{00000000-0002-0000-0000-000002000000}">
      <formula1>1</formula1>
    </dataValidation>
    <dataValidation type="decimal" allowBlank="1" showDropDown="1" showInputMessage="1" showErrorMessage="1" prompt="Введите число, которое в диапазоне 0 – 100" sqref="K3" xr:uid="{00000000-0002-0000-0000-000003000000}">
      <formula1>0</formula1>
      <formula2>100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>
      <selection activeCell="A18" sqref="A18"/>
    </sheetView>
  </sheetViews>
  <sheetFormatPr defaultColWidth="14.42578125" defaultRowHeight="15.75" customHeight="1" x14ac:dyDescent="0.2"/>
  <cols>
    <col min="1" max="1" width="25.85546875" customWidth="1"/>
    <col min="2" max="2" width="27.85546875" customWidth="1"/>
    <col min="4" max="7" width="3.7109375" customWidth="1"/>
    <col min="8" max="9" width="18" customWidth="1"/>
    <col min="10" max="13" width="3.7109375" customWidth="1"/>
    <col min="16" max="19" width="3.7109375" customWidth="1"/>
    <col min="20" max="20" width="18.28515625" customWidth="1"/>
    <col min="22" max="25" width="3.7109375" customWidth="1"/>
  </cols>
  <sheetData>
    <row r="1" spans="1:25" ht="15.75" customHeight="1" x14ac:dyDescent="0.2">
      <c r="A1" s="1">
        <v>3</v>
      </c>
      <c r="B1" s="54" t="s">
        <v>2</v>
      </c>
      <c r="C1" s="55"/>
      <c r="D1" s="55"/>
      <c r="E1" s="55"/>
      <c r="F1" s="55"/>
      <c r="G1" s="55"/>
      <c r="H1" s="54" t="s">
        <v>4</v>
      </c>
      <c r="I1" s="55"/>
      <c r="J1" s="55"/>
      <c r="K1" s="55"/>
      <c r="L1" s="55"/>
      <c r="M1" s="55"/>
      <c r="N1" s="54" t="s">
        <v>5</v>
      </c>
      <c r="O1" s="55"/>
      <c r="P1" s="55"/>
      <c r="Q1" s="55"/>
      <c r="R1" s="55"/>
      <c r="S1" s="55"/>
      <c r="T1" s="54" t="s">
        <v>6</v>
      </c>
      <c r="U1" s="55"/>
      <c r="V1" s="55"/>
      <c r="W1" s="55"/>
      <c r="X1" s="55"/>
      <c r="Y1" s="55"/>
    </row>
    <row r="2" spans="1:25" ht="15.75" customHeight="1" x14ac:dyDescent="0.2">
      <c r="A2" s="5">
        <v>0</v>
      </c>
      <c r="B2" s="7" t="s">
        <v>15</v>
      </c>
      <c r="C2" s="8" t="s">
        <v>9</v>
      </c>
      <c r="D2" s="56" t="s">
        <v>16</v>
      </c>
      <c r="E2" s="55"/>
      <c r="F2" s="55"/>
      <c r="G2" s="55"/>
      <c r="H2" s="7" t="s">
        <v>15</v>
      </c>
      <c r="I2" s="8" t="s">
        <v>9</v>
      </c>
      <c r="J2" s="56" t="s">
        <v>16</v>
      </c>
      <c r="K2" s="55"/>
      <c r="L2" s="55"/>
      <c r="M2" s="55"/>
      <c r="N2" s="7" t="s">
        <v>15</v>
      </c>
      <c r="O2" s="8" t="s">
        <v>9</v>
      </c>
      <c r="P2" s="56" t="s">
        <v>16</v>
      </c>
      <c r="Q2" s="55"/>
      <c r="R2" s="55"/>
      <c r="S2" s="55"/>
      <c r="T2" s="7" t="s">
        <v>15</v>
      </c>
      <c r="U2" s="8" t="s">
        <v>9</v>
      </c>
      <c r="V2" s="56" t="s">
        <v>16</v>
      </c>
      <c r="W2" s="55"/>
      <c r="X2" s="55"/>
      <c r="Y2" s="55"/>
    </row>
    <row r="3" spans="1:25" ht="15" x14ac:dyDescent="0.2">
      <c r="A3" s="10" t="s">
        <v>17</v>
      </c>
      <c r="B3" s="7" t="s">
        <v>19</v>
      </c>
      <c r="C3" s="8">
        <v>500</v>
      </c>
      <c r="D3" s="12"/>
      <c r="E3" s="15"/>
      <c r="I3" s="16"/>
      <c r="O3" s="16"/>
      <c r="T3" s="7" t="s">
        <v>20</v>
      </c>
      <c r="U3" s="8">
        <v>5000</v>
      </c>
      <c r="W3" s="15"/>
    </row>
    <row r="4" spans="1:25" ht="15" x14ac:dyDescent="0.2">
      <c r="A4" s="1">
        <f>IF(A2=0,0,IF(A2=1,20,IF(A2=2,30,IF(A2=3,40,IF(A2=4,60,"ОШИБКА")))))</f>
        <v>0</v>
      </c>
      <c r="B4" s="7" t="s">
        <v>21</v>
      </c>
      <c r="C4" s="8">
        <v>50</v>
      </c>
      <c r="D4" s="12"/>
      <c r="E4" s="15"/>
      <c r="I4" s="16"/>
      <c r="O4" s="16"/>
      <c r="T4" s="7" t="s">
        <v>22</v>
      </c>
      <c r="U4" s="8">
        <v>10</v>
      </c>
      <c r="W4" s="15"/>
    </row>
    <row r="5" spans="1:25" ht="12.75" x14ac:dyDescent="0.2">
      <c r="A5" s="7" t="s">
        <v>23</v>
      </c>
      <c r="B5" s="7" t="s">
        <v>24</v>
      </c>
      <c r="C5" s="8">
        <v>50</v>
      </c>
      <c r="D5" s="12"/>
      <c r="E5" s="15"/>
      <c r="I5" s="16"/>
      <c r="O5" s="16"/>
      <c r="T5" s="7" t="s">
        <v>25</v>
      </c>
      <c r="U5" s="8">
        <v>10000</v>
      </c>
      <c r="W5" s="15"/>
    </row>
    <row r="6" spans="1:25" ht="12.75" x14ac:dyDescent="0.2">
      <c r="A6" s="19" t="s">
        <v>26</v>
      </c>
      <c r="B6" s="7" t="s">
        <v>28</v>
      </c>
      <c r="C6" s="8">
        <v>1000</v>
      </c>
      <c r="D6" s="12"/>
      <c r="E6" s="15"/>
      <c r="I6" s="16"/>
      <c r="O6" s="16"/>
      <c r="T6" s="7" t="s">
        <v>29</v>
      </c>
      <c r="U6" s="8">
        <v>10000</v>
      </c>
      <c r="W6" s="15"/>
    </row>
    <row r="7" spans="1:25" ht="12.75" x14ac:dyDescent="0.2">
      <c r="A7" s="21" t="s">
        <v>30</v>
      </c>
      <c r="B7" s="7" t="s">
        <v>31</v>
      </c>
      <c r="C7" s="8">
        <v>10000</v>
      </c>
      <c r="D7" s="12"/>
      <c r="E7" s="15"/>
      <c r="I7" s="16"/>
      <c r="O7" s="16"/>
      <c r="T7" s="7" t="s">
        <v>32</v>
      </c>
      <c r="U7" s="8">
        <v>20000</v>
      </c>
      <c r="W7" s="15"/>
    </row>
    <row r="8" spans="1:25" ht="12.75" x14ac:dyDescent="0.2">
      <c r="A8" s="22" t="s">
        <v>33</v>
      </c>
      <c r="B8" s="7" t="s">
        <v>34</v>
      </c>
      <c r="C8" s="8">
        <v>10000</v>
      </c>
      <c r="E8" s="15"/>
      <c r="I8" s="16"/>
      <c r="O8" s="16"/>
      <c r="T8" s="7" t="s">
        <v>35</v>
      </c>
      <c r="U8" s="8">
        <v>19000</v>
      </c>
      <c r="W8" s="15"/>
    </row>
    <row r="9" spans="1:25" ht="12.75" x14ac:dyDescent="0.2">
      <c r="A9" s="24" t="s">
        <v>36</v>
      </c>
      <c r="B9" s="7" t="s">
        <v>37</v>
      </c>
      <c r="C9" s="8">
        <v>100</v>
      </c>
      <c r="D9" s="12"/>
      <c r="E9" s="15"/>
      <c r="I9" s="16"/>
      <c r="O9" s="16"/>
      <c r="T9" s="7" t="s">
        <v>38</v>
      </c>
      <c r="U9" s="8">
        <v>60000</v>
      </c>
      <c r="W9" s="15"/>
    </row>
    <row r="10" spans="1:25" ht="12.75" x14ac:dyDescent="0.2">
      <c r="B10" s="7" t="s">
        <v>40</v>
      </c>
      <c r="C10" s="8">
        <v>10</v>
      </c>
      <c r="D10" s="12"/>
      <c r="E10" s="15"/>
      <c r="I10" s="16"/>
      <c r="O10" s="16"/>
      <c r="T10" s="7" t="s">
        <v>41</v>
      </c>
      <c r="U10" s="8">
        <v>45000</v>
      </c>
      <c r="W10" s="15"/>
    </row>
    <row r="11" spans="1:25" ht="12.75" x14ac:dyDescent="0.2">
      <c r="B11" s="7" t="s">
        <v>42</v>
      </c>
      <c r="C11" s="8">
        <v>500</v>
      </c>
      <c r="D11" s="12"/>
      <c r="E11" s="15"/>
      <c r="I11" s="16"/>
      <c r="O11" s="16"/>
      <c r="T11" s="7" t="s">
        <v>43</v>
      </c>
      <c r="U11" s="8">
        <v>150000</v>
      </c>
      <c r="W11" s="15"/>
    </row>
    <row r="12" spans="1:25" ht="12.75" x14ac:dyDescent="0.2">
      <c r="B12" s="7" t="s">
        <v>44</v>
      </c>
      <c r="C12" s="8">
        <v>2000</v>
      </c>
      <c r="D12" s="12"/>
      <c r="E12" s="15"/>
      <c r="I12" s="16"/>
      <c r="O12" s="16"/>
      <c r="T12" s="7" t="s">
        <v>45</v>
      </c>
      <c r="U12" s="8">
        <v>195000</v>
      </c>
      <c r="W12" s="15"/>
    </row>
    <row r="13" spans="1:25" ht="12.75" x14ac:dyDescent="0.2">
      <c r="B13" s="7" t="s">
        <v>46</v>
      </c>
      <c r="C13" s="8">
        <v>20</v>
      </c>
      <c r="D13" s="12"/>
      <c r="E13" s="15"/>
      <c r="I13" s="16"/>
      <c r="O13" s="16"/>
      <c r="T13" s="7" t="s">
        <v>47</v>
      </c>
      <c r="U13" s="8">
        <v>195000</v>
      </c>
      <c r="W13" s="15"/>
    </row>
    <row r="14" spans="1:25" ht="12.75" x14ac:dyDescent="0.2">
      <c r="B14" s="7" t="s">
        <v>48</v>
      </c>
      <c r="C14" s="8">
        <v>30</v>
      </c>
      <c r="D14" s="12"/>
      <c r="E14" s="15"/>
      <c r="I14" s="16"/>
      <c r="O14" s="16"/>
      <c r="T14" s="7" t="s">
        <v>49</v>
      </c>
      <c r="U14" s="8">
        <v>198000</v>
      </c>
      <c r="W14" s="15"/>
    </row>
    <row r="15" spans="1:25" ht="12.75" x14ac:dyDescent="0.2">
      <c r="B15" s="7" t="s">
        <v>50</v>
      </c>
      <c r="C15" s="8">
        <v>50</v>
      </c>
      <c r="D15" s="12"/>
      <c r="E15" s="15"/>
      <c r="I15" s="16"/>
      <c r="O15" s="16"/>
      <c r="T15" s="7" t="s">
        <v>51</v>
      </c>
      <c r="U15" s="8">
        <v>58000</v>
      </c>
      <c r="W15" s="15"/>
    </row>
    <row r="16" spans="1:25" ht="12.75" x14ac:dyDescent="0.2">
      <c r="B16" s="7" t="s">
        <v>52</v>
      </c>
      <c r="C16" s="8">
        <v>60</v>
      </c>
      <c r="D16" s="12"/>
      <c r="E16" s="15"/>
      <c r="I16" s="16"/>
      <c r="O16" s="16"/>
      <c r="T16" s="7" t="s">
        <v>53</v>
      </c>
      <c r="U16" s="8">
        <v>64000</v>
      </c>
      <c r="W16" s="15"/>
    </row>
    <row r="17" spans="2:23" ht="12.75" x14ac:dyDescent="0.2">
      <c r="B17" s="7" t="s">
        <v>54</v>
      </c>
      <c r="C17" s="8">
        <v>50</v>
      </c>
      <c r="D17" s="12"/>
      <c r="E17" s="15"/>
      <c r="I17" s="16"/>
      <c r="O17" s="16"/>
      <c r="T17" s="7" t="s">
        <v>55</v>
      </c>
      <c r="U17" s="8">
        <v>58000</v>
      </c>
      <c r="W17" s="15"/>
    </row>
    <row r="18" spans="2:23" ht="12.75" x14ac:dyDescent="0.2">
      <c r="B18" s="7" t="s">
        <v>56</v>
      </c>
      <c r="C18" s="8">
        <v>100</v>
      </c>
      <c r="D18" s="12"/>
      <c r="E18" s="15"/>
      <c r="I18" s="16"/>
      <c r="O18" s="16"/>
      <c r="T18" s="7" t="s">
        <v>57</v>
      </c>
      <c r="U18" s="8">
        <v>66000</v>
      </c>
      <c r="W18" s="15"/>
    </row>
    <row r="19" spans="2:23" ht="12.75" x14ac:dyDescent="0.2">
      <c r="B19" s="7" t="s">
        <v>58</v>
      </c>
      <c r="C19" s="8">
        <v>500</v>
      </c>
      <c r="D19" s="12"/>
      <c r="E19" s="15"/>
      <c r="I19" s="16"/>
      <c r="O19" s="16"/>
      <c r="T19" s="7" t="s">
        <v>59</v>
      </c>
      <c r="U19" s="8">
        <v>55000</v>
      </c>
      <c r="W19" s="15"/>
    </row>
    <row r="20" spans="2:23" ht="12.75" x14ac:dyDescent="0.2">
      <c r="B20" s="7" t="s">
        <v>60</v>
      </c>
      <c r="C20" s="8">
        <v>500</v>
      </c>
      <c r="D20" s="12"/>
      <c r="E20" s="15"/>
      <c r="I20" s="16"/>
      <c r="O20" s="16"/>
      <c r="T20" s="7" t="s">
        <v>61</v>
      </c>
      <c r="U20" s="8">
        <v>64000</v>
      </c>
      <c r="W20" s="15"/>
    </row>
    <row r="21" spans="2:23" ht="12.75" x14ac:dyDescent="0.2">
      <c r="B21" s="7" t="s">
        <v>62</v>
      </c>
      <c r="C21" s="8">
        <v>200</v>
      </c>
      <c r="D21" s="12"/>
      <c r="E21" s="15"/>
      <c r="I21" s="16"/>
      <c r="O21" s="16"/>
      <c r="T21" s="7" t="s">
        <v>63</v>
      </c>
      <c r="U21" s="8">
        <v>250000</v>
      </c>
      <c r="W21" s="15"/>
    </row>
    <row r="22" spans="2:23" ht="12.75" x14ac:dyDescent="0.2">
      <c r="B22" s="7" t="s">
        <v>64</v>
      </c>
      <c r="C22" s="8">
        <v>200</v>
      </c>
      <c r="D22" s="12"/>
      <c r="E22" s="15"/>
      <c r="I22" s="16"/>
      <c r="O22" s="16"/>
      <c r="T22" s="7" t="s">
        <v>65</v>
      </c>
      <c r="U22" s="8">
        <v>255000</v>
      </c>
      <c r="W22" s="15"/>
    </row>
    <row r="23" spans="2:23" ht="12.75" x14ac:dyDescent="0.2">
      <c r="B23" s="7" t="s">
        <v>67</v>
      </c>
      <c r="C23" s="8">
        <v>500</v>
      </c>
      <c r="D23" s="12"/>
      <c r="E23" s="15"/>
      <c r="I23" s="16"/>
      <c r="O23" s="16"/>
      <c r="T23" s="7" t="s">
        <v>68</v>
      </c>
      <c r="U23" s="8">
        <v>260000</v>
      </c>
      <c r="W23" s="15"/>
    </row>
    <row r="24" spans="2:23" ht="12.75" x14ac:dyDescent="0.2">
      <c r="B24" s="7" t="s">
        <v>69</v>
      </c>
      <c r="C24" s="8">
        <v>50</v>
      </c>
      <c r="E24" s="15"/>
      <c r="F24" s="28"/>
      <c r="I24" s="16"/>
      <c r="O24" s="16"/>
      <c r="T24" s="7" t="s">
        <v>70</v>
      </c>
      <c r="U24" s="8">
        <v>255000</v>
      </c>
      <c r="W24" s="15"/>
    </row>
    <row r="25" spans="2:23" ht="12.75" x14ac:dyDescent="0.2">
      <c r="B25" s="7" t="s">
        <v>71</v>
      </c>
      <c r="C25" s="8">
        <v>200</v>
      </c>
      <c r="E25" s="15"/>
      <c r="F25" s="28"/>
      <c r="I25" s="16"/>
      <c r="O25" s="16"/>
      <c r="T25" s="7" t="s">
        <v>72</v>
      </c>
      <c r="U25" s="8">
        <v>55000</v>
      </c>
      <c r="W25" s="15"/>
    </row>
    <row r="26" spans="2:23" ht="12.75" x14ac:dyDescent="0.2">
      <c r="B26" s="7" t="s">
        <v>73</v>
      </c>
      <c r="C26" s="8">
        <v>150</v>
      </c>
      <c r="E26" s="15"/>
      <c r="F26" s="28"/>
      <c r="I26" s="16"/>
      <c r="O26" s="16"/>
      <c r="T26" s="7" t="s">
        <v>75</v>
      </c>
      <c r="U26" s="8">
        <v>55000</v>
      </c>
      <c r="W26" s="15"/>
    </row>
    <row r="27" spans="2:23" ht="12.75" x14ac:dyDescent="0.2">
      <c r="B27" s="7" t="s">
        <v>76</v>
      </c>
      <c r="C27" s="8">
        <v>2500</v>
      </c>
      <c r="E27" s="15"/>
      <c r="F27" s="28"/>
      <c r="I27" s="16"/>
      <c r="O27" s="16"/>
      <c r="T27" s="7" t="s">
        <v>77</v>
      </c>
      <c r="U27" s="8">
        <v>60000</v>
      </c>
      <c r="W27" s="15"/>
    </row>
    <row r="28" spans="2:23" ht="12.75" x14ac:dyDescent="0.2">
      <c r="B28" s="7" t="s">
        <v>78</v>
      </c>
      <c r="C28" s="8">
        <v>3500</v>
      </c>
      <c r="E28" s="15"/>
      <c r="I28" s="16"/>
      <c r="O28" s="16"/>
      <c r="T28" s="7" t="s">
        <v>79</v>
      </c>
      <c r="U28" s="8">
        <v>60000</v>
      </c>
      <c r="W28" s="15"/>
    </row>
    <row r="29" spans="2:23" ht="12.75" x14ac:dyDescent="0.2">
      <c r="B29" s="7" t="s">
        <v>80</v>
      </c>
      <c r="C29" s="8">
        <v>1000</v>
      </c>
      <c r="E29" s="15"/>
      <c r="I29" s="16"/>
      <c r="O29" s="16"/>
      <c r="T29" s="7" t="s">
        <v>81</v>
      </c>
      <c r="U29" s="8">
        <v>68000</v>
      </c>
      <c r="W29" s="15"/>
    </row>
    <row r="30" spans="2:23" ht="12.75" x14ac:dyDescent="0.2">
      <c r="B30" s="7" t="s">
        <v>82</v>
      </c>
      <c r="C30" s="8">
        <v>100</v>
      </c>
      <c r="D30" s="12"/>
      <c r="E30" s="15"/>
      <c r="I30" s="16"/>
      <c r="O30" s="16"/>
      <c r="T30" s="7" t="s">
        <v>84</v>
      </c>
      <c r="U30" s="8">
        <v>68000</v>
      </c>
      <c r="W30" s="15"/>
    </row>
    <row r="31" spans="2:23" ht="12.75" x14ac:dyDescent="0.2">
      <c r="B31" s="7" t="s">
        <v>85</v>
      </c>
      <c r="C31" s="8">
        <v>100</v>
      </c>
      <c r="E31" s="15"/>
      <c r="I31" s="16"/>
      <c r="O31" s="16"/>
      <c r="T31" s="7" t="s">
        <v>86</v>
      </c>
      <c r="U31" s="8">
        <v>230000</v>
      </c>
      <c r="W31" s="15"/>
    </row>
    <row r="32" spans="2:23" ht="12.75" x14ac:dyDescent="0.2">
      <c r="B32" s="7" t="s">
        <v>87</v>
      </c>
      <c r="C32" s="8">
        <v>25</v>
      </c>
      <c r="D32" s="12"/>
      <c r="E32" s="15"/>
      <c r="I32" s="16"/>
      <c r="O32" s="16"/>
      <c r="T32" s="7" t="s">
        <v>88</v>
      </c>
      <c r="U32" s="8">
        <v>170000</v>
      </c>
      <c r="W32" s="15"/>
    </row>
    <row r="33" spans="2:23" ht="12.75" x14ac:dyDescent="0.2">
      <c r="B33" s="7" t="s">
        <v>89</v>
      </c>
      <c r="C33" s="8">
        <v>55</v>
      </c>
      <c r="D33" s="12"/>
      <c r="E33" s="15"/>
      <c r="I33" s="16"/>
      <c r="O33" s="16"/>
      <c r="T33" s="7" t="s">
        <v>90</v>
      </c>
      <c r="U33" s="8">
        <v>160000</v>
      </c>
      <c r="W33" s="15"/>
    </row>
    <row r="34" spans="2:23" ht="12.75" x14ac:dyDescent="0.2">
      <c r="B34" s="7" t="s">
        <v>91</v>
      </c>
      <c r="C34" s="8">
        <v>25</v>
      </c>
      <c r="D34" s="12"/>
      <c r="E34" s="15"/>
      <c r="I34" s="16"/>
      <c r="O34" s="16"/>
      <c r="T34" s="7" t="s">
        <v>92</v>
      </c>
      <c r="U34" s="8">
        <v>195000</v>
      </c>
      <c r="W34" s="15"/>
    </row>
    <row r="35" spans="2:23" ht="12.75" x14ac:dyDescent="0.2">
      <c r="B35" s="7" t="s">
        <v>93</v>
      </c>
      <c r="C35" s="8">
        <v>25</v>
      </c>
      <c r="D35" s="12"/>
      <c r="E35" s="15"/>
      <c r="I35" s="16"/>
      <c r="O35" s="16"/>
      <c r="T35" s="7" t="s">
        <v>94</v>
      </c>
      <c r="U35" s="8">
        <v>85000</v>
      </c>
      <c r="W35" s="15"/>
    </row>
    <row r="36" spans="2:23" ht="12.75" x14ac:dyDescent="0.2">
      <c r="B36" s="7" t="s">
        <v>95</v>
      </c>
      <c r="C36" s="8">
        <v>50</v>
      </c>
      <c r="D36" s="12"/>
      <c r="E36" s="15"/>
      <c r="I36" s="16"/>
      <c r="O36" s="16"/>
      <c r="T36" s="7" t="s">
        <v>96</v>
      </c>
      <c r="U36" s="8">
        <v>120000</v>
      </c>
      <c r="W36" s="15"/>
    </row>
    <row r="37" spans="2:23" ht="12.75" x14ac:dyDescent="0.2">
      <c r="B37" s="7" t="s">
        <v>97</v>
      </c>
      <c r="C37" s="8">
        <v>25</v>
      </c>
      <c r="D37" s="12"/>
      <c r="E37" s="15"/>
      <c r="I37" s="16"/>
      <c r="O37" s="16"/>
      <c r="T37" s="7" t="s">
        <v>98</v>
      </c>
      <c r="U37" s="8">
        <v>125000</v>
      </c>
      <c r="W37" s="15"/>
    </row>
    <row r="38" spans="2:23" ht="12.75" x14ac:dyDescent="0.2">
      <c r="B38" s="7" t="s">
        <v>99</v>
      </c>
      <c r="C38" s="8">
        <v>225</v>
      </c>
      <c r="D38" s="12"/>
      <c r="E38" s="15"/>
      <c r="I38" s="16"/>
      <c r="O38" s="16"/>
      <c r="T38" s="7" t="s">
        <v>100</v>
      </c>
      <c r="U38" s="8">
        <v>260000</v>
      </c>
      <c r="W38" s="15"/>
    </row>
    <row r="39" spans="2:23" ht="12.75" x14ac:dyDescent="0.2">
      <c r="B39" s="7" t="s">
        <v>102</v>
      </c>
      <c r="C39" s="8">
        <v>50</v>
      </c>
      <c r="D39" s="12"/>
      <c r="E39" s="15"/>
      <c r="I39" s="16"/>
      <c r="O39" s="16"/>
      <c r="T39" s="7" t="s">
        <v>104</v>
      </c>
      <c r="U39" s="8">
        <v>100000</v>
      </c>
      <c r="W39" s="15"/>
    </row>
    <row r="40" spans="2:23" ht="12.75" x14ac:dyDescent="0.2">
      <c r="B40" s="7" t="s">
        <v>105</v>
      </c>
      <c r="C40" s="8">
        <v>250</v>
      </c>
      <c r="D40" s="12"/>
      <c r="E40" s="15"/>
      <c r="I40" s="16"/>
      <c r="O40" s="16"/>
      <c r="U40" s="16"/>
    </row>
    <row r="41" spans="2:23" ht="12.75" x14ac:dyDescent="0.2">
      <c r="B41" s="7" t="s">
        <v>106</v>
      </c>
      <c r="C41" s="8">
        <v>100</v>
      </c>
      <c r="D41" s="12"/>
      <c r="E41" s="15"/>
      <c r="I41" s="16"/>
      <c r="O41" s="16"/>
      <c r="U41" s="16"/>
    </row>
    <row r="42" spans="2:23" ht="12.75" x14ac:dyDescent="0.2">
      <c r="B42" s="7" t="s">
        <v>107</v>
      </c>
      <c r="C42" s="8">
        <v>500</v>
      </c>
      <c r="D42" s="12"/>
      <c r="E42" s="15"/>
      <c r="I42" s="16"/>
      <c r="O42" s="16"/>
      <c r="U42" s="16"/>
    </row>
    <row r="43" spans="2:23" ht="12.75" x14ac:dyDescent="0.2">
      <c r="C43" s="16"/>
      <c r="I43" s="16"/>
      <c r="O43" s="16"/>
      <c r="U43" s="16"/>
    </row>
    <row r="44" spans="2:23" ht="12.75" x14ac:dyDescent="0.2">
      <c r="C44" s="16"/>
      <c r="I44" s="16"/>
      <c r="O44" s="16"/>
      <c r="U44" s="16"/>
    </row>
    <row r="45" spans="2:23" ht="12.75" x14ac:dyDescent="0.2">
      <c r="C45" s="16"/>
      <c r="I45" s="16"/>
      <c r="O45" s="16"/>
      <c r="U45" s="16"/>
    </row>
    <row r="46" spans="2:23" ht="12.75" x14ac:dyDescent="0.2">
      <c r="C46" s="16"/>
      <c r="I46" s="16"/>
      <c r="O46" s="16"/>
      <c r="U46" s="16"/>
    </row>
    <row r="47" spans="2:23" ht="12.75" x14ac:dyDescent="0.2">
      <c r="C47" s="16"/>
      <c r="I47" s="16"/>
      <c r="O47" s="16"/>
      <c r="U47" s="16"/>
    </row>
    <row r="48" spans="2:23" ht="12.75" x14ac:dyDescent="0.2">
      <c r="C48" s="16"/>
      <c r="I48" s="16"/>
      <c r="O48" s="16"/>
      <c r="U48" s="16"/>
    </row>
    <row r="49" spans="3:21" ht="12.75" x14ac:dyDescent="0.2">
      <c r="C49" s="16"/>
      <c r="I49" s="16"/>
      <c r="O49" s="16"/>
      <c r="U49" s="16"/>
    </row>
    <row r="50" spans="3:21" ht="12.75" x14ac:dyDescent="0.2">
      <c r="C50" s="16"/>
      <c r="I50" s="16"/>
      <c r="O50" s="16"/>
      <c r="U50" s="16"/>
    </row>
    <row r="51" spans="3:21" ht="12.75" x14ac:dyDescent="0.2">
      <c r="C51" s="16"/>
      <c r="I51" s="16"/>
      <c r="O51" s="16"/>
      <c r="U51" s="16"/>
    </row>
    <row r="52" spans="3:21" ht="12.75" x14ac:dyDescent="0.2">
      <c r="C52" s="16"/>
      <c r="I52" s="16"/>
      <c r="O52" s="16"/>
      <c r="U52" s="16"/>
    </row>
    <row r="53" spans="3:21" ht="12.75" x14ac:dyDescent="0.2">
      <c r="C53" s="16"/>
      <c r="I53" s="16"/>
      <c r="O53" s="16"/>
      <c r="U53" s="16"/>
    </row>
    <row r="54" spans="3:21" ht="12.75" x14ac:dyDescent="0.2">
      <c r="C54" s="16"/>
      <c r="I54" s="16"/>
      <c r="O54" s="16"/>
      <c r="U54" s="16"/>
    </row>
    <row r="55" spans="3:21" ht="12.75" x14ac:dyDescent="0.2">
      <c r="C55" s="16"/>
      <c r="I55" s="16"/>
      <c r="O55" s="16"/>
      <c r="U55" s="16"/>
    </row>
    <row r="56" spans="3:21" ht="12.75" x14ac:dyDescent="0.2">
      <c r="C56" s="16"/>
      <c r="I56" s="16"/>
      <c r="O56" s="16"/>
      <c r="U56" s="16"/>
    </row>
    <row r="57" spans="3:21" ht="12.75" x14ac:dyDescent="0.2">
      <c r="C57" s="16"/>
      <c r="I57" s="16"/>
      <c r="O57" s="16"/>
      <c r="U57" s="16"/>
    </row>
    <row r="58" spans="3:21" ht="12.75" x14ac:dyDescent="0.2">
      <c r="C58" s="16"/>
      <c r="I58" s="16"/>
      <c r="O58" s="16"/>
      <c r="U58" s="16"/>
    </row>
    <row r="59" spans="3:21" ht="12.75" x14ac:dyDescent="0.2">
      <c r="C59" s="16"/>
      <c r="I59" s="16"/>
      <c r="O59" s="16"/>
      <c r="U59" s="16"/>
    </row>
    <row r="60" spans="3:21" ht="12.75" x14ac:dyDescent="0.2">
      <c r="C60" s="16"/>
      <c r="I60" s="16"/>
      <c r="O60" s="16"/>
      <c r="U60" s="16"/>
    </row>
    <row r="61" spans="3:21" ht="12.75" x14ac:dyDescent="0.2">
      <c r="C61" s="16"/>
      <c r="I61" s="16"/>
      <c r="O61" s="16"/>
      <c r="U61" s="16"/>
    </row>
    <row r="62" spans="3:21" ht="12.75" x14ac:dyDescent="0.2">
      <c r="C62" s="16"/>
      <c r="I62" s="16"/>
      <c r="O62" s="16"/>
      <c r="U62" s="16"/>
    </row>
    <row r="63" spans="3:21" ht="12.75" x14ac:dyDescent="0.2">
      <c r="C63" s="16"/>
      <c r="I63" s="16"/>
      <c r="O63" s="16"/>
      <c r="U63" s="16"/>
    </row>
    <row r="64" spans="3:21" ht="12.75" x14ac:dyDescent="0.2">
      <c r="C64" s="16"/>
      <c r="I64" s="16"/>
      <c r="O64" s="16"/>
      <c r="U64" s="16"/>
    </row>
    <row r="65" spans="3:21" ht="12.75" x14ac:dyDescent="0.2">
      <c r="C65" s="16"/>
      <c r="I65" s="16"/>
      <c r="O65" s="16"/>
      <c r="U65" s="16"/>
    </row>
    <row r="66" spans="3:21" ht="12.75" x14ac:dyDescent="0.2">
      <c r="C66" s="16"/>
      <c r="I66" s="16"/>
      <c r="O66" s="16"/>
      <c r="U66" s="16"/>
    </row>
    <row r="67" spans="3:21" ht="12.75" x14ac:dyDescent="0.2">
      <c r="C67" s="16"/>
      <c r="I67" s="16"/>
      <c r="O67" s="16"/>
      <c r="U67" s="16"/>
    </row>
    <row r="68" spans="3:21" ht="12.75" x14ac:dyDescent="0.2">
      <c r="C68" s="16"/>
      <c r="I68" s="16"/>
      <c r="O68" s="16"/>
      <c r="U68" s="16"/>
    </row>
    <row r="69" spans="3:21" ht="12.75" x14ac:dyDescent="0.2">
      <c r="C69" s="16"/>
      <c r="I69" s="16"/>
      <c r="O69" s="16"/>
      <c r="U69" s="16"/>
    </row>
    <row r="70" spans="3:21" ht="12.75" x14ac:dyDescent="0.2">
      <c r="C70" s="16"/>
      <c r="I70" s="16"/>
      <c r="O70" s="16"/>
      <c r="U70" s="16"/>
    </row>
    <row r="71" spans="3:21" ht="12.75" x14ac:dyDescent="0.2">
      <c r="C71" s="16"/>
      <c r="I71" s="16"/>
      <c r="O71" s="16"/>
      <c r="U71" s="16"/>
    </row>
    <row r="72" spans="3:21" ht="12.75" x14ac:dyDescent="0.2">
      <c r="C72" s="16"/>
      <c r="I72" s="16"/>
      <c r="O72" s="16"/>
      <c r="U72" s="16"/>
    </row>
    <row r="73" spans="3:21" ht="12.75" x14ac:dyDescent="0.2">
      <c r="C73" s="16"/>
      <c r="I73" s="16"/>
      <c r="O73" s="16"/>
      <c r="U73" s="16"/>
    </row>
    <row r="74" spans="3:21" ht="12.75" x14ac:dyDescent="0.2">
      <c r="C74" s="16"/>
      <c r="I74" s="16"/>
      <c r="O74" s="16"/>
      <c r="U74" s="16"/>
    </row>
    <row r="75" spans="3:21" ht="12.75" x14ac:dyDescent="0.2">
      <c r="C75" s="16"/>
      <c r="I75" s="16"/>
      <c r="O75" s="16"/>
      <c r="U75" s="16"/>
    </row>
    <row r="76" spans="3:21" ht="12.75" x14ac:dyDescent="0.2">
      <c r="C76" s="16"/>
      <c r="I76" s="16"/>
      <c r="O76" s="16"/>
      <c r="U76" s="16"/>
    </row>
    <row r="77" spans="3:21" ht="12.75" x14ac:dyDescent="0.2">
      <c r="C77" s="16"/>
      <c r="I77" s="16"/>
      <c r="O77" s="16"/>
      <c r="U77" s="16"/>
    </row>
    <row r="78" spans="3:21" ht="12.75" x14ac:dyDescent="0.2">
      <c r="C78" s="16"/>
      <c r="I78" s="16"/>
      <c r="O78" s="16"/>
      <c r="U78" s="16"/>
    </row>
    <row r="79" spans="3:21" ht="12.75" x14ac:dyDescent="0.2">
      <c r="C79" s="16"/>
      <c r="I79" s="16"/>
      <c r="O79" s="16"/>
      <c r="U79" s="16"/>
    </row>
    <row r="80" spans="3:21" ht="12.75" x14ac:dyDescent="0.2">
      <c r="C80" s="16"/>
      <c r="I80" s="16"/>
      <c r="O80" s="16"/>
      <c r="U80" s="16"/>
    </row>
    <row r="81" spans="3:21" ht="12.75" x14ac:dyDescent="0.2">
      <c r="C81" s="16"/>
      <c r="I81" s="16"/>
      <c r="O81" s="16"/>
      <c r="U81" s="16"/>
    </row>
    <row r="82" spans="3:21" ht="12.75" x14ac:dyDescent="0.2">
      <c r="C82" s="16"/>
      <c r="I82" s="16"/>
      <c r="O82" s="16"/>
      <c r="U82" s="16"/>
    </row>
    <row r="83" spans="3:21" ht="12.75" x14ac:dyDescent="0.2">
      <c r="C83" s="16"/>
      <c r="I83" s="16"/>
      <c r="O83" s="16"/>
      <c r="U83" s="16"/>
    </row>
    <row r="84" spans="3:21" ht="12.75" x14ac:dyDescent="0.2">
      <c r="C84" s="16"/>
      <c r="I84" s="16"/>
      <c r="O84" s="16"/>
      <c r="U84" s="16"/>
    </row>
    <row r="85" spans="3:21" ht="12.75" x14ac:dyDescent="0.2">
      <c r="C85" s="16"/>
      <c r="I85" s="16"/>
      <c r="O85" s="16"/>
      <c r="U85" s="16"/>
    </row>
    <row r="86" spans="3:21" ht="12.75" x14ac:dyDescent="0.2">
      <c r="C86" s="16"/>
      <c r="I86" s="16"/>
      <c r="O86" s="16"/>
      <c r="U86" s="16"/>
    </row>
    <row r="87" spans="3:21" ht="12.75" x14ac:dyDescent="0.2">
      <c r="C87" s="16"/>
      <c r="I87" s="16"/>
      <c r="O87" s="16"/>
      <c r="U87" s="16"/>
    </row>
    <row r="88" spans="3:21" ht="12.75" x14ac:dyDescent="0.2">
      <c r="C88" s="16"/>
      <c r="I88" s="16"/>
      <c r="O88" s="16"/>
      <c r="U88" s="16"/>
    </row>
    <row r="89" spans="3:21" ht="12.75" x14ac:dyDescent="0.2">
      <c r="C89" s="16"/>
      <c r="I89" s="16"/>
      <c r="O89" s="16"/>
      <c r="U89" s="16"/>
    </row>
    <row r="90" spans="3:21" ht="12.75" x14ac:dyDescent="0.2">
      <c r="C90" s="16"/>
      <c r="I90" s="16"/>
      <c r="O90" s="16"/>
      <c r="U90" s="16"/>
    </row>
    <row r="91" spans="3:21" ht="12.75" x14ac:dyDescent="0.2">
      <c r="C91" s="16"/>
      <c r="I91" s="16"/>
      <c r="O91" s="16"/>
      <c r="U91" s="16"/>
    </row>
    <row r="92" spans="3:21" ht="12.75" x14ac:dyDescent="0.2">
      <c r="C92" s="16"/>
      <c r="I92" s="16"/>
      <c r="O92" s="16"/>
      <c r="U92" s="16"/>
    </row>
    <row r="93" spans="3:21" ht="12.75" x14ac:dyDescent="0.2">
      <c r="C93" s="16"/>
      <c r="I93" s="16"/>
      <c r="O93" s="16"/>
      <c r="U93" s="16"/>
    </row>
    <row r="94" spans="3:21" ht="12.75" x14ac:dyDescent="0.2">
      <c r="C94" s="16"/>
      <c r="I94" s="16"/>
      <c r="O94" s="16"/>
      <c r="U94" s="16"/>
    </row>
    <row r="95" spans="3:21" ht="12.75" x14ac:dyDescent="0.2">
      <c r="C95" s="16"/>
      <c r="I95" s="16"/>
      <c r="O95" s="16"/>
      <c r="U95" s="16"/>
    </row>
    <row r="96" spans="3:21" ht="12.75" x14ac:dyDescent="0.2">
      <c r="C96" s="16"/>
      <c r="I96" s="16"/>
      <c r="O96" s="16"/>
      <c r="U96" s="16"/>
    </row>
    <row r="97" spans="3:21" ht="12.75" x14ac:dyDescent="0.2">
      <c r="C97" s="16"/>
      <c r="I97" s="16"/>
      <c r="O97" s="16"/>
      <c r="U97" s="16"/>
    </row>
    <row r="98" spans="3:21" ht="12.75" x14ac:dyDescent="0.2">
      <c r="C98" s="16"/>
      <c r="I98" s="16"/>
      <c r="O98" s="16"/>
      <c r="U98" s="16"/>
    </row>
    <row r="99" spans="3:21" ht="12.75" x14ac:dyDescent="0.2">
      <c r="C99" s="16"/>
      <c r="I99" s="16"/>
      <c r="O99" s="16"/>
      <c r="U99" s="16"/>
    </row>
    <row r="100" spans="3:21" ht="12.75" x14ac:dyDescent="0.2">
      <c r="C100" s="16"/>
      <c r="I100" s="16"/>
      <c r="O100" s="16"/>
      <c r="U100" s="16"/>
    </row>
    <row r="101" spans="3:21" ht="12.75" x14ac:dyDescent="0.2">
      <c r="C101" s="16"/>
      <c r="I101" s="16"/>
      <c r="O101" s="16"/>
      <c r="U101" s="16"/>
    </row>
    <row r="102" spans="3:21" ht="12.75" x14ac:dyDescent="0.2">
      <c r="C102" s="16"/>
      <c r="I102" s="16"/>
      <c r="O102" s="16"/>
      <c r="U102" s="16"/>
    </row>
    <row r="103" spans="3:21" ht="12.75" x14ac:dyDescent="0.2">
      <c r="C103" s="16"/>
      <c r="I103" s="16"/>
      <c r="O103" s="16"/>
      <c r="U103" s="16"/>
    </row>
    <row r="104" spans="3:21" ht="12.75" x14ac:dyDescent="0.2">
      <c r="C104" s="16"/>
      <c r="I104" s="16"/>
      <c r="O104" s="16"/>
      <c r="U104" s="16"/>
    </row>
    <row r="105" spans="3:21" ht="12.75" x14ac:dyDescent="0.2">
      <c r="C105" s="16"/>
      <c r="I105" s="16"/>
      <c r="O105" s="16"/>
      <c r="U105" s="16"/>
    </row>
    <row r="106" spans="3:21" ht="12.75" x14ac:dyDescent="0.2">
      <c r="C106" s="16"/>
      <c r="I106" s="16"/>
      <c r="O106" s="16"/>
      <c r="U106" s="16"/>
    </row>
    <row r="107" spans="3:21" ht="12.75" x14ac:dyDescent="0.2">
      <c r="C107" s="16"/>
      <c r="I107" s="16"/>
      <c r="O107" s="16"/>
      <c r="U107" s="16"/>
    </row>
    <row r="108" spans="3:21" ht="12.75" x14ac:dyDescent="0.2">
      <c r="C108" s="16"/>
      <c r="I108" s="16"/>
      <c r="O108" s="16"/>
      <c r="U108" s="16"/>
    </row>
    <row r="109" spans="3:21" ht="12.75" x14ac:dyDescent="0.2">
      <c r="C109" s="16"/>
      <c r="I109" s="16"/>
      <c r="O109" s="16"/>
      <c r="U109" s="16"/>
    </row>
    <row r="110" spans="3:21" ht="12.75" x14ac:dyDescent="0.2">
      <c r="C110" s="16"/>
      <c r="I110" s="16"/>
      <c r="O110" s="16"/>
      <c r="U110" s="16"/>
    </row>
    <row r="111" spans="3:21" ht="12.75" x14ac:dyDescent="0.2">
      <c r="C111" s="16"/>
      <c r="I111" s="16"/>
      <c r="O111" s="16"/>
      <c r="U111" s="16"/>
    </row>
    <row r="112" spans="3:21" ht="12.75" x14ac:dyDescent="0.2">
      <c r="C112" s="16"/>
      <c r="I112" s="16"/>
      <c r="O112" s="16"/>
      <c r="U112" s="16"/>
    </row>
    <row r="113" spans="3:21" ht="12.75" x14ac:dyDescent="0.2">
      <c r="C113" s="16"/>
      <c r="I113" s="16"/>
      <c r="O113" s="16"/>
      <c r="U113" s="16"/>
    </row>
    <row r="114" spans="3:21" ht="12.75" x14ac:dyDescent="0.2">
      <c r="C114" s="16"/>
      <c r="I114" s="16"/>
      <c r="O114" s="16"/>
      <c r="U114" s="16"/>
    </row>
    <row r="115" spans="3:21" ht="12.75" x14ac:dyDescent="0.2">
      <c r="C115" s="16"/>
      <c r="I115" s="16"/>
      <c r="O115" s="16"/>
      <c r="U115" s="16"/>
    </row>
    <row r="116" spans="3:21" ht="12.75" x14ac:dyDescent="0.2">
      <c r="C116" s="16"/>
      <c r="I116" s="16"/>
      <c r="O116" s="16"/>
      <c r="U116" s="16"/>
    </row>
    <row r="117" spans="3:21" ht="12.75" x14ac:dyDescent="0.2">
      <c r="C117" s="16"/>
      <c r="I117" s="16"/>
      <c r="O117" s="16"/>
      <c r="U117" s="16"/>
    </row>
    <row r="118" spans="3:21" ht="12.75" x14ac:dyDescent="0.2">
      <c r="C118" s="16"/>
      <c r="I118" s="16"/>
      <c r="O118" s="16"/>
      <c r="U118" s="16"/>
    </row>
    <row r="119" spans="3:21" ht="12.75" x14ac:dyDescent="0.2">
      <c r="C119" s="16"/>
      <c r="I119" s="16"/>
      <c r="O119" s="16"/>
      <c r="U119" s="16"/>
    </row>
    <row r="120" spans="3:21" ht="12.75" x14ac:dyDescent="0.2">
      <c r="C120" s="16"/>
      <c r="I120" s="16"/>
      <c r="O120" s="16"/>
      <c r="U120" s="16"/>
    </row>
    <row r="121" spans="3:21" ht="12.75" x14ac:dyDescent="0.2">
      <c r="C121" s="16"/>
      <c r="I121" s="16"/>
      <c r="O121" s="16"/>
      <c r="U121" s="16"/>
    </row>
    <row r="122" spans="3:21" ht="12.75" x14ac:dyDescent="0.2">
      <c r="C122" s="16"/>
      <c r="I122" s="16"/>
      <c r="O122" s="16"/>
      <c r="U122" s="16"/>
    </row>
    <row r="123" spans="3:21" ht="12.75" x14ac:dyDescent="0.2">
      <c r="C123" s="16"/>
      <c r="I123" s="16"/>
      <c r="O123" s="16"/>
      <c r="U123" s="16"/>
    </row>
    <row r="124" spans="3:21" ht="12.75" x14ac:dyDescent="0.2">
      <c r="C124" s="16"/>
      <c r="I124" s="16"/>
      <c r="O124" s="16"/>
      <c r="U124" s="16"/>
    </row>
    <row r="125" spans="3:21" ht="12.75" x14ac:dyDescent="0.2">
      <c r="C125" s="16"/>
      <c r="I125" s="16"/>
      <c r="O125" s="16"/>
      <c r="U125" s="16"/>
    </row>
    <row r="126" spans="3:21" ht="12.75" x14ac:dyDescent="0.2">
      <c r="C126" s="16"/>
      <c r="I126" s="16"/>
      <c r="O126" s="16"/>
      <c r="U126" s="16"/>
    </row>
    <row r="127" spans="3:21" ht="12.75" x14ac:dyDescent="0.2">
      <c r="C127" s="16"/>
      <c r="I127" s="16"/>
      <c r="O127" s="16"/>
      <c r="U127" s="16"/>
    </row>
    <row r="128" spans="3:21" ht="12.75" x14ac:dyDescent="0.2">
      <c r="C128" s="16"/>
      <c r="I128" s="16"/>
      <c r="O128" s="16"/>
      <c r="U128" s="16"/>
    </row>
    <row r="129" spans="3:21" ht="12.75" x14ac:dyDescent="0.2">
      <c r="C129" s="16"/>
      <c r="I129" s="16"/>
      <c r="O129" s="16"/>
      <c r="U129" s="16"/>
    </row>
    <row r="130" spans="3:21" ht="12.75" x14ac:dyDescent="0.2">
      <c r="C130" s="16"/>
      <c r="I130" s="16"/>
      <c r="O130" s="16"/>
      <c r="U130" s="16"/>
    </row>
    <row r="131" spans="3:21" ht="12.75" x14ac:dyDescent="0.2">
      <c r="C131" s="16"/>
      <c r="I131" s="16"/>
      <c r="O131" s="16"/>
      <c r="U131" s="16"/>
    </row>
    <row r="132" spans="3:21" ht="12.75" x14ac:dyDescent="0.2">
      <c r="C132" s="16"/>
      <c r="I132" s="16"/>
      <c r="O132" s="16"/>
      <c r="U132" s="16"/>
    </row>
    <row r="133" spans="3:21" ht="12.75" x14ac:dyDescent="0.2">
      <c r="C133" s="16"/>
      <c r="I133" s="16"/>
      <c r="O133" s="16"/>
      <c r="U133" s="16"/>
    </row>
    <row r="134" spans="3:21" ht="12.75" x14ac:dyDescent="0.2">
      <c r="C134" s="16"/>
      <c r="I134" s="16"/>
      <c r="O134" s="16"/>
      <c r="U134" s="16"/>
    </row>
    <row r="135" spans="3:21" ht="12.75" x14ac:dyDescent="0.2">
      <c r="C135" s="16"/>
      <c r="I135" s="16"/>
      <c r="O135" s="16"/>
      <c r="U135" s="16"/>
    </row>
    <row r="136" spans="3:21" ht="12.75" x14ac:dyDescent="0.2">
      <c r="C136" s="16"/>
      <c r="I136" s="16"/>
      <c r="O136" s="16"/>
      <c r="U136" s="16"/>
    </row>
    <row r="137" spans="3:21" ht="12.75" x14ac:dyDescent="0.2">
      <c r="C137" s="16"/>
      <c r="I137" s="16"/>
      <c r="O137" s="16"/>
      <c r="U137" s="16"/>
    </row>
    <row r="138" spans="3:21" ht="12.75" x14ac:dyDescent="0.2">
      <c r="C138" s="16"/>
      <c r="I138" s="16"/>
      <c r="O138" s="16"/>
      <c r="U138" s="16"/>
    </row>
    <row r="139" spans="3:21" ht="12.75" x14ac:dyDescent="0.2">
      <c r="C139" s="16"/>
      <c r="I139" s="16"/>
      <c r="O139" s="16"/>
      <c r="U139" s="16"/>
    </row>
    <row r="140" spans="3:21" ht="12.75" x14ac:dyDescent="0.2">
      <c r="C140" s="16"/>
      <c r="I140" s="16"/>
      <c r="O140" s="16"/>
      <c r="U140" s="16"/>
    </row>
    <row r="141" spans="3:21" ht="12.75" x14ac:dyDescent="0.2">
      <c r="C141" s="16"/>
      <c r="I141" s="16"/>
      <c r="O141" s="16"/>
      <c r="U141" s="16"/>
    </row>
    <row r="142" spans="3:21" ht="12.75" x14ac:dyDescent="0.2">
      <c r="C142" s="16"/>
      <c r="I142" s="16"/>
      <c r="O142" s="16"/>
      <c r="U142" s="16"/>
    </row>
    <row r="143" spans="3:21" ht="12.75" x14ac:dyDescent="0.2">
      <c r="C143" s="16"/>
      <c r="I143" s="16"/>
      <c r="O143" s="16"/>
      <c r="U143" s="16"/>
    </row>
    <row r="144" spans="3:21" ht="12.75" x14ac:dyDescent="0.2">
      <c r="C144" s="16"/>
      <c r="I144" s="16"/>
      <c r="O144" s="16"/>
      <c r="U144" s="16"/>
    </row>
    <row r="145" spans="3:21" ht="12.75" x14ac:dyDescent="0.2">
      <c r="C145" s="16"/>
      <c r="I145" s="16"/>
      <c r="O145" s="16"/>
      <c r="U145" s="16"/>
    </row>
    <row r="146" spans="3:21" ht="12.75" x14ac:dyDescent="0.2">
      <c r="C146" s="16"/>
      <c r="I146" s="16"/>
      <c r="O146" s="16"/>
      <c r="U146" s="16"/>
    </row>
    <row r="147" spans="3:21" ht="12.75" x14ac:dyDescent="0.2">
      <c r="C147" s="16"/>
      <c r="I147" s="16"/>
      <c r="O147" s="16"/>
      <c r="U147" s="16"/>
    </row>
    <row r="148" spans="3:21" ht="12.75" x14ac:dyDescent="0.2">
      <c r="C148" s="16"/>
      <c r="I148" s="16"/>
      <c r="O148" s="16"/>
      <c r="U148" s="16"/>
    </row>
    <row r="149" spans="3:21" ht="12.75" x14ac:dyDescent="0.2">
      <c r="C149" s="16"/>
      <c r="I149" s="16"/>
      <c r="O149" s="16"/>
      <c r="U149" s="16"/>
    </row>
    <row r="150" spans="3:21" ht="12.75" x14ac:dyDescent="0.2">
      <c r="C150" s="16"/>
      <c r="I150" s="16"/>
      <c r="O150" s="16"/>
      <c r="U150" s="16"/>
    </row>
    <row r="151" spans="3:21" ht="12.75" x14ac:dyDescent="0.2">
      <c r="C151" s="16"/>
      <c r="I151" s="16"/>
      <c r="O151" s="16"/>
      <c r="U151" s="16"/>
    </row>
    <row r="152" spans="3:21" ht="12.75" x14ac:dyDescent="0.2">
      <c r="C152" s="16"/>
      <c r="I152" s="16"/>
      <c r="O152" s="16"/>
      <c r="U152" s="16"/>
    </row>
    <row r="153" spans="3:21" ht="12.75" x14ac:dyDescent="0.2">
      <c r="C153" s="16"/>
      <c r="I153" s="16"/>
      <c r="O153" s="16"/>
      <c r="U153" s="16"/>
    </row>
    <row r="154" spans="3:21" ht="12.75" x14ac:dyDescent="0.2">
      <c r="C154" s="16"/>
      <c r="I154" s="16"/>
      <c r="O154" s="16"/>
      <c r="U154" s="16"/>
    </row>
    <row r="155" spans="3:21" ht="12.75" x14ac:dyDescent="0.2">
      <c r="C155" s="16"/>
      <c r="I155" s="16"/>
      <c r="O155" s="16"/>
      <c r="U155" s="16"/>
    </row>
    <row r="156" spans="3:21" ht="12.75" x14ac:dyDescent="0.2">
      <c r="C156" s="16"/>
      <c r="I156" s="16"/>
      <c r="O156" s="16"/>
      <c r="U156" s="16"/>
    </row>
    <row r="157" spans="3:21" ht="12.75" x14ac:dyDescent="0.2">
      <c r="C157" s="16"/>
      <c r="I157" s="16"/>
      <c r="O157" s="16"/>
      <c r="U157" s="16"/>
    </row>
    <row r="158" spans="3:21" ht="12.75" x14ac:dyDescent="0.2">
      <c r="C158" s="16"/>
      <c r="I158" s="16"/>
      <c r="O158" s="16"/>
      <c r="U158" s="16"/>
    </row>
    <row r="159" spans="3:21" ht="12.75" x14ac:dyDescent="0.2">
      <c r="C159" s="16"/>
      <c r="I159" s="16"/>
      <c r="O159" s="16"/>
      <c r="U159" s="16"/>
    </row>
    <row r="160" spans="3:21" ht="12.75" x14ac:dyDescent="0.2">
      <c r="C160" s="16"/>
      <c r="I160" s="16"/>
      <c r="O160" s="16"/>
      <c r="U160" s="16"/>
    </row>
    <row r="161" spans="3:21" ht="12.75" x14ac:dyDescent="0.2">
      <c r="C161" s="16"/>
      <c r="I161" s="16"/>
      <c r="O161" s="16"/>
      <c r="U161" s="16"/>
    </row>
    <row r="162" spans="3:21" ht="12.75" x14ac:dyDescent="0.2">
      <c r="C162" s="16"/>
      <c r="I162" s="16"/>
      <c r="O162" s="16"/>
      <c r="U162" s="16"/>
    </row>
    <row r="163" spans="3:21" ht="12.75" x14ac:dyDescent="0.2">
      <c r="C163" s="16"/>
      <c r="I163" s="16"/>
      <c r="O163" s="16"/>
      <c r="U163" s="16"/>
    </row>
    <row r="164" spans="3:21" ht="12.75" x14ac:dyDescent="0.2">
      <c r="C164" s="16"/>
      <c r="I164" s="16"/>
      <c r="O164" s="16"/>
      <c r="U164" s="16"/>
    </row>
    <row r="165" spans="3:21" ht="12.75" x14ac:dyDescent="0.2">
      <c r="C165" s="16"/>
      <c r="I165" s="16"/>
      <c r="O165" s="16"/>
      <c r="U165" s="16"/>
    </row>
    <row r="166" spans="3:21" ht="12.75" x14ac:dyDescent="0.2">
      <c r="C166" s="16"/>
      <c r="I166" s="16"/>
      <c r="O166" s="16"/>
      <c r="U166" s="16"/>
    </row>
    <row r="167" spans="3:21" ht="12.75" x14ac:dyDescent="0.2">
      <c r="C167" s="16"/>
      <c r="I167" s="16"/>
      <c r="O167" s="16"/>
      <c r="U167" s="16"/>
    </row>
    <row r="168" spans="3:21" ht="12.75" x14ac:dyDescent="0.2">
      <c r="C168" s="16"/>
      <c r="I168" s="16"/>
      <c r="O168" s="16"/>
      <c r="U168" s="16"/>
    </row>
    <row r="169" spans="3:21" ht="12.75" x14ac:dyDescent="0.2">
      <c r="C169" s="16"/>
      <c r="I169" s="16"/>
      <c r="O169" s="16"/>
      <c r="U169" s="16"/>
    </row>
    <row r="170" spans="3:21" ht="12.75" x14ac:dyDescent="0.2">
      <c r="C170" s="16"/>
      <c r="I170" s="16"/>
      <c r="O170" s="16"/>
      <c r="U170" s="16"/>
    </row>
    <row r="171" spans="3:21" ht="12.75" x14ac:dyDescent="0.2">
      <c r="C171" s="16"/>
      <c r="I171" s="16"/>
      <c r="O171" s="16"/>
      <c r="U171" s="16"/>
    </row>
    <row r="172" spans="3:21" ht="12.75" x14ac:dyDescent="0.2">
      <c r="C172" s="16"/>
      <c r="I172" s="16"/>
      <c r="O172" s="16"/>
      <c r="U172" s="16"/>
    </row>
    <row r="173" spans="3:21" ht="12.75" x14ac:dyDescent="0.2">
      <c r="C173" s="16"/>
      <c r="I173" s="16"/>
      <c r="O173" s="16"/>
      <c r="U173" s="16"/>
    </row>
    <row r="174" spans="3:21" ht="12.75" x14ac:dyDescent="0.2">
      <c r="C174" s="16"/>
      <c r="I174" s="16"/>
      <c r="O174" s="16"/>
      <c r="U174" s="16"/>
    </row>
    <row r="175" spans="3:21" ht="12.75" x14ac:dyDescent="0.2">
      <c r="C175" s="16"/>
      <c r="I175" s="16"/>
      <c r="O175" s="16"/>
      <c r="U175" s="16"/>
    </row>
    <row r="176" spans="3:21" ht="12.75" x14ac:dyDescent="0.2">
      <c r="C176" s="16"/>
      <c r="I176" s="16"/>
      <c r="O176" s="16"/>
      <c r="U176" s="16"/>
    </row>
    <row r="177" spans="3:21" ht="12.75" x14ac:dyDescent="0.2">
      <c r="C177" s="16"/>
      <c r="I177" s="16"/>
      <c r="O177" s="16"/>
      <c r="U177" s="16"/>
    </row>
    <row r="178" spans="3:21" ht="12.75" x14ac:dyDescent="0.2">
      <c r="C178" s="16"/>
      <c r="I178" s="16"/>
      <c r="O178" s="16"/>
      <c r="U178" s="16"/>
    </row>
    <row r="179" spans="3:21" ht="12.75" x14ac:dyDescent="0.2">
      <c r="C179" s="16"/>
      <c r="I179" s="16"/>
      <c r="O179" s="16"/>
      <c r="U179" s="16"/>
    </row>
    <row r="180" spans="3:21" ht="12.75" x14ac:dyDescent="0.2">
      <c r="C180" s="16"/>
      <c r="I180" s="16"/>
      <c r="O180" s="16"/>
      <c r="U180" s="16"/>
    </row>
    <row r="181" spans="3:21" ht="12.75" x14ac:dyDescent="0.2">
      <c r="C181" s="16"/>
      <c r="I181" s="16"/>
      <c r="O181" s="16"/>
      <c r="U181" s="16"/>
    </row>
    <row r="182" spans="3:21" ht="12.75" x14ac:dyDescent="0.2">
      <c r="C182" s="16"/>
      <c r="I182" s="16"/>
      <c r="O182" s="16"/>
      <c r="U182" s="16"/>
    </row>
    <row r="183" spans="3:21" ht="12.75" x14ac:dyDescent="0.2">
      <c r="C183" s="16"/>
      <c r="I183" s="16"/>
      <c r="O183" s="16"/>
      <c r="U183" s="16"/>
    </row>
    <row r="184" spans="3:21" ht="12.75" x14ac:dyDescent="0.2">
      <c r="C184" s="16"/>
      <c r="I184" s="16"/>
      <c r="O184" s="16"/>
      <c r="U184" s="16"/>
    </row>
    <row r="185" spans="3:21" ht="12.75" x14ac:dyDescent="0.2">
      <c r="C185" s="16"/>
      <c r="I185" s="16"/>
      <c r="O185" s="16"/>
      <c r="U185" s="16"/>
    </row>
    <row r="186" spans="3:21" ht="12.75" x14ac:dyDescent="0.2">
      <c r="C186" s="16"/>
      <c r="I186" s="16"/>
      <c r="O186" s="16"/>
      <c r="U186" s="16"/>
    </row>
    <row r="187" spans="3:21" ht="12.75" x14ac:dyDescent="0.2">
      <c r="C187" s="16"/>
      <c r="I187" s="16"/>
      <c r="O187" s="16"/>
      <c r="U187" s="16"/>
    </row>
    <row r="188" spans="3:21" ht="12.75" x14ac:dyDescent="0.2">
      <c r="C188" s="16"/>
      <c r="I188" s="16"/>
      <c r="O188" s="16"/>
      <c r="U188" s="16"/>
    </row>
    <row r="189" spans="3:21" ht="12.75" x14ac:dyDescent="0.2">
      <c r="C189" s="16"/>
      <c r="I189" s="16"/>
      <c r="O189" s="16"/>
      <c r="U189" s="16"/>
    </row>
    <row r="190" spans="3:21" ht="12.75" x14ac:dyDescent="0.2">
      <c r="C190" s="16"/>
      <c r="I190" s="16"/>
      <c r="O190" s="16"/>
      <c r="U190" s="16"/>
    </row>
    <row r="191" spans="3:21" ht="12.75" x14ac:dyDescent="0.2">
      <c r="C191" s="16"/>
      <c r="I191" s="16"/>
      <c r="O191" s="16"/>
      <c r="U191" s="16"/>
    </row>
    <row r="192" spans="3:21" ht="12.75" x14ac:dyDescent="0.2">
      <c r="C192" s="16"/>
      <c r="I192" s="16"/>
      <c r="O192" s="16"/>
      <c r="U192" s="16"/>
    </row>
    <row r="193" spans="3:21" ht="12.75" x14ac:dyDescent="0.2">
      <c r="C193" s="16"/>
      <c r="I193" s="16"/>
      <c r="O193" s="16"/>
      <c r="U193" s="16"/>
    </row>
    <row r="194" spans="3:21" ht="12.75" x14ac:dyDescent="0.2">
      <c r="C194" s="16"/>
      <c r="I194" s="16"/>
      <c r="O194" s="16"/>
      <c r="U194" s="16"/>
    </row>
    <row r="195" spans="3:21" ht="12.75" x14ac:dyDescent="0.2">
      <c r="C195" s="16"/>
      <c r="I195" s="16"/>
      <c r="O195" s="16"/>
      <c r="U195" s="16"/>
    </row>
    <row r="196" spans="3:21" ht="12.75" x14ac:dyDescent="0.2">
      <c r="C196" s="16"/>
      <c r="I196" s="16"/>
      <c r="O196" s="16"/>
      <c r="U196" s="16"/>
    </row>
    <row r="197" spans="3:21" ht="12.75" x14ac:dyDescent="0.2">
      <c r="C197" s="16"/>
      <c r="I197" s="16"/>
      <c r="O197" s="16"/>
      <c r="U197" s="16"/>
    </row>
    <row r="198" spans="3:21" ht="12.75" x14ac:dyDescent="0.2">
      <c r="C198" s="16"/>
      <c r="I198" s="16"/>
      <c r="O198" s="16"/>
      <c r="U198" s="16"/>
    </row>
    <row r="199" spans="3:21" ht="12.75" x14ac:dyDescent="0.2">
      <c r="C199" s="16"/>
      <c r="I199" s="16"/>
      <c r="O199" s="16"/>
      <c r="U199" s="16"/>
    </row>
    <row r="200" spans="3:21" ht="12.75" x14ac:dyDescent="0.2">
      <c r="C200" s="16"/>
      <c r="I200" s="16"/>
      <c r="O200" s="16"/>
      <c r="U200" s="16"/>
    </row>
    <row r="201" spans="3:21" ht="12.75" x14ac:dyDescent="0.2">
      <c r="C201" s="16"/>
      <c r="I201" s="16"/>
      <c r="O201" s="16"/>
      <c r="U201" s="16"/>
    </row>
    <row r="202" spans="3:21" ht="12.75" x14ac:dyDescent="0.2">
      <c r="C202" s="16"/>
      <c r="I202" s="16"/>
      <c r="O202" s="16"/>
      <c r="U202" s="16"/>
    </row>
    <row r="203" spans="3:21" ht="12.75" x14ac:dyDescent="0.2">
      <c r="C203" s="16"/>
      <c r="I203" s="16"/>
      <c r="O203" s="16"/>
      <c r="U203" s="16"/>
    </row>
    <row r="204" spans="3:21" ht="12.75" x14ac:dyDescent="0.2">
      <c r="C204" s="16"/>
      <c r="I204" s="16"/>
      <c r="O204" s="16"/>
      <c r="U204" s="16"/>
    </row>
    <row r="205" spans="3:21" ht="12.75" x14ac:dyDescent="0.2">
      <c r="C205" s="16"/>
      <c r="I205" s="16"/>
      <c r="O205" s="16"/>
      <c r="U205" s="16"/>
    </row>
    <row r="206" spans="3:21" ht="12.75" x14ac:dyDescent="0.2">
      <c r="C206" s="16"/>
      <c r="I206" s="16"/>
      <c r="O206" s="16"/>
      <c r="U206" s="16"/>
    </row>
    <row r="207" spans="3:21" ht="12.75" x14ac:dyDescent="0.2">
      <c r="C207" s="16"/>
      <c r="I207" s="16"/>
      <c r="O207" s="16"/>
      <c r="U207" s="16"/>
    </row>
    <row r="208" spans="3:21" ht="12.75" x14ac:dyDescent="0.2">
      <c r="C208" s="16"/>
      <c r="I208" s="16"/>
      <c r="O208" s="16"/>
      <c r="U208" s="16"/>
    </row>
    <row r="209" spans="3:21" ht="12.75" x14ac:dyDescent="0.2">
      <c r="C209" s="16"/>
      <c r="I209" s="16"/>
      <c r="O209" s="16"/>
      <c r="U209" s="16"/>
    </row>
    <row r="210" spans="3:21" ht="12.75" x14ac:dyDescent="0.2">
      <c r="C210" s="16"/>
      <c r="I210" s="16"/>
      <c r="O210" s="16"/>
      <c r="U210" s="16"/>
    </row>
    <row r="211" spans="3:21" ht="12.75" x14ac:dyDescent="0.2">
      <c r="C211" s="16"/>
      <c r="I211" s="16"/>
      <c r="O211" s="16"/>
      <c r="U211" s="16"/>
    </row>
    <row r="212" spans="3:21" ht="12.75" x14ac:dyDescent="0.2">
      <c r="C212" s="16"/>
      <c r="I212" s="16"/>
      <c r="O212" s="16"/>
      <c r="U212" s="16"/>
    </row>
    <row r="213" spans="3:21" ht="12.75" x14ac:dyDescent="0.2">
      <c r="C213" s="16"/>
      <c r="I213" s="16"/>
      <c r="O213" s="16"/>
      <c r="U213" s="16"/>
    </row>
    <row r="214" spans="3:21" ht="12.75" x14ac:dyDescent="0.2">
      <c r="C214" s="16"/>
      <c r="I214" s="16"/>
      <c r="O214" s="16"/>
      <c r="U214" s="16"/>
    </row>
    <row r="215" spans="3:21" ht="12.75" x14ac:dyDescent="0.2">
      <c r="C215" s="16"/>
      <c r="I215" s="16"/>
      <c r="O215" s="16"/>
      <c r="U215" s="16"/>
    </row>
    <row r="216" spans="3:21" ht="12.75" x14ac:dyDescent="0.2">
      <c r="C216" s="16"/>
      <c r="I216" s="16"/>
      <c r="O216" s="16"/>
      <c r="U216" s="16"/>
    </row>
    <row r="217" spans="3:21" ht="12.75" x14ac:dyDescent="0.2">
      <c r="C217" s="16"/>
      <c r="I217" s="16"/>
      <c r="O217" s="16"/>
      <c r="U217" s="16"/>
    </row>
    <row r="218" spans="3:21" ht="12.75" x14ac:dyDescent="0.2">
      <c r="C218" s="16"/>
      <c r="I218" s="16"/>
      <c r="O218" s="16"/>
      <c r="U218" s="16"/>
    </row>
    <row r="219" spans="3:21" ht="12.75" x14ac:dyDescent="0.2">
      <c r="C219" s="16"/>
      <c r="I219" s="16"/>
      <c r="O219" s="16"/>
      <c r="U219" s="16"/>
    </row>
    <row r="220" spans="3:21" ht="12.75" x14ac:dyDescent="0.2">
      <c r="C220" s="16"/>
      <c r="I220" s="16"/>
      <c r="O220" s="16"/>
      <c r="U220" s="16"/>
    </row>
    <row r="221" spans="3:21" ht="12.75" x14ac:dyDescent="0.2">
      <c r="C221" s="16"/>
      <c r="I221" s="16"/>
      <c r="O221" s="16"/>
      <c r="U221" s="16"/>
    </row>
    <row r="222" spans="3:21" ht="12.75" x14ac:dyDescent="0.2">
      <c r="C222" s="16"/>
      <c r="I222" s="16"/>
      <c r="O222" s="16"/>
      <c r="U222" s="16"/>
    </row>
    <row r="223" spans="3:21" ht="12.75" x14ac:dyDescent="0.2">
      <c r="C223" s="16"/>
      <c r="I223" s="16"/>
      <c r="O223" s="16"/>
      <c r="U223" s="16"/>
    </row>
    <row r="224" spans="3:21" ht="12.75" x14ac:dyDescent="0.2">
      <c r="C224" s="16"/>
      <c r="I224" s="16"/>
      <c r="O224" s="16"/>
      <c r="U224" s="16"/>
    </row>
    <row r="225" spans="3:21" ht="12.75" x14ac:dyDescent="0.2">
      <c r="C225" s="16"/>
      <c r="I225" s="16"/>
      <c r="O225" s="16"/>
      <c r="U225" s="16"/>
    </row>
    <row r="226" spans="3:21" ht="12.75" x14ac:dyDescent="0.2">
      <c r="C226" s="16"/>
      <c r="I226" s="16"/>
      <c r="O226" s="16"/>
      <c r="U226" s="16"/>
    </row>
    <row r="227" spans="3:21" ht="12.75" x14ac:dyDescent="0.2">
      <c r="C227" s="16"/>
      <c r="I227" s="16"/>
      <c r="O227" s="16"/>
      <c r="U227" s="16"/>
    </row>
    <row r="228" spans="3:21" ht="12.75" x14ac:dyDescent="0.2">
      <c r="C228" s="16"/>
      <c r="I228" s="16"/>
      <c r="O228" s="16"/>
      <c r="U228" s="16"/>
    </row>
    <row r="229" spans="3:21" ht="12.75" x14ac:dyDescent="0.2">
      <c r="C229" s="16"/>
      <c r="I229" s="16"/>
      <c r="O229" s="16"/>
      <c r="U229" s="16"/>
    </row>
    <row r="230" spans="3:21" ht="12.75" x14ac:dyDescent="0.2">
      <c r="C230" s="16"/>
      <c r="I230" s="16"/>
      <c r="O230" s="16"/>
      <c r="U230" s="16"/>
    </row>
    <row r="231" spans="3:21" ht="12.75" x14ac:dyDescent="0.2">
      <c r="C231" s="16"/>
      <c r="I231" s="16"/>
      <c r="O231" s="16"/>
      <c r="U231" s="16"/>
    </row>
    <row r="232" spans="3:21" ht="12.75" x14ac:dyDescent="0.2">
      <c r="C232" s="16"/>
      <c r="I232" s="16"/>
      <c r="O232" s="16"/>
      <c r="U232" s="16"/>
    </row>
    <row r="233" spans="3:21" ht="12.75" x14ac:dyDescent="0.2">
      <c r="C233" s="16"/>
      <c r="I233" s="16"/>
      <c r="O233" s="16"/>
      <c r="U233" s="16"/>
    </row>
    <row r="234" spans="3:21" ht="12.75" x14ac:dyDescent="0.2">
      <c r="C234" s="16"/>
      <c r="I234" s="16"/>
      <c r="O234" s="16"/>
      <c r="U234" s="16"/>
    </row>
    <row r="235" spans="3:21" ht="12.75" x14ac:dyDescent="0.2">
      <c r="C235" s="16"/>
      <c r="I235" s="16"/>
      <c r="O235" s="16"/>
      <c r="U235" s="16"/>
    </row>
    <row r="236" spans="3:21" ht="12.75" x14ac:dyDescent="0.2">
      <c r="C236" s="16"/>
      <c r="I236" s="16"/>
      <c r="O236" s="16"/>
      <c r="U236" s="16"/>
    </row>
    <row r="237" spans="3:21" ht="12.75" x14ac:dyDescent="0.2">
      <c r="C237" s="16"/>
      <c r="I237" s="16"/>
      <c r="O237" s="16"/>
      <c r="U237" s="16"/>
    </row>
    <row r="238" spans="3:21" ht="12.75" x14ac:dyDescent="0.2">
      <c r="C238" s="16"/>
      <c r="I238" s="16"/>
      <c r="O238" s="16"/>
      <c r="U238" s="16"/>
    </row>
    <row r="239" spans="3:21" ht="12.75" x14ac:dyDescent="0.2">
      <c r="C239" s="16"/>
      <c r="I239" s="16"/>
      <c r="O239" s="16"/>
      <c r="U239" s="16"/>
    </row>
    <row r="240" spans="3:21" ht="12.75" x14ac:dyDescent="0.2">
      <c r="C240" s="16"/>
      <c r="I240" s="16"/>
      <c r="O240" s="16"/>
      <c r="U240" s="16"/>
    </row>
    <row r="241" spans="3:21" ht="12.75" x14ac:dyDescent="0.2">
      <c r="C241" s="16"/>
      <c r="I241" s="16"/>
      <c r="O241" s="16"/>
      <c r="U241" s="16"/>
    </row>
    <row r="242" spans="3:21" ht="12.75" x14ac:dyDescent="0.2">
      <c r="C242" s="16"/>
      <c r="I242" s="16"/>
      <c r="O242" s="16"/>
      <c r="U242" s="16"/>
    </row>
    <row r="243" spans="3:21" ht="12.75" x14ac:dyDescent="0.2">
      <c r="C243" s="16"/>
      <c r="I243" s="16"/>
      <c r="O243" s="16"/>
      <c r="U243" s="16"/>
    </row>
    <row r="244" spans="3:21" ht="12.75" x14ac:dyDescent="0.2">
      <c r="C244" s="16"/>
      <c r="I244" s="16"/>
      <c r="O244" s="16"/>
      <c r="U244" s="16"/>
    </row>
    <row r="245" spans="3:21" ht="12.75" x14ac:dyDescent="0.2">
      <c r="C245" s="16"/>
      <c r="I245" s="16"/>
      <c r="O245" s="16"/>
      <c r="U245" s="16"/>
    </row>
    <row r="246" spans="3:21" ht="12.75" x14ac:dyDescent="0.2">
      <c r="C246" s="16"/>
      <c r="I246" s="16"/>
      <c r="O246" s="16"/>
      <c r="U246" s="16"/>
    </row>
    <row r="247" spans="3:21" ht="12.75" x14ac:dyDescent="0.2">
      <c r="C247" s="16"/>
      <c r="I247" s="16"/>
      <c r="O247" s="16"/>
      <c r="U247" s="16"/>
    </row>
    <row r="248" spans="3:21" ht="12.75" x14ac:dyDescent="0.2">
      <c r="C248" s="16"/>
      <c r="I248" s="16"/>
      <c r="O248" s="16"/>
      <c r="U248" s="16"/>
    </row>
    <row r="249" spans="3:21" ht="12.75" x14ac:dyDescent="0.2">
      <c r="C249" s="16"/>
      <c r="I249" s="16"/>
      <c r="O249" s="16"/>
      <c r="U249" s="16"/>
    </row>
    <row r="250" spans="3:21" ht="12.75" x14ac:dyDescent="0.2">
      <c r="C250" s="16"/>
      <c r="I250" s="16"/>
      <c r="O250" s="16"/>
      <c r="U250" s="16"/>
    </row>
    <row r="251" spans="3:21" ht="12.75" x14ac:dyDescent="0.2">
      <c r="C251" s="16"/>
      <c r="I251" s="16"/>
      <c r="O251" s="16"/>
      <c r="U251" s="16"/>
    </row>
    <row r="252" spans="3:21" ht="12.75" x14ac:dyDescent="0.2">
      <c r="C252" s="16"/>
      <c r="I252" s="16"/>
      <c r="O252" s="16"/>
      <c r="U252" s="16"/>
    </row>
    <row r="253" spans="3:21" ht="12.75" x14ac:dyDescent="0.2">
      <c r="C253" s="16"/>
      <c r="I253" s="16"/>
      <c r="O253" s="16"/>
      <c r="U253" s="16"/>
    </row>
    <row r="254" spans="3:21" ht="12.75" x14ac:dyDescent="0.2">
      <c r="C254" s="16"/>
      <c r="I254" s="16"/>
      <c r="O254" s="16"/>
      <c r="U254" s="16"/>
    </row>
    <row r="255" spans="3:21" ht="12.75" x14ac:dyDescent="0.2">
      <c r="C255" s="16"/>
      <c r="I255" s="16"/>
      <c r="O255" s="16"/>
      <c r="U255" s="16"/>
    </row>
    <row r="256" spans="3:21" ht="12.75" x14ac:dyDescent="0.2">
      <c r="C256" s="16"/>
      <c r="I256" s="16"/>
      <c r="O256" s="16"/>
      <c r="U256" s="16"/>
    </row>
    <row r="257" spans="3:21" ht="12.75" x14ac:dyDescent="0.2">
      <c r="C257" s="16"/>
      <c r="I257" s="16"/>
      <c r="O257" s="16"/>
      <c r="U257" s="16"/>
    </row>
    <row r="258" spans="3:21" ht="12.75" x14ac:dyDescent="0.2">
      <c r="C258" s="16"/>
      <c r="I258" s="16"/>
      <c r="O258" s="16"/>
      <c r="U258" s="16"/>
    </row>
    <row r="259" spans="3:21" ht="12.75" x14ac:dyDescent="0.2">
      <c r="C259" s="16"/>
      <c r="I259" s="16"/>
      <c r="O259" s="16"/>
      <c r="U259" s="16"/>
    </row>
    <row r="260" spans="3:21" ht="12.75" x14ac:dyDescent="0.2">
      <c r="C260" s="16"/>
      <c r="I260" s="16"/>
      <c r="O260" s="16"/>
      <c r="U260" s="16"/>
    </row>
    <row r="261" spans="3:21" ht="12.75" x14ac:dyDescent="0.2">
      <c r="C261" s="16"/>
      <c r="I261" s="16"/>
      <c r="O261" s="16"/>
      <c r="U261" s="16"/>
    </row>
    <row r="262" spans="3:21" ht="12.75" x14ac:dyDescent="0.2">
      <c r="C262" s="16"/>
      <c r="I262" s="16"/>
      <c r="O262" s="16"/>
      <c r="U262" s="16"/>
    </row>
    <row r="263" spans="3:21" ht="12.75" x14ac:dyDescent="0.2">
      <c r="C263" s="16"/>
      <c r="I263" s="16"/>
      <c r="O263" s="16"/>
      <c r="U263" s="16"/>
    </row>
    <row r="264" spans="3:21" ht="12.75" x14ac:dyDescent="0.2">
      <c r="C264" s="16"/>
      <c r="I264" s="16"/>
      <c r="O264" s="16"/>
      <c r="U264" s="16"/>
    </row>
    <row r="265" spans="3:21" ht="12.75" x14ac:dyDescent="0.2">
      <c r="C265" s="16"/>
      <c r="I265" s="16"/>
      <c r="O265" s="16"/>
      <c r="U265" s="16"/>
    </row>
    <row r="266" spans="3:21" ht="12.75" x14ac:dyDescent="0.2">
      <c r="C266" s="16"/>
      <c r="I266" s="16"/>
      <c r="O266" s="16"/>
      <c r="U266" s="16"/>
    </row>
    <row r="267" spans="3:21" ht="12.75" x14ac:dyDescent="0.2">
      <c r="C267" s="16"/>
      <c r="I267" s="16"/>
      <c r="O267" s="16"/>
      <c r="U267" s="16"/>
    </row>
    <row r="268" spans="3:21" ht="12.75" x14ac:dyDescent="0.2">
      <c r="C268" s="16"/>
      <c r="I268" s="16"/>
      <c r="O268" s="16"/>
      <c r="U268" s="16"/>
    </row>
    <row r="269" spans="3:21" ht="12.75" x14ac:dyDescent="0.2">
      <c r="C269" s="16"/>
      <c r="I269" s="16"/>
      <c r="O269" s="16"/>
      <c r="U269" s="16"/>
    </row>
    <row r="270" spans="3:21" ht="12.75" x14ac:dyDescent="0.2">
      <c r="C270" s="16"/>
      <c r="I270" s="16"/>
      <c r="O270" s="16"/>
      <c r="U270" s="16"/>
    </row>
    <row r="271" spans="3:21" ht="12.75" x14ac:dyDescent="0.2">
      <c r="C271" s="16"/>
      <c r="I271" s="16"/>
      <c r="O271" s="16"/>
      <c r="U271" s="16"/>
    </row>
    <row r="272" spans="3:21" ht="12.75" x14ac:dyDescent="0.2">
      <c r="C272" s="16"/>
      <c r="I272" s="16"/>
      <c r="O272" s="16"/>
      <c r="U272" s="16"/>
    </row>
    <row r="273" spans="3:21" ht="12.75" x14ac:dyDescent="0.2">
      <c r="C273" s="16"/>
      <c r="I273" s="16"/>
      <c r="O273" s="16"/>
      <c r="U273" s="16"/>
    </row>
    <row r="274" spans="3:21" ht="12.75" x14ac:dyDescent="0.2">
      <c r="C274" s="16"/>
      <c r="I274" s="16"/>
      <c r="O274" s="16"/>
      <c r="U274" s="16"/>
    </row>
    <row r="275" spans="3:21" ht="12.75" x14ac:dyDescent="0.2">
      <c r="C275" s="16"/>
      <c r="I275" s="16"/>
      <c r="O275" s="16"/>
      <c r="U275" s="16"/>
    </row>
    <row r="276" spans="3:21" ht="12.75" x14ac:dyDescent="0.2">
      <c r="C276" s="16"/>
      <c r="I276" s="16"/>
      <c r="O276" s="16"/>
      <c r="U276" s="16"/>
    </row>
    <row r="277" spans="3:21" ht="12.75" x14ac:dyDescent="0.2">
      <c r="C277" s="16"/>
      <c r="I277" s="16"/>
      <c r="O277" s="16"/>
      <c r="U277" s="16"/>
    </row>
    <row r="278" spans="3:21" ht="12.75" x14ac:dyDescent="0.2">
      <c r="C278" s="16"/>
      <c r="I278" s="16"/>
      <c r="O278" s="16"/>
      <c r="U278" s="16"/>
    </row>
    <row r="279" spans="3:21" ht="12.75" x14ac:dyDescent="0.2">
      <c r="C279" s="16"/>
      <c r="I279" s="16"/>
      <c r="O279" s="16"/>
      <c r="U279" s="16"/>
    </row>
    <row r="280" spans="3:21" ht="12.75" x14ac:dyDescent="0.2">
      <c r="C280" s="16"/>
      <c r="I280" s="16"/>
      <c r="O280" s="16"/>
      <c r="U280" s="16"/>
    </row>
    <row r="281" spans="3:21" ht="12.75" x14ac:dyDescent="0.2">
      <c r="C281" s="16"/>
      <c r="I281" s="16"/>
      <c r="O281" s="16"/>
      <c r="U281" s="16"/>
    </row>
    <row r="282" spans="3:21" ht="12.75" x14ac:dyDescent="0.2">
      <c r="C282" s="16"/>
      <c r="I282" s="16"/>
      <c r="O282" s="16"/>
      <c r="U282" s="16"/>
    </row>
    <row r="283" spans="3:21" ht="12.75" x14ac:dyDescent="0.2">
      <c r="C283" s="16"/>
      <c r="I283" s="16"/>
      <c r="O283" s="16"/>
      <c r="U283" s="16"/>
    </row>
    <row r="284" spans="3:21" ht="12.75" x14ac:dyDescent="0.2">
      <c r="C284" s="16"/>
      <c r="I284" s="16"/>
      <c r="O284" s="16"/>
      <c r="U284" s="16"/>
    </row>
    <row r="285" spans="3:21" ht="12.75" x14ac:dyDescent="0.2">
      <c r="C285" s="16"/>
      <c r="I285" s="16"/>
      <c r="O285" s="16"/>
      <c r="U285" s="16"/>
    </row>
    <row r="286" spans="3:21" ht="12.75" x14ac:dyDescent="0.2">
      <c r="C286" s="16"/>
      <c r="I286" s="16"/>
      <c r="O286" s="16"/>
      <c r="U286" s="16"/>
    </row>
    <row r="287" spans="3:21" ht="12.75" x14ac:dyDescent="0.2">
      <c r="C287" s="16"/>
      <c r="I287" s="16"/>
      <c r="O287" s="16"/>
      <c r="U287" s="16"/>
    </row>
    <row r="288" spans="3:21" ht="12.75" x14ac:dyDescent="0.2">
      <c r="C288" s="16"/>
      <c r="I288" s="16"/>
      <c r="O288" s="16"/>
      <c r="U288" s="16"/>
    </row>
    <row r="289" spans="3:21" ht="12.75" x14ac:dyDescent="0.2">
      <c r="C289" s="16"/>
      <c r="I289" s="16"/>
      <c r="O289" s="16"/>
      <c r="U289" s="16"/>
    </row>
    <row r="290" spans="3:21" ht="12.75" x14ac:dyDescent="0.2">
      <c r="C290" s="16"/>
      <c r="I290" s="16"/>
      <c r="O290" s="16"/>
      <c r="U290" s="16"/>
    </row>
    <row r="291" spans="3:21" ht="12.75" x14ac:dyDescent="0.2">
      <c r="C291" s="16"/>
      <c r="I291" s="16"/>
      <c r="O291" s="16"/>
      <c r="U291" s="16"/>
    </row>
    <row r="292" spans="3:21" ht="12.75" x14ac:dyDescent="0.2">
      <c r="C292" s="16"/>
      <c r="I292" s="16"/>
      <c r="O292" s="16"/>
      <c r="U292" s="16"/>
    </row>
    <row r="293" spans="3:21" ht="12.75" x14ac:dyDescent="0.2">
      <c r="C293" s="16"/>
      <c r="I293" s="16"/>
      <c r="O293" s="16"/>
      <c r="U293" s="16"/>
    </row>
    <row r="294" spans="3:21" ht="12.75" x14ac:dyDescent="0.2">
      <c r="C294" s="16"/>
      <c r="I294" s="16"/>
      <c r="O294" s="16"/>
      <c r="U294" s="16"/>
    </row>
    <row r="295" spans="3:21" ht="12.75" x14ac:dyDescent="0.2">
      <c r="C295" s="16"/>
      <c r="I295" s="16"/>
      <c r="O295" s="16"/>
      <c r="U295" s="16"/>
    </row>
    <row r="296" spans="3:21" ht="12.75" x14ac:dyDescent="0.2">
      <c r="C296" s="16"/>
      <c r="I296" s="16"/>
      <c r="O296" s="16"/>
      <c r="U296" s="16"/>
    </row>
    <row r="297" spans="3:21" ht="12.75" x14ac:dyDescent="0.2">
      <c r="C297" s="16"/>
      <c r="I297" s="16"/>
      <c r="O297" s="16"/>
      <c r="U297" s="16"/>
    </row>
    <row r="298" spans="3:21" ht="12.75" x14ac:dyDescent="0.2">
      <c r="C298" s="16"/>
      <c r="I298" s="16"/>
      <c r="O298" s="16"/>
      <c r="U298" s="16"/>
    </row>
    <row r="299" spans="3:21" ht="12.75" x14ac:dyDescent="0.2">
      <c r="C299" s="16"/>
      <c r="I299" s="16"/>
      <c r="O299" s="16"/>
      <c r="U299" s="16"/>
    </row>
    <row r="300" spans="3:21" ht="12.75" x14ac:dyDescent="0.2">
      <c r="C300" s="16"/>
      <c r="I300" s="16"/>
      <c r="O300" s="16"/>
      <c r="U300" s="16"/>
    </row>
    <row r="301" spans="3:21" ht="12.75" x14ac:dyDescent="0.2">
      <c r="C301" s="16"/>
      <c r="I301" s="16"/>
      <c r="O301" s="16"/>
      <c r="U301" s="16"/>
    </row>
    <row r="302" spans="3:21" ht="12.75" x14ac:dyDescent="0.2">
      <c r="C302" s="16"/>
      <c r="I302" s="16"/>
      <c r="O302" s="16"/>
      <c r="U302" s="16"/>
    </row>
    <row r="303" spans="3:21" ht="12.75" x14ac:dyDescent="0.2">
      <c r="C303" s="16"/>
      <c r="I303" s="16"/>
      <c r="O303" s="16"/>
      <c r="U303" s="16"/>
    </row>
    <row r="304" spans="3:21" ht="12.75" x14ac:dyDescent="0.2">
      <c r="C304" s="16"/>
      <c r="I304" s="16"/>
      <c r="O304" s="16"/>
      <c r="U304" s="16"/>
    </row>
    <row r="305" spans="3:21" ht="12.75" x14ac:dyDescent="0.2">
      <c r="C305" s="16"/>
      <c r="I305" s="16"/>
      <c r="O305" s="16"/>
      <c r="U305" s="16"/>
    </row>
    <row r="306" spans="3:21" ht="12.75" x14ac:dyDescent="0.2">
      <c r="C306" s="16"/>
      <c r="I306" s="16"/>
      <c r="O306" s="16"/>
      <c r="U306" s="16"/>
    </row>
    <row r="307" spans="3:21" ht="12.75" x14ac:dyDescent="0.2">
      <c r="C307" s="16"/>
      <c r="I307" s="16"/>
      <c r="O307" s="16"/>
      <c r="U307" s="16"/>
    </row>
    <row r="308" spans="3:21" ht="12.75" x14ac:dyDescent="0.2">
      <c r="C308" s="16"/>
      <c r="I308" s="16"/>
      <c r="O308" s="16"/>
      <c r="U308" s="16"/>
    </row>
    <row r="309" spans="3:21" ht="12.75" x14ac:dyDescent="0.2">
      <c r="C309" s="16"/>
      <c r="I309" s="16"/>
      <c r="O309" s="16"/>
      <c r="U309" s="16"/>
    </row>
    <row r="310" spans="3:21" ht="12.75" x14ac:dyDescent="0.2">
      <c r="C310" s="16"/>
      <c r="I310" s="16"/>
      <c r="O310" s="16"/>
      <c r="U310" s="16"/>
    </row>
    <row r="311" spans="3:21" ht="12.75" x14ac:dyDescent="0.2">
      <c r="C311" s="16"/>
      <c r="I311" s="16"/>
      <c r="O311" s="16"/>
      <c r="U311" s="16"/>
    </row>
    <row r="312" spans="3:21" ht="12.75" x14ac:dyDescent="0.2">
      <c r="C312" s="16"/>
      <c r="I312" s="16"/>
      <c r="O312" s="16"/>
      <c r="U312" s="16"/>
    </row>
    <row r="313" spans="3:21" ht="12.75" x14ac:dyDescent="0.2">
      <c r="C313" s="16"/>
      <c r="I313" s="16"/>
      <c r="O313" s="16"/>
      <c r="U313" s="16"/>
    </row>
    <row r="314" spans="3:21" ht="12.75" x14ac:dyDescent="0.2">
      <c r="C314" s="16"/>
      <c r="I314" s="16"/>
      <c r="O314" s="16"/>
      <c r="U314" s="16"/>
    </row>
    <row r="315" spans="3:21" ht="12.75" x14ac:dyDescent="0.2">
      <c r="C315" s="16"/>
      <c r="I315" s="16"/>
      <c r="O315" s="16"/>
      <c r="U315" s="16"/>
    </row>
    <row r="316" spans="3:21" ht="12.75" x14ac:dyDescent="0.2">
      <c r="C316" s="16"/>
      <c r="I316" s="16"/>
      <c r="O316" s="16"/>
      <c r="U316" s="16"/>
    </row>
    <row r="317" spans="3:21" ht="12.75" x14ac:dyDescent="0.2">
      <c r="C317" s="16"/>
      <c r="I317" s="16"/>
      <c r="O317" s="16"/>
      <c r="U317" s="16"/>
    </row>
    <row r="318" spans="3:21" ht="12.75" x14ac:dyDescent="0.2">
      <c r="C318" s="16"/>
      <c r="I318" s="16"/>
      <c r="O318" s="16"/>
      <c r="U318" s="16"/>
    </row>
    <row r="319" spans="3:21" ht="12.75" x14ac:dyDescent="0.2">
      <c r="C319" s="16"/>
      <c r="I319" s="16"/>
      <c r="O319" s="16"/>
      <c r="U319" s="16"/>
    </row>
    <row r="320" spans="3:21" ht="12.75" x14ac:dyDescent="0.2">
      <c r="C320" s="16"/>
      <c r="I320" s="16"/>
      <c r="O320" s="16"/>
      <c r="U320" s="16"/>
    </row>
    <row r="321" spans="3:21" ht="12.75" x14ac:dyDescent="0.2">
      <c r="C321" s="16"/>
      <c r="I321" s="16"/>
      <c r="O321" s="16"/>
      <c r="U321" s="16"/>
    </row>
    <row r="322" spans="3:21" ht="12.75" x14ac:dyDescent="0.2">
      <c r="C322" s="16"/>
      <c r="I322" s="16"/>
      <c r="O322" s="16"/>
      <c r="U322" s="16"/>
    </row>
    <row r="323" spans="3:21" ht="12.75" x14ac:dyDescent="0.2">
      <c r="C323" s="16"/>
      <c r="I323" s="16"/>
      <c r="O323" s="16"/>
      <c r="U323" s="16"/>
    </row>
    <row r="324" spans="3:21" ht="12.75" x14ac:dyDescent="0.2">
      <c r="C324" s="16"/>
      <c r="I324" s="16"/>
      <c r="O324" s="16"/>
      <c r="U324" s="16"/>
    </row>
    <row r="325" spans="3:21" ht="12.75" x14ac:dyDescent="0.2">
      <c r="C325" s="16"/>
      <c r="I325" s="16"/>
      <c r="O325" s="16"/>
      <c r="U325" s="16"/>
    </row>
    <row r="326" spans="3:21" ht="12.75" x14ac:dyDescent="0.2">
      <c r="C326" s="16"/>
      <c r="I326" s="16"/>
      <c r="O326" s="16"/>
      <c r="U326" s="16"/>
    </row>
    <row r="327" spans="3:21" ht="12.75" x14ac:dyDescent="0.2">
      <c r="C327" s="16"/>
      <c r="I327" s="16"/>
      <c r="O327" s="16"/>
      <c r="U327" s="16"/>
    </row>
    <row r="328" spans="3:21" ht="12.75" x14ac:dyDescent="0.2">
      <c r="C328" s="16"/>
      <c r="I328" s="16"/>
      <c r="O328" s="16"/>
      <c r="U328" s="16"/>
    </row>
    <row r="329" spans="3:21" ht="12.75" x14ac:dyDescent="0.2">
      <c r="C329" s="16"/>
      <c r="I329" s="16"/>
      <c r="O329" s="16"/>
      <c r="U329" s="16"/>
    </row>
    <row r="330" spans="3:21" ht="12.75" x14ac:dyDescent="0.2">
      <c r="C330" s="16"/>
      <c r="I330" s="16"/>
      <c r="O330" s="16"/>
      <c r="U330" s="16"/>
    </row>
    <row r="331" spans="3:21" ht="12.75" x14ac:dyDescent="0.2">
      <c r="C331" s="16"/>
      <c r="I331" s="16"/>
      <c r="O331" s="16"/>
      <c r="U331" s="16"/>
    </row>
    <row r="332" spans="3:21" ht="12.75" x14ac:dyDescent="0.2">
      <c r="C332" s="16"/>
      <c r="I332" s="16"/>
      <c r="O332" s="16"/>
      <c r="U332" s="16"/>
    </row>
    <row r="333" spans="3:21" ht="12.75" x14ac:dyDescent="0.2">
      <c r="C333" s="16"/>
      <c r="I333" s="16"/>
      <c r="O333" s="16"/>
      <c r="U333" s="16"/>
    </row>
    <row r="334" spans="3:21" ht="12.75" x14ac:dyDescent="0.2">
      <c r="C334" s="16"/>
      <c r="I334" s="16"/>
      <c r="O334" s="16"/>
      <c r="U334" s="16"/>
    </row>
    <row r="335" spans="3:21" ht="12.75" x14ac:dyDescent="0.2">
      <c r="C335" s="16"/>
      <c r="I335" s="16"/>
      <c r="O335" s="16"/>
      <c r="U335" s="16"/>
    </row>
    <row r="336" spans="3:21" ht="12.75" x14ac:dyDescent="0.2">
      <c r="C336" s="16"/>
      <c r="I336" s="16"/>
      <c r="O336" s="16"/>
      <c r="U336" s="16"/>
    </row>
    <row r="337" spans="3:21" ht="12.75" x14ac:dyDescent="0.2">
      <c r="C337" s="16"/>
      <c r="I337" s="16"/>
      <c r="O337" s="16"/>
      <c r="U337" s="16"/>
    </row>
    <row r="338" spans="3:21" ht="12.75" x14ac:dyDescent="0.2">
      <c r="C338" s="16"/>
      <c r="I338" s="16"/>
      <c r="O338" s="16"/>
      <c r="U338" s="16"/>
    </row>
    <row r="339" spans="3:21" ht="12.75" x14ac:dyDescent="0.2">
      <c r="C339" s="16"/>
      <c r="I339" s="16"/>
      <c r="O339" s="16"/>
      <c r="U339" s="16"/>
    </row>
    <row r="340" spans="3:21" ht="12.75" x14ac:dyDescent="0.2">
      <c r="C340" s="16"/>
      <c r="I340" s="16"/>
      <c r="O340" s="16"/>
      <c r="U340" s="16"/>
    </row>
    <row r="341" spans="3:21" ht="12.75" x14ac:dyDescent="0.2">
      <c r="C341" s="16"/>
      <c r="I341" s="16"/>
      <c r="O341" s="16"/>
      <c r="U341" s="16"/>
    </row>
    <row r="342" spans="3:21" ht="12.75" x14ac:dyDescent="0.2">
      <c r="C342" s="16"/>
      <c r="I342" s="16"/>
      <c r="O342" s="16"/>
      <c r="U342" s="16"/>
    </row>
    <row r="343" spans="3:21" ht="12.75" x14ac:dyDescent="0.2">
      <c r="C343" s="16"/>
      <c r="I343" s="16"/>
      <c r="O343" s="16"/>
      <c r="U343" s="16"/>
    </row>
    <row r="344" spans="3:21" ht="12.75" x14ac:dyDescent="0.2">
      <c r="C344" s="16"/>
      <c r="I344" s="16"/>
      <c r="O344" s="16"/>
      <c r="U344" s="16"/>
    </row>
    <row r="345" spans="3:21" ht="12.75" x14ac:dyDescent="0.2">
      <c r="C345" s="16"/>
      <c r="I345" s="16"/>
      <c r="O345" s="16"/>
      <c r="U345" s="16"/>
    </row>
    <row r="346" spans="3:21" ht="12.75" x14ac:dyDescent="0.2">
      <c r="C346" s="16"/>
      <c r="I346" s="16"/>
      <c r="O346" s="16"/>
      <c r="U346" s="16"/>
    </row>
    <row r="347" spans="3:21" ht="12.75" x14ac:dyDescent="0.2">
      <c r="C347" s="16"/>
      <c r="I347" s="16"/>
      <c r="O347" s="16"/>
      <c r="U347" s="16"/>
    </row>
    <row r="348" spans="3:21" ht="12.75" x14ac:dyDescent="0.2">
      <c r="C348" s="16"/>
      <c r="I348" s="16"/>
      <c r="O348" s="16"/>
      <c r="U348" s="16"/>
    </row>
    <row r="349" spans="3:21" ht="12.75" x14ac:dyDescent="0.2">
      <c r="C349" s="16"/>
      <c r="I349" s="16"/>
      <c r="O349" s="16"/>
      <c r="U349" s="16"/>
    </row>
    <row r="350" spans="3:21" ht="12.75" x14ac:dyDescent="0.2">
      <c r="C350" s="16"/>
      <c r="I350" s="16"/>
      <c r="O350" s="16"/>
      <c r="U350" s="16"/>
    </row>
    <row r="351" spans="3:21" ht="12.75" x14ac:dyDescent="0.2">
      <c r="C351" s="16"/>
      <c r="I351" s="16"/>
      <c r="O351" s="16"/>
      <c r="U351" s="16"/>
    </row>
    <row r="352" spans="3:21" ht="12.75" x14ac:dyDescent="0.2">
      <c r="C352" s="16"/>
      <c r="I352" s="16"/>
      <c r="O352" s="16"/>
      <c r="U352" s="16"/>
    </row>
    <row r="353" spans="3:21" ht="12.75" x14ac:dyDescent="0.2">
      <c r="C353" s="16"/>
      <c r="I353" s="16"/>
      <c r="O353" s="16"/>
      <c r="U353" s="16"/>
    </row>
    <row r="354" spans="3:21" ht="12.75" x14ac:dyDescent="0.2">
      <c r="C354" s="16"/>
      <c r="I354" s="16"/>
      <c r="O354" s="16"/>
      <c r="U354" s="16"/>
    </row>
    <row r="355" spans="3:21" ht="12.75" x14ac:dyDescent="0.2">
      <c r="C355" s="16"/>
      <c r="I355" s="16"/>
      <c r="O355" s="16"/>
      <c r="U355" s="16"/>
    </row>
    <row r="356" spans="3:21" ht="12.75" x14ac:dyDescent="0.2">
      <c r="C356" s="16"/>
      <c r="I356" s="16"/>
      <c r="O356" s="16"/>
      <c r="U356" s="16"/>
    </row>
    <row r="357" spans="3:21" ht="12.75" x14ac:dyDescent="0.2">
      <c r="C357" s="16"/>
      <c r="I357" s="16"/>
      <c r="O357" s="16"/>
      <c r="U357" s="16"/>
    </row>
    <row r="358" spans="3:21" ht="12.75" x14ac:dyDescent="0.2">
      <c r="C358" s="16"/>
      <c r="I358" s="16"/>
      <c r="O358" s="16"/>
      <c r="U358" s="16"/>
    </row>
    <row r="359" spans="3:21" ht="12.75" x14ac:dyDescent="0.2">
      <c r="C359" s="16"/>
      <c r="I359" s="16"/>
      <c r="O359" s="16"/>
      <c r="U359" s="16"/>
    </row>
    <row r="360" spans="3:21" ht="12.75" x14ac:dyDescent="0.2">
      <c r="C360" s="16"/>
      <c r="I360" s="16"/>
      <c r="O360" s="16"/>
      <c r="U360" s="16"/>
    </row>
    <row r="361" spans="3:21" ht="12.75" x14ac:dyDescent="0.2">
      <c r="C361" s="16"/>
      <c r="I361" s="16"/>
      <c r="O361" s="16"/>
      <c r="U361" s="16"/>
    </row>
    <row r="362" spans="3:21" ht="12.75" x14ac:dyDescent="0.2">
      <c r="C362" s="16"/>
      <c r="I362" s="16"/>
      <c r="O362" s="16"/>
      <c r="U362" s="16"/>
    </row>
    <row r="363" spans="3:21" ht="12.75" x14ac:dyDescent="0.2">
      <c r="C363" s="16"/>
      <c r="I363" s="16"/>
      <c r="O363" s="16"/>
      <c r="U363" s="16"/>
    </row>
    <row r="364" spans="3:21" ht="12.75" x14ac:dyDescent="0.2">
      <c r="C364" s="16"/>
      <c r="I364" s="16"/>
      <c r="O364" s="16"/>
      <c r="U364" s="16"/>
    </row>
    <row r="365" spans="3:21" ht="12.75" x14ac:dyDescent="0.2">
      <c r="C365" s="16"/>
      <c r="I365" s="16"/>
      <c r="O365" s="16"/>
      <c r="U365" s="16"/>
    </row>
    <row r="366" spans="3:21" ht="12.75" x14ac:dyDescent="0.2">
      <c r="C366" s="16"/>
      <c r="I366" s="16"/>
      <c r="O366" s="16"/>
      <c r="U366" s="16"/>
    </row>
    <row r="367" spans="3:21" ht="12.75" x14ac:dyDescent="0.2">
      <c r="C367" s="16"/>
      <c r="I367" s="16"/>
      <c r="O367" s="16"/>
      <c r="U367" s="16"/>
    </row>
    <row r="368" spans="3:21" ht="12.75" x14ac:dyDescent="0.2">
      <c r="C368" s="16"/>
      <c r="I368" s="16"/>
      <c r="O368" s="16"/>
      <c r="U368" s="16"/>
    </row>
    <row r="369" spans="3:21" ht="12.75" x14ac:dyDescent="0.2">
      <c r="C369" s="16"/>
      <c r="I369" s="16"/>
      <c r="O369" s="16"/>
      <c r="U369" s="16"/>
    </row>
    <row r="370" spans="3:21" ht="12.75" x14ac:dyDescent="0.2">
      <c r="C370" s="16"/>
      <c r="I370" s="16"/>
      <c r="O370" s="16"/>
      <c r="U370" s="16"/>
    </row>
    <row r="371" spans="3:21" ht="12.75" x14ac:dyDescent="0.2">
      <c r="C371" s="16"/>
      <c r="I371" s="16"/>
      <c r="O371" s="16"/>
      <c r="U371" s="16"/>
    </row>
    <row r="372" spans="3:21" ht="12.75" x14ac:dyDescent="0.2">
      <c r="C372" s="16"/>
      <c r="I372" s="16"/>
      <c r="O372" s="16"/>
      <c r="U372" s="16"/>
    </row>
    <row r="373" spans="3:21" ht="12.75" x14ac:dyDescent="0.2">
      <c r="C373" s="16"/>
      <c r="I373" s="16"/>
      <c r="O373" s="16"/>
      <c r="U373" s="16"/>
    </row>
    <row r="374" spans="3:21" ht="12.75" x14ac:dyDescent="0.2">
      <c r="C374" s="16"/>
      <c r="I374" s="16"/>
      <c r="O374" s="16"/>
      <c r="U374" s="16"/>
    </row>
    <row r="375" spans="3:21" ht="12.75" x14ac:dyDescent="0.2">
      <c r="C375" s="16"/>
      <c r="I375" s="16"/>
      <c r="O375" s="16"/>
      <c r="U375" s="16"/>
    </row>
    <row r="376" spans="3:21" ht="12.75" x14ac:dyDescent="0.2">
      <c r="C376" s="16"/>
      <c r="I376" s="16"/>
      <c r="O376" s="16"/>
      <c r="U376" s="16"/>
    </row>
    <row r="377" spans="3:21" ht="12.75" x14ac:dyDescent="0.2">
      <c r="C377" s="16"/>
      <c r="I377" s="16"/>
      <c r="O377" s="16"/>
      <c r="U377" s="16"/>
    </row>
    <row r="378" spans="3:21" ht="12.75" x14ac:dyDescent="0.2">
      <c r="C378" s="16"/>
      <c r="I378" s="16"/>
      <c r="O378" s="16"/>
      <c r="U378" s="16"/>
    </row>
    <row r="379" spans="3:21" ht="12.75" x14ac:dyDescent="0.2">
      <c r="C379" s="16"/>
      <c r="I379" s="16"/>
      <c r="O379" s="16"/>
      <c r="U379" s="16"/>
    </row>
    <row r="380" spans="3:21" ht="12.75" x14ac:dyDescent="0.2">
      <c r="C380" s="16"/>
      <c r="I380" s="16"/>
      <c r="O380" s="16"/>
      <c r="U380" s="16"/>
    </row>
    <row r="381" spans="3:21" ht="12.75" x14ac:dyDescent="0.2">
      <c r="C381" s="16"/>
      <c r="I381" s="16"/>
      <c r="O381" s="16"/>
      <c r="U381" s="16"/>
    </row>
    <row r="382" spans="3:21" ht="12.75" x14ac:dyDescent="0.2">
      <c r="C382" s="16"/>
      <c r="I382" s="16"/>
      <c r="O382" s="16"/>
      <c r="U382" s="16"/>
    </row>
    <row r="383" spans="3:21" ht="12.75" x14ac:dyDescent="0.2">
      <c r="C383" s="16"/>
      <c r="I383" s="16"/>
      <c r="O383" s="16"/>
      <c r="U383" s="16"/>
    </row>
    <row r="384" spans="3:21" ht="12.75" x14ac:dyDescent="0.2">
      <c r="C384" s="16"/>
      <c r="I384" s="16"/>
      <c r="O384" s="16"/>
      <c r="U384" s="16"/>
    </row>
    <row r="385" spans="3:21" ht="12.75" x14ac:dyDescent="0.2">
      <c r="C385" s="16"/>
      <c r="I385" s="16"/>
      <c r="O385" s="16"/>
      <c r="U385" s="16"/>
    </row>
    <row r="386" spans="3:21" ht="12.75" x14ac:dyDescent="0.2">
      <c r="C386" s="16"/>
      <c r="I386" s="16"/>
      <c r="O386" s="16"/>
      <c r="U386" s="16"/>
    </row>
    <row r="387" spans="3:21" ht="12.75" x14ac:dyDescent="0.2">
      <c r="C387" s="16"/>
      <c r="I387" s="16"/>
      <c r="O387" s="16"/>
      <c r="U387" s="16"/>
    </row>
    <row r="388" spans="3:21" ht="12.75" x14ac:dyDescent="0.2">
      <c r="C388" s="16"/>
      <c r="I388" s="16"/>
      <c r="O388" s="16"/>
      <c r="U388" s="16"/>
    </row>
    <row r="389" spans="3:21" ht="12.75" x14ac:dyDescent="0.2">
      <c r="C389" s="16"/>
      <c r="I389" s="16"/>
      <c r="O389" s="16"/>
      <c r="U389" s="16"/>
    </row>
    <row r="390" spans="3:21" ht="12.75" x14ac:dyDescent="0.2">
      <c r="C390" s="16"/>
      <c r="I390" s="16"/>
      <c r="O390" s="16"/>
      <c r="U390" s="16"/>
    </row>
    <row r="391" spans="3:21" ht="12.75" x14ac:dyDescent="0.2">
      <c r="C391" s="16"/>
      <c r="I391" s="16"/>
      <c r="O391" s="16"/>
      <c r="U391" s="16"/>
    </row>
    <row r="392" spans="3:21" ht="12.75" x14ac:dyDescent="0.2">
      <c r="C392" s="16"/>
      <c r="I392" s="16"/>
      <c r="O392" s="16"/>
      <c r="U392" s="16"/>
    </row>
    <row r="393" spans="3:21" ht="12.75" x14ac:dyDescent="0.2">
      <c r="C393" s="16"/>
      <c r="I393" s="16"/>
      <c r="O393" s="16"/>
      <c r="U393" s="16"/>
    </row>
    <row r="394" spans="3:21" ht="12.75" x14ac:dyDescent="0.2">
      <c r="C394" s="16"/>
      <c r="I394" s="16"/>
      <c r="O394" s="16"/>
      <c r="U394" s="16"/>
    </row>
    <row r="395" spans="3:21" ht="12.75" x14ac:dyDescent="0.2">
      <c r="C395" s="16"/>
      <c r="I395" s="16"/>
      <c r="O395" s="16"/>
      <c r="U395" s="16"/>
    </row>
    <row r="396" spans="3:21" ht="12.75" x14ac:dyDescent="0.2">
      <c r="C396" s="16"/>
      <c r="I396" s="16"/>
      <c r="O396" s="16"/>
      <c r="U396" s="16"/>
    </row>
    <row r="397" spans="3:21" ht="12.75" x14ac:dyDescent="0.2">
      <c r="C397" s="16"/>
      <c r="I397" s="16"/>
      <c r="O397" s="16"/>
      <c r="U397" s="16"/>
    </row>
    <row r="398" spans="3:21" ht="12.75" x14ac:dyDescent="0.2">
      <c r="C398" s="16"/>
      <c r="I398" s="16"/>
      <c r="O398" s="16"/>
      <c r="U398" s="16"/>
    </row>
    <row r="399" spans="3:21" ht="12.75" x14ac:dyDescent="0.2">
      <c r="C399" s="16"/>
      <c r="I399" s="16"/>
      <c r="O399" s="16"/>
      <c r="U399" s="16"/>
    </row>
    <row r="400" spans="3:21" ht="12.75" x14ac:dyDescent="0.2">
      <c r="C400" s="16"/>
      <c r="I400" s="16"/>
      <c r="O400" s="16"/>
      <c r="U400" s="16"/>
    </row>
    <row r="401" spans="3:21" ht="12.75" x14ac:dyDescent="0.2">
      <c r="C401" s="16"/>
      <c r="I401" s="16"/>
      <c r="O401" s="16"/>
      <c r="U401" s="16"/>
    </row>
    <row r="402" spans="3:21" ht="12.75" x14ac:dyDescent="0.2">
      <c r="C402" s="16"/>
      <c r="I402" s="16"/>
      <c r="O402" s="16"/>
      <c r="U402" s="16"/>
    </row>
    <row r="403" spans="3:21" ht="12.75" x14ac:dyDescent="0.2">
      <c r="C403" s="16"/>
      <c r="I403" s="16"/>
      <c r="O403" s="16"/>
      <c r="U403" s="16"/>
    </row>
    <row r="404" spans="3:21" ht="12.75" x14ac:dyDescent="0.2">
      <c r="C404" s="16"/>
      <c r="I404" s="16"/>
      <c r="O404" s="16"/>
      <c r="U404" s="16"/>
    </row>
    <row r="405" spans="3:21" ht="12.75" x14ac:dyDescent="0.2">
      <c r="C405" s="16"/>
      <c r="I405" s="16"/>
      <c r="O405" s="16"/>
      <c r="U405" s="16"/>
    </row>
    <row r="406" spans="3:21" ht="12.75" x14ac:dyDescent="0.2">
      <c r="C406" s="16"/>
      <c r="I406" s="16"/>
      <c r="O406" s="16"/>
      <c r="U406" s="16"/>
    </row>
    <row r="407" spans="3:21" ht="12.75" x14ac:dyDescent="0.2">
      <c r="C407" s="16"/>
      <c r="I407" s="16"/>
      <c r="O407" s="16"/>
      <c r="U407" s="16"/>
    </row>
    <row r="408" spans="3:21" ht="12.75" x14ac:dyDescent="0.2">
      <c r="C408" s="16"/>
      <c r="I408" s="16"/>
      <c r="O408" s="16"/>
      <c r="U408" s="16"/>
    </row>
    <row r="409" spans="3:21" ht="12.75" x14ac:dyDescent="0.2">
      <c r="C409" s="16"/>
      <c r="I409" s="16"/>
      <c r="O409" s="16"/>
      <c r="U409" s="16"/>
    </row>
    <row r="410" spans="3:21" ht="12.75" x14ac:dyDescent="0.2">
      <c r="C410" s="16"/>
      <c r="I410" s="16"/>
      <c r="O410" s="16"/>
      <c r="U410" s="16"/>
    </row>
    <row r="411" spans="3:21" ht="12.75" x14ac:dyDescent="0.2">
      <c r="C411" s="16"/>
      <c r="I411" s="16"/>
      <c r="O411" s="16"/>
      <c r="U411" s="16"/>
    </row>
    <row r="412" spans="3:21" ht="12.75" x14ac:dyDescent="0.2">
      <c r="C412" s="16"/>
      <c r="I412" s="16"/>
      <c r="O412" s="16"/>
      <c r="U412" s="16"/>
    </row>
    <row r="413" spans="3:21" ht="12.75" x14ac:dyDescent="0.2">
      <c r="C413" s="16"/>
      <c r="I413" s="16"/>
      <c r="O413" s="16"/>
      <c r="U413" s="16"/>
    </row>
    <row r="414" spans="3:21" ht="12.75" x14ac:dyDescent="0.2">
      <c r="C414" s="16"/>
      <c r="I414" s="16"/>
      <c r="O414" s="16"/>
      <c r="U414" s="16"/>
    </row>
    <row r="415" spans="3:21" ht="12.75" x14ac:dyDescent="0.2">
      <c r="C415" s="16"/>
      <c r="I415" s="16"/>
      <c r="O415" s="16"/>
      <c r="U415" s="16"/>
    </row>
    <row r="416" spans="3:21" ht="12.75" x14ac:dyDescent="0.2">
      <c r="C416" s="16"/>
      <c r="I416" s="16"/>
      <c r="O416" s="16"/>
      <c r="U416" s="16"/>
    </row>
    <row r="417" spans="3:21" ht="12.75" x14ac:dyDescent="0.2">
      <c r="C417" s="16"/>
      <c r="I417" s="16"/>
      <c r="O417" s="16"/>
      <c r="U417" s="16"/>
    </row>
    <row r="418" spans="3:21" ht="12.75" x14ac:dyDescent="0.2">
      <c r="C418" s="16"/>
      <c r="I418" s="16"/>
      <c r="O418" s="16"/>
      <c r="U418" s="16"/>
    </row>
    <row r="419" spans="3:21" ht="12.75" x14ac:dyDescent="0.2">
      <c r="C419" s="16"/>
      <c r="I419" s="16"/>
      <c r="O419" s="16"/>
      <c r="U419" s="16"/>
    </row>
    <row r="420" spans="3:21" ht="12.75" x14ac:dyDescent="0.2">
      <c r="C420" s="16"/>
      <c r="I420" s="16"/>
      <c r="O420" s="16"/>
      <c r="U420" s="16"/>
    </row>
    <row r="421" spans="3:21" ht="12.75" x14ac:dyDescent="0.2">
      <c r="C421" s="16"/>
      <c r="I421" s="16"/>
      <c r="O421" s="16"/>
      <c r="U421" s="16"/>
    </row>
    <row r="422" spans="3:21" ht="12.75" x14ac:dyDescent="0.2">
      <c r="C422" s="16"/>
      <c r="I422" s="16"/>
      <c r="O422" s="16"/>
      <c r="U422" s="16"/>
    </row>
    <row r="423" spans="3:21" ht="12.75" x14ac:dyDescent="0.2">
      <c r="C423" s="16"/>
      <c r="I423" s="16"/>
      <c r="O423" s="16"/>
      <c r="U423" s="16"/>
    </row>
    <row r="424" spans="3:21" ht="12.75" x14ac:dyDescent="0.2">
      <c r="C424" s="16"/>
      <c r="I424" s="16"/>
      <c r="O424" s="16"/>
      <c r="U424" s="16"/>
    </row>
    <row r="425" spans="3:21" ht="12.75" x14ac:dyDescent="0.2">
      <c r="C425" s="16"/>
      <c r="I425" s="16"/>
      <c r="O425" s="16"/>
      <c r="U425" s="16"/>
    </row>
    <row r="426" spans="3:21" ht="12.75" x14ac:dyDescent="0.2">
      <c r="C426" s="16"/>
      <c r="I426" s="16"/>
      <c r="O426" s="16"/>
      <c r="U426" s="16"/>
    </row>
    <row r="427" spans="3:21" ht="12.75" x14ac:dyDescent="0.2">
      <c r="C427" s="16"/>
      <c r="I427" s="16"/>
      <c r="O427" s="16"/>
      <c r="U427" s="16"/>
    </row>
    <row r="428" spans="3:21" ht="12.75" x14ac:dyDescent="0.2">
      <c r="C428" s="16"/>
      <c r="I428" s="16"/>
      <c r="O428" s="16"/>
      <c r="U428" s="16"/>
    </row>
    <row r="429" spans="3:21" ht="12.75" x14ac:dyDescent="0.2">
      <c r="C429" s="16"/>
      <c r="I429" s="16"/>
      <c r="O429" s="16"/>
      <c r="U429" s="16"/>
    </row>
    <row r="430" spans="3:21" ht="12.75" x14ac:dyDescent="0.2">
      <c r="C430" s="16"/>
      <c r="I430" s="16"/>
      <c r="O430" s="16"/>
      <c r="U430" s="16"/>
    </row>
    <row r="431" spans="3:21" ht="12.75" x14ac:dyDescent="0.2">
      <c r="C431" s="16"/>
      <c r="I431" s="16"/>
      <c r="O431" s="16"/>
      <c r="U431" s="16"/>
    </row>
    <row r="432" spans="3:21" ht="12.75" x14ac:dyDescent="0.2">
      <c r="C432" s="16"/>
      <c r="I432" s="16"/>
      <c r="O432" s="16"/>
      <c r="U432" s="16"/>
    </row>
    <row r="433" spans="3:21" ht="12.75" x14ac:dyDescent="0.2">
      <c r="C433" s="16"/>
      <c r="I433" s="16"/>
      <c r="O433" s="16"/>
      <c r="U433" s="16"/>
    </row>
    <row r="434" spans="3:21" ht="12.75" x14ac:dyDescent="0.2">
      <c r="C434" s="16"/>
      <c r="I434" s="16"/>
      <c r="O434" s="16"/>
      <c r="U434" s="16"/>
    </row>
    <row r="435" spans="3:21" ht="12.75" x14ac:dyDescent="0.2">
      <c r="C435" s="16"/>
      <c r="I435" s="16"/>
      <c r="O435" s="16"/>
      <c r="U435" s="16"/>
    </row>
    <row r="436" spans="3:21" ht="12.75" x14ac:dyDescent="0.2">
      <c r="C436" s="16"/>
      <c r="I436" s="16"/>
      <c r="O436" s="16"/>
      <c r="U436" s="16"/>
    </row>
    <row r="437" spans="3:21" ht="12.75" x14ac:dyDescent="0.2">
      <c r="C437" s="16"/>
      <c r="I437" s="16"/>
      <c r="O437" s="16"/>
      <c r="U437" s="16"/>
    </row>
    <row r="438" spans="3:21" ht="12.75" x14ac:dyDescent="0.2">
      <c r="C438" s="16"/>
      <c r="I438" s="16"/>
      <c r="O438" s="16"/>
      <c r="U438" s="16"/>
    </row>
    <row r="439" spans="3:21" ht="12.75" x14ac:dyDescent="0.2">
      <c r="C439" s="16"/>
      <c r="I439" s="16"/>
      <c r="O439" s="16"/>
      <c r="U439" s="16"/>
    </row>
    <row r="440" spans="3:21" ht="12.75" x14ac:dyDescent="0.2">
      <c r="C440" s="16"/>
      <c r="I440" s="16"/>
      <c r="O440" s="16"/>
      <c r="U440" s="16"/>
    </row>
    <row r="441" spans="3:21" ht="12.75" x14ac:dyDescent="0.2">
      <c r="C441" s="16"/>
      <c r="I441" s="16"/>
      <c r="O441" s="16"/>
      <c r="U441" s="16"/>
    </row>
    <row r="442" spans="3:21" ht="12.75" x14ac:dyDescent="0.2">
      <c r="C442" s="16"/>
      <c r="I442" s="16"/>
      <c r="O442" s="16"/>
      <c r="U442" s="16"/>
    </row>
    <row r="443" spans="3:21" ht="12.75" x14ac:dyDescent="0.2">
      <c r="C443" s="16"/>
      <c r="I443" s="16"/>
      <c r="O443" s="16"/>
      <c r="U443" s="16"/>
    </row>
    <row r="444" spans="3:21" ht="12.75" x14ac:dyDescent="0.2">
      <c r="C444" s="16"/>
      <c r="I444" s="16"/>
      <c r="O444" s="16"/>
      <c r="U444" s="16"/>
    </row>
    <row r="445" spans="3:21" ht="12.75" x14ac:dyDescent="0.2">
      <c r="C445" s="16"/>
      <c r="I445" s="16"/>
      <c r="O445" s="16"/>
      <c r="U445" s="16"/>
    </row>
    <row r="446" spans="3:21" ht="12.75" x14ac:dyDescent="0.2">
      <c r="C446" s="16"/>
      <c r="I446" s="16"/>
      <c r="O446" s="16"/>
      <c r="U446" s="16"/>
    </row>
    <row r="447" spans="3:21" ht="12.75" x14ac:dyDescent="0.2">
      <c r="C447" s="16"/>
      <c r="I447" s="16"/>
      <c r="O447" s="16"/>
      <c r="U447" s="16"/>
    </row>
    <row r="448" spans="3:21" ht="12.75" x14ac:dyDescent="0.2">
      <c r="C448" s="16"/>
      <c r="I448" s="16"/>
      <c r="O448" s="16"/>
      <c r="U448" s="16"/>
    </row>
    <row r="449" spans="3:21" ht="12.75" x14ac:dyDescent="0.2">
      <c r="C449" s="16"/>
      <c r="I449" s="16"/>
      <c r="O449" s="16"/>
      <c r="U449" s="16"/>
    </row>
    <row r="450" spans="3:21" ht="12.75" x14ac:dyDescent="0.2">
      <c r="C450" s="16"/>
      <c r="I450" s="16"/>
      <c r="O450" s="16"/>
      <c r="U450" s="16"/>
    </row>
    <row r="451" spans="3:21" ht="12.75" x14ac:dyDescent="0.2">
      <c r="C451" s="16"/>
      <c r="I451" s="16"/>
      <c r="O451" s="16"/>
      <c r="U451" s="16"/>
    </row>
    <row r="452" spans="3:21" ht="12.75" x14ac:dyDescent="0.2">
      <c r="C452" s="16"/>
      <c r="I452" s="16"/>
      <c r="O452" s="16"/>
      <c r="U452" s="16"/>
    </row>
    <row r="453" spans="3:21" ht="12.75" x14ac:dyDescent="0.2">
      <c r="C453" s="16"/>
      <c r="I453" s="16"/>
      <c r="O453" s="16"/>
      <c r="U453" s="16"/>
    </row>
    <row r="454" spans="3:21" ht="12.75" x14ac:dyDescent="0.2">
      <c r="C454" s="16"/>
      <c r="I454" s="16"/>
      <c r="O454" s="16"/>
      <c r="U454" s="16"/>
    </row>
    <row r="455" spans="3:21" ht="12.75" x14ac:dyDescent="0.2">
      <c r="C455" s="16"/>
      <c r="I455" s="16"/>
      <c r="O455" s="16"/>
      <c r="U455" s="16"/>
    </row>
    <row r="456" spans="3:21" ht="12.75" x14ac:dyDescent="0.2">
      <c r="C456" s="16"/>
      <c r="I456" s="16"/>
      <c r="O456" s="16"/>
      <c r="U456" s="16"/>
    </row>
    <row r="457" spans="3:21" ht="12.75" x14ac:dyDescent="0.2">
      <c r="C457" s="16"/>
      <c r="I457" s="16"/>
      <c r="O457" s="16"/>
      <c r="U457" s="16"/>
    </row>
    <row r="458" spans="3:21" ht="12.75" x14ac:dyDescent="0.2">
      <c r="C458" s="16"/>
      <c r="I458" s="16"/>
      <c r="O458" s="16"/>
      <c r="U458" s="16"/>
    </row>
    <row r="459" spans="3:21" ht="12.75" x14ac:dyDescent="0.2">
      <c r="C459" s="16"/>
      <c r="I459" s="16"/>
      <c r="O459" s="16"/>
      <c r="U459" s="16"/>
    </row>
    <row r="460" spans="3:21" ht="12.75" x14ac:dyDescent="0.2">
      <c r="C460" s="16"/>
      <c r="I460" s="16"/>
      <c r="O460" s="16"/>
      <c r="U460" s="16"/>
    </row>
    <row r="461" spans="3:21" ht="12.75" x14ac:dyDescent="0.2">
      <c r="C461" s="16"/>
      <c r="I461" s="16"/>
      <c r="O461" s="16"/>
      <c r="U461" s="16"/>
    </row>
    <row r="462" spans="3:21" ht="12.75" x14ac:dyDescent="0.2">
      <c r="C462" s="16"/>
      <c r="I462" s="16"/>
      <c r="O462" s="16"/>
      <c r="U462" s="16"/>
    </row>
    <row r="463" spans="3:21" ht="12.75" x14ac:dyDescent="0.2">
      <c r="C463" s="16"/>
      <c r="I463" s="16"/>
      <c r="O463" s="16"/>
      <c r="U463" s="16"/>
    </row>
    <row r="464" spans="3:21" ht="12.75" x14ac:dyDescent="0.2">
      <c r="C464" s="16"/>
      <c r="I464" s="16"/>
      <c r="O464" s="16"/>
      <c r="U464" s="16"/>
    </row>
    <row r="465" spans="3:21" ht="12.75" x14ac:dyDescent="0.2">
      <c r="C465" s="16"/>
      <c r="I465" s="16"/>
      <c r="O465" s="16"/>
      <c r="U465" s="16"/>
    </row>
    <row r="466" spans="3:21" ht="12.75" x14ac:dyDescent="0.2">
      <c r="C466" s="16"/>
      <c r="I466" s="16"/>
      <c r="O466" s="16"/>
      <c r="U466" s="16"/>
    </row>
    <row r="467" spans="3:21" ht="12.75" x14ac:dyDescent="0.2">
      <c r="C467" s="16"/>
      <c r="I467" s="16"/>
      <c r="O467" s="16"/>
      <c r="U467" s="16"/>
    </row>
    <row r="468" spans="3:21" ht="12.75" x14ac:dyDescent="0.2">
      <c r="C468" s="16"/>
      <c r="I468" s="16"/>
      <c r="O468" s="16"/>
      <c r="U468" s="16"/>
    </row>
    <row r="469" spans="3:21" ht="12.75" x14ac:dyDescent="0.2">
      <c r="C469" s="16"/>
      <c r="I469" s="16"/>
      <c r="O469" s="16"/>
      <c r="U469" s="16"/>
    </row>
    <row r="470" spans="3:21" ht="12.75" x14ac:dyDescent="0.2">
      <c r="C470" s="16"/>
      <c r="I470" s="16"/>
      <c r="O470" s="16"/>
      <c r="U470" s="16"/>
    </row>
    <row r="471" spans="3:21" ht="12.75" x14ac:dyDescent="0.2">
      <c r="C471" s="16"/>
      <c r="I471" s="16"/>
      <c r="O471" s="16"/>
      <c r="U471" s="16"/>
    </row>
    <row r="472" spans="3:21" ht="12.75" x14ac:dyDescent="0.2">
      <c r="C472" s="16"/>
      <c r="I472" s="16"/>
      <c r="O472" s="16"/>
      <c r="U472" s="16"/>
    </row>
    <row r="473" spans="3:21" ht="12.75" x14ac:dyDescent="0.2">
      <c r="C473" s="16"/>
      <c r="I473" s="16"/>
      <c r="O473" s="16"/>
      <c r="U473" s="16"/>
    </row>
    <row r="474" spans="3:21" ht="12.75" x14ac:dyDescent="0.2">
      <c r="C474" s="16"/>
      <c r="I474" s="16"/>
      <c r="O474" s="16"/>
      <c r="U474" s="16"/>
    </row>
    <row r="475" spans="3:21" ht="12.75" x14ac:dyDescent="0.2">
      <c r="C475" s="16"/>
      <c r="I475" s="16"/>
      <c r="O475" s="16"/>
      <c r="U475" s="16"/>
    </row>
    <row r="476" spans="3:21" ht="12.75" x14ac:dyDescent="0.2">
      <c r="C476" s="16"/>
      <c r="I476" s="16"/>
      <c r="O476" s="16"/>
      <c r="U476" s="16"/>
    </row>
    <row r="477" spans="3:21" ht="12.75" x14ac:dyDescent="0.2">
      <c r="C477" s="16"/>
      <c r="I477" s="16"/>
      <c r="O477" s="16"/>
      <c r="U477" s="16"/>
    </row>
    <row r="478" spans="3:21" ht="12.75" x14ac:dyDescent="0.2">
      <c r="C478" s="16"/>
      <c r="I478" s="16"/>
      <c r="O478" s="16"/>
      <c r="U478" s="16"/>
    </row>
    <row r="479" spans="3:21" ht="12.75" x14ac:dyDescent="0.2">
      <c r="C479" s="16"/>
      <c r="I479" s="16"/>
      <c r="O479" s="16"/>
      <c r="U479" s="16"/>
    </row>
    <row r="480" spans="3:21" ht="12.75" x14ac:dyDescent="0.2">
      <c r="C480" s="16"/>
      <c r="I480" s="16"/>
      <c r="O480" s="16"/>
      <c r="U480" s="16"/>
    </row>
    <row r="481" spans="3:21" ht="12.75" x14ac:dyDescent="0.2">
      <c r="C481" s="16"/>
      <c r="I481" s="16"/>
      <c r="O481" s="16"/>
      <c r="U481" s="16"/>
    </row>
    <row r="482" spans="3:21" ht="12.75" x14ac:dyDescent="0.2">
      <c r="C482" s="16"/>
      <c r="I482" s="16"/>
      <c r="O482" s="16"/>
      <c r="U482" s="16"/>
    </row>
    <row r="483" spans="3:21" ht="12.75" x14ac:dyDescent="0.2">
      <c r="C483" s="16"/>
      <c r="I483" s="16"/>
      <c r="O483" s="16"/>
      <c r="U483" s="16"/>
    </row>
    <row r="484" spans="3:21" ht="12.75" x14ac:dyDescent="0.2">
      <c r="C484" s="16"/>
      <c r="I484" s="16"/>
      <c r="O484" s="16"/>
      <c r="U484" s="16"/>
    </row>
    <row r="485" spans="3:21" ht="12.75" x14ac:dyDescent="0.2">
      <c r="C485" s="16"/>
      <c r="I485" s="16"/>
      <c r="O485" s="16"/>
      <c r="U485" s="16"/>
    </row>
    <row r="486" spans="3:21" ht="12.75" x14ac:dyDescent="0.2">
      <c r="C486" s="16"/>
      <c r="I486" s="16"/>
      <c r="O486" s="16"/>
      <c r="U486" s="16"/>
    </row>
    <row r="487" spans="3:21" ht="12.75" x14ac:dyDescent="0.2">
      <c r="C487" s="16"/>
      <c r="I487" s="16"/>
      <c r="O487" s="16"/>
      <c r="U487" s="16"/>
    </row>
    <row r="488" spans="3:21" ht="12.75" x14ac:dyDescent="0.2">
      <c r="C488" s="16"/>
      <c r="I488" s="16"/>
      <c r="O488" s="16"/>
      <c r="U488" s="16"/>
    </row>
    <row r="489" spans="3:21" ht="12.75" x14ac:dyDescent="0.2">
      <c r="C489" s="16"/>
      <c r="I489" s="16"/>
      <c r="O489" s="16"/>
      <c r="U489" s="16"/>
    </row>
    <row r="490" spans="3:21" ht="12.75" x14ac:dyDescent="0.2">
      <c r="C490" s="16"/>
      <c r="I490" s="16"/>
      <c r="O490" s="16"/>
      <c r="U490" s="16"/>
    </row>
    <row r="491" spans="3:21" ht="12.75" x14ac:dyDescent="0.2">
      <c r="C491" s="16"/>
      <c r="I491" s="16"/>
      <c r="O491" s="16"/>
      <c r="U491" s="16"/>
    </row>
    <row r="492" spans="3:21" ht="12.75" x14ac:dyDescent="0.2">
      <c r="C492" s="16"/>
      <c r="I492" s="16"/>
      <c r="O492" s="16"/>
      <c r="U492" s="16"/>
    </row>
    <row r="493" spans="3:21" ht="12.75" x14ac:dyDescent="0.2">
      <c r="C493" s="16"/>
      <c r="I493" s="16"/>
      <c r="O493" s="16"/>
      <c r="U493" s="16"/>
    </row>
    <row r="494" spans="3:21" ht="12.75" x14ac:dyDescent="0.2">
      <c r="C494" s="16"/>
      <c r="I494" s="16"/>
      <c r="O494" s="16"/>
      <c r="U494" s="16"/>
    </row>
    <row r="495" spans="3:21" ht="12.75" x14ac:dyDescent="0.2">
      <c r="C495" s="16"/>
      <c r="I495" s="16"/>
      <c r="O495" s="16"/>
      <c r="U495" s="16"/>
    </row>
    <row r="496" spans="3:21" ht="12.75" x14ac:dyDescent="0.2">
      <c r="C496" s="16"/>
      <c r="I496" s="16"/>
      <c r="O496" s="16"/>
      <c r="U496" s="16"/>
    </row>
    <row r="497" spans="3:21" ht="12.75" x14ac:dyDescent="0.2">
      <c r="C497" s="16"/>
      <c r="I497" s="16"/>
      <c r="O497" s="16"/>
      <c r="U497" s="16"/>
    </row>
    <row r="498" spans="3:21" ht="12.75" x14ac:dyDescent="0.2">
      <c r="C498" s="16"/>
      <c r="I498" s="16"/>
      <c r="O498" s="16"/>
      <c r="U498" s="16"/>
    </row>
    <row r="499" spans="3:21" ht="12.75" x14ac:dyDescent="0.2">
      <c r="C499" s="16"/>
      <c r="I499" s="16"/>
      <c r="O499" s="16"/>
      <c r="U499" s="16"/>
    </row>
    <row r="500" spans="3:21" ht="12.75" x14ac:dyDescent="0.2">
      <c r="C500" s="16"/>
      <c r="I500" s="16"/>
      <c r="O500" s="16"/>
      <c r="U500" s="16"/>
    </row>
    <row r="501" spans="3:21" ht="12.75" x14ac:dyDescent="0.2">
      <c r="C501" s="16"/>
      <c r="I501" s="16"/>
      <c r="O501" s="16"/>
      <c r="U501" s="16"/>
    </row>
    <row r="502" spans="3:21" ht="12.75" x14ac:dyDescent="0.2">
      <c r="C502" s="16"/>
      <c r="I502" s="16"/>
      <c r="O502" s="16"/>
      <c r="U502" s="16"/>
    </row>
    <row r="503" spans="3:21" ht="12.75" x14ac:dyDescent="0.2">
      <c r="C503" s="16"/>
      <c r="I503" s="16"/>
      <c r="O503" s="16"/>
      <c r="U503" s="16"/>
    </row>
    <row r="504" spans="3:21" ht="12.75" x14ac:dyDescent="0.2">
      <c r="C504" s="16"/>
      <c r="I504" s="16"/>
      <c r="O504" s="16"/>
      <c r="U504" s="16"/>
    </row>
    <row r="505" spans="3:21" ht="12.75" x14ac:dyDescent="0.2">
      <c r="C505" s="16"/>
      <c r="I505" s="16"/>
      <c r="O505" s="16"/>
      <c r="U505" s="16"/>
    </row>
    <row r="506" spans="3:21" ht="12.75" x14ac:dyDescent="0.2">
      <c r="C506" s="16"/>
      <c r="I506" s="16"/>
      <c r="O506" s="16"/>
      <c r="U506" s="16"/>
    </row>
    <row r="507" spans="3:21" ht="12.75" x14ac:dyDescent="0.2">
      <c r="C507" s="16"/>
      <c r="I507" s="16"/>
      <c r="O507" s="16"/>
      <c r="U507" s="16"/>
    </row>
    <row r="508" spans="3:21" ht="12.75" x14ac:dyDescent="0.2">
      <c r="C508" s="16"/>
      <c r="I508" s="16"/>
      <c r="O508" s="16"/>
      <c r="U508" s="16"/>
    </row>
    <row r="509" spans="3:21" ht="12.75" x14ac:dyDescent="0.2">
      <c r="C509" s="16"/>
      <c r="I509" s="16"/>
      <c r="O509" s="16"/>
      <c r="U509" s="16"/>
    </row>
    <row r="510" spans="3:21" ht="12.75" x14ac:dyDescent="0.2">
      <c r="C510" s="16"/>
      <c r="I510" s="16"/>
      <c r="O510" s="16"/>
      <c r="U510" s="16"/>
    </row>
    <row r="511" spans="3:21" ht="12.75" x14ac:dyDescent="0.2">
      <c r="C511" s="16"/>
      <c r="I511" s="16"/>
      <c r="O511" s="16"/>
      <c r="U511" s="16"/>
    </row>
    <row r="512" spans="3:21" ht="12.75" x14ac:dyDescent="0.2">
      <c r="C512" s="16"/>
      <c r="I512" s="16"/>
      <c r="O512" s="16"/>
      <c r="U512" s="16"/>
    </row>
    <row r="513" spans="3:21" ht="12.75" x14ac:dyDescent="0.2">
      <c r="C513" s="16"/>
      <c r="I513" s="16"/>
      <c r="O513" s="16"/>
      <c r="U513" s="16"/>
    </row>
    <row r="514" spans="3:21" ht="12.75" x14ac:dyDescent="0.2">
      <c r="C514" s="16"/>
      <c r="I514" s="16"/>
      <c r="O514" s="16"/>
      <c r="U514" s="16"/>
    </row>
    <row r="515" spans="3:21" ht="12.75" x14ac:dyDescent="0.2">
      <c r="C515" s="16"/>
      <c r="I515" s="16"/>
      <c r="O515" s="16"/>
      <c r="U515" s="16"/>
    </row>
    <row r="516" spans="3:21" ht="12.75" x14ac:dyDescent="0.2">
      <c r="C516" s="16"/>
      <c r="I516" s="16"/>
      <c r="O516" s="16"/>
      <c r="U516" s="16"/>
    </row>
    <row r="517" spans="3:21" ht="12.75" x14ac:dyDescent="0.2">
      <c r="C517" s="16"/>
      <c r="I517" s="16"/>
      <c r="O517" s="16"/>
      <c r="U517" s="16"/>
    </row>
    <row r="518" spans="3:21" ht="12.75" x14ac:dyDescent="0.2">
      <c r="C518" s="16"/>
      <c r="I518" s="16"/>
      <c r="O518" s="16"/>
      <c r="U518" s="16"/>
    </row>
    <row r="519" spans="3:21" ht="12.75" x14ac:dyDescent="0.2">
      <c r="C519" s="16"/>
      <c r="I519" s="16"/>
      <c r="O519" s="16"/>
      <c r="U519" s="16"/>
    </row>
    <row r="520" spans="3:21" ht="12.75" x14ac:dyDescent="0.2">
      <c r="C520" s="16"/>
      <c r="I520" s="16"/>
      <c r="O520" s="16"/>
      <c r="U520" s="16"/>
    </row>
    <row r="521" spans="3:21" ht="12.75" x14ac:dyDescent="0.2">
      <c r="C521" s="16"/>
      <c r="I521" s="16"/>
      <c r="O521" s="16"/>
      <c r="U521" s="16"/>
    </row>
    <row r="522" spans="3:21" ht="12.75" x14ac:dyDescent="0.2">
      <c r="C522" s="16"/>
      <c r="I522" s="16"/>
      <c r="O522" s="16"/>
      <c r="U522" s="16"/>
    </row>
    <row r="523" spans="3:21" ht="12.75" x14ac:dyDescent="0.2">
      <c r="C523" s="16"/>
      <c r="I523" s="16"/>
      <c r="O523" s="16"/>
      <c r="U523" s="16"/>
    </row>
    <row r="524" spans="3:21" ht="12.75" x14ac:dyDescent="0.2">
      <c r="C524" s="16"/>
      <c r="I524" s="16"/>
      <c r="O524" s="16"/>
      <c r="U524" s="16"/>
    </row>
    <row r="525" spans="3:21" ht="12.75" x14ac:dyDescent="0.2">
      <c r="C525" s="16"/>
      <c r="I525" s="16"/>
      <c r="O525" s="16"/>
      <c r="U525" s="16"/>
    </row>
    <row r="526" spans="3:21" ht="12.75" x14ac:dyDescent="0.2">
      <c r="C526" s="16"/>
      <c r="I526" s="16"/>
      <c r="O526" s="16"/>
      <c r="U526" s="16"/>
    </row>
    <row r="527" spans="3:21" ht="12.75" x14ac:dyDescent="0.2">
      <c r="C527" s="16"/>
      <c r="I527" s="16"/>
      <c r="O527" s="16"/>
      <c r="U527" s="16"/>
    </row>
    <row r="528" spans="3:21" ht="12.75" x14ac:dyDescent="0.2">
      <c r="C528" s="16"/>
      <c r="I528" s="16"/>
      <c r="O528" s="16"/>
      <c r="U528" s="16"/>
    </row>
    <row r="529" spans="3:21" ht="12.75" x14ac:dyDescent="0.2">
      <c r="C529" s="16"/>
      <c r="I529" s="16"/>
      <c r="O529" s="16"/>
      <c r="U529" s="16"/>
    </row>
    <row r="530" spans="3:21" ht="12.75" x14ac:dyDescent="0.2">
      <c r="C530" s="16"/>
      <c r="I530" s="16"/>
      <c r="O530" s="16"/>
      <c r="U530" s="16"/>
    </row>
    <row r="531" spans="3:21" ht="12.75" x14ac:dyDescent="0.2">
      <c r="C531" s="16"/>
      <c r="I531" s="16"/>
      <c r="O531" s="16"/>
      <c r="U531" s="16"/>
    </row>
    <row r="532" spans="3:21" ht="12.75" x14ac:dyDescent="0.2">
      <c r="C532" s="16"/>
      <c r="I532" s="16"/>
      <c r="O532" s="16"/>
      <c r="U532" s="16"/>
    </row>
    <row r="533" spans="3:21" ht="12.75" x14ac:dyDescent="0.2">
      <c r="C533" s="16"/>
      <c r="I533" s="16"/>
      <c r="O533" s="16"/>
      <c r="U533" s="16"/>
    </row>
    <row r="534" spans="3:21" ht="12.75" x14ac:dyDescent="0.2">
      <c r="C534" s="16"/>
      <c r="I534" s="16"/>
      <c r="O534" s="16"/>
      <c r="U534" s="16"/>
    </row>
    <row r="535" spans="3:21" ht="12.75" x14ac:dyDescent="0.2">
      <c r="C535" s="16"/>
      <c r="I535" s="16"/>
      <c r="O535" s="16"/>
      <c r="U535" s="16"/>
    </row>
    <row r="536" spans="3:21" ht="12.75" x14ac:dyDescent="0.2">
      <c r="C536" s="16"/>
      <c r="I536" s="16"/>
      <c r="O536" s="16"/>
      <c r="U536" s="16"/>
    </row>
    <row r="537" spans="3:21" ht="12.75" x14ac:dyDescent="0.2">
      <c r="C537" s="16"/>
      <c r="I537" s="16"/>
      <c r="O537" s="16"/>
      <c r="U537" s="16"/>
    </row>
    <row r="538" spans="3:21" ht="12.75" x14ac:dyDescent="0.2">
      <c r="C538" s="16"/>
      <c r="I538" s="16"/>
      <c r="O538" s="16"/>
      <c r="U538" s="16"/>
    </row>
    <row r="539" spans="3:21" ht="12.75" x14ac:dyDescent="0.2">
      <c r="C539" s="16"/>
      <c r="I539" s="16"/>
      <c r="O539" s="16"/>
      <c r="U539" s="16"/>
    </row>
    <row r="540" spans="3:21" ht="12.75" x14ac:dyDescent="0.2">
      <c r="C540" s="16"/>
      <c r="I540" s="16"/>
      <c r="O540" s="16"/>
      <c r="U540" s="16"/>
    </row>
    <row r="541" spans="3:21" ht="12.75" x14ac:dyDescent="0.2">
      <c r="C541" s="16"/>
      <c r="I541" s="16"/>
      <c r="O541" s="16"/>
      <c r="U541" s="16"/>
    </row>
    <row r="542" spans="3:21" ht="12.75" x14ac:dyDescent="0.2">
      <c r="C542" s="16"/>
      <c r="I542" s="16"/>
      <c r="O542" s="16"/>
      <c r="U542" s="16"/>
    </row>
    <row r="543" spans="3:21" ht="12.75" x14ac:dyDescent="0.2">
      <c r="C543" s="16"/>
      <c r="I543" s="16"/>
      <c r="O543" s="16"/>
      <c r="U543" s="16"/>
    </row>
    <row r="544" spans="3:21" ht="12.75" x14ac:dyDescent="0.2">
      <c r="C544" s="16"/>
      <c r="I544" s="16"/>
      <c r="O544" s="16"/>
      <c r="U544" s="16"/>
    </row>
    <row r="545" spans="3:21" ht="12.75" x14ac:dyDescent="0.2">
      <c r="C545" s="16"/>
      <c r="I545" s="16"/>
      <c r="O545" s="16"/>
      <c r="U545" s="16"/>
    </row>
    <row r="546" spans="3:21" ht="12.75" x14ac:dyDescent="0.2">
      <c r="C546" s="16"/>
      <c r="I546" s="16"/>
      <c r="O546" s="16"/>
      <c r="U546" s="16"/>
    </row>
    <row r="547" spans="3:21" ht="12.75" x14ac:dyDescent="0.2">
      <c r="C547" s="16"/>
      <c r="I547" s="16"/>
      <c r="O547" s="16"/>
      <c r="U547" s="16"/>
    </row>
    <row r="548" spans="3:21" ht="12.75" x14ac:dyDescent="0.2">
      <c r="C548" s="16"/>
      <c r="I548" s="16"/>
      <c r="O548" s="16"/>
      <c r="U548" s="16"/>
    </row>
    <row r="549" spans="3:21" ht="12.75" x14ac:dyDescent="0.2">
      <c r="C549" s="16"/>
      <c r="I549" s="16"/>
      <c r="O549" s="16"/>
      <c r="U549" s="16"/>
    </row>
    <row r="550" spans="3:21" ht="12.75" x14ac:dyDescent="0.2">
      <c r="C550" s="16"/>
      <c r="I550" s="16"/>
      <c r="O550" s="16"/>
      <c r="U550" s="16"/>
    </row>
    <row r="551" spans="3:21" ht="12.75" x14ac:dyDescent="0.2">
      <c r="C551" s="16"/>
      <c r="I551" s="16"/>
      <c r="O551" s="16"/>
      <c r="U551" s="16"/>
    </row>
    <row r="552" spans="3:21" ht="12.75" x14ac:dyDescent="0.2">
      <c r="C552" s="16"/>
      <c r="I552" s="16"/>
      <c r="O552" s="16"/>
      <c r="U552" s="16"/>
    </row>
    <row r="553" spans="3:21" ht="12.75" x14ac:dyDescent="0.2">
      <c r="C553" s="16"/>
      <c r="I553" s="16"/>
      <c r="O553" s="16"/>
      <c r="U553" s="16"/>
    </row>
    <row r="554" spans="3:21" ht="12.75" x14ac:dyDescent="0.2">
      <c r="C554" s="16"/>
      <c r="I554" s="16"/>
      <c r="O554" s="16"/>
      <c r="U554" s="16"/>
    </row>
    <row r="555" spans="3:21" ht="12.75" x14ac:dyDescent="0.2">
      <c r="C555" s="16"/>
      <c r="I555" s="16"/>
      <c r="O555" s="16"/>
      <c r="U555" s="16"/>
    </row>
    <row r="556" spans="3:21" ht="12.75" x14ac:dyDescent="0.2">
      <c r="C556" s="16"/>
      <c r="I556" s="16"/>
      <c r="O556" s="16"/>
      <c r="U556" s="16"/>
    </row>
    <row r="557" spans="3:21" ht="12.75" x14ac:dyDescent="0.2">
      <c r="C557" s="16"/>
      <c r="I557" s="16"/>
      <c r="O557" s="16"/>
      <c r="U557" s="16"/>
    </row>
    <row r="558" spans="3:21" ht="12.75" x14ac:dyDescent="0.2">
      <c r="C558" s="16"/>
      <c r="I558" s="16"/>
      <c r="O558" s="16"/>
      <c r="U558" s="16"/>
    </row>
    <row r="559" spans="3:21" ht="12.75" x14ac:dyDescent="0.2">
      <c r="C559" s="16"/>
      <c r="I559" s="16"/>
      <c r="O559" s="16"/>
      <c r="U559" s="16"/>
    </row>
    <row r="560" spans="3:21" ht="12.75" x14ac:dyDescent="0.2">
      <c r="C560" s="16"/>
      <c r="I560" s="16"/>
      <c r="O560" s="16"/>
      <c r="U560" s="16"/>
    </row>
    <row r="561" spans="3:21" ht="12.75" x14ac:dyDescent="0.2">
      <c r="C561" s="16"/>
      <c r="I561" s="16"/>
      <c r="O561" s="16"/>
      <c r="U561" s="16"/>
    </row>
    <row r="562" spans="3:21" ht="12.75" x14ac:dyDescent="0.2">
      <c r="C562" s="16"/>
      <c r="I562" s="16"/>
      <c r="O562" s="16"/>
      <c r="U562" s="16"/>
    </row>
    <row r="563" spans="3:21" ht="12.75" x14ac:dyDescent="0.2">
      <c r="C563" s="16"/>
      <c r="I563" s="16"/>
      <c r="O563" s="16"/>
      <c r="U563" s="16"/>
    </row>
    <row r="564" spans="3:21" ht="12.75" x14ac:dyDescent="0.2">
      <c r="C564" s="16"/>
      <c r="I564" s="16"/>
      <c r="O564" s="16"/>
      <c r="U564" s="16"/>
    </row>
    <row r="565" spans="3:21" ht="12.75" x14ac:dyDescent="0.2">
      <c r="C565" s="16"/>
      <c r="I565" s="16"/>
      <c r="O565" s="16"/>
      <c r="U565" s="16"/>
    </row>
    <row r="566" spans="3:21" ht="12.75" x14ac:dyDescent="0.2">
      <c r="C566" s="16"/>
      <c r="I566" s="16"/>
      <c r="O566" s="16"/>
      <c r="U566" s="16"/>
    </row>
    <row r="567" spans="3:21" ht="12.75" x14ac:dyDescent="0.2">
      <c r="C567" s="16"/>
      <c r="I567" s="16"/>
      <c r="O567" s="16"/>
      <c r="U567" s="16"/>
    </row>
    <row r="568" spans="3:21" ht="12.75" x14ac:dyDescent="0.2">
      <c r="C568" s="16"/>
      <c r="I568" s="16"/>
      <c r="O568" s="16"/>
      <c r="U568" s="16"/>
    </row>
    <row r="569" spans="3:21" ht="12.75" x14ac:dyDescent="0.2">
      <c r="C569" s="16"/>
      <c r="I569" s="16"/>
      <c r="O569" s="16"/>
      <c r="U569" s="16"/>
    </row>
    <row r="570" spans="3:21" ht="12.75" x14ac:dyDescent="0.2">
      <c r="C570" s="16"/>
      <c r="I570" s="16"/>
      <c r="O570" s="16"/>
      <c r="U570" s="16"/>
    </row>
    <row r="571" spans="3:21" ht="12.75" x14ac:dyDescent="0.2">
      <c r="C571" s="16"/>
      <c r="I571" s="16"/>
      <c r="O571" s="16"/>
      <c r="U571" s="16"/>
    </row>
    <row r="572" spans="3:21" ht="12.75" x14ac:dyDescent="0.2">
      <c r="C572" s="16"/>
      <c r="I572" s="16"/>
      <c r="O572" s="16"/>
      <c r="U572" s="16"/>
    </row>
    <row r="573" spans="3:21" ht="12.75" x14ac:dyDescent="0.2">
      <c r="C573" s="16"/>
      <c r="I573" s="16"/>
      <c r="O573" s="16"/>
      <c r="U573" s="16"/>
    </row>
    <row r="574" spans="3:21" ht="12.75" x14ac:dyDescent="0.2">
      <c r="C574" s="16"/>
      <c r="I574" s="16"/>
      <c r="O574" s="16"/>
      <c r="U574" s="16"/>
    </row>
    <row r="575" spans="3:21" ht="12.75" x14ac:dyDescent="0.2">
      <c r="C575" s="16"/>
      <c r="I575" s="16"/>
      <c r="O575" s="16"/>
      <c r="U575" s="16"/>
    </row>
    <row r="576" spans="3:21" ht="12.75" x14ac:dyDescent="0.2">
      <c r="C576" s="16"/>
      <c r="I576" s="16"/>
      <c r="O576" s="16"/>
      <c r="U576" s="16"/>
    </row>
    <row r="577" spans="3:21" ht="12.75" x14ac:dyDescent="0.2">
      <c r="C577" s="16"/>
      <c r="I577" s="16"/>
      <c r="O577" s="16"/>
      <c r="U577" s="16"/>
    </row>
    <row r="578" spans="3:21" ht="12.75" x14ac:dyDescent="0.2">
      <c r="C578" s="16"/>
      <c r="I578" s="16"/>
      <c r="O578" s="16"/>
      <c r="U578" s="16"/>
    </row>
    <row r="579" spans="3:21" ht="12.75" x14ac:dyDescent="0.2">
      <c r="C579" s="16"/>
      <c r="I579" s="16"/>
      <c r="O579" s="16"/>
      <c r="U579" s="16"/>
    </row>
    <row r="580" spans="3:21" ht="12.75" x14ac:dyDescent="0.2">
      <c r="C580" s="16"/>
      <c r="I580" s="16"/>
      <c r="O580" s="16"/>
      <c r="U580" s="16"/>
    </row>
    <row r="581" spans="3:21" ht="12.75" x14ac:dyDescent="0.2">
      <c r="C581" s="16"/>
      <c r="I581" s="16"/>
      <c r="O581" s="16"/>
      <c r="U581" s="16"/>
    </row>
    <row r="582" spans="3:21" ht="12.75" x14ac:dyDescent="0.2">
      <c r="C582" s="16"/>
      <c r="I582" s="16"/>
      <c r="O582" s="16"/>
      <c r="U582" s="16"/>
    </row>
    <row r="583" spans="3:21" ht="12.75" x14ac:dyDescent="0.2">
      <c r="C583" s="16"/>
      <c r="I583" s="16"/>
      <c r="O583" s="16"/>
      <c r="U583" s="16"/>
    </row>
    <row r="584" spans="3:21" ht="12.75" x14ac:dyDescent="0.2">
      <c r="C584" s="16"/>
      <c r="I584" s="16"/>
      <c r="O584" s="16"/>
      <c r="U584" s="16"/>
    </row>
    <row r="585" spans="3:21" ht="12.75" x14ac:dyDescent="0.2">
      <c r="C585" s="16"/>
      <c r="I585" s="16"/>
      <c r="O585" s="16"/>
      <c r="U585" s="16"/>
    </row>
    <row r="586" spans="3:21" ht="12.75" x14ac:dyDescent="0.2">
      <c r="C586" s="16"/>
      <c r="I586" s="16"/>
      <c r="O586" s="16"/>
      <c r="U586" s="16"/>
    </row>
    <row r="587" spans="3:21" ht="12.75" x14ac:dyDescent="0.2">
      <c r="C587" s="16"/>
      <c r="I587" s="16"/>
      <c r="O587" s="16"/>
      <c r="U587" s="16"/>
    </row>
    <row r="588" spans="3:21" ht="12.75" x14ac:dyDescent="0.2">
      <c r="C588" s="16"/>
      <c r="I588" s="16"/>
      <c r="O588" s="16"/>
      <c r="U588" s="16"/>
    </row>
    <row r="589" spans="3:21" ht="12.75" x14ac:dyDescent="0.2">
      <c r="C589" s="16"/>
      <c r="I589" s="16"/>
      <c r="O589" s="16"/>
      <c r="U589" s="16"/>
    </row>
    <row r="590" spans="3:21" ht="12.75" x14ac:dyDescent="0.2">
      <c r="C590" s="16"/>
      <c r="I590" s="16"/>
      <c r="O590" s="16"/>
      <c r="U590" s="16"/>
    </row>
    <row r="591" spans="3:21" ht="12.75" x14ac:dyDescent="0.2">
      <c r="C591" s="16"/>
      <c r="I591" s="16"/>
      <c r="O591" s="16"/>
      <c r="U591" s="16"/>
    </row>
    <row r="592" spans="3:21" ht="12.75" x14ac:dyDescent="0.2">
      <c r="C592" s="16"/>
      <c r="I592" s="16"/>
      <c r="O592" s="16"/>
      <c r="U592" s="16"/>
    </row>
    <row r="593" spans="3:21" ht="12.75" x14ac:dyDescent="0.2">
      <c r="C593" s="16"/>
      <c r="I593" s="16"/>
      <c r="O593" s="16"/>
      <c r="U593" s="16"/>
    </row>
    <row r="594" spans="3:21" ht="12.75" x14ac:dyDescent="0.2">
      <c r="C594" s="16"/>
      <c r="I594" s="16"/>
      <c r="O594" s="16"/>
      <c r="U594" s="16"/>
    </row>
    <row r="595" spans="3:21" ht="12.75" x14ac:dyDescent="0.2">
      <c r="C595" s="16"/>
      <c r="I595" s="16"/>
      <c r="O595" s="16"/>
      <c r="U595" s="16"/>
    </row>
    <row r="596" spans="3:21" ht="12.75" x14ac:dyDescent="0.2">
      <c r="C596" s="16"/>
      <c r="I596" s="16"/>
      <c r="O596" s="16"/>
      <c r="U596" s="16"/>
    </row>
    <row r="597" spans="3:21" ht="12.75" x14ac:dyDescent="0.2">
      <c r="C597" s="16"/>
      <c r="I597" s="16"/>
      <c r="O597" s="16"/>
      <c r="U597" s="16"/>
    </row>
    <row r="598" spans="3:21" ht="12.75" x14ac:dyDescent="0.2">
      <c r="C598" s="16"/>
      <c r="I598" s="16"/>
      <c r="O598" s="16"/>
      <c r="U598" s="16"/>
    </row>
    <row r="599" spans="3:21" ht="12.75" x14ac:dyDescent="0.2">
      <c r="C599" s="16"/>
      <c r="I599" s="16"/>
      <c r="O599" s="16"/>
      <c r="U599" s="16"/>
    </row>
    <row r="600" spans="3:21" ht="12.75" x14ac:dyDescent="0.2">
      <c r="C600" s="16"/>
      <c r="I600" s="16"/>
      <c r="O600" s="16"/>
      <c r="U600" s="16"/>
    </row>
    <row r="601" spans="3:21" ht="12.75" x14ac:dyDescent="0.2">
      <c r="C601" s="16"/>
      <c r="I601" s="16"/>
      <c r="O601" s="16"/>
      <c r="U601" s="16"/>
    </row>
    <row r="602" spans="3:21" ht="12.75" x14ac:dyDescent="0.2">
      <c r="C602" s="16"/>
      <c r="I602" s="16"/>
      <c r="O602" s="16"/>
      <c r="U602" s="16"/>
    </row>
    <row r="603" spans="3:21" ht="12.75" x14ac:dyDescent="0.2">
      <c r="C603" s="16"/>
      <c r="I603" s="16"/>
      <c r="O603" s="16"/>
      <c r="U603" s="16"/>
    </row>
    <row r="604" spans="3:21" ht="12.75" x14ac:dyDescent="0.2">
      <c r="C604" s="16"/>
      <c r="I604" s="16"/>
      <c r="O604" s="16"/>
      <c r="U604" s="16"/>
    </row>
    <row r="605" spans="3:21" ht="12.75" x14ac:dyDescent="0.2">
      <c r="C605" s="16"/>
      <c r="I605" s="16"/>
      <c r="O605" s="16"/>
      <c r="U605" s="16"/>
    </row>
    <row r="606" spans="3:21" ht="12.75" x14ac:dyDescent="0.2">
      <c r="C606" s="16"/>
      <c r="I606" s="16"/>
      <c r="O606" s="16"/>
      <c r="U606" s="16"/>
    </row>
    <row r="607" spans="3:21" ht="12.75" x14ac:dyDescent="0.2">
      <c r="C607" s="16"/>
      <c r="I607" s="16"/>
      <c r="O607" s="16"/>
      <c r="U607" s="16"/>
    </row>
    <row r="608" spans="3:21" ht="12.75" x14ac:dyDescent="0.2">
      <c r="C608" s="16"/>
      <c r="I608" s="16"/>
      <c r="O608" s="16"/>
      <c r="U608" s="16"/>
    </row>
    <row r="609" spans="3:21" ht="12.75" x14ac:dyDescent="0.2">
      <c r="C609" s="16"/>
      <c r="I609" s="16"/>
      <c r="O609" s="16"/>
      <c r="U609" s="16"/>
    </row>
    <row r="610" spans="3:21" ht="12.75" x14ac:dyDescent="0.2">
      <c r="C610" s="16"/>
      <c r="I610" s="16"/>
      <c r="O610" s="16"/>
      <c r="U610" s="16"/>
    </row>
    <row r="611" spans="3:21" ht="12.75" x14ac:dyDescent="0.2">
      <c r="C611" s="16"/>
      <c r="I611" s="16"/>
      <c r="O611" s="16"/>
      <c r="U611" s="16"/>
    </row>
    <row r="612" spans="3:21" ht="12.75" x14ac:dyDescent="0.2">
      <c r="C612" s="16"/>
      <c r="I612" s="16"/>
      <c r="O612" s="16"/>
      <c r="U612" s="16"/>
    </row>
    <row r="613" spans="3:21" ht="12.75" x14ac:dyDescent="0.2">
      <c r="C613" s="16"/>
      <c r="I613" s="16"/>
      <c r="O613" s="16"/>
      <c r="U613" s="16"/>
    </row>
    <row r="614" spans="3:21" ht="12.75" x14ac:dyDescent="0.2">
      <c r="C614" s="16"/>
      <c r="I614" s="16"/>
      <c r="O614" s="16"/>
      <c r="U614" s="16"/>
    </row>
    <row r="615" spans="3:21" ht="12.75" x14ac:dyDescent="0.2">
      <c r="C615" s="16"/>
      <c r="I615" s="16"/>
      <c r="O615" s="16"/>
      <c r="U615" s="16"/>
    </row>
    <row r="616" spans="3:21" ht="12.75" x14ac:dyDescent="0.2">
      <c r="C616" s="16"/>
      <c r="I616" s="16"/>
      <c r="O616" s="16"/>
      <c r="U616" s="16"/>
    </row>
    <row r="617" spans="3:21" ht="12.75" x14ac:dyDescent="0.2">
      <c r="C617" s="16"/>
      <c r="I617" s="16"/>
      <c r="O617" s="16"/>
      <c r="U617" s="16"/>
    </row>
    <row r="618" spans="3:21" ht="12.75" x14ac:dyDescent="0.2">
      <c r="C618" s="16"/>
      <c r="I618" s="16"/>
      <c r="O618" s="16"/>
      <c r="U618" s="16"/>
    </row>
    <row r="619" spans="3:21" ht="12.75" x14ac:dyDescent="0.2">
      <c r="C619" s="16"/>
      <c r="I619" s="16"/>
      <c r="O619" s="16"/>
      <c r="U619" s="16"/>
    </row>
    <row r="620" spans="3:21" ht="12.75" x14ac:dyDescent="0.2">
      <c r="C620" s="16"/>
      <c r="I620" s="16"/>
      <c r="O620" s="16"/>
      <c r="U620" s="16"/>
    </row>
    <row r="621" spans="3:21" ht="12.75" x14ac:dyDescent="0.2">
      <c r="C621" s="16"/>
      <c r="I621" s="16"/>
      <c r="O621" s="16"/>
      <c r="U621" s="16"/>
    </row>
    <row r="622" spans="3:21" ht="12.75" x14ac:dyDescent="0.2">
      <c r="C622" s="16"/>
      <c r="I622" s="16"/>
      <c r="O622" s="16"/>
      <c r="U622" s="16"/>
    </row>
    <row r="623" spans="3:21" ht="12.75" x14ac:dyDescent="0.2">
      <c r="C623" s="16"/>
      <c r="I623" s="16"/>
      <c r="O623" s="16"/>
      <c r="U623" s="16"/>
    </row>
    <row r="624" spans="3:21" ht="12.75" x14ac:dyDescent="0.2">
      <c r="C624" s="16"/>
      <c r="I624" s="16"/>
      <c r="O624" s="16"/>
      <c r="U624" s="16"/>
    </row>
    <row r="625" spans="3:21" ht="12.75" x14ac:dyDescent="0.2">
      <c r="C625" s="16"/>
      <c r="I625" s="16"/>
      <c r="O625" s="16"/>
      <c r="U625" s="16"/>
    </row>
    <row r="626" spans="3:21" ht="12.75" x14ac:dyDescent="0.2">
      <c r="C626" s="16"/>
      <c r="I626" s="16"/>
      <c r="O626" s="16"/>
      <c r="U626" s="16"/>
    </row>
    <row r="627" spans="3:21" ht="12.75" x14ac:dyDescent="0.2">
      <c r="C627" s="16"/>
      <c r="I627" s="16"/>
      <c r="O627" s="16"/>
      <c r="U627" s="16"/>
    </row>
    <row r="628" spans="3:21" ht="12.75" x14ac:dyDescent="0.2">
      <c r="C628" s="16"/>
      <c r="I628" s="16"/>
      <c r="O628" s="16"/>
      <c r="U628" s="16"/>
    </row>
    <row r="629" spans="3:21" ht="12.75" x14ac:dyDescent="0.2">
      <c r="C629" s="16"/>
      <c r="I629" s="16"/>
      <c r="O629" s="16"/>
      <c r="U629" s="16"/>
    </row>
    <row r="630" spans="3:21" ht="12.75" x14ac:dyDescent="0.2">
      <c r="C630" s="16"/>
      <c r="I630" s="16"/>
      <c r="O630" s="16"/>
      <c r="U630" s="16"/>
    </row>
    <row r="631" spans="3:21" ht="12.75" x14ac:dyDescent="0.2">
      <c r="C631" s="16"/>
      <c r="I631" s="16"/>
      <c r="O631" s="16"/>
      <c r="U631" s="16"/>
    </row>
    <row r="632" spans="3:21" ht="12.75" x14ac:dyDescent="0.2">
      <c r="C632" s="16"/>
      <c r="I632" s="16"/>
      <c r="O632" s="16"/>
      <c r="U632" s="16"/>
    </row>
    <row r="633" spans="3:21" ht="12.75" x14ac:dyDescent="0.2">
      <c r="C633" s="16"/>
      <c r="I633" s="16"/>
      <c r="O633" s="16"/>
      <c r="U633" s="16"/>
    </row>
    <row r="634" spans="3:21" ht="12.75" x14ac:dyDescent="0.2">
      <c r="C634" s="16"/>
      <c r="I634" s="16"/>
      <c r="O634" s="16"/>
      <c r="U634" s="16"/>
    </row>
    <row r="635" spans="3:21" ht="12.75" x14ac:dyDescent="0.2">
      <c r="C635" s="16"/>
      <c r="I635" s="16"/>
      <c r="O635" s="16"/>
      <c r="U635" s="16"/>
    </row>
    <row r="636" spans="3:21" ht="12.75" x14ac:dyDescent="0.2">
      <c r="C636" s="16"/>
      <c r="I636" s="16"/>
      <c r="O636" s="16"/>
      <c r="U636" s="16"/>
    </row>
    <row r="637" spans="3:21" ht="12.75" x14ac:dyDescent="0.2">
      <c r="C637" s="16"/>
      <c r="I637" s="16"/>
      <c r="O637" s="16"/>
      <c r="U637" s="16"/>
    </row>
    <row r="638" spans="3:21" ht="12.75" x14ac:dyDescent="0.2">
      <c r="C638" s="16"/>
      <c r="I638" s="16"/>
      <c r="O638" s="16"/>
      <c r="U638" s="16"/>
    </row>
    <row r="639" spans="3:21" ht="12.75" x14ac:dyDescent="0.2">
      <c r="C639" s="16"/>
      <c r="I639" s="16"/>
      <c r="O639" s="16"/>
      <c r="U639" s="16"/>
    </row>
    <row r="640" spans="3:21" ht="12.75" x14ac:dyDescent="0.2">
      <c r="C640" s="16"/>
      <c r="I640" s="16"/>
      <c r="O640" s="16"/>
      <c r="U640" s="16"/>
    </row>
    <row r="641" spans="3:21" ht="12.75" x14ac:dyDescent="0.2">
      <c r="C641" s="16"/>
      <c r="I641" s="16"/>
      <c r="O641" s="16"/>
      <c r="U641" s="16"/>
    </row>
    <row r="642" spans="3:21" ht="12.75" x14ac:dyDescent="0.2">
      <c r="C642" s="16"/>
      <c r="I642" s="16"/>
      <c r="O642" s="16"/>
      <c r="U642" s="16"/>
    </row>
    <row r="643" spans="3:21" ht="12.75" x14ac:dyDescent="0.2">
      <c r="C643" s="16"/>
      <c r="I643" s="16"/>
      <c r="O643" s="16"/>
      <c r="U643" s="16"/>
    </row>
    <row r="644" spans="3:21" ht="12.75" x14ac:dyDescent="0.2">
      <c r="C644" s="16"/>
      <c r="I644" s="16"/>
      <c r="O644" s="16"/>
      <c r="U644" s="16"/>
    </row>
    <row r="645" spans="3:21" ht="12.75" x14ac:dyDescent="0.2">
      <c r="C645" s="16"/>
      <c r="I645" s="16"/>
      <c r="O645" s="16"/>
      <c r="U645" s="16"/>
    </row>
    <row r="646" spans="3:21" ht="12.75" x14ac:dyDescent="0.2">
      <c r="C646" s="16"/>
      <c r="I646" s="16"/>
      <c r="O646" s="16"/>
      <c r="U646" s="16"/>
    </row>
    <row r="647" spans="3:21" ht="12.75" x14ac:dyDescent="0.2">
      <c r="C647" s="16"/>
      <c r="I647" s="16"/>
      <c r="O647" s="16"/>
      <c r="U647" s="16"/>
    </row>
    <row r="648" spans="3:21" ht="12.75" x14ac:dyDescent="0.2">
      <c r="C648" s="16"/>
      <c r="I648" s="16"/>
      <c r="O648" s="16"/>
      <c r="U648" s="16"/>
    </row>
    <row r="649" spans="3:21" ht="12.75" x14ac:dyDescent="0.2">
      <c r="C649" s="16"/>
      <c r="I649" s="16"/>
      <c r="O649" s="16"/>
      <c r="U649" s="16"/>
    </row>
    <row r="650" spans="3:21" ht="12.75" x14ac:dyDescent="0.2">
      <c r="C650" s="16"/>
      <c r="I650" s="16"/>
      <c r="O650" s="16"/>
      <c r="U650" s="16"/>
    </row>
    <row r="651" spans="3:21" ht="12.75" x14ac:dyDescent="0.2">
      <c r="C651" s="16"/>
      <c r="I651" s="16"/>
      <c r="O651" s="16"/>
      <c r="U651" s="16"/>
    </row>
    <row r="652" spans="3:21" ht="12.75" x14ac:dyDescent="0.2">
      <c r="C652" s="16"/>
      <c r="I652" s="16"/>
      <c r="O652" s="16"/>
      <c r="U652" s="16"/>
    </row>
    <row r="653" spans="3:21" ht="12.75" x14ac:dyDescent="0.2">
      <c r="C653" s="16"/>
      <c r="I653" s="16"/>
      <c r="O653" s="16"/>
      <c r="U653" s="16"/>
    </row>
    <row r="654" spans="3:21" ht="12.75" x14ac:dyDescent="0.2">
      <c r="C654" s="16"/>
      <c r="I654" s="16"/>
      <c r="O654" s="16"/>
      <c r="U654" s="16"/>
    </row>
    <row r="655" spans="3:21" ht="12.75" x14ac:dyDescent="0.2">
      <c r="C655" s="16"/>
      <c r="I655" s="16"/>
      <c r="O655" s="16"/>
      <c r="U655" s="16"/>
    </row>
    <row r="656" spans="3:21" ht="12.75" x14ac:dyDescent="0.2">
      <c r="C656" s="16"/>
      <c r="I656" s="16"/>
      <c r="O656" s="16"/>
      <c r="U656" s="16"/>
    </row>
    <row r="657" spans="3:21" ht="12.75" x14ac:dyDescent="0.2">
      <c r="C657" s="16"/>
      <c r="I657" s="16"/>
      <c r="O657" s="16"/>
      <c r="U657" s="16"/>
    </row>
    <row r="658" spans="3:21" ht="12.75" x14ac:dyDescent="0.2">
      <c r="C658" s="16"/>
      <c r="I658" s="16"/>
      <c r="O658" s="16"/>
      <c r="U658" s="16"/>
    </row>
    <row r="659" spans="3:21" ht="12.75" x14ac:dyDescent="0.2">
      <c r="C659" s="16"/>
      <c r="I659" s="16"/>
      <c r="O659" s="16"/>
      <c r="U659" s="16"/>
    </row>
    <row r="660" spans="3:21" ht="12.75" x14ac:dyDescent="0.2">
      <c r="C660" s="16"/>
      <c r="I660" s="16"/>
      <c r="O660" s="16"/>
      <c r="U660" s="16"/>
    </row>
    <row r="661" spans="3:21" ht="12.75" x14ac:dyDescent="0.2">
      <c r="C661" s="16"/>
      <c r="I661" s="16"/>
      <c r="O661" s="16"/>
      <c r="U661" s="16"/>
    </row>
    <row r="662" spans="3:21" ht="12.75" x14ac:dyDescent="0.2">
      <c r="C662" s="16"/>
      <c r="I662" s="16"/>
      <c r="O662" s="16"/>
      <c r="U662" s="16"/>
    </row>
    <row r="663" spans="3:21" ht="12.75" x14ac:dyDescent="0.2">
      <c r="C663" s="16"/>
      <c r="I663" s="16"/>
      <c r="O663" s="16"/>
      <c r="U663" s="16"/>
    </row>
    <row r="664" spans="3:21" ht="12.75" x14ac:dyDescent="0.2">
      <c r="C664" s="16"/>
      <c r="I664" s="16"/>
      <c r="O664" s="16"/>
      <c r="U664" s="16"/>
    </row>
    <row r="665" spans="3:21" ht="12.75" x14ac:dyDescent="0.2">
      <c r="C665" s="16"/>
      <c r="I665" s="16"/>
      <c r="O665" s="16"/>
      <c r="U665" s="16"/>
    </row>
    <row r="666" spans="3:21" ht="12.75" x14ac:dyDescent="0.2">
      <c r="C666" s="16"/>
      <c r="I666" s="16"/>
      <c r="O666" s="16"/>
      <c r="U666" s="16"/>
    </row>
    <row r="667" spans="3:21" ht="12.75" x14ac:dyDescent="0.2">
      <c r="C667" s="16"/>
      <c r="I667" s="16"/>
      <c r="O667" s="16"/>
      <c r="U667" s="16"/>
    </row>
    <row r="668" spans="3:21" ht="12.75" x14ac:dyDescent="0.2">
      <c r="C668" s="16"/>
      <c r="I668" s="16"/>
      <c r="O668" s="16"/>
      <c r="U668" s="16"/>
    </row>
    <row r="669" spans="3:21" ht="12.75" x14ac:dyDescent="0.2">
      <c r="C669" s="16"/>
      <c r="I669" s="16"/>
      <c r="O669" s="16"/>
      <c r="U669" s="16"/>
    </row>
    <row r="670" spans="3:21" ht="12.75" x14ac:dyDescent="0.2">
      <c r="C670" s="16"/>
      <c r="I670" s="16"/>
      <c r="O670" s="16"/>
      <c r="U670" s="16"/>
    </row>
    <row r="671" spans="3:21" ht="12.75" x14ac:dyDescent="0.2">
      <c r="C671" s="16"/>
      <c r="I671" s="16"/>
      <c r="O671" s="16"/>
      <c r="U671" s="16"/>
    </row>
    <row r="672" spans="3:21" ht="12.75" x14ac:dyDescent="0.2">
      <c r="C672" s="16"/>
      <c r="I672" s="16"/>
      <c r="O672" s="16"/>
      <c r="U672" s="16"/>
    </row>
    <row r="673" spans="3:21" ht="12.75" x14ac:dyDescent="0.2">
      <c r="C673" s="16"/>
      <c r="I673" s="16"/>
      <c r="O673" s="16"/>
      <c r="U673" s="16"/>
    </row>
    <row r="674" spans="3:21" ht="12.75" x14ac:dyDescent="0.2">
      <c r="C674" s="16"/>
      <c r="I674" s="16"/>
      <c r="O674" s="16"/>
      <c r="U674" s="16"/>
    </row>
    <row r="675" spans="3:21" ht="12.75" x14ac:dyDescent="0.2">
      <c r="C675" s="16"/>
      <c r="I675" s="16"/>
      <c r="O675" s="16"/>
      <c r="U675" s="16"/>
    </row>
    <row r="676" spans="3:21" ht="12.75" x14ac:dyDescent="0.2">
      <c r="C676" s="16"/>
      <c r="I676" s="16"/>
      <c r="O676" s="16"/>
      <c r="U676" s="16"/>
    </row>
    <row r="677" spans="3:21" ht="12.75" x14ac:dyDescent="0.2">
      <c r="C677" s="16"/>
      <c r="I677" s="16"/>
      <c r="O677" s="16"/>
      <c r="U677" s="16"/>
    </row>
    <row r="678" spans="3:21" ht="12.75" x14ac:dyDescent="0.2">
      <c r="C678" s="16"/>
      <c r="I678" s="16"/>
      <c r="O678" s="16"/>
      <c r="U678" s="16"/>
    </row>
    <row r="679" spans="3:21" ht="12.75" x14ac:dyDescent="0.2">
      <c r="C679" s="16"/>
      <c r="I679" s="16"/>
      <c r="O679" s="16"/>
      <c r="U679" s="16"/>
    </row>
    <row r="680" spans="3:21" ht="12.75" x14ac:dyDescent="0.2">
      <c r="C680" s="16"/>
      <c r="I680" s="16"/>
      <c r="O680" s="16"/>
      <c r="U680" s="16"/>
    </row>
    <row r="681" spans="3:21" ht="12.75" x14ac:dyDescent="0.2">
      <c r="C681" s="16"/>
      <c r="I681" s="16"/>
      <c r="O681" s="16"/>
      <c r="U681" s="16"/>
    </row>
    <row r="682" spans="3:21" ht="12.75" x14ac:dyDescent="0.2">
      <c r="C682" s="16"/>
      <c r="I682" s="16"/>
      <c r="O682" s="16"/>
      <c r="U682" s="16"/>
    </row>
    <row r="683" spans="3:21" ht="12.75" x14ac:dyDescent="0.2">
      <c r="C683" s="16"/>
      <c r="I683" s="16"/>
      <c r="O683" s="16"/>
      <c r="U683" s="16"/>
    </row>
    <row r="684" spans="3:21" ht="12.75" x14ac:dyDescent="0.2">
      <c r="C684" s="16"/>
      <c r="I684" s="16"/>
      <c r="O684" s="16"/>
      <c r="U684" s="16"/>
    </row>
    <row r="685" spans="3:21" ht="12.75" x14ac:dyDescent="0.2">
      <c r="C685" s="16"/>
      <c r="I685" s="16"/>
      <c r="O685" s="16"/>
      <c r="U685" s="16"/>
    </row>
    <row r="686" spans="3:21" ht="12.75" x14ac:dyDescent="0.2">
      <c r="C686" s="16"/>
      <c r="I686" s="16"/>
      <c r="O686" s="16"/>
      <c r="U686" s="16"/>
    </row>
    <row r="687" spans="3:21" ht="12.75" x14ac:dyDescent="0.2">
      <c r="C687" s="16"/>
      <c r="I687" s="16"/>
      <c r="O687" s="16"/>
      <c r="U687" s="16"/>
    </row>
    <row r="688" spans="3:21" ht="12.75" x14ac:dyDescent="0.2">
      <c r="C688" s="16"/>
      <c r="I688" s="16"/>
      <c r="O688" s="16"/>
      <c r="U688" s="16"/>
    </row>
    <row r="689" spans="3:21" ht="12.75" x14ac:dyDescent="0.2">
      <c r="C689" s="16"/>
      <c r="I689" s="16"/>
      <c r="O689" s="16"/>
      <c r="U689" s="16"/>
    </row>
    <row r="690" spans="3:21" ht="12.75" x14ac:dyDescent="0.2">
      <c r="C690" s="16"/>
      <c r="I690" s="16"/>
      <c r="O690" s="16"/>
      <c r="U690" s="16"/>
    </row>
    <row r="691" spans="3:21" ht="12.75" x14ac:dyDescent="0.2">
      <c r="C691" s="16"/>
      <c r="I691" s="16"/>
      <c r="O691" s="16"/>
      <c r="U691" s="16"/>
    </row>
    <row r="692" spans="3:21" ht="12.75" x14ac:dyDescent="0.2">
      <c r="C692" s="16"/>
      <c r="I692" s="16"/>
      <c r="O692" s="16"/>
      <c r="U692" s="16"/>
    </row>
    <row r="693" spans="3:21" ht="12.75" x14ac:dyDescent="0.2">
      <c r="C693" s="16"/>
      <c r="I693" s="16"/>
      <c r="O693" s="16"/>
      <c r="U693" s="16"/>
    </row>
    <row r="694" spans="3:21" ht="12.75" x14ac:dyDescent="0.2">
      <c r="C694" s="16"/>
      <c r="I694" s="16"/>
      <c r="O694" s="16"/>
      <c r="U694" s="16"/>
    </row>
    <row r="695" spans="3:21" ht="12.75" x14ac:dyDescent="0.2">
      <c r="C695" s="16"/>
      <c r="I695" s="16"/>
      <c r="O695" s="16"/>
      <c r="U695" s="16"/>
    </row>
    <row r="696" spans="3:21" ht="12.75" x14ac:dyDescent="0.2">
      <c r="C696" s="16"/>
      <c r="I696" s="16"/>
      <c r="O696" s="16"/>
      <c r="U696" s="16"/>
    </row>
    <row r="697" spans="3:21" ht="12.75" x14ac:dyDescent="0.2">
      <c r="C697" s="16"/>
      <c r="I697" s="16"/>
      <c r="O697" s="16"/>
      <c r="U697" s="16"/>
    </row>
    <row r="698" spans="3:21" ht="12.75" x14ac:dyDescent="0.2">
      <c r="C698" s="16"/>
      <c r="I698" s="16"/>
      <c r="O698" s="16"/>
      <c r="U698" s="16"/>
    </row>
    <row r="699" spans="3:21" ht="12.75" x14ac:dyDescent="0.2">
      <c r="C699" s="16"/>
      <c r="I699" s="16"/>
      <c r="O699" s="16"/>
      <c r="U699" s="16"/>
    </row>
    <row r="700" spans="3:21" ht="12.75" x14ac:dyDescent="0.2">
      <c r="C700" s="16"/>
      <c r="I700" s="16"/>
      <c r="O700" s="16"/>
      <c r="U700" s="16"/>
    </row>
    <row r="701" spans="3:21" ht="12.75" x14ac:dyDescent="0.2">
      <c r="C701" s="16"/>
      <c r="I701" s="16"/>
      <c r="O701" s="16"/>
      <c r="U701" s="16"/>
    </row>
    <row r="702" spans="3:21" ht="12.75" x14ac:dyDescent="0.2">
      <c r="C702" s="16"/>
      <c r="I702" s="16"/>
      <c r="O702" s="16"/>
      <c r="U702" s="16"/>
    </row>
    <row r="703" spans="3:21" ht="12.75" x14ac:dyDescent="0.2">
      <c r="C703" s="16"/>
      <c r="I703" s="16"/>
      <c r="O703" s="16"/>
      <c r="U703" s="16"/>
    </row>
    <row r="704" spans="3:21" ht="12.75" x14ac:dyDescent="0.2">
      <c r="C704" s="16"/>
      <c r="I704" s="16"/>
      <c r="O704" s="16"/>
      <c r="U704" s="16"/>
    </row>
    <row r="705" spans="3:21" ht="12.75" x14ac:dyDescent="0.2">
      <c r="C705" s="16"/>
      <c r="I705" s="16"/>
      <c r="O705" s="16"/>
      <c r="U705" s="16"/>
    </row>
    <row r="706" spans="3:21" ht="12.75" x14ac:dyDescent="0.2">
      <c r="C706" s="16"/>
      <c r="I706" s="16"/>
      <c r="O706" s="16"/>
      <c r="U706" s="16"/>
    </row>
    <row r="707" spans="3:21" ht="12.75" x14ac:dyDescent="0.2">
      <c r="C707" s="16"/>
      <c r="I707" s="16"/>
      <c r="O707" s="16"/>
      <c r="U707" s="16"/>
    </row>
    <row r="708" spans="3:21" ht="12.75" x14ac:dyDescent="0.2">
      <c r="C708" s="16"/>
      <c r="I708" s="16"/>
      <c r="O708" s="16"/>
      <c r="U708" s="16"/>
    </row>
    <row r="709" spans="3:21" ht="12.75" x14ac:dyDescent="0.2">
      <c r="C709" s="16"/>
      <c r="I709" s="16"/>
      <c r="O709" s="16"/>
      <c r="U709" s="16"/>
    </row>
    <row r="710" spans="3:21" ht="12.75" x14ac:dyDescent="0.2">
      <c r="C710" s="16"/>
      <c r="I710" s="16"/>
      <c r="O710" s="16"/>
      <c r="U710" s="16"/>
    </row>
    <row r="711" spans="3:21" ht="12.75" x14ac:dyDescent="0.2">
      <c r="C711" s="16"/>
      <c r="I711" s="16"/>
      <c r="O711" s="16"/>
      <c r="U711" s="16"/>
    </row>
    <row r="712" spans="3:21" ht="12.75" x14ac:dyDescent="0.2">
      <c r="C712" s="16"/>
      <c r="I712" s="16"/>
      <c r="O712" s="16"/>
      <c r="U712" s="16"/>
    </row>
    <row r="713" spans="3:21" ht="12.75" x14ac:dyDescent="0.2">
      <c r="C713" s="16"/>
      <c r="I713" s="16"/>
      <c r="O713" s="16"/>
      <c r="U713" s="16"/>
    </row>
    <row r="714" spans="3:21" ht="12.75" x14ac:dyDescent="0.2">
      <c r="C714" s="16"/>
      <c r="I714" s="16"/>
      <c r="O714" s="16"/>
      <c r="U714" s="16"/>
    </row>
    <row r="715" spans="3:21" ht="12.75" x14ac:dyDescent="0.2">
      <c r="C715" s="16"/>
      <c r="I715" s="16"/>
      <c r="O715" s="16"/>
      <c r="U715" s="16"/>
    </row>
    <row r="716" spans="3:21" ht="12.75" x14ac:dyDescent="0.2">
      <c r="C716" s="16"/>
      <c r="I716" s="16"/>
      <c r="O716" s="16"/>
      <c r="U716" s="16"/>
    </row>
    <row r="717" spans="3:21" ht="12.75" x14ac:dyDescent="0.2">
      <c r="C717" s="16"/>
      <c r="I717" s="16"/>
      <c r="O717" s="16"/>
      <c r="U717" s="16"/>
    </row>
    <row r="718" spans="3:21" ht="12.75" x14ac:dyDescent="0.2">
      <c r="C718" s="16"/>
      <c r="I718" s="16"/>
      <c r="O718" s="16"/>
      <c r="U718" s="16"/>
    </row>
    <row r="719" spans="3:21" ht="12.75" x14ac:dyDescent="0.2">
      <c r="C719" s="16"/>
      <c r="I719" s="16"/>
      <c r="O719" s="16"/>
      <c r="U719" s="16"/>
    </row>
    <row r="720" spans="3:21" ht="12.75" x14ac:dyDescent="0.2">
      <c r="C720" s="16"/>
      <c r="I720" s="16"/>
      <c r="O720" s="16"/>
      <c r="U720" s="16"/>
    </row>
    <row r="721" spans="3:21" ht="12.75" x14ac:dyDescent="0.2">
      <c r="C721" s="16"/>
      <c r="I721" s="16"/>
      <c r="O721" s="16"/>
      <c r="U721" s="16"/>
    </row>
    <row r="722" spans="3:21" ht="12.75" x14ac:dyDescent="0.2">
      <c r="C722" s="16"/>
      <c r="I722" s="16"/>
      <c r="O722" s="16"/>
      <c r="U722" s="16"/>
    </row>
    <row r="723" spans="3:21" ht="12.75" x14ac:dyDescent="0.2">
      <c r="C723" s="16"/>
      <c r="I723" s="16"/>
      <c r="O723" s="16"/>
      <c r="U723" s="16"/>
    </row>
    <row r="724" spans="3:21" ht="12.75" x14ac:dyDescent="0.2">
      <c r="C724" s="16"/>
      <c r="I724" s="16"/>
      <c r="O724" s="16"/>
      <c r="U724" s="16"/>
    </row>
    <row r="725" spans="3:21" ht="12.75" x14ac:dyDescent="0.2">
      <c r="C725" s="16"/>
      <c r="I725" s="16"/>
      <c r="O725" s="16"/>
      <c r="U725" s="16"/>
    </row>
    <row r="726" spans="3:21" ht="12.75" x14ac:dyDescent="0.2">
      <c r="C726" s="16"/>
      <c r="I726" s="16"/>
      <c r="O726" s="16"/>
      <c r="U726" s="16"/>
    </row>
    <row r="727" spans="3:21" ht="12.75" x14ac:dyDescent="0.2">
      <c r="C727" s="16"/>
      <c r="I727" s="16"/>
      <c r="O727" s="16"/>
      <c r="U727" s="16"/>
    </row>
    <row r="728" spans="3:21" ht="12.75" x14ac:dyDescent="0.2">
      <c r="C728" s="16"/>
      <c r="I728" s="16"/>
      <c r="O728" s="16"/>
      <c r="U728" s="16"/>
    </row>
    <row r="729" spans="3:21" ht="12.75" x14ac:dyDescent="0.2">
      <c r="C729" s="16"/>
      <c r="I729" s="16"/>
      <c r="O729" s="16"/>
      <c r="U729" s="16"/>
    </row>
    <row r="730" spans="3:21" ht="12.75" x14ac:dyDescent="0.2">
      <c r="C730" s="16"/>
      <c r="I730" s="16"/>
      <c r="O730" s="16"/>
      <c r="U730" s="16"/>
    </row>
    <row r="731" spans="3:21" ht="12.75" x14ac:dyDescent="0.2">
      <c r="C731" s="16"/>
      <c r="I731" s="16"/>
      <c r="O731" s="16"/>
      <c r="U731" s="16"/>
    </row>
    <row r="732" spans="3:21" ht="12.75" x14ac:dyDescent="0.2">
      <c r="C732" s="16"/>
      <c r="I732" s="16"/>
      <c r="O732" s="16"/>
      <c r="U732" s="16"/>
    </row>
    <row r="733" spans="3:21" ht="12.75" x14ac:dyDescent="0.2">
      <c r="C733" s="16"/>
      <c r="I733" s="16"/>
      <c r="O733" s="16"/>
      <c r="U733" s="16"/>
    </row>
    <row r="734" spans="3:21" ht="12.75" x14ac:dyDescent="0.2">
      <c r="C734" s="16"/>
      <c r="I734" s="16"/>
      <c r="O734" s="16"/>
      <c r="U734" s="16"/>
    </row>
    <row r="735" spans="3:21" ht="12.75" x14ac:dyDescent="0.2">
      <c r="C735" s="16"/>
      <c r="I735" s="16"/>
      <c r="O735" s="16"/>
      <c r="U735" s="16"/>
    </row>
    <row r="736" spans="3:21" ht="12.75" x14ac:dyDescent="0.2">
      <c r="C736" s="16"/>
      <c r="I736" s="16"/>
      <c r="O736" s="16"/>
      <c r="U736" s="16"/>
    </row>
    <row r="737" spans="3:21" ht="12.75" x14ac:dyDescent="0.2">
      <c r="C737" s="16"/>
      <c r="I737" s="16"/>
      <c r="O737" s="16"/>
      <c r="U737" s="16"/>
    </row>
    <row r="738" spans="3:21" ht="12.75" x14ac:dyDescent="0.2">
      <c r="C738" s="16"/>
      <c r="I738" s="16"/>
      <c r="O738" s="16"/>
      <c r="U738" s="16"/>
    </row>
    <row r="739" spans="3:21" ht="12.75" x14ac:dyDescent="0.2">
      <c r="C739" s="16"/>
      <c r="I739" s="16"/>
      <c r="O739" s="16"/>
      <c r="U739" s="16"/>
    </row>
    <row r="740" spans="3:21" ht="12.75" x14ac:dyDescent="0.2">
      <c r="C740" s="16"/>
      <c r="I740" s="16"/>
      <c r="O740" s="16"/>
      <c r="U740" s="16"/>
    </row>
    <row r="741" spans="3:21" ht="12.75" x14ac:dyDescent="0.2">
      <c r="C741" s="16"/>
      <c r="I741" s="16"/>
      <c r="O741" s="16"/>
      <c r="U741" s="16"/>
    </row>
    <row r="742" spans="3:21" ht="12.75" x14ac:dyDescent="0.2">
      <c r="C742" s="16"/>
      <c r="I742" s="16"/>
      <c r="O742" s="16"/>
      <c r="U742" s="16"/>
    </row>
    <row r="743" spans="3:21" ht="12.75" x14ac:dyDescent="0.2">
      <c r="C743" s="16"/>
      <c r="I743" s="16"/>
      <c r="O743" s="16"/>
      <c r="U743" s="16"/>
    </row>
    <row r="744" spans="3:21" ht="12.75" x14ac:dyDescent="0.2">
      <c r="C744" s="16"/>
      <c r="I744" s="16"/>
      <c r="O744" s="16"/>
      <c r="U744" s="16"/>
    </row>
    <row r="745" spans="3:21" ht="12.75" x14ac:dyDescent="0.2">
      <c r="C745" s="16"/>
      <c r="I745" s="16"/>
      <c r="O745" s="16"/>
      <c r="U745" s="16"/>
    </row>
    <row r="746" spans="3:21" ht="12.75" x14ac:dyDescent="0.2">
      <c r="C746" s="16"/>
      <c r="I746" s="16"/>
      <c r="O746" s="16"/>
      <c r="U746" s="16"/>
    </row>
    <row r="747" spans="3:21" ht="12.75" x14ac:dyDescent="0.2">
      <c r="C747" s="16"/>
      <c r="I747" s="16"/>
      <c r="O747" s="16"/>
      <c r="U747" s="16"/>
    </row>
    <row r="748" spans="3:21" ht="12.75" x14ac:dyDescent="0.2">
      <c r="C748" s="16"/>
      <c r="I748" s="16"/>
      <c r="O748" s="16"/>
      <c r="U748" s="16"/>
    </row>
    <row r="749" spans="3:21" ht="12.75" x14ac:dyDescent="0.2">
      <c r="C749" s="16"/>
      <c r="I749" s="16"/>
      <c r="O749" s="16"/>
      <c r="U749" s="16"/>
    </row>
    <row r="750" spans="3:21" ht="12.75" x14ac:dyDescent="0.2">
      <c r="C750" s="16"/>
      <c r="I750" s="16"/>
      <c r="O750" s="16"/>
      <c r="U750" s="16"/>
    </row>
    <row r="751" spans="3:21" ht="12.75" x14ac:dyDescent="0.2">
      <c r="C751" s="16"/>
      <c r="I751" s="16"/>
      <c r="O751" s="16"/>
      <c r="U751" s="16"/>
    </row>
    <row r="752" spans="3:21" ht="12.75" x14ac:dyDescent="0.2">
      <c r="C752" s="16"/>
      <c r="I752" s="16"/>
      <c r="O752" s="16"/>
      <c r="U752" s="16"/>
    </row>
    <row r="753" spans="3:21" ht="12.75" x14ac:dyDescent="0.2">
      <c r="C753" s="16"/>
      <c r="I753" s="16"/>
      <c r="O753" s="16"/>
      <c r="U753" s="16"/>
    </row>
    <row r="754" spans="3:21" ht="12.75" x14ac:dyDescent="0.2">
      <c r="C754" s="16"/>
      <c r="I754" s="16"/>
      <c r="O754" s="16"/>
      <c r="U754" s="16"/>
    </row>
    <row r="755" spans="3:21" ht="12.75" x14ac:dyDescent="0.2">
      <c r="C755" s="16"/>
      <c r="I755" s="16"/>
      <c r="O755" s="16"/>
      <c r="U755" s="16"/>
    </row>
    <row r="756" spans="3:21" ht="12.75" x14ac:dyDescent="0.2">
      <c r="C756" s="16"/>
      <c r="I756" s="16"/>
      <c r="O756" s="16"/>
      <c r="U756" s="16"/>
    </row>
    <row r="757" spans="3:21" ht="12.75" x14ac:dyDescent="0.2">
      <c r="C757" s="16"/>
      <c r="I757" s="16"/>
      <c r="O757" s="16"/>
      <c r="U757" s="16"/>
    </row>
    <row r="758" spans="3:21" ht="12.75" x14ac:dyDescent="0.2">
      <c r="C758" s="16"/>
      <c r="I758" s="16"/>
      <c r="O758" s="16"/>
      <c r="U758" s="16"/>
    </row>
    <row r="759" spans="3:21" ht="12.75" x14ac:dyDescent="0.2">
      <c r="C759" s="16"/>
      <c r="I759" s="16"/>
      <c r="O759" s="16"/>
      <c r="U759" s="16"/>
    </row>
    <row r="760" spans="3:21" ht="12.75" x14ac:dyDescent="0.2">
      <c r="C760" s="16"/>
      <c r="I760" s="16"/>
      <c r="O760" s="16"/>
      <c r="U760" s="16"/>
    </row>
    <row r="761" spans="3:21" ht="12.75" x14ac:dyDescent="0.2">
      <c r="C761" s="16"/>
      <c r="I761" s="16"/>
      <c r="O761" s="16"/>
      <c r="U761" s="16"/>
    </row>
    <row r="762" spans="3:21" ht="12.75" x14ac:dyDescent="0.2">
      <c r="C762" s="16"/>
      <c r="I762" s="16"/>
      <c r="O762" s="16"/>
      <c r="U762" s="16"/>
    </row>
    <row r="763" spans="3:21" ht="12.75" x14ac:dyDescent="0.2">
      <c r="C763" s="16"/>
      <c r="I763" s="16"/>
      <c r="O763" s="16"/>
      <c r="U763" s="16"/>
    </row>
    <row r="764" spans="3:21" ht="12.75" x14ac:dyDescent="0.2">
      <c r="C764" s="16"/>
      <c r="I764" s="16"/>
      <c r="O764" s="16"/>
      <c r="U764" s="16"/>
    </row>
    <row r="765" spans="3:21" ht="12.75" x14ac:dyDescent="0.2">
      <c r="C765" s="16"/>
      <c r="I765" s="16"/>
      <c r="O765" s="16"/>
      <c r="U765" s="16"/>
    </row>
    <row r="766" spans="3:21" ht="12.75" x14ac:dyDescent="0.2">
      <c r="C766" s="16"/>
      <c r="I766" s="16"/>
      <c r="O766" s="16"/>
      <c r="U766" s="16"/>
    </row>
    <row r="767" spans="3:21" ht="12.75" x14ac:dyDescent="0.2">
      <c r="C767" s="16"/>
      <c r="I767" s="16"/>
      <c r="O767" s="16"/>
      <c r="U767" s="16"/>
    </row>
    <row r="768" spans="3:21" ht="12.75" x14ac:dyDescent="0.2">
      <c r="C768" s="16"/>
      <c r="I768" s="16"/>
      <c r="O768" s="16"/>
      <c r="U768" s="16"/>
    </row>
    <row r="769" spans="3:21" ht="12.75" x14ac:dyDescent="0.2">
      <c r="C769" s="16"/>
      <c r="I769" s="16"/>
      <c r="O769" s="16"/>
      <c r="U769" s="16"/>
    </row>
    <row r="770" spans="3:21" ht="12.75" x14ac:dyDescent="0.2">
      <c r="C770" s="16"/>
      <c r="I770" s="16"/>
      <c r="O770" s="16"/>
      <c r="U770" s="16"/>
    </row>
    <row r="771" spans="3:21" ht="12.75" x14ac:dyDescent="0.2">
      <c r="C771" s="16"/>
      <c r="I771" s="16"/>
      <c r="O771" s="16"/>
      <c r="U771" s="16"/>
    </row>
    <row r="772" spans="3:21" ht="12.75" x14ac:dyDescent="0.2">
      <c r="C772" s="16"/>
      <c r="I772" s="16"/>
      <c r="O772" s="16"/>
      <c r="U772" s="16"/>
    </row>
    <row r="773" spans="3:21" ht="12.75" x14ac:dyDescent="0.2">
      <c r="C773" s="16"/>
      <c r="I773" s="16"/>
      <c r="O773" s="16"/>
      <c r="U773" s="16"/>
    </row>
    <row r="774" spans="3:21" ht="12.75" x14ac:dyDescent="0.2">
      <c r="C774" s="16"/>
      <c r="I774" s="16"/>
      <c r="O774" s="16"/>
      <c r="U774" s="16"/>
    </row>
    <row r="775" spans="3:21" ht="12.75" x14ac:dyDescent="0.2">
      <c r="C775" s="16"/>
      <c r="I775" s="16"/>
      <c r="O775" s="16"/>
      <c r="U775" s="16"/>
    </row>
    <row r="776" spans="3:21" ht="12.75" x14ac:dyDescent="0.2">
      <c r="C776" s="16"/>
      <c r="I776" s="16"/>
      <c r="O776" s="16"/>
      <c r="U776" s="16"/>
    </row>
    <row r="777" spans="3:21" ht="12.75" x14ac:dyDescent="0.2">
      <c r="C777" s="16"/>
      <c r="I777" s="16"/>
      <c r="O777" s="16"/>
      <c r="U777" s="16"/>
    </row>
    <row r="778" spans="3:21" ht="12.75" x14ac:dyDescent="0.2">
      <c r="C778" s="16"/>
      <c r="I778" s="16"/>
      <c r="O778" s="16"/>
      <c r="U778" s="16"/>
    </row>
    <row r="779" spans="3:21" ht="12.75" x14ac:dyDescent="0.2">
      <c r="C779" s="16"/>
      <c r="I779" s="16"/>
      <c r="O779" s="16"/>
      <c r="U779" s="16"/>
    </row>
    <row r="780" spans="3:21" ht="12.75" x14ac:dyDescent="0.2">
      <c r="C780" s="16"/>
      <c r="I780" s="16"/>
      <c r="O780" s="16"/>
      <c r="U780" s="16"/>
    </row>
    <row r="781" spans="3:21" ht="12.75" x14ac:dyDescent="0.2">
      <c r="C781" s="16"/>
      <c r="I781" s="16"/>
      <c r="O781" s="16"/>
      <c r="U781" s="16"/>
    </row>
    <row r="782" spans="3:21" ht="12.75" x14ac:dyDescent="0.2">
      <c r="C782" s="16"/>
      <c r="I782" s="16"/>
      <c r="O782" s="16"/>
      <c r="U782" s="16"/>
    </row>
    <row r="783" spans="3:21" ht="12.75" x14ac:dyDescent="0.2">
      <c r="C783" s="16"/>
      <c r="I783" s="16"/>
      <c r="O783" s="16"/>
      <c r="U783" s="16"/>
    </row>
    <row r="784" spans="3:21" ht="12.75" x14ac:dyDescent="0.2">
      <c r="C784" s="16"/>
      <c r="I784" s="16"/>
      <c r="O784" s="16"/>
      <c r="U784" s="16"/>
    </row>
    <row r="785" spans="3:21" ht="12.75" x14ac:dyDescent="0.2">
      <c r="C785" s="16"/>
      <c r="I785" s="16"/>
      <c r="O785" s="16"/>
      <c r="U785" s="16"/>
    </row>
    <row r="786" spans="3:21" ht="12.75" x14ac:dyDescent="0.2">
      <c r="C786" s="16"/>
      <c r="I786" s="16"/>
      <c r="O786" s="16"/>
      <c r="U786" s="16"/>
    </row>
    <row r="787" spans="3:21" ht="12.75" x14ac:dyDescent="0.2">
      <c r="C787" s="16"/>
      <c r="I787" s="16"/>
      <c r="O787" s="16"/>
      <c r="U787" s="16"/>
    </row>
    <row r="788" spans="3:21" ht="12.75" x14ac:dyDescent="0.2">
      <c r="C788" s="16"/>
      <c r="I788" s="16"/>
      <c r="O788" s="16"/>
      <c r="U788" s="16"/>
    </row>
    <row r="789" spans="3:21" ht="12.75" x14ac:dyDescent="0.2">
      <c r="C789" s="16"/>
      <c r="I789" s="16"/>
      <c r="O789" s="16"/>
      <c r="U789" s="16"/>
    </row>
    <row r="790" spans="3:21" ht="12.75" x14ac:dyDescent="0.2">
      <c r="C790" s="16"/>
      <c r="I790" s="16"/>
      <c r="O790" s="16"/>
      <c r="U790" s="16"/>
    </row>
    <row r="791" spans="3:21" ht="12.75" x14ac:dyDescent="0.2">
      <c r="C791" s="16"/>
      <c r="I791" s="16"/>
      <c r="O791" s="16"/>
      <c r="U791" s="16"/>
    </row>
    <row r="792" spans="3:21" ht="12.75" x14ac:dyDescent="0.2">
      <c r="C792" s="16"/>
      <c r="I792" s="16"/>
      <c r="O792" s="16"/>
      <c r="U792" s="16"/>
    </row>
    <row r="793" spans="3:21" ht="12.75" x14ac:dyDescent="0.2">
      <c r="C793" s="16"/>
      <c r="I793" s="16"/>
      <c r="O793" s="16"/>
      <c r="U793" s="16"/>
    </row>
    <row r="794" spans="3:21" ht="12.75" x14ac:dyDescent="0.2">
      <c r="C794" s="16"/>
      <c r="I794" s="16"/>
      <c r="O794" s="16"/>
      <c r="U794" s="16"/>
    </row>
    <row r="795" spans="3:21" ht="12.75" x14ac:dyDescent="0.2">
      <c r="C795" s="16"/>
      <c r="I795" s="16"/>
      <c r="O795" s="16"/>
      <c r="U795" s="16"/>
    </row>
    <row r="796" spans="3:21" ht="12.75" x14ac:dyDescent="0.2">
      <c r="C796" s="16"/>
      <c r="I796" s="16"/>
      <c r="O796" s="16"/>
      <c r="U796" s="16"/>
    </row>
    <row r="797" spans="3:21" ht="12.75" x14ac:dyDescent="0.2">
      <c r="C797" s="16"/>
      <c r="I797" s="16"/>
      <c r="O797" s="16"/>
      <c r="U797" s="16"/>
    </row>
    <row r="798" spans="3:21" ht="12.75" x14ac:dyDescent="0.2">
      <c r="C798" s="16"/>
      <c r="I798" s="16"/>
      <c r="O798" s="16"/>
      <c r="U798" s="16"/>
    </row>
    <row r="799" spans="3:21" ht="12.75" x14ac:dyDescent="0.2">
      <c r="C799" s="16"/>
      <c r="I799" s="16"/>
      <c r="O799" s="16"/>
      <c r="U799" s="16"/>
    </row>
    <row r="800" spans="3:21" ht="12.75" x14ac:dyDescent="0.2">
      <c r="C800" s="16"/>
      <c r="I800" s="16"/>
      <c r="O800" s="16"/>
      <c r="U800" s="16"/>
    </row>
    <row r="801" spans="3:21" ht="12.75" x14ac:dyDescent="0.2">
      <c r="C801" s="16"/>
      <c r="I801" s="16"/>
      <c r="O801" s="16"/>
      <c r="U801" s="16"/>
    </row>
    <row r="802" spans="3:21" ht="12.75" x14ac:dyDescent="0.2">
      <c r="C802" s="16"/>
      <c r="I802" s="16"/>
      <c r="O802" s="16"/>
      <c r="U802" s="16"/>
    </row>
    <row r="803" spans="3:21" ht="12.75" x14ac:dyDescent="0.2">
      <c r="C803" s="16"/>
      <c r="I803" s="16"/>
      <c r="O803" s="16"/>
      <c r="U803" s="16"/>
    </row>
    <row r="804" spans="3:21" ht="12.75" x14ac:dyDescent="0.2">
      <c r="C804" s="16"/>
      <c r="I804" s="16"/>
      <c r="O804" s="16"/>
      <c r="U804" s="16"/>
    </row>
    <row r="805" spans="3:21" ht="12.75" x14ac:dyDescent="0.2">
      <c r="C805" s="16"/>
      <c r="I805" s="16"/>
      <c r="O805" s="16"/>
      <c r="U805" s="16"/>
    </row>
    <row r="806" spans="3:21" ht="12.75" x14ac:dyDescent="0.2">
      <c r="C806" s="16"/>
      <c r="I806" s="16"/>
      <c r="O806" s="16"/>
      <c r="U806" s="16"/>
    </row>
    <row r="807" spans="3:21" ht="12.75" x14ac:dyDescent="0.2">
      <c r="C807" s="16"/>
      <c r="I807" s="16"/>
      <c r="O807" s="16"/>
      <c r="U807" s="16"/>
    </row>
    <row r="808" spans="3:21" ht="12.75" x14ac:dyDescent="0.2">
      <c r="C808" s="16"/>
      <c r="I808" s="16"/>
      <c r="O808" s="16"/>
      <c r="U808" s="16"/>
    </row>
    <row r="809" spans="3:21" ht="12.75" x14ac:dyDescent="0.2">
      <c r="C809" s="16"/>
      <c r="I809" s="16"/>
      <c r="O809" s="16"/>
      <c r="U809" s="16"/>
    </row>
    <row r="810" spans="3:21" ht="12.75" x14ac:dyDescent="0.2">
      <c r="C810" s="16"/>
      <c r="I810" s="16"/>
      <c r="O810" s="16"/>
      <c r="U810" s="16"/>
    </row>
    <row r="811" spans="3:21" ht="12.75" x14ac:dyDescent="0.2">
      <c r="C811" s="16"/>
      <c r="I811" s="16"/>
      <c r="O811" s="16"/>
      <c r="U811" s="16"/>
    </row>
    <row r="812" spans="3:21" ht="12.75" x14ac:dyDescent="0.2">
      <c r="C812" s="16"/>
      <c r="I812" s="16"/>
      <c r="O812" s="16"/>
      <c r="U812" s="16"/>
    </row>
    <row r="813" spans="3:21" ht="12.75" x14ac:dyDescent="0.2">
      <c r="C813" s="16"/>
      <c r="I813" s="16"/>
      <c r="O813" s="16"/>
      <c r="U813" s="16"/>
    </row>
    <row r="814" spans="3:21" ht="12.75" x14ac:dyDescent="0.2">
      <c r="C814" s="16"/>
      <c r="I814" s="16"/>
      <c r="O814" s="16"/>
      <c r="U814" s="16"/>
    </row>
    <row r="815" spans="3:21" ht="12.75" x14ac:dyDescent="0.2">
      <c r="C815" s="16"/>
      <c r="I815" s="16"/>
      <c r="O815" s="16"/>
      <c r="U815" s="16"/>
    </row>
    <row r="816" spans="3:21" ht="12.75" x14ac:dyDescent="0.2">
      <c r="C816" s="16"/>
      <c r="I816" s="16"/>
      <c r="O816" s="16"/>
      <c r="U816" s="16"/>
    </row>
    <row r="817" spans="3:21" ht="12.75" x14ac:dyDescent="0.2">
      <c r="C817" s="16"/>
      <c r="I817" s="16"/>
      <c r="O817" s="16"/>
      <c r="U817" s="16"/>
    </row>
    <row r="818" spans="3:21" ht="12.75" x14ac:dyDescent="0.2">
      <c r="C818" s="16"/>
      <c r="I818" s="16"/>
      <c r="O818" s="16"/>
      <c r="U818" s="16"/>
    </row>
    <row r="819" spans="3:21" ht="12.75" x14ac:dyDescent="0.2">
      <c r="C819" s="16"/>
      <c r="I819" s="16"/>
      <c r="O819" s="16"/>
      <c r="U819" s="16"/>
    </row>
    <row r="820" spans="3:21" ht="12.75" x14ac:dyDescent="0.2">
      <c r="C820" s="16"/>
      <c r="I820" s="16"/>
      <c r="O820" s="16"/>
      <c r="U820" s="16"/>
    </row>
    <row r="821" spans="3:21" ht="12.75" x14ac:dyDescent="0.2">
      <c r="C821" s="16"/>
      <c r="I821" s="16"/>
      <c r="O821" s="16"/>
      <c r="U821" s="16"/>
    </row>
    <row r="822" spans="3:21" ht="12.75" x14ac:dyDescent="0.2">
      <c r="C822" s="16"/>
      <c r="I822" s="16"/>
      <c r="O822" s="16"/>
      <c r="U822" s="16"/>
    </row>
    <row r="823" spans="3:21" ht="12.75" x14ac:dyDescent="0.2">
      <c r="C823" s="16"/>
      <c r="I823" s="16"/>
      <c r="O823" s="16"/>
      <c r="U823" s="16"/>
    </row>
    <row r="824" spans="3:21" ht="12.75" x14ac:dyDescent="0.2">
      <c r="C824" s="16"/>
      <c r="I824" s="16"/>
      <c r="O824" s="16"/>
      <c r="U824" s="16"/>
    </row>
    <row r="825" spans="3:21" ht="12.75" x14ac:dyDescent="0.2">
      <c r="C825" s="16"/>
      <c r="I825" s="16"/>
      <c r="O825" s="16"/>
      <c r="U825" s="16"/>
    </row>
    <row r="826" spans="3:21" ht="12.75" x14ac:dyDescent="0.2">
      <c r="C826" s="16"/>
      <c r="I826" s="16"/>
      <c r="O826" s="16"/>
      <c r="U826" s="16"/>
    </row>
    <row r="827" spans="3:21" ht="12.75" x14ac:dyDescent="0.2">
      <c r="C827" s="16"/>
      <c r="I827" s="16"/>
      <c r="O827" s="16"/>
      <c r="U827" s="16"/>
    </row>
    <row r="828" spans="3:21" ht="12.75" x14ac:dyDescent="0.2">
      <c r="C828" s="16"/>
      <c r="I828" s="16"/>
      <c r="O828" s="16"/>
      <c r="U828" s="16"/>
    </row>
    <row r="829" spans="3:21" ht="12.75" x14ac:dyDescent="0.2">
      <c r="C829" s="16"/>
      <c r="I829" s="16"/>
      <c r="O829" s="16"/>
      <c r="U829" s="16"/>
    </row>
    <row r="830" spans="3:21" ht="12.75" x14ac:dyDescent="0.2">
      <c r="C830" s="16"/>
      <c r="I830" s="16"/>
      <c r="O830" s="16"/>
      <c r="U830" s="16"/>
    </row>
    <row r="831" spans="3:21" ht="12.75" x14ac:dyDescent="0.2">
      <c r="C831" s="16"/>
      <c r="I831" s="16"/>
      <c r="O831" s="16"/>
      <c r="U831" s="16"/>
    </row>
    <row r="832" spans="3:21" ht="12.75" x14ac:dyDescent="0.2">
      <c r="C832" s="16"/>
      <c r="I832" s="16"/>
      <c r="O832" s="16"/>
      <c r="U832" s="16"/>
    </row>
    <row r="833" spans="3:21" ht="12.75" x14ac:dyDescent="0.2">
      <c r="C833" s="16"/>
      <c r="I833" s="16"/>
      <c r="O833" s="16"/>
      <c r="U833" s="16"/>
    </row>
    <row r="834" spans="3:21" ht="12.75" x14ac:dyDescent="0.2">
      <c r="C834" s="16"/>
      <c r="I834" s="16"/>
      <c r="O834" s="16"/>
      <c r="U834" s="16"/>
    </row>
    <row r="835" spans="3:21" ht="12.75" x14ac:dyDescent="0.2">
      <c r="C835" s="16"/>
      <c r="I835" s="16"/>
      <c r="O835" s="16"/>
      <c r="U835" s="16"/>
    </row>
    <row r="836" spans="3:21" ht="12.75" x14ac:dyDescent="0.2">
      <c r="C836" s="16"/>
      <c r="I836" s="16"/>
      <c r="O836" s="16"/>
      <c r="U836" s="16"/>
    </row>
    <row r="837" spans="3:21" ht="12.75" x14ac:dyDescent="0.2">
      <c r="C837" s="16"/>
      <c r="I837" s="16"/>
      <c r="O837" s="16"/>
      <c r="U837" s="16"/>
    </row>
    <row r="838" spans="3:21" ht="12.75" x14ac:dyDescent="0.2">
      <c r="C838" s="16"/>
      <c r="I838" s="16"/>
      <c r="O838" s="16"/>
      <c r="U838" s="16"/>
    </row>
    <row r="839" spans="3:21" ht="12.75" x14ac:dyDescent="0.2">
      <c r="C839" s="16"/>
      <c r="I839" s="16"/>
      <c r="O839" s="16"/>
      <c r="U839" s="16"/>
    </row>
    <row r="840" spans="3:21" ht="12.75" x14ac:dyDescent="0.2">
      <c r="C840" s="16"/>
      <c r="I840" s="16"/>
      <c r="O840" s="16"/>
      <c r="U840" s="16"/>
    </row>
    <row r="841" spans="3:21" ht="12.75" x14ac:dyDescent="0.2">
      <c r="C841" s="16"/>
      <c r="I841" s="16"/>
      <c r="O841" s="16"/>
      <c r="U841" s="16"/>
    </row>
    <row r="842" spans="3:21" ht="12.75" x14ac:dyDescent="0.2">
      <c r="C842" s="16"/>
      <c r="I842" s="16"/>
      <c r="O842" s="16"/>
      <c r="U842" s="16"/>
    </row>
    <row r="843" spans="3:21" ht="12.75" x14ac:dyDescent="0.2">
      <c r="C843" s="16"/>
      <c r="I843" s="16"/>
      <c r="O843" s="16"/>
      <c r="U843" s="16"/>
    </row>
    <row r="844" spans="3:21" ht="12.75" x14ac:dyDescent="0.2">
      <c r="C844" s="16"/>
      <c r="I844" s="16"/>
      <c r="O844" s="16"/>
      <c r="U844" s="16"/>
    </row>
    <row r="845" spans="3:21" ht="12.75" x14ac:dyDescent="0.2">
      <c r="C845" s="16"/>
      <c r="I845" s="16"/>
      <c r="O845" s="16"/>
      <c r="U845" s="16"/>
    </row>
    <row r="846" spans="3:21" ht="12.75" x14ac:dyDescent="0.2">
      <c r="C846" s="16"/>
      <c r="I846" s="16"/>
      <c r="O846" s="16"/>
      <c r="U846" s="16"/>
    </row>
    <row r="847" spans="3:21" ht="12.75" x14ac:dyDescent="0.2">
      <c r="C847" s="16"/>
      <c r="I847" s="16"/>
      <c r="O847" s="16"/>
      <c r="U847" s="16"/>
    </row>
    <row r="848" spans="3:21" ht="12.75" x14ac:dyDescent="0.2">
      <c r="C848" s="16"/>
      <c r="I848" s="16"/>
      <c r="O848" s="16"/>
      <c r="U848" s="16"/>
    </row>
    <row r="849" spans="3:21" ht="12.75" x14ac:dyDescent="0.2">
      <c r="C849" s="16"/>
      <c r="I849" s="16"/>
      <c r="O849" s="16"/>
      <c r="U849" s="16"/>
    </row>
    <row r="850" spans="3:21" ht="12.75" x14ac:dyDescent="0.2">
      <c r="C850" s="16"/>
      <c r="I850" s="16"/>
      <c r="O850" s="16"/>
      <c r="U850" s="16"/>
    </row>
    <row r="851" spans="3:21" ht="12.75" x14ac:dyDescent="0.2">
      <c r="C851" s="16"/>
      <c r="I851" s="16"/>
      <c r="O851" s="16"/>
      <c r="U851" s="16"/>
    </row>
    <row r="852" spans="3:21" ht="12.75" x14ac:dyDescent="0.2">
      <c r="C852" s="16"/>
      <c r="I852" s="16"/>
      <c r="O852" s="16"/>
      <c r="U852" s="16"/>
    </row>
    <row r="853" spans="3:21" ht="12.75" x14ac:dyDescent="0.2">
      <c r="C853" s="16"/>
      <c r="I853" s="16"/>
      <c r="O853" s="16"/>
      <c r="U853" s="16"/>
    </row>
    <row r="854" spans="3:21" ht="12.75" x14ac:dyDescent="0.2">
      <c r="C854" s="16"/>
      <c r="I854" s="16"/>
      <c r="O854" s="16"/>
      <c r="U854" s="16"/>
    </row>
    <row r="855" spans="3:21" ht="12.75" x14ac:dyDescent="0.2">
      <c r="C855" s="16"/>
      <c r="I855" s="16"/>
      <c r="O855" s="16"/>
      <c r="U855" s="16"/>
    </row>
    <row r="856" spans="3:21" ht="12.75" x14ac:dyDescent="0.2">
      <c r="C856" s="16"/>
      <c r="I856" s="16"/>
      <c r="O856" s="16"/>
      <c r="U856" s="16"/>
    </row>
    <row r="857" spans="3:21" ht="12.75" x14ac:dyDescent="0.2">
      <c r="C857" s="16"/>
      <c r="I857" s="16"/>
      <c r="O857" s="16"/>
      <c r="U857" s="16"/>
    </row>
    <row r="858" spans="3:21" ht="12.75" x14ac:dyDescent="0.2">
      <c r="C858" s="16"/>
      <c r="I858" s="16"/>
      <c r="O858" s="16"/>
      <c r="U858" s="16"/>
    </row>
    <row r="859" spans="3:21" ht="12.75" x14ac:dyDescent="0.2">
      <c r="C859" s="16"/>
      <c r="I859" s="16"/>
      <c r="O859" s="16"/>
      <c r="U859" s="16"/>
    </row>
    <row r="860" spans="3:21" ht="12.75" x14ac:dyDescent="0.2">
      <c r="C860" s="16"/>
      <c r="I860" s="16"/>
      <c r="O860" s="16"/>
      <c r="U860" s="16"/>
    </row>
    <row r="861" spans="3:21" ht="12.75" x14ac:dyDescent="0.2">
      <c r="C861" s="16"/>
      <c r="I861" s="16"/>
      <c r="O861" s="16"/>
      <c r="U861" s="16"/>
    </row>
    <row r="862" spans="3:21" ht="12.75" x14ac:dyDescent="0.2">
      <c r="C862" s="16"/>
      <c r="I862" s="16"/>
      <c r="O862" s="16"/>
      <c r="U862" s="16"/>
    </row>
    <row r="863" spans="3:21" ht="12.75" x14ac:dyDescent="0.2">
      <c r="C863" s="16"/>
      <c r="I863" s="16"/>
      <c r="O863" s="16"/>
      <c r="U863" s="16"/>
    </row>
    <row r="864" spans="3:21" ht="12.75" x14ac:dyDescent="0.2">
      <c r="C864" s="16"/>
      <c r="I864" s="16"/>
      <c r="O864" s="16"/>
      <c r="U864" s="16"/>
    </row>
    <row r="865" spans="3:21" ht="12.75" x14ac:dyDescent="0.2">
      <c r="C865" s="16"/>
      <c r="I865" s="16"/>
      <c r="O865" s="16"/>
      <c r="U865" s="16"/>
    </row>
    <row r="866" spans="3:21" ht="12.75" x14ac:dyDescent="0.2">
      <c r="C866" s="16"/>
      <c r="I866" s="16"/>
      <c r="O866" s="16"/>
      <c r="U866" s="16"/>
    </row>
    <row r="867" spans="3:21" ht="12.75" x14ac:dyDescent="0.2">
      <c r="C867" s="16"/>
      <c r="I867" s="16"/>
      <c r="O867" s="16"/>
      <c r="U867" s="16"/>
    </row>
    <row r="868" spans="3:21" ht="12.75" x14ac:dyDescent="0.2">
      <c r="C868" s="16"/>
      <c r="I868" s="16"/>
      <c r="O868" s="16"/>
      <c r="U868" s="16"/>
    </row>
    <row r="869" spans="3:21" ht="12.75" x14ac:dyDescent="0.2">
      <c r="C869" s="16"/>
      <c r="I869" s="16"/>
      <c r="O869" s="16"/>
      <c r="U869" s="16"/>
    </row>
    <row r="870" spans="3:21" ht="12.75" x14ac:dyDescent="0.2">
      <c r="C870" s="16"/>
      <c r="I870" s="16"/>
      <c r="O870" s="16"/>
      <c r="U870" s="16"/>
    </row>
    <row r="871" spans="3:21" ht="12.75" x14ac:dyDescent="0.2">
      <c r="C871" s="16"/>
      <c r="I871" s="16"/>
      <c r="O871" s="16"/>
      <c r="U871" s="16"/>
    </row>
    <row r="872" spans="3:21" ht="12.75" x14ac:dyDescent="0.2">
      <c r="C872" s="16"/>
      <c r="I872" s="16"/>
      <c r="O872" s="16"/>
      <c r="U872" s="16"/>
    </row>
    <row r="873" spans="3:21" ht="12.75" x14ac:dyDescent="0.2">
      <c r="C873" s="16"/>
      <c r="I873" s="16"/>
      <c r="O873" s="16"/>
      <c r="U873" s="16"/>
    </row>
    <row r="874" spans="3:21" ht="12.75" x14ac:dyDescent="0.2">
      <c r="C874" s="16"/>
      <c r="I874" s="16"/>
      <c r="O874" s="16"/>
      <c r="U874" s="16"/>
    </row>
    <row r="875" spans="3:21" ht="12.75" x14ac:dyDescent="0.2">
      <c r="C875" s="16"/>
      <c r="I875" s="16"/>
      <c r="O875" s="16"/>
      <c r="U875" s="16"/>
    </row>
    <row r="876" spans="3:21" ht="12.75" x14ac:dyDescent="0.2">
      <c r="C876" s="16"/>
      <c r="I876" s="16"/>
      <c r="O876" s="16"/>
      <c r="U876" s="16"/>
    </row>
    <row r="877" spans="3:21" ht="12.75" x14ac:dyDescent="0.2">
      <c r="C877" s="16"/>
      <c r="I877" s="16"/>
      <c r="O877" s="16"/>
      <c r="U877" s="16"/>
    </row>
    <row r="878" spans="3:21" ht="12.75" x14ac:dyDescent="0.2">
      <c r="C878" s="16"/>
      <c r="I878" s="16"/>
      <c r="O878" s="16"/>
      <c r="U878" s="16"/>
    </row>
    <row r="879" spans="3:21" ht="12.75" x14ac:dyDescent="0.2">
      <c r="C879" s="16"/>
      <c r="I879" s="16"/>
      <c r="O879" s="16"/>
      <c r="U879" s="16"/>
    </row>
    <row r="880" spans="3:21" ht="12.75" x14ac:dyDescent="0.2">
      <c r="C880" s="16"/>
      <c r="I880" s="16"/>
      <c r="O880" s="16"/>
      <c r="U880" s="16"/>
    </row>
    <row r="881" spans="3:21" ht="12.75" x14ac:dyDescent="0.2">
      <c r="C881" s="16"/>
      <c r="I881" s="16"/>
      <c r="O881" s="16"/>
      <c r="U881" s="16"/>
    </row>
    <row r="882" spans="3:21" ht="12.75" x14ac:dyDescent="0.2">
      <c r="C882" s="16"/>
      <c r="I882" s="16"/>
      <c r="O882" s="16"/>
      <c r="U882" s="16"/>
    </row>
    <row r="883" spans="3:21" ht="12.75" x14ac:dyDescent="0.2">
      <c r="C883" s="16"/>
      <c r="I883" s="16"/>
      <c r="O883" s="16"/>
      <c r="U883" s="16"/>
    </row>
    <row r="884" spans="3:21" ht="12.75" x14ac:dyDescent="0.2">
      <c r="C884" s="16"/>
      <c r="I884" s="16"/>
      <c r="O884" s="16"/>
      <c r="U884" s="16"/>
    </row>
    <row r="885" spans="3:21" ht="12.75" x14ac:dyDescent="0.2">
      <c r="C885" s="16"/>
      <c r="I885" s="16"/>
      <c r="O885" s="16"/>
      <c r="U885" s="16"/>
    </row>
    <row r="886" spans="3:21" ht="12.75" x14ac:dyDescent="0.2">
      <c r="C886" s="16"/>
      <c r="I886" s="16"/>
      <c r="O886" s="16"/>
      <c r="U886" s="16"/>
    </row>
    <row r="887" spans="3:21" ht="12.75" x14ac:dyDescent="0.2">
      <c r="C887" s="16"/>
      <c r="I887" s="16"/>
      <c r="O887" s="16"/>
      <c r="U887" s="16"/>
    </row>
    <row r="888" spans="3:21" ht="12.75" x14ac:dyDescent="0.2">
      <c r="C888" s="16"/>
      <c r="I888" s="16"/>
      <c r="O888" s="16"/>
      <c r="U888" s="16"/>
    </row>
    <row r="889" spans="3:21" ht="12.75" x14ac:dyDescent="0.2">
      <c r="C889" s="16"/>
      <c r="I889" s="16"/>
      <c r="O889" s="16"/>
      <c r="U889" s="16"/>
    </row>
    <row r="890" spans="3:21" ht="12.75" x14ac:dyDescent="0.2">
      <c r="C890" s="16"/>
      <c r="I890" s="16"/>
      <c r="O890" s="16"/>
      <c r="U890" s="16"/>
    </row>
    <row r="891" spans="3:21" ht="12.75" x14ac:dyDescent="0.2">
      <c r="C891" s="16"/>
      <c r="I891" s="16"/>
      <c r="O891" s="16"/>
      <c r="U891" s="16"/>
    </row>
    <row r="892" spans="3:21" ht="12.75" x14ac:dyDescent="0.2">
      <c r="C892" s="16"/>
      <c r="I892" s="16"/>
      <c r="O892" s="16"/>
      <c r="U892" s="16"/>
    </row>
    <row r="893" spans="3:21" ht="12.75" x14ac:dyDescent="0.2">
      <c r="C893" s="16"/>
      <c r="I893" s="16"/>
      <c r="O893" s="16"/>
      <c r="U893" s="16"/>
    </row>
    <row r="894" spans="3:21" ht="12.75" x14ac:dyDescent="0.2">
      <c r="C894" s="16"/>
      <c r="I894" s="16"/>
      <c r="O894" s="16"/>
      <c r="U894" s="16"/>
    </row>
    <row r="895" spans="3:21" ht="12.75" x14ac:dyDescent="0.2">
      <c r="C895" s="16"/>
      <c r="I895" s="16"/>
      <c r="O895" s="16"/>
      <c r="U895" s="16"/>
    </row>
    <row r="896" spans="3:21" ht="12.75" x14ac:dyDescent="0.2">
      <c r="C896" s="16"/>
      <c r="I896" s="16"/>
      <c r="O896" s="16"/>
      <c r="U896" s="16"/>
    </row>
    <row r="897" spans="3:21" ht="12.75" x14ac:dyDescent="0.2">
      <c r="C897" s="16"/>
      <c r="I897" s="16"/>
      <c r="O897" s="16"/>
      <c r="U897" s="16"/>
    </row>
    <row r="898" spans="3:21" ht="12.75" x14ac:dyDescent="0.2">
      <c r="C898" s="16"/>
      <c r="I898" s="16"/>
      <c r="O898" s="16"/>
      <c r="U898" s="16"/>
    </row>
    <row r="899" spans="3:21" ht="12.75" x14ac:dyDescent="0.2">
      <c r="C899" s="16"/>
      <c r="I899" s="16"/>
      <c r="O899" s="16"/>
      <c r="U899" s="16"/>
    </row>
    <row r="900" spans="3:21" ht="12.75" x14ac:dyDescent="0.2">
      <c r="C900" s="16"/>
      <c r="I900" s="16"/>
      <c r="O900" s="16"/>
      <c r="U900" s="16"/>
    </row>
    <row r="901" spans="3:21" ht="12.75" x14ac:dyDescent="0.2">
      <c r="C901" s="16"/>
      <c r="I901" s="16"/>
      <c r="O901" s="16"/>
      <c r="U901" s="16"/>
    </row>
    <row r="902" spans="3:21" ht="12.75" x14ac:dyDescent="0.2">
      <c r="C902" s="16"/>
      <c r="I902" s="16"/>
      <c r="O902" s="16"/>
      <c r="U902" s="16"/>
    </row>
    <row r="903" spans="3:21" ht="12.75" x14ac:dyDescent="0.2">
      <c r="C903" s="16"/>
      <c r="I903" s="16"/>
      <c r="O903" s="16"/>
      <c r="U903" s="16"/>
    </row>
    <row r="904" spans="3:21" ht="12.75" x14ac:dyDescent="0.2">
      <c r="C904" s="16"/>
      <c r="I904" s="16"/>
      <c r="O904" s="16"/>
      <c r="U904" s="16"/>
    </row>
    <row r="905" spans="3:21" ht="12.75" x14ac:dyDescent="0.2">
      <c r="C905" s="16"/>
      <c r="I905" s="16"/>
      <c r="O905" s="16"/>
      <c r="U905" s="16"/>
    </row>
    <row r="906" spans="3:21" ht="12.75" x14ac:dyDescent="0.2">
      <c r="C906" s="16"/>
      <c r="I906" s="16"/>
      <c r="O906" s="16"/>
      <c r="U906" s="16"/>
    </row>
    <row r="907" spans="3:21" ht="12.75" x14ac:dyDescent="0.2">
      <c r="C907" s="16"/>
      <c r="I907" s="16"/>
      <c r="O907" s="16"/>
      <c r="U907" s="16"/>
    </row>
    <row r="908" spans="3:21" ht="12.75" x14ac:dyDescent="0.2">
      <c r="C908" s="16"/>
      <c r="I908" s="16"/>
      <c r="O908" s="16"/>
      <c r="U908" s="16"/>
    </row>
    <row r="909" spans="3:21" ht="12.75" x14ac:dyDescent="0.2">
      <c r="C909" s="16"/>
      <c r="I909" s="16"/>
      <c r="O909" s="16"/>
      <c r="U909" s="16"/>
    </row>
    <row r="910" spans="3:21" ht="12.75" x14ac:dyDescent="0.2">
      <c r="C910" s="16"/>
      <c r="I910" s="16"/>
      <c r="O910" s="16"/>
      <c r="U910" s="16"/>
    </row>
    <row r="911" spans="3:21" ht="12.75" x14ac:dyDescent="0.2">
      <c r="C911" s="16"/>
      <c r="I911" s="16"/>
      <c r="O911" s="16"/>
      <c r="U911" s="16"/>
    </row>
    <row r="912" spans="3:21" ht="12.75" x14ac:dyDescent="0.2">
      <c r="C912" s="16"/>
      <c r="I912" s="16"/>
      <c r="O912" s="16"/>
      <c r="U912" s="16"/>
    </row>
    <row r="913" spans="3:21" ht="12.75" x14ac:dyDescent="0.2">
      <c r="C913" s="16"/>
      <c r="I913" s="16"/>
      <c r="O913" s="16"/>
      <c r="U913" s="16"/>
    </row>
    <row r="914" spans="3:21" ht="12.75" x14ac:dyDescent="0.2">
      <c r="C914" s="16"/>
      <c r="I914" s="16"/>
      <c r="O914" s="16"/>
      <c r="U914" s="16"/>
    </row>
    <row r="915" spans="3:21" ht="12.75" x14ac:dyDescent="0.2">
      <c r="C915" s="16"/>
      <c r="I915" s="16"/>
      <c r="O915" s="16"/>
      <c r="U915" s="16"/>
    </row>
    <row r="916" spans="3:21" ht="12.75" x14ac:dyDescent="0.2">
      <c r="C916" s="16"/>
      <c r="I916" s="16"/>
      <c r="O916" s="16"/>
      <c r="U916" s="16"/>
    </row>
    <row r="917" spans="3:21" ht="12.75" x14ac:dyDescent="0.2">
      <c r="C917" s="16"/>
      <c r="I917" s="16"/>
      <c r="O917" s="16"/>
      <c r="U917" s="16"/>
    </row>
    <row r="918" spans="3:21" ht="12.75" x14ac:dyDescent="0.2">
      <c r="C918" s="16"/>
      <c r="I918" s="16"/>
      <c r="O918" s="16"/>
      <c r="U918" s="16"/>
    </row>
    <row r="919" spans="3:21" ht="12.75" x14ac:dyDescent="0.2">
      <c r="C919" s="16"/>
      <c r="I919" s="16"/>
      <c r="O919" s="16"/>
      <c r="U919" s="16"/>
    </row>
    <row r="920" spans="3:21" ht="12.75" x14ac:dyDescent="0.2">
      <c r="C920" s="16"/>
      <c r="I920" s="16"/>
      <c r="O920" s="16"/>
      <c r="U920" s="16"/>
    </row>
    <row r="921" spans="3:21" ht="12.75" x14ac:dyDescent="0.2">
      <c r="C921" s="16"/>
      <c r="I921" s="16"/>
      <c r="O921" s="16"/>
      <c r="U921" s="16"/>
    </row>
    <row r="922" spans="3:21" ht="12.75" x14ac:dyDescent="0.2">
      <c r="C922" s="16"/>
      <c r="I922" s="16"/>
      <c r="O922" s="16"/>
      <c r="U922" s="16"/>
    </row>
    <row r="923" spans="3:21" ht="12.75" x14ac:dyDescent="0.2">
      <c r="C923" s="16"/>
      <c r="I923" s="16"/>
      <c r="O923" s="16"/>
      <c r="U923" s="16"/>
    </row>
    <row r="924" spans="3:21" ht="12.75" x14ac:dyDescent="0.2">
      <c r="C924" s="16"/>
      <c r="I924" s="16"/>
      <c r="O924" s="16"/>
      <c r="U924" s="16"/>
    </row>
    <row r="925" spans="3:21" ht="12.75" x14ac:dyDescent="0.2">
      <c r="C925" s="16"/>
      <c r="I925" s="16"/>
      <c r="O925" s="16"/>
      <c r="U925" s="16"/>
    </row>
    <row r="926" spans="3:21" ht="12.75" x14ac:dyDescent="0.2">
      <c r="C926" s="16"/>
      <c r="I926" s="16"/>
      <c r="O926" s="16"/>
      <c r="U926" s="16"/>
    </row>
    <row r="927" spans="3:21" ht="12.75" x14ac:dyDescent="0.2">
      <c r="C927" s="16"/>
      <c r="I927" s="16"/>
      <c r="O927" s="16"/>
      <c r="U927" s="16"/>
    </row>
    <row r="928" spans="3:21" ht="12.75" x14ac:dyDescent="0.2">
      <c r="C928" s="16"/>
      <c r="I928" s="16"/>
      <c r="O928" s="16"/>
      <c r="U928" s="16"/>
    </row>
    <row r="929" spans="3:21" ht="12.75" x14ac:dyDescent="0.2">
      <c r="C929" s="16"/>
      <c r="I929" s="16"/>
      <c r="O929" s="16"/>
      <c r="U929" s="16"/>
    </row>
    <row r="930" spans="3:21" ht="12.75" x14ac:dyDescent="0.2">
      <c r="C930" s="16"/>
      <c r="I930" s="16"/>
      <c r="O930" s="16"/>
      <c r="U930" s="16"/>
    </row>
    <row r="931" spans="3:21" ht="12.75" x14ac:dyDescent="0.2">
      <c r="C931" s="16"/>
      <c r="I931" s="16"/>
      <c r="O931" s="16"/>
      <c r="U931" s="16"/>
    </row>
    <row r="932" spans="3:21" ht="12.75" x14ac:dyDescent="0.2">
      <c r="C932" s="16"/>
      <c r="I932" s="16"/>
      <c r="O932" s="16"/>
      <c r="U932" s="16"/>
    </row>
    <row r="933" spans="3:21" ht="12.75" x14ac:dyDescent="0.2">
      <c r="C933" s="16"/>
      <c r="I933" s="16"/>
      <c r="O933" s="16"/>
      <c r="U933" s="16"/>
    </row>
    <row r="934" spans="3:21" ht="12.75" x14ac:dyDescent="0.2">
      <c r="C934" s="16"/>
      <c r="I934" s="16"/>
      <c r="O934" s="16"/>
      <c r="U934" s="16"/>
    </row>
    <row r="935" spans="3:21" ht="12.75" x14ac:dyDescent="0.2">
      <c r="C935" s="16"/>
      <c r="I935" s="16"/>
      <c r="O935" s="16"/>
      <c r="U935" s="16"/>
    </row>
    <row r="936" spans="3:21" ht="12.75" x14ac:dyDescent="0.2">
      <c r="C936" s="16"/>
      <c r="I936" s="16"/>
      <c r="O936" s="16"/>
      <c r="U936" s="16"/>
    </row>
    <row r="937" spans="3:21" ht="12.75" x14ac:dyDescent="0.2">
      <c r="C937" s="16"/>
      <c r="I937" s="16"/>
      <c r="O937" s="16"/>
      <c r="U937" s="16"/>
    </row>
    <row r="938" spans="3:21" ht="12.75" x14ac:dyDescent="0.2">
      <c r="C938" s="16"/>
      <c r="I938" s="16"/>
      <c r="O938" s="16"/>
      <c r="U938" s="16"/>
    </row>
    <row r="939" spans="3:21" ht="12.75" x14ac:dyDescent="0.2">
      <c r="C939" s="16"/>
      <c r="I939" s="16"/>
      <c r="O939" s="16"/>
      <c r="U939" s="16"/>
    </row>
    <row r="940" spans="3:21" ht="12.75" x14ac:dyDescent="0.2">
      <c r="C940" s="16"/>
      <c r="I940" s="16"/>
      <c r="O940" s="16"/>
      <c r="U940" s="16"/>
    </row>
    <row r="941" spans="3:21" ht="12.75" x14ac:dyDescent="0.2">
      <c r="C941" s="16"/>
      <c r="I941" s="16"/>
      <c r="O941" s="16"/>
      <c r="U941" s="16"/>
    </row>
    <row r="942" spans="3:21" ht="12.75" x14ac:dyDescent="0.2">
      <c r="C942" s="16"/>
      <c r="I942" s="16"/>
      <c r="O942" s="16"/>
      <c r="U942" s="16"/>
    </row>
    <row r="943" spans="3:21" ht="12.75" x14ac:dyDescent="0.2">
      <c r="C943" s="16"/>
      <c r="I943" s="16"/>
      <c r="O943" s="16"/>
      <c r="U943" s="16"/>
    </row>
    <row r="944" spans="3:21" ht="12.75" x14ac:dyDescent="0.2">
      <c r="C944" s="16"/>
      <c r="I944" s="16"/>
      <c r="O944" s="16"/>
      <c r="U944" s="16"/>
    </row>
    <row r="945" spans="3:21" ht="12.75" x14ac:dyDescent="0.2">
      <c r="C945" s="16"/>
      <c r="I945" s="16"/>
      <c r="O945" s="16"/>
      <c r="U945" s="16"/>
    </row>
    <row r="946" spans="3:21" ht="12.75" x14ac:dyDescent="0.2">
      <c r="C946" s="16"/>
      <c r="I946" s="16"/>
      <c r="O946" s="16"/>
      <c r="U946" s="16"/>
    </row>
    <row r="947" spans="3:21" ht="12.75" x14ac:dyDescent="0.2">
      <c r="C947" s="16"/>
      <c r="I947" s="16"/>
      <c r="O947" s="16"/>
      <c r="U947" s="16"/>
    </row>
    <row r="948" spans="3:21" ht="12.75" x14ac:dyDescent="0.2">
      <c r="C948" s="16"/>
      <c r="I948" s="16"/>
      <c r="O948" s="16"/>
      <c r="U948" s="16"/>
    </row>
    <row r="949" spans="3:21" ht="12.75" x14ac:dyDescent="0.2">
      <c r="C949" s="16"/>
      <c r="I949" s="16"/>
      <c r="O949" s="16"/>
      <c r="U949" s="16"/>
    </row>
    <row r="950" spans="3:21" ht="12.75" x14ac:dyDescent="0.2">
      <c r="C950" s="16"/>
      <c r="I950" s="16"/>
      <c r="O950" s="16"/>
      <c r="U950" s="16"/>
    </row>
    <row r="951" spans="3:21" ht="12.75" x14ac:dyDescent="0.2">
      <c r="C951" s="16"/>
      <c r="I951" s="16"/>
      <c r="O951" s="16"/>
      <c r="U951" s="16"/>
    </row>
    <row r="952" spans="3:21" ht="12.75" x14ac:dyDescent="0.2">
      <c r="C952" s="16"/>
      <c r="I952" s="16"/>
      <c r="O952" s="16"/>
      <c r="U952" s="16"/>
    </row>
    <row r="953" spans="3:21" ht="12.75" x14ac:dyDescent="0.2">
      <c r="C953" s="16"/>
      <c r="I953" s="16"/>
      <c r="O953" s="16"/>
      <c r="U953" s="16"/>
    </row>
    <row r="954" spans="3:21" ht="12.75" x14ac:dyDescent="0.2">
      <c r="C954" s="16"/>
      <c r="I954" s="16"/>
      <c r="O954" s="16"/>
      <c r="U954" s="16"/>
    </row>
    <row r="955" spans="3:21" ht="12.75" x14ac:dyDescent="0.2">
      <c r="C955" s="16"/>
      <c r="I955" s="16"/>
      <c r="O955" s="16"/>
      <c r="U955" s="16"/>
    </row>
    <row r="956" spans="3:21" ht="12.75" x14ac:dyDescent="0.2">
      <c r="C956" s="16"/>
      <c r="I956" s="16"/>
      <c r="O956" s="16"/>
      <c r="U956" s="16"/>
    </row>
    <row r="957" spans="3:21" ht="12.75" x14ac:dyDescent="0.2">
      <c r="C957" s="16"/>
      <c r="I957" s="16"/>
      <c r="O957" s="16"/>
      <c r="U957" s="16"/>
    </row>
    <row r="958" spans="3:21" ht="12.75" x14ac:dyDescent="0.2">
      <c r="C958" s="16"/>
      <c r="I958" s="16"/>
      <c r="O958" s="16"/>
      <c r="U958" s="16"/>
    </row>
    <row r="959" spans="3:21" ht="12.75" x14ac:dyDescent="0.2">
      <c r="C959" s="16"/>
      <c r="I959" s="16"/>
      <c r="O959" s="16"/>
      <c r="U959" s="16"/>
    </row>
    <row r="960" spans="3:21" ht="12.75" x14ac:dyDescent="0.2">
      <c r="C960" s="16"/>
      <c r="I960" s="16"/>
      <c r="O960" s="16"/>
      <c r="U960" s="16"/>
    </row>
    <row r="961" spans="3:21" ht="12.75" x14ac:dyDescent="0.2">
      <c r="C961" s="16"/>
      <c r="I961" s="16"/>
      <c r="O961" s="16"/>
      <c r="U961" s="16"/>
    </row>
    <row r="962" spans="3:21" ht="12.75" x14ac:dyDescent="0.2">
      <c r="C962" s="16"/>
      <c r="I962" s="16"/>
      <c r="O962" s="16"/>
      <c r="U962" s="16"/>
    </row>
    <row r="963" spans="3:21" ht="12.75" x14ac:dyDescent="0.2">
      <c r="C963" s="16"/>
      <c r="I963" s="16"/>
      <c r="O963" s="16"/>
      <c r="U963" s="16"/>
    </row>
    <row r="964" spans="3:21" ht="12.75" x14ac:dyDescent="0.2">
      <c r="C964" s="16"/>
      <c r="I964" s="16"/>
      <c r="O964" s="16"/>
      <c r="U964" s="16"/>
    </row>
    <row r="965" spans="3:21" ht="12.75" x14ac:dyDescent="0.2">
      <c r="C965" s="16"/>
      <c r="I965" s="16"/>
      <c r="O965" s="16"/>
      <c r="U965" s="16"/>
    </row>
    <row r="966" spans="3:21" ht="12.75" x14ac:dyDescent="0.2">
      <c r="C966" s="16"/>
      <c r="I966" s="16"/>
      <c r="O966" s="16"/>
      <c r="U966" s="16"/>
    </row>
    <row r="967" spans="3:21" ht="12.75" x14ac:dyDescent="0.2">
      <c r="C967" s="16"/>
      <c r="I967" s="16"/>
      <c r="O967" s="16"/>
      <c r="U967" s="16"/>
    </row>
    <row r="968" spans="3:21" ht="12.75" x14ac:dyDescent="0.2">
      <c r="C968" s="16"/>
      <c r="I968" s="16"/>
      <c r="O968" s="16"/>
      <c r="U968" s="16"/>
    </row>
    <row r="969" spans="3:21" ht="12.75" x14ac:dyDescent="0.2">
      <c r="C969" s="16"/>
      <c r="I969" s="16"/>
      <c r="O969" s="16"/>
      <c r="U969" s="16"/>
    </row>
    <row r="970" spans="3:21" ht="12.75" x14ac:dyDescent="0.2">
      <c r="C970" s="16"/>
      <c r="I970" s="16"/>
      <c r="O970" s="16"/>
      <c r="U970" s="16"/>
    </row>
    <row r="971" spans="3:21" ht="12.75" x14ac:dyDescent="0.2">
      <c r="C971" s="16"/>
      <c r="I971" s="16"/>
      <c r="O971" s="16"/>
      <c r="U971" s="16"/>
    </row>
    <row r="972" spans="3:21" ht="12.75" x14ac:dyDescent="0.2">
      <c r="C972" s="16"/>
      <c r="I972" s="16"/>
      <c r="O972" s="16"/>
      <c r="U972" s="16"/>
    </row>
    <row r="973" spans="3:21" ht="12.75" x14ac:dyDescent="0.2">
      <c r="C973" s="16"/>
      <c r="I973" s="16"/>
      <c r="O973" s="16"/>
      <c r="U973" s="16"/>
    </row>
    <row r="974" spans="3:21" ht="12.75" x14ac:dyDescent="0.2">
      <c r="C974" s="16"/>
      <c r="I974" s="16"/>
      <c r="O974" s="16"/>
      <c r="U974" s="16"/>
    </row>
    <row r="975" spans="3:21" ht="12.75" x14ac:dyDescent="0.2">
      <c r="C975" s="16"/>
      <c r="I975" s="16"/>
      <c r="O975" s="16"/>
      <c r="U975" s="16"/>
    </row>
    <row r="976" spans="3:21" ht="12.75" x14ac:dyDescent="0.2">
      <c r="C976" s="16"/>
      <c r="I976" s="16"/>
      <c r="O976" s="16"/>
      <c r="U976" s="16"/>
    </row>
    <row r="977" spans="3:21" ht="12.75" x14ac:dyDescent="0.2">
      <c r="C977" s="16"/>
      <c r="I977" s="16"/>
      <c r="O977" s="16"/>
      <c r="U977" s="16"/>
    </row>
    <row r="978" spans="3:21" ht="12.75" x14ac:dyDescent="0.2">
      <c r="C978" s="16"/>
      <c r="I978" s="16"/>
      <c r="O978" s="16"/>
      <c r="U978" s="16"/>
    </row>
    <row r="979" spans="3:21" ht="12.75" x14ac:dyDescent="0.2">
      <c r="C979" s="16"/>
      <c r="I979" s="16"/>
      <c r="O979" s="16"/>
      <c r="U979" s="16"/>
    </row>
    <row r="980" spans="3:21" ht="12.75" x14ac:dyDescent="0.2">
      <c r="C980" s="16"/>
      <c r="I980" s="16"/>
      <c r="O980" s="16"/>
      <c r="U980" s="16"/>
    </row>
    <row r="981" spans="3:21" ht="12.75" x14ac:dyDescent="0.2">
      <c r="C981" s="16"/>
      <c r="I981" s="16"/>
      <c r="O981" s="16"/>
      <c r="U981" s="16"/>
    </row>
    <row r="982" spans="3:21" ht="12.75" x14ac:dyDescent="0.2">
      <c r="C982" s="16"/>
      <c r="I982" s="16"/>
      <c r="O982" s="16"/>
      <c r="U982" s="16"/>
    </row>
    <row r="983" spans="3:21" ht="12.75" x14ac:dyDescent="0.2">
      <c r="C983" s="16"/>
      <c r="I983" s="16"/>
      <c r="O983" s="16"/>
      <c r="U983" s="16"/>
    </row>
    <row r="984" spans="3:21" ht="12.75" x14ac:dyDescent="0.2">
      <c r="C984" s="16"/>
      <c r="I984" s="16"/>
      <c r="O984" s="16"/>
      <c r="U984" s="16"/>
    </row>
    <row r="985" spans="3:21" ht="12.75" x14ac:dyDescent="0.2">
      <c r="C985" s="16"/>
      <c r="I985" s="16"/>
      <c r="O985" s="16"/>
      <c r="U985" s="16"/>
    </row>
    <row r="986" spans="3:21" ht="12.75" x14ac:dyDescent="0.2">
      <c r="C986" s="16"/>
      <c r="I986" s="16"/>
      <c r="O986" s="16"/>
      <c r="U986" s="16"/>
    </row>
    <row r="987" spans="3:21" ht="12.75" x14ac:dyDescent="0.2">
      <c r="C987" s="16"/>
      <c r="I987" s="16"/>
      <c r="O987" s="16"/>
      <c r="U987" s="16"/>
    </row>
    <row r="988" spans="3:21" ht="12.75" x14ac:dyDescent="0.2">
      <c r="C988" s="16"/>
      <c r="I988" s="16"/>
      <c r="O988" s="16"/>
      <c r="U988" s="16"/>
    </row>
    <row r="989" spans="3:21" ht="12.75" x14ac:dyDescent="0.2">
      <c r="C989" s="16"/>
      <c r="I989" s="16"/>
      <c r="O989" s="16"/>
      <c r="U989" s="16"/>
    </row>
    <row r="990" spans="3:21" ht="12.75" x14ac:dyDescent="0.2">
      <c r="C990" s="16"/>
      <c r="I990" s="16"/>
      <c r="O990" s="16"/>
      <c r="U990" s="16"/>
    </row>
    <row r="991" spans="3:21" ht="12.75" x14ac:dyDescent="0.2">
      <c r="C991" s="16"/>
      <c r="I991" s="16"/>
      <c r="O991" s="16"/>
      <c r="U991" s="16"/>
    </row>
    <row r="992" spans="3:21" ht="12.75" x14ac:dyDescent="0.2">
      <c r="C992" s="16"/>
      <c r="I992" s="16"/>
      <c r="O992" s="16"/>
      <c r="U992" s="16"/>
    </row>
    <row r="993" spans="3:21" ht="12.75" x14ac:dyDescent="0.2">
      <c r="C993" s="16"/>
      <c r="I993" s="16"/>
      <c r="O993" s="16"/>
      <c r="U993" s="16"/>
    </row>
    <row r="994" spans="3:21" ht="12.75" x14ac:dyDescent="0.2">
      <c r="C994" s="16"/>
      <c r="I994" s="16"/>
      <c r="O994" s="16"/>
      <c r="U994" s="16"/>
    </row>
    <row r="995" spans="3:21" ht="12.75" x14ac:dyDescent="0.2">
      <c r="C995" s="16"/>
      <c r="I995" s="16"/>
      <c r="O995" s="16"/>
      <c r="U995" s="16"/>
    </row>
    <row r="996" spans="3:21" ht="12.75" x14ac:dyDescent="0.2">
      <c r="C996" s="16"/>
      <c r="I996" s="16"/>
      <c r="O996" s="16"/>
      <c r="U996" s="16"/>
    </row>
    <row r="997" spans="3:21" ht="12.75" x14ac:dyDescent="0.2">
      <c r="C997" s="16"/>
      <c r="I997" s="16"/>
      <c r="O997" s="16"/>
      <c r="U997" s="16"/>
    </row>
    <row r="998" spans="3:21" ht="12.75" x14ac:dyDescent="0.2">
      <c r="C998" s="16"/>
      <c r="I998" s="16"/>
      <c r="O998" s="16"/>
      <c r="U998" s="16"/>
    </row>
    <row r="999" spans="3:21" ht="12.75" x14ac:dyDescent="0.2">
      <c r="C999" s="16"/>
      <c r="I999" s="16"/>
      <c r="O999" s="16"/>
      <c r="U999" s="16"/>
    </row>
    <row r="1000" spans="3:21" ht="12.75" x14ac:dyDescent="0.2">
      <c r="C1000" s="16"/>
      <c r="I1000" s="16"/>
      <c r="O1000" s="16"/>
      <c r="U1000" s="16"/>
    </row>
    <row r="1001" spans="3:21" ht="12.75" x14ac:dyDescent="0.2">
      <c r="C1001" s="16"/>
      <c r="I1001" s="16"/>
      <c r="O1001" s="16"/>
      <c r="U1001" s="16"/>
    </row>
  </sheetData>
  <mergeCells count="8">
    <mergeCell ref="N1:S1"/>
    <mergeCell ref="T1:Y1"/>
    <mergeCell ref="D2:G2"/>
    <mergeCell ref="B1:G1"/>
    <mergeCell ref="J2:M2"/>
    <mergeCell ref="H1:M1"/>
    <mergeCell ref="P2:S2"/>
    <mergeCell ref="V2:Y2"/>
  </mergeCells>
  <conditionalFormatting sqref="A2">
    <cfRule type="notContainsBlanks" dxfId="0" priority="1">
      <formula>LEN(TRIM(A2))&gt;0</formula>
    </cfRule>
  </conditionalFormatting>
  <dataValidations count="1">
    <dataValidation type="decimal" allowBlank="1" showDropDown="1" showInputMessage="1" showErrorMessage="1" prompt="Введите число, которое в диапазоне 0 – 4" sqref="A2" xr:uid="{00000000-0002-0000-0100-000000000000}">
      <formula1>0</formula1>
      <formula2>4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Ресурсы</vt:lpstr>
      <vt:lpstr>Магазины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Dima_K1</dc:creator>
  <cp:lastModifiedBy>R2D2</cp:lastModifiedBy>
  <dcterms:modified xsi:type="dcterms:W3CDTF">2021-01-28T13:31:02Z</dcterms:modified>
  <cp:version>V1.0</cp:version>
</cp:coreProperties>
</file>