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08142E0B-A27C-4845-8D9A-4EF6E2C263E2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D149" i="1" s="1"/>
  <c r="E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 s="1"/>
  <c r="C147" i="1"/>
  <c r="B147" i="1"/>
  <c r="J146" i="1"/>
  <c r="I146" i="1"/>
  <c r="H146" i="1"/>
  <c r="G146" i="1"/>
  <c r="F146" i="1"/>
  <c r="D146" i="1" s="1"/>
  <c r="E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 s="1"/>
  <c r="C143" i="1"/>
  <c r="B143" i="1"/>
  <c r="J142" i="1"/>
  <c r="I142" i="1"/>
  <c r="H142" i="1"/>
  <c r="G142" i="1"/>
  <c r="F142" i="1"/>
  <c r="E142" i="1"/>
  <c r="D142" i="1" s="1"/>
  <c r="C142" i="1"/>
  <c r="B142" i="1"/>
  <c r="J141" i="1"/>
  <c r="I141" i="1"/>
  <c r="H141" i="1"/>
  <c r="G141" i="1"/>
  <c r="F141" i="1"/>
  <c r="D141" i="1" s="1"/>
  <c r="E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 s="1"/>
  <c r="C139" i="1"/>
  <c r="B139" i="1"/>
  <c r="J138" i="1"/>
  <c r="I138" i="1"/>
  <c r="H138" i="1"/>
  <c r="G138" i="1"/>
  <c r="F138" i="1"/>
  <c r="D138" i="1" s="1"/>
  <c r="E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D130" i="1" s="1"/>
  <c r="E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 s="1"/>
  <c r="C127" i="1"/>
  <c r="B127" i="1"/>
  <c r="J126" i="1"/>
  <c r="I126" i="1"/>
  <c r="H126" i="1"/>
  <c r="G126" i="1"/>
  <c r="F126" i="1"/>
  <c r="E126" i="1"/>
  <c r="D126" i="1" s="1"/>
  <c r="C126" i="1"/>
  <c r="B126" i="1"/>
  <c r="J125" i="1"/>
  <c r="I125" i="1"/>
  <c r="H125" i="1"/>
  <c r="G125" i="1"/>
  <c r="F125" i="1"/>
  <c r="D125" i="1" s="1"/>
  <c r="E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 s="1"/>
  <c r="C123" i="1"/>
  <c r="B123" i="1"/>
  <c r="J122" i="1"/>
  <c r="I122" i="1"/>
  <c r="H122" i="1"/>
  <c r="G122" i="1"/>
  <c r="F122" i="1"/>
  <c r="D122" i="1" s="1"/>
  <c r="E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 s="1"/>
  <c r="C111" i="1"/>
  <c r="B111" i="1"/>
  <c r="J110" i="1"/>
  <c r="I110" i="1"/>
  <c r="H110" i="1"/>
  <c r="G110" i="1"/>
  <c r="F110" i="1"/>
  <c r="E110" i="1"/>
  <c r="D110" i="1" s="1"/>
  <c r="C110" i="1"/>
  <c r="B110" i="1"/>
  <c r="J109" i="1"/>
  <c r="I109" i="1"/>
  <c r="H109" i="1"/>
  <c r="G109" i="1"/>
  <c r="F109" i="1"/>
  <c r="D109" i="1" s="1"/>
  <c r="E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 s="1"/>
  <c r="C107" i="1"/>
  <c r="B107" i="1"/>
  <c r="J106" i="1"/>
  <c r="I106" i="1"/>
  <c r="H106" i="1"/>
  <c r="G106" i="1"/>
  <c r="F106" i="1"/>
  <c r="D106" i="1" s="1"/>
  <c r="E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E94" i="1"/>
  <c r="D94" i="1" s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D90" i="1" s="1"/>
  <c r="E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 s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D85" i="1" s="1"/>
  <c r="E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E78" i="1"/>
  <c r="D78" i="1" s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D74" i="1" s="1"/>
  <c r="E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 s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D69" i="1" s="1"/>
  <c r="E69" i="1"/>
  <c r="C69" i="1"/>
  <c r="B69" i="1"/>
  <c r="J68" i="1"/>
  <c r="I68" i="1"/>
  <c r="H68" i="1"/>
  <c r="G68" i="1"/>
  <c r="F68" i="1"/>
  <c r="E68" i="1"/>
  <c r="D68" i="1" s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 s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D58" i="1" s="1"/>
  <c r="E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 s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D53" i="1" s="1"/>
  <c r="E53" i="1"/>
  <c r="C53" i="1"/>
  <c r="B53" i="1"/>
  <c r="J52" i="1"/>
  <c r="I52" i="1"/>
  <c r="H52" i="1"/>
  <c r="G52" i="1"/>
  <c r="F52" i="1"/>
  <c r="E52" i="1"/>
  <c r="D52" i="1" s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 s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D42" i="1" s="1"/>
  <c r="E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 s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E36" i="1"/>
  <c r="D36" i="1" s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 s="1"/>
  <c r="C31" i="1"/>
  <c r="B31" i="1"/>
  <c r="J30" i="1"/>
  <c r="I30" i="1"/>
  <c r="H30" i="1"/>
  <c r="G30" i="1"/>
  <c r="F30" i="1"/>
  <c r="E30" i="1"/>
  <c r="D30" i="1" s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D26" i="1" s="1"/>
  <c r="E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 s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D15" i="1" s="1"/>
  <c r="E15" i="1"/>
  <c r="C15" i="1"/>
  <c r="B15" i="1"/>
  <c r="J14" i="1"/>
  <c r="I14" i="1"/>
  <c r="H14" i="1"/>
  <c r="G14" i="1"/>
  <c r="F14" i="1"/>
  <c r="E14" i="1"/>
  <c r="D14" i="1" s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 s="1"/>
  <c r="C11" i="1"/>
  <c r="B11" i="1"/>
  <c r="J10" i="1"/>
  <c r="I10" i="1"/>
  <c r="H10" i="1"/>
  <c r="G10" i="1"/>
  <c r="F10" i="1"/>
  <c r="D10" i="1" s="1"/>
  <c r="E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 s="1"/>
  <c r="C8" i="1"/>
  <c r="B8" i="1"/>
  <c r="J7" i="1"/>
  <c r="I7" i="1"/>
  <c r="H7" i="1"/>
  <c r="G7" i="1"/>
  <c r="F7" i="1"/>
  <c r="E7" i="1"/>
  <c r="D7" i="1" s="1"/>
  <c r="C7" i="1"/>
  <c r="B7" i="1"/>
  <c r="J6" i="1"/>
  <c r="I6" i="1"/>
  <c r="H6" i="1"/>
  <c r="G6" i="1"/>
  <c r="F6" i="1"/>
  <c r="E6" i="1"/>
  <c r="D6" i="1" s="1"/>
  <c r="C6" i="1"/>
  <c r="B6" i="1"/>
  <c r="J5" i="1"/>
  <c r="I5" i="1"/>
  <c r="H5" i="1"/>
  <c r="G5" i="1"/>
  <c r="F5" i="1"/>
  <c r="D5" i="1" s="1"/>
  <c r="E5" i="1"/>
  <c r="C5" i="1"/>
  <c r="B5" i="1"/>
  <c r="J4" i="1"/>
  <c r="I4" i="1"/>
  <c r="H4" i="1"/>
  <c r="G4" i="1"/>
  <c r="F4" i="1"/>
  <c r="E4" i="1"/>
  <c r="D4" i="1" s="1"/>
  <c r="C4" i="1"/>
  <c r="B4" i="1"/>
  <c r="J3" i="1"/>
  <c r="I3" i="1"/>
  <c r="H3" i="1"/>
  <c r="G3" i="1"/>
  <c r="F3" i="1"/>
  <c r="E3" i="1"/>
  <c r="D3" i="1" s="1"/>
  <c r="C3" i="1"/>
  <c r="B3" i="1"/>
  <c r="J2" i="1"/>
  <c r="I2" i="1"/>
  <c r="H2" i="1"/>
  <c r="G2" i="1"/>
  <c r="F2" i="1"/>
  <c r="D2" i="1" s="1"/>
  <c r="E2" i="1"/>
  <c r="C2" i="1"/>
  <c r="B2" i="1"/>
</calcChain>
</file>

<file path=xl/sharedStrings.xml><?xml version="1.0" encoding="utf-8"?>
<sst xmlns="http://schemas.openxmlformats.org/spreadsheetml/2006/main" count="47" uniqueCount="32">
  <si>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</si>
  <si>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</si>
  <si>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</si>
  <si>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</si>
  <si>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</si>
  <si>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</si>
  <si>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</si>
  <si>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</si>
  <si>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</si>
  <si>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</si>
  <si>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</si>
  <si>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</si>
  <si>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</si>
  <si>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</si>
  <si>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</si>
  <si>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</si>
  <si>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</si>
  <si>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</si>
  <si>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</si>
  <si>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</si>
  <si>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</si>
  <si>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</si>
  <si>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</si>
  <si>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</si>
  <si>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</si>
  <si>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</si>
  <si>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</si>
  <si>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</si>
  <si>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</si>
  <si>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</si>
  <si>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</si>
  <si>
    <t>713541431998021734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</si>
</sst>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547</v>
      </c>
      <c r="D2" s="8">
        <f t="shared" ref="D2:D33" ca="1" si="0">IFERROR(E2/(E2+F2),"")</f>
        <v>0.2608695652173913</v>
      </c>
      <c r="E2" s="3">
        <f ca="1">IF(History!A2&lt;&gt;0,COUNTIF(History!C2:OFFSET(History!C2,0,COUNTA(History!2:2)-3),"&gt;0"),"")</f>
        <v>6</v>
      </c>
      <c r="F2" s="3">
        <f ca="1">IF(History!A2&lt;&gt;0,COUNTIF(History!C2:OFFSET(History!C2,0,COUNTA(History!2:2)-3),"&lt;=0"),"")</f>
        <v>17</v>
      </c>
      <c r="G2" s="4">
        <f ca="1">IF(MAX(History!2:2)&gt;0,MAX(History!C2:OFFSET(History!C2,0,COUNTA(History!2:2)-3)),"")</f>
        <v>389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87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0</v>
      </c>
      <c r="D5" s="8">
        <f t="shared" ca="1" si="0"/>
        <v>0.2</v>
      </c>
      <c r="E5" s="3">
        <f ca="1">IF(History!A5&lt;&gt;0,COUNTIF(History!C5:OFFSET(History!C5,0,COUNTA(History!5:5)-3),"&gt;0"),"")</f>
        <v>3</v>
      </c>
      <c r="F5" s="3">
        <f ca="1">IF(History!A5&lt;&gt;0,COUNTIF(History!C5:OFFSET(History!C5,0,COUNTA(History!5:5)-3),"&lt;=0"),"")</f>
        <v>12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37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155</v>
      </c>
      <c r="D6" s="8">
        <f t="shared" ca="1" si="0"/>
        <v>0.30769230769230771</v>
      </c>
      <c r="E6" s="3">
        <f ca="1">IF(History!A6&lt;&gt;0,COUNTIF(History!C6:OFFSET(History!C6,0,COUNTA(History!6:6)-3),"&gt;0"),"")</f>
        <v>4</v>
      </c>
      <c r="F6" s="3">
        <f ca="1">IF(History!A6&lt;&gt;0,COUNTIF(History!C6:OFFSET(History!C6,0,COUNTA(History!6:6)-3),"&lt;=0"),"")</f>
        <v>9</v>
      </c>
      <c r="G6" s="4">
        <f ca="1">IF(MAX(History!6:6)&gt;0,MAX(History!C6:OFFSET(History!C6,0,COUNTA(History!6:6)-3)),"")</f>
        <v>152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165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-516</v>
      </c>
      <c r="D9" s="8">
        <f t="shared" ca="1" si="0"/>
        <v>5.2631578947368418E-2</v>
      </c>
      <c r="E9" s="3">
        <f ca="1">IF(History!A9&lt;&gt;0,COUNTIF(History!C9:OFFSET(History!C9,0,COUNTA(History!9:9)-3),"&gt;0"),"")</f>
        <v>1</v>
      </c>
      <c r="F9" s="3">
        <f ca="1">IF(History!A9&lt;&gt;0,COUNTIF(History!C9:OFFSET(History!C9,0,COUNTA(History!9:9)-3),"&lt;=0"),"")</f>
        <v>18</v>
      </c>
      <c r="G9" s="4">
        <f ca="1">IF(MAX(History!9:9)&gt;0,MAX(History!C9:OFFSET(History!C9,0,COUNTA(History!9:9)-3)),"")</f>
        <v>36</v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-121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142</v>
      </c>
      <c r="D17" s="8">
        <f t="shared" ca="1" si="0"/>
        <v>0.1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9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-60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22</v>
      </c>
      <c r="D18" s="8">
        <f t="shared" ca="1" si="0"/>
        <v>0.2</v>
      </c>
      <c r="E18" s="3">
        <f ca="1">IF(History!A18&lt;&gt;0,COUNTIF(History!C18:OFFSET(History!C18,0,COUNTA(History!18:18)-3),"&gt;0"),"")</f>
        <v>1</v>
      </c>
      <c r="F18" s="3">
        <f ca="1">IF(History!A18&lt;&gt;0,COUNTIF(History!C18:OFFSET(History!C18,0,COUNTA(History!18:18)-3),"&lt;=0"),"")</f>
        <v>4</v>
      </c>
      <c r="G18" s="4">
        <f ca="1">IF(MAX(History!18:18)&gt;0,MAX(History!C18:OFFSET(History!C18,0,COUNTA(History!18:18)-3)),"")</f>
        <v>95</v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22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-159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6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-90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>713541431998021734</v>
      </c>
      <c r="C22" s="3">
        <f ca="1">IF(History!A22&lt;&gt;"",SUM(History!B22:OFFSET(History!B22,0,COUNTA(History!22:22)-2)),"")</f>
        <v>-421</v>
      </c>
      <c r="D22" s="8">
        <f t="shared" ca="1" si="0"/>
        <v>0.4</v>
      </c>
      <c r="E22" s="3">
        <f ca="1">IF(History!A22&lt;&gt;0,COUNTIF(History!C22:OFFSET(History!C22,0,COUNTA(History!22:22)-3),"&gt;0"),"")</f>
        <v>2</v>
      </c>
      <c r="F22" s="3">
        <f ca="1">IF(History!A22&lt;&gt;0,COUNTIF(History!C22:OFFSET(History!C22,0,COUNTA(History!22:22)-3),"&lt;=0"),"")</f>
        <v>3</v>
      </c>
      <c r="G22" s="4">
        <f ca="1">IF(MAX(History!22:22)&gt;0,MAX(History!C22:OFFSET(History!C22,0,COUNTA(History!22:22)-3)),"")</f>
        <v>52</v>
      </c>
      <c r="H22" s="4">
        <f ca="1">IF(History!A22&lt;&gt;0,MIN(History!C22:OFFSET(History!C22,0,COUNTA(History!22:22)-3)),"")</f>
        <v>-389</v>
      </c>
      <c r="I22" s="4">
        <f>IF(History!A22&lt;&gt;"",History!B22,"")</f>
        <v>0</v>
      </c>
      <c r="J22" s="3">
        <f ca="1">IF(History!A22&lt;&gt;"",SUM(OFFSET(History!C22,0,COUNT(History!22:22)-IF(COUNT(History!22:22)&lt;=5,COUNT(History!22:22),5)):OFFSET(History!C22,0,COUNT(History!22:22)-1)),"")</f>
        <v>-32</v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25" x14ac:dyDescent="0.4">
      <c r="A1" s="1" t="s">
        <v>0</v>
      </c>
      <c r="B1" s="6" t="s">
        <v>7</v>
      </c>
      <c r="C1" s="3" t="s">
        <v>9</v>
      </c>
    </row>
    <row r="2" spans="1:25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 s="3">
        <v>139</v>
      </c>
      <c r="Q2" s="3">
        <v>-25</v>
      </c>
      <c r="R2" s="3">
        <v>-22</v>
      </c>
      <c r="S2" s="3">
        <v>-16</v>
      </c>
      <c r="T2" s="3">
        <v>-7</v>
      </c>
      <c r="U2" s="3">
        <v>389</v>
      </c>
      <c r="V2" s="3">
        <v>-5</v>
      </c>
      <c r="W2" s="3">
        <v>97</v>
      </c>
      <c r="X2" s="3">
        <v>24</v>
      </c>
      <c r="Y2">
        <v>-29</v>
      </c>
    </row>
    <row r="3" spans="1:25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25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25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 s="3">
        <v>-69</v>
      </c>
      <c r="N5" s="3">
        <v>-26</v>
      </c>
      <c r="O5" s="3">
        <v>84</v>
      </c>
      <c r="P5" s="3">
        <v>-20</v>
      </c>
      <c r="Q5" s="3">
        <v>-1</v>
      </c>
    </row>
    <row r="6" spans="1:25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>
        <v>152</v>
      </c>
      <c r="L6" s="3">
        <v>-53</v>
      </c>
      <c r="M6" s="3">
        <v>94</v>
      </c>
      <c r="N6" s="3">
        <v>-13</v>
      </c>
      <c r="O6" s="3">
        <v>-15</v>
      </c>
    </row>
    <row r="7" spans="1:25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25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25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 s="3">
        <v>-5</v>
      </c>
      <c r="Q9" s="3">
        <v>-92</v>
      </c>
      <c r="R9" s="3">
        <v>-31</v>
      </c>
      <c r="S9" s="3">
        <v>-10</v>
      </c>
      <c r="T9" s="3">
        <v>-24</v>
      </c>
      <c r="U9" s="3">
        <v>36</v>
      </c>
    </row>
    <row r="10" spans="1:25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25" x14ac:dyDescent="0.4">
      <c r="A11" s="1" t="s">
        <v>20</v>
      </c>
      <c r="B11" s="6">
        <v>-100</v>
      </c>
      <c r="C11" s="3">
        <v>-40</v>
      </c>
    </row>
    <row r="12" spans="1:25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25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25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25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25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12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  <c r="I17" s="3">
        <v>-11</v>
      </c>
      <c r="J17" s="3">
        <v>-15</v>
      </c>
      <c r="K17" s="3">
        <v>-6</v>
      </c>
      <c r="L17">
        <v>-23</v>
      </c>
    </row>
    <row r="18" spans="1:12" x14ac:dyDescent="0.4">
      <c r="A18" s="6" t="s">
        <v>27</v>
      </c>
      <c r="B18" s="6" t="s">
        <v>12</v>
      </c>
      <c r="C18" s="3">
        <v>-29</v>
      </c>
      <c r="D18" s="3">
        <v>-8</v>
      </c>
      <c r="E18" s="3">
        <v>-22</v>
      </c>
      <c r="F18" s="3">
        <v>95</v>
      </c>
      <c r="G18" s="3">
        <v>-14</v>
      </c>
    </row>
    <row r="19" spans="1:12" x14ac:dyDescent="0.4">
      <c r="A19" s="6" t="s">
        <v>28</v>
      </c>
      <c r="B19" s="6" t="s">
        <v>12</v>
      </c>
      <c r="C19" s="3">
        <v>-77</v>
      </c>
      <c r="D19" s="3"/>
    </row>
    <row r="20" spans="1:12" x14ac:dyDescent="0.4">
      <c r="A20" s="3" t="s">
        <v>29</v>
      </c>
      <c r="B20" s="3">
        <v>0</v>
      </c>
      <c r="C20" s="3">
        <v>-46</v>
      </c>
      <c r="D20" s="3">
        <v>-23</v>
      </c>
      <c r="E20" s="3">
        <v>-20</v>
      </c>
      <c r="F20" s="3">
        <v>-9</v>
      </c>
      <c r="G20" s="3">
        <v>-20</v>
      </c>
      <c r="H20" s="3">
        <v>-41</v>
      </c>
    </row>
    <row r="21" spans="1:12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12" x14ac:dyDescent="0.4">
      <c r="A22" s="3" t="s">
        <v>31</v>
      </c>
      <c r="B22" s="3">
        <v>0</v>
      </c>
      <c r="C22" s="3">
        <v>-389</v>
      </c>
      <c r="D22" s="5">
        <v>16</v>
      </c>
      <c r="E22" s="3">
        <v>-82</v>
      </c>
      <c r="F22" s="3">
        <v>-18</v>
      </c>
      <c r="G22">
        <v>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2020-11-14T20:38:14Z</dcterms:modified>
</cp:coreProperties>
</file>