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N15" i="1" l="1"/>
  <c r="L7" i="1"/>
  <c r="E15" i="1"/>
  <c r="C7" i="1"/>
  <c r="L16" i="1" l="1"/>
  <c r="L9" i="1"/>
  <c r="L10" i="1" s="1"/>
  <c r="L11" i="1" s="1"/>
  <c r="C16" i="1"/>
  <c r="C9" i="1"/>
  <c r="C10" i="1" s="1"/>
  <c r="C11" i="1" s="1"/>
  <c r="D125" i="1" l="1"/>
  <c r="M161" i="1"/>
  <c r="M66" i="1"/>
  <c r="D154" i="1"/>
  <c r="M228" i="1"/>
  <c r="D86" i="1"/>
  <c r="D326" i="1"/>
  <c r="D164" i="1"/>
  <c r="D269" i="1"/>
  <c r="D329" i="1"/>
  <c r="D215" i="1"/>
  <c r="M231" i="1"/>
  <c r="M183" i="1"/>
  <c r="M196" i="1"/>
  <c r="D182" i="1"/>
  <c r="D256" i="1"/>
  <c r="M209" i="1"/>
  <c r="D268" i="1"/>
  <c r="D115" i="1"/>
  <c r="D330" i="1"/>
  <c r="D28" i="1"/>
  <c r="D157" i="1"/>
  <c r="M109" i="1"/>
  <c r="D187" i="1"/>
  <c r="M128" i="1"/>
  <c r="M76" i="1"/>
  <c r="M227" i="1"/>
  <c r="M20" i="1"/>
  <c r="M83" i="1"/>
  <c r="M268" i="1"/>
  <c r="M271" i="1"/>
  <c r="D180" i="1"/>
  <c r="M254" i="1"/>
  <c r="M198" i="1"/>
  <c r="M168" i="1"/>
  <c r="D300" i="1"/>
  <c r="D359" i="1"/>
  <c r="D375" i="1"/>
  <c r="D161" i="1"/>
  <c r="D370" i="1"/>
  <c r="M159" i="1"/>
  <c r="D199" i="1"/>
  <c r="M190" i="1"/>
  <c r="D341" i="1"/>
  <c r="M60" i="1"/>
  <c r="M100" i="1"/>
  <c r="M191" i="1"/>
  <c r="M246" i="1"/>
  <c r="D318" i="1"/>
  <c r="M78" i="1"/>
  <c r="M87" i="1"/>
  <c r="D35" i="1"/>
  <c r="D227" i="1"/>
  <c r="D176" i="1"/>
  <c r="D122" i="1"/>
  <c r="D155" i="1"/>
  <c r="M120" i="1"/>
  <c r="D337" i="1"/>
  <c r="M135" i="1"/>
  <c r="M72" i="1"/>
  <c r="D248" i="1"/>
  <c r="M169" i="1"/>
  <c r="D252" i="1"/>
  <c r="M186" i="1"/>
  <c r="D349" i="1"/>
  <c r="D259" i="1"/>
  <c r="D253" i="1"/>
  <c r="D45" i="1"/>
  <c r="M58" i="1"/>
  <c r="D302" i="1"/>
  <c r="D98" i="1"/>
  <c r="D217" i="1"/>
  <c r="M113" i="1"/>
  <c r="D160" i="1"/>
  <c r="D260" i="1"/>
  <c r="M302" i="1"/>
  <c r="M207" i="1"/>
  <c r="D38" i="1"/>
  <c r="M180" i="1"/>
  <c r="D119" i="1"/>
  <c r="D367" i="1"/>
  <c r="D50" i="1"/>
  <c r="M255" i="1"/>
  <c r="D66" i="1"/>
  <c r="M93" i="1"/>
  <c r="D251" i="1"/>
  <c r="D354" i="1"/>
  <c r="M219" i="1"/>
  <c r="D193" i="1"/>
  <c r="D265" i="1"/>
  <c r="D137" i="1"/>
  <c r="D246" i="1"/>
  <c r="D207" i="1"/>
  <c r="D142" i="1"/>
  <c r="M21" i="1"/>
  <c r="D322" i="1"/>
  <c r="D229" i="1"/>
  <c r="M222" i="1"/>
  <c r="D55" i="1"/>
  <c r="D351" i="1"/>
  <c r="D306" i="1"/>
  <c r="M267" i="1"/>
  <c r="D37" i="1"/>
  <c r="D107" i="1"/>
  <c r="D73" i="1"/>
  <c r="M28" i="1"/>
  <c r="D220" i="1"/>
  <c r="M182" i="1"/>
  <c r="M19" i="1"/>
  <c r="M105" i="1"/>
  <c r="D262" i="1"/>
  <c r="D158" i="1"/>
  <c r="M118" i="1"/>
  <c r="M185" i="1"/>
  <c r="D224" i="1"/>
  <c r="D305" i="1"/>
  <c r="D178" i="1"/>
  <c r="M258" i="1"/>
  <c r="D296" i="1"/>
  <c r="M194" i="1"/>
  <c r="M160" i="1"/>
  <c r="D271" i="1"/>
  <c r="D356" i="1"/>
  <c r="D257" i="1"/>
  <c r="D299" i="1"/>
  <c r="D358" i="1"/>
  <c r="M158" i="1"/>
  <c r="D44" i="1"/>
  <c r="D371" i="1"/>
  <c r="M242" i="1"/>
  <c r="M195" i="1"/>
  <c r="M218" i="1"/>
  <c r="D26" i="1"/>
  <c r="D165" i="1"/>
  <c r="M79" i="1"/>
  <c r="D78" i="1"/>
  <c r="M223" i="1"/>
  <c r="D62" i="1"/>
  <c r="M89" i="1"/>
  <c r="D18" i="1"/>
  <c r="M226" i="1"/>
  <c r="D127" i="1"/>
  <c r="M151" i="1"/>
  <c r="D348" i="1"/>
  <c r="M49" i="1"/>
  <c r="M97" i="1"/>
  <c r="D307" i="1"/>
  <c r="M276" i="1"/>
  <c r="M171" i="1"/>
  <c r="D42" i="1"/>
  <c r="D335" i="1"/>
  <c r="M42" i="1"/>
  <c r="D239" i="1"/>
  <c r="D309" i="1"/>
  <c r="M122" i="1"/>
  <c r="M137" i="1"/>
  <c r="M188" i="1"/>
  <c r="D27" i="1"/>
  <c r="D233" i="1"/>
  <c r="D34" i="1"/>
  <c r="M129" i="1"/>
  <c r="M287" i="1"/>
  <c r="D225" i="1"/>
  <c r="M33" i="1"/>
  <c r="D184" i="1"/>
  <c r="M288" i="1"/>
  <c r="M215" i="1"/>
  <c r="D344" i="1"/>
  <c r="M84" i="1"/>
  <c r="D189" i="1"/>
  <c r="D30" i="1"/>
  <c r="D110" i="1"/>
  <c r="M262" i="1"/>
  <c r="D29" i="1"/>
  <c r="M142" i="1"/>
  <c r="M289" i="1"/>
  <c r="D244" i="1"/>
  <c r="D59" i="1"/>
  <c r="D223" i="1"/>
  <c r="D222" i="1"/>
  <c r="D240" i="1"/>
  <c r="M139" i="1"/>
  <c r="M131" i="1"/>
  <c r="D368" i="1"/>
  <c r="M237" i="1"/>
  <c r="D281" i="1"/>
  <c r="M283" i="1"/>
  <c r="M153" i="1"/>
  <c r="D214" i="1"/>
  <c r="D22" i="1"/>
  <c r="M65" i="1"/>
  <c r="M45" i="1"/>
  <c r="M71" i="1"/>
  <c r="M263" i="1"/>
  <c r="M279" i="1"/>
  <c r="M103" i="1"/>
  <c r="M80" i="1"/>
  <c r="M108" i="1"/>
  <c r="D134" i="1"/>
  <c r="D235" i="1"/>
  <c r="D136" i="1"/>
  <c r="M303" i="1"/>
  <c r="D104" i="1"/>
  <c r="D159" i="1"/>
  <c r="D250" i="1"/>
  <c r="D291" i="1"/>
  <c r="M95" i="1"/>
  <c r="M126" i="1"/>
  <c r="M244" i="1"/>
  <c r="D113" i="1"/>
  <c r="D123" i="1"/>
  <c r="D316" i="1"/>
  <c r="D139" i="1"/>
  <c r="D128" i="1"/>
  <c r="D272" i="1"/>
  <c r="M298" i="1"/>
  <c r="M179" i="1"/>
  <c r="M107" i="1"/>
  <c r="M32" i="1"/>
  <c r="D31" i="1"/>
  <c r="D149" i="1"/>
  <c r="D238" i="1"/>
  <c r="M92" i="1"/>
  <c r="M293" i="1"/>
  <c r="M96" i="1"/>
  <c r="M70" i="1"/>
  <c r="M192" i="1"/>
  <c r="D84" i="1"/>
  <c r="M193" i="1"/>
  <c r="D283" i="1"/>
  <c r="M236" i="1"/>
  <c r="D298" i="1"/>
  <c r="D138" i="1"/>
  <c r="D48" i="1"/>
  <c r="D198" i="1"/>
  <c r="D279" i="1"/>
  <c r="D63" i="1"/>
  <c r="D360" i="1"/>
  <c r="M286" i="1"/>
  <c r="D355" i="1"/>
  <c r="D69" i="1"/>
  <c r="M144" i="1"/>
  <c r="D289" i="1"/>
  <c r="D21" i="1"/>
  <c r="M121" i="1"/>
  <c r="D25" i="1"/>
  <c r="D320" i="1"/>
  <c r="M102" i="1"/>
  <c r="D275" i="1"/>
  <c r="D183" i="1"/>
  <c r="M149" i="1"/>
  <c r="D254" i="1"/>
  <c r="D120" i="1"/>
  <c r="M178" i="1"/>
  <c r="D211" i="1"/>
  <c r="D191" i="1"/>
  <c r="D117" i="1"/>
  <c r="D194" i="1"/>
  <c r="M301" i="1"/>
  <c r="D82" i="1"/>
  <c r="D230" i="1"/>
  <c r="D23" i="1"/>
  <c r="M98" i="1"/>
  <c r="M39" i="1"/>
  <c r="M211" i="1"/>
  <c r="D325" i="1"/>
  <c r="M294" i="1"/>
  <c r="M275" i="1"/>
  <c r="M282" i="1"/>
  <c r="M26" i="1"/>
  <c r="D366" i="1"/>
  <c r="M138" i="1"/>
  <c r="D284" i="1"/>
  <c r="M184" i="1"/>
  <c r="D361" i="1"/>
  <c r="M90" i="1"/>
  <c r="M145" i="1"/>
  <c r="D96" i="1"/>
  <c r="D292" i="1"/>
  <c r="M61" i="1"/>
  <c r="D270" i="1"/>
  <c r="D319" i="1"/>
  <c r="D162" i="1"/>
  <c r="D156" i="1"/>
  <c r="M117" i="1"/>
  <c r="M63" i="1"/>
  <c r="M52" i="1"/>
  <c r="M74" i="1"/>
  <c r="D47" i="1"/>
  <c r="D79" i="1"/>
  <c r="D175" i="1"/>
  <c r="M212" i="1"/>
  <c r="D135" i="1"/>
  <c r="D143" i="1"/>
  <c r="D133" i="1"/>
  <c r="D195" i="1"/>
  <c r="D234" i="1"/>
  <c r="D170" i="1"/>
  <c r="D210" i="1"/>
  <c r="M239" i="1"/>
  <c r="M165" i="1"/>
  <c r="M214" i="1"/>
  <c r="M201" i="1"/>
  <c r="M150" i="1"/>
  <c r="M213" i="1"/>
  <c r="M110" i="1"/>
  <c r="D321" i="1"/>
  <c r="D369" i="1"/>
  <c r="M125" i="1"/>
  <c r="M253" i="1"/>
  <c r="M34" i="1"/>
  <c r="M203" i="1"/>
  <c r="M177" i="1"/>
  <c r="M202" i="1"/>
  <c r="D202" i="1"/>
  <c r="D166" i="1"/>
  <c r="M281" i="1"/>
  <c r="D186" i="1"/>
  <c r="M44" i="1"/>
  <c r="D314" i="1"/>
  <c r="D342" i="1"/>
  <c r="D68" i="1"/>
  <c r="D324" i="1"/>
  <c r="D70" i="1"/>
  <c r="M114" i="1"/>
  <c r="D357" i="1"/>
  <c r="M147" i="1"/>
  <c r="M297" i="1"/>
  <c r="M284" i="1"/>
  <c r="M167" i="1"/>
  <c r="D372" i="1"/>
  <c r="M48" i="1"/>
  <c r="M106" i="1"/>
  <c r="D188" i="1"/>
  <c r="D364" i="1"/>
  <c r="M59" i="1"/>
  <c r="M132" i="1"/>
  <c r="M260" i="1"/>
  <c r="D126" i="1"/>
  <c r="D54" i="1"/>
  <c r="D36" i="1"/>
  <c r="M57" i="1"/>
  <c r="D100" i="1"/>
  <c r="M278" i="1"/>
  <c r="M29" i="1"/>
  <c r="D102" i="1"/>
  <c r="M133" i="1"/>
  <c r="D346" i="1"/>
  <c r="D340" i="1"/>
  <c r="D221" i="1"/>
  <c r="M205" i="1"/>
  <c r="D17" i="1"/>
  <c r="D266" i="1"/>
  <c r="M277" i="1"/>
  <c r="D213" i="1"/>
  <c r="M24" i="1"/>
  <c r="M174" i="1"/>
  <c r="D317" i="1"/>
  <c r="D208" i="1"/>
  <c r="D261" i="1"/>
  <c r="D365" i="1"/>
  <c r="M269" i="1"/>
  <c r="M134" i="1"/>
  <c r="M247" i="1"/>
  <c r="D163" i="1"/>
  <c r="M224" i="1"/>
  <c r="M221" i="1"/>
  <c r="D278" i="1"/>
  <c r="M291" i="1"/>
  <c r="M299" i="1"/>
  <c r="M216" i="1"/>
  <c r="M50" i="1"/>
  <c r="D197" i="1"/>
  <c r="D201" i="1"/>
  <c r="D205" i="1"/>
  <c r="M250" i="1"/>
  <c r="M68" i="1"/>
  <c r="M252" i="1"/>
  <c r="M296" i="1"/>
  <c r="D174" i="1"/>
  <c r="M156" i="1"/>
  <c r="M40" i="1"/>
  <c r="D105" i="1"/>
  <c r="D313" i="1"/>
  <c r="M163" i="1"/>
  <c r="D19" i="1"/>
  <c r="D311" i="1"/>
  <c r="D290" i="1"/>
  <c r="D56" i="1"/>
  <c r="D345" i="1"/>
  <c r="M94" i="1"/>
  <c r="D58" i="1"/>
  <c r="D106" i="1"/>
  <c r="D151" i="1"/>
  <c r="M64" i="1"/>
  <c r="M243" i="1"/>
  <c r="D131" i="1"/>
  <c r="D297" i="1"/>
  <c r="D353" i="1"/>
  <c r="M199" i="1"/>
  <c r="D373" i="1"/>
  <c r="D81" i="1"/>
  <c r="M233" i="1"/>
  <c r="D132" i="1"/>
  <c r="M172" i="1"/>
  <c r="D32" i="1"/>
  <c r="D185" i="1"/>
  <c r="D249" i="1"/>
  <c r="M230" i="1"/>
  <c r="M206" i="1"/>
  <c r="M152" i="1"/>
  <c r="M112" i="1"/>
  <c r="M220" i="1"/>
  <c r="M51" i="1"/>
  <c r="M77" i="1"/>
  <c r="D129" i="1"/>
  <c r="D167" i="1"/>
  <c r="D153" i="1"/>
  <c r="D339" i="1"/>
  <c r="M187" i="1"/>
  <c r="D112" i="1"/>
  <c r="M143" i="1"/>
  <c r="M141" i="1"/>
  <c r="D204" i="1"/>
  <c r="M210" i="1"/>
  <c r="D148" i="1"/>
  <c r="D75" i="1"/>
  <c r="M225" i="1"/>
  <c r="D146" i="1"/>
  <c r="M62" i="1"/>
  <c r="M67" i="1"/>
  <c r="M43" i="1"/>
  <c r="D228" i="1"/>
  <c r="M56" i="1"/>
  <c r="D237" i="1"/>
  <c r="M241" i="1"/>
  <c r="D304" i="1"/>
  <c r="M124" i="1"/>
  <c r="M73" i="1"/>
  <c r="M300" i="1"/>
  <c r="M136" i="1"/>
  <c r="M264" i="1"/>
  <c r="D103" i="1"/>
  <c r="D51" i="1"/>
  <c r="D46" i="1"/>
  <c r="M123" i="1"/>
  <c r="M238" i="1"/>
  <c r="M175" i="1"/>
  <c r="M295" i="1"/>
  <c r="D88" i="1"/>
  <c r="M155" i="1"/>
  <c r="D152" i="1"/>
  <c r="M81" i="1"/>
  <c r="M127" i="1"/>
  <c r="M27" i="1"/>
  <c r="D327" i="1"/>
  <c r="M35" i="1"/>
  <c r="M256" i="1"/>
  <c r="D303" i="1"/>
  <c r="D85" i="1"/>
  <c r="D53" i="1"/>
  <c r="M25" i="1"/>
  <c r="D140" i="1"/>
  <c r="D218" i="1"/>
  <c r="D247" i="1"/>
  <c r="D203" i="1"/>
  <c r="D350" i="1"/>
  <c r="D310" i="1"/>
  <c r="M266" i="1"/>
  <c r="D243" i="1"/>
  <c r="D286" i="1"/>
  <c r="D333" i="1"/>
  <c r="D71" i="1"/>
  <c r="M208" i="1"/>
  <c r="D334" i="1"/>
  <c r="M257" i="1"/>
  <c r="D80" i="1"/>
  <c r="D231" i="1"/>
  <c r="D181" i="1"/>
  <c r="M251" i="1"/>
  <c r="D332" i="1"/>
  <c r="D347" i="1"/>
  <c r="M46" i="1"/>
  <c r="M285" i="1"/>
  <c r="D147" i="1"/>
  <c r="M17" i="1"/>
  <c r="M290" i="1"/>
  <c r="M157" i="1"/>
  <c r="M154" i="1"/>
  <c r="D285" i="1"/>
  <c r="D39" i="1"/>
  <c r="M38" i="1"/>
  <c r="D267" i="1"/>
  <c r="M280" i="1"/>
  <c r="M111" i="1"/>
  <c r="M176" i="1"/>
  <c r="D338" i="1"/>
  <c r="M101" i="1"/>
  <c r="M292" i="1"/>
  <c r="D362" i="1"/>
  <c r="D97" i="1"/>
  <c r="D323" i="1"/>
  <c r="M130" i="1"/>
  <c r="D116" i="1"/>
  <c r="D64" i="1"/>
  <c r="M204" i="1"/>
  <c r="D72" i="1"/>
  <c r="M22" i="1"/>
  <c r="D99" i="1"/>
  <c r="D173" i="1"/>
  <c r="M119" i="1"/>
  <c r="D206" i="1"/>
  <c r="M146" i="1"/>
  <c r="D89" i="1"/>
  <c r="M88" i="1"/>
  <c r="D57" i="1"/>
  <c r="D49" i="1"/>
  <c r="D124" i="1"/>
  <c r="D343" i="1"/>
  <c r="D90" i="1"/>
  <c r="M240" i="1"/>
  <c r="D232" i="1"/>
  <c r="M116" i="1"/>
  <c r="D121" i="1"/>
  <c r="D74" i="1"/>
  <c r="D219" i="1"/>
  <c r="D293" i="1"/>
  <c r="M69" i="1"/>
  <c r="D241" i="1"/>
  <c r="D33" i="1"/>
  <c r="M18" i="1"/>
  <c r="D76" i="1"/>
  <c r="D150" i="1"/>
  <c r="D77" i="1"/>
  <c r="M31" i="1"/>
  <c r="D336" i="1"/>
  <c r="D294" i="1"/>
  <c r="M273" i="1"/>
  <c r="D179" i="1"/>
  <c r="D216" i="1"/>
  <c r="D169" i="1"/>
  <c r="M270" i="1"/>
  <c r="D328" i="1"/>
  <c r="M189" i="1"/>
  <c r="D171" i="1"/>
  <c r="M53" i="1"/>
  <c r="D91" i="1"/>
  <c r="M248" i="1"/>
  <c r="D101" i="1"/>
  <c r="M162" i="1"/>
  <c r="D196" i="1"/>
  <c r="D242" i="1"/>
  <c r="M164" i="1"/>
  <c r="M30" i="1"/>
  <c r="M91" i="1"/>
  <c r="D374" i="1"/>
  <c r="D94" i="1"/>
  <c r="M82" i="1"/>
  <c r="D200" i="1"/>
  <c r="M47" i="1"/>
  <c r="D20" i="1"/>
  <c r="M41" i="1"/>
  <c r="D263" i="1"/>
  <c r="D282" i="1"/>
  <c r="M197" i="1"/>
  <c r="M23" i="1"/>
  <c r="D190" i="1"/>
  <c r="D111" i="1"/>
  <c r="D301" i="1"/>
  <c r="D109" i="1"/>
  <c r="M200" i="1"/>
  <c r="D312" i="1"/>
  <c r="M85" i="1"/>
  <c r="D236" i="1"/>
  <c r="D65" i="1"/>
  <c r="M234" i="1"/>
  <c r="D308" i="1"/>
  <c r="M36" i="1"/>
  <c r="M232" i="1"/>
  <c r="D287" i="1"/>
  <c r="M272" i="1"/>
  <c r="D92" i="1"/>
  <c r="D192" i="1"/>
  <c r="M249" i="1"/>
  <c r="D172" i="1"/>
  <c r="D258" i="1"/>
  <c r="D168" i="1"/>
  <c r="M86" i="1"/>
  <c r="M245" i="1"/>
  <c r="D60" i="1"/>
  <c r="D274" i="1"/>
  <c r="M173" i="1"/>
  <c r="D118" i="1"/>
  <c r="M265" i="1"/>
  <c r="D352" i="1"/>
  <c r="D41" i="1"/>
  <c r="M104" i="1"/>
  <c r="M75" i="1"/>
  <c r="D264" i="1"/>
  <c r="M115" i="1"/>
  <c r="D288" i="1"/>
  <c r="M148" i="1"/>
  <c r="D61" i="1"/>
  <c r="M140" i="1"/>
  <c r="D130" i="1"/>
  <c r="D108" i="1"/>
  <c r="M55" i="1"/>
  <c r="D273" i="1"/>
  <c r="D255" i="1"/>
  <c r="M235" i="1"/>
  <c r="M217" i="1"/>
  <c r="D95" i="1"/>
  <c r="D276" i="1"/>
  <c r="D280" i="1"/>
  <c r="D363" i="1"/>
  <c r="M166" i="1"/>
  <c r="D245" i="1"/>
  <c r="D295" i="1"/>
  <c r="D177" i="1"/>
  <c r="D24" i="1"/>
  <c r="M261" i="1"/>
  <c r="M99" i="1"/>
  <c r="M229" i="1"/>
  <c r="M54" i="1"/>
  <c r="D331" i="1"/>
  <c r="D145" i="1"/>
  <c r="D315" i="1"/>
  <c r="M37" i="1"/>
  <c r="D114" i="1"/>
  <c r="D52" i="1"/>
  <c r="D226" i="1"/>
  <c r="M181" i="1"/>
  <c r="M274" i="1"/>
  <c r="D144" i="1"/>
  <c r="D43" i="1"/>
  <c r="D141" i="1"/>
  <c r="D83" i="1"/>
  <c r="D212" i="1"/>
  <c r="M170" i="1"/>
  <c r="M259" i="1"/>
  <c r="D93" i="1"/>
  <c r="D277" i="1"/>
  <c r="D67" i="1"/>
  <c r="D40" i="1"/>
  <c r="D87" i="1"/>
  <c r="D209" i="1"/>
  <c r="C373" i="1"/>
  <c r="L22" i="1"/>
  <c r="C348" i="1"/>
  <c r="C293" i="1"/>
  <c r="C63" i="1"/>
  <c r="C210" i="1"/>
  <c r="C274" i="1"/>
  <c r="L113" i="1"/>
  <c r="C39" i="1"/>
  <c r="L275" i="1"/>
  <c r="C173" i="1"/>
  <c r="L143" i="1"/>
  <c r="L298" i="1"/>
  <c r="C205" i="1"/>
  <c r="L145" i="1"/>
  <c r="C341" i="1"/>
  <c r="L249" i="1"/>
  <c r="C75" i="1"/>
  <c r="L149" i="1"/>
  <c r="L153" i="1"/>
  <c r="C242" i="1"/>
  <c r="C209" i="1"/>
  <c r="L187" i="1"/>
  <c r="L202" i="1"/>
  <c r="C77" i="1"/>
  <c r="L89" i="1"/>
  <c r="C129" i="1"/>
  <c r="L92" i="1"/>
  <c r="L115" i="1"/>
  <c r="L252" i="1"/>
  <c r="L131" i="1"/>
  <c r="L148" i="1"/>
  <c r="L297" i="1"/>
  <c r="C169" i="1"/>
  <c r="L77" i="1"/>
  <c r="C374" i="1"/>
  <c r="C17" i="1"/>
  <c r="L273" i="1"/>
  <c r="C89" i="1"/>
  <c r="L181" i="1"/>
  <c r="C98" i="1"/>
  <c r="L223" i="1"/>
  <c r="C143" i="1"/>
  <c r="C232" i="1"/>
  <c r="C18" i="1"/>
  <c r="C30" i="1"/>
  <c r="C165" i="1"/>
  <c r="C356" i="1"/>
  <c r="C197" i="1"/>
  <c r="C186" i="1"/>
  <c r="C141" i="1"/>
  <c r="C311" i="1"/>
  <c r="C288" i="1"/>
  <c r="C246" i="1"/>
  <c r="C32" i="1"/>
  <c r="L191" i="1"/>
  <c r="C52" i="1"/>
  <c r="L47" i="1"/>
  <c r="C152" i="1"/>
  <c r="C90" i="1"/>
  <c r="C189" i="1"/>
  <c r="L280" i="1"/>
  <c r="L46" i="1"/>
  <c r="C51" i="1"/>
  <c r="C148" i="1"/>
  <c r="C351" i="1"/>
  <c r="C349" i="1"/>
  <c r="C320" i="1"/>
  <c r="L251" i="1"/>
  <c r="L265" i="1"/>
  <c r="C38" i="1"/>
  <c r="L33" i="1"/>
  <c r="C43" i="1"/>
  <c r="C375" i="1"/>
  <c r="C109" i="1"/>
  <c r="L209" i="1"/>
  <c r="L203" i="1"/>
  <c r="C249" i="1"/>
  <c r="L155" i="1"/>
  <c r="C120" i="1"/>
  <c r="L94" i="1"/>
  <c r="C24" i="1"/>
  <c r="C240" i="1"/>
  <c r="L20" i="1"/>
  <c r="C329" i="1"/>
  <c r="C297" i="1"/>
  <c r="L242" i="1"/>
  <c r="C156" i="1"/>
  <c r="L284" i="1"/>
  <c r="L112" i="1"/>
  <c r="L224" i="1"/>
  <c r="C44" i="1"/>
  <c r="C192" i="1"/>
  <c r="C160" i="1"/>
  <c r="C344" i="1"/>
  <c r="L226" i="1"/>
  <c r="L267" i="1"/>
  <c r="C118" i="1"/>
  <c r="C268" i="1"/>
  <c r="C86" i="1"/>
  <c r="C257" i="1"/>
  <c r="C157" i="1"/>
  <c r="L121" i="1"/>
  <c r="C84" i="1"/>
  <c r="L95" i="1"/>
  <c r="C336" i="1"/>
  <c r="L286" i="1"/>
  <c r="C247" i="1"/>
  <c r="C285" i="1"/>
  <c r="L142" i="1"/>
  <c r="L279" i="1"/>
  <c r="L129" i="1"/>
  <c r="L97" i="1"/>
  <c r="C231" i="1"/>
  <c r="L173" i="1"/>
  <c r="C352" i="1"/>
  <c r="C161" i="1"/>
  <c r="C310" i="1"/>
  <c r="C295" i="1"/>
  <c r="C166" i="1"/>
  <c r="C195" i="1"/>
  <c r="C122" i="1"/>
  <c r="L151" i="1"/>
  <c r="L116" i="1"/>
  <c r="L137" i="1"/>
  <c r="L110" i="1"/>
  <c r="C54" i="1"/>
  <c r="L58" i="1"/>
  <c r="L132" i="1"/>
  <c r="L161" i="1"/>
  <c r="L21" i="1"/>
  <c r="L177" i="1"/>
  <c r="L260" i="1"/>
  <c r="C145" i="1"/>
  <c r="C135" i="1"/>
  <c r="C282" i="1"/>
  <c r="L107" i="1"/>
  <c r="C371" i="1"/>
  <c r="L78" i="1"/>
  <c r="C201" i="1"/>
  <c r="L277" i="1"/>
  <c r="L158" i="1"/>
  <c r="C53" i="1"/>
  <c r="C170" i="1"/>
  <c r="L259" i="1"/>
  <c r="C208" i="1"/>
  <c r="C255" i="1"/>
  <c r="C372" i="1"/>
  <c r="C361" i="1"/>
  <c r="C212" i="1"/>
  <c r="L232" i="1"/>
  <c r="C299" i="1"/>
  <c r="C334" i="1"/>
  <c r="L175" i="1"/>
  <c r="C158" i="1"/>
  <c r="C132" i="1"/>
  <c r="C296" i="1"/>
  <c r="C313" i="1"/>
  <c r="L264" i="1"/>
  <c r="L300" i="1"/>
  <c r="C110" i="1"/>
  <c r="L27" i="1"/>
  <c r="C72" i="1"/>
  <c r="C318" i="1"/>
  <c r="L228" i="1"/>
  <c r="C147" i="1"/>
  <c r="L29" i="1"/>
  <c r="L74" i="1"/>
  <c r="C213" i="1"/>
  <c r="C104" i="1"/>
  <c r="L204" i="1"/>
  <c r="L83" i="1"/>
  <c r="C167" i="1"/>
  <c r="C175" i="1"/>
  <c r="C220" i="1"/>
  <c r="L90" i="1"/>
  <c r="L256" i="1"/>
  <c r="C238" i="1"/>
  <c r="L31" i="1"/>
  <c r="C237" i="1"/>
  <c r="C367" i="1"/>
  <c r="C306" i="1"/>
  <c r="C364" i="1"/>
  <c r="C217" i="1"/>
  <c r="C124" i="1"/>
  <c r="L65" i="1"/>
  <c r="C256" i="1"/>
  <c r="L250" i="1"/>
  <c r="L17" i="1"/>
  <c r="L229" i="1"/>
  <c r="C279" i="1"/>
  <c r="L163" i="1"/>
  <c r="L299" i="1"/>
  <c r="C146" i="1"/>
  <c r="L100" i="1"/>
  <c r="C174" i="1"/>
  <c r="L91" i="1"/>
  <c r="L261" i="1"/>
  <c r="C337" i="1"/>
  <c r="C251" i="1"/>
  <c r="C262" i="1"/>
  <c r="L114" i="1"/>
  <c r="L257" i="1"/>
  <c r="C281" i="1"/>
  <c r="L127" i="1"/>
  <c r="C252" i="1"/>
  <c r="C263" i="1"/>
  <c r="C202" i="1"/>
  <c r="C228" i="1"/>
  <c r="L278" i="1"/>
  <c r="L24" i="1"/>
  <c r="L43" i="1"/>
  <c r="L282" i="1"/>
  <c r="C200" i="1"/>
  <c r="C82" i="1"/>
  <c r="C45" i="1"/>
  <c r="L105" i="1"/>
  <c r="C172" i="1"/>
  <c r="C360" i="1"/>
  <c r="C128" i="1"/>
  <c r="C60" i="1"/>
  <c r="C36" i="1"/>
  <c r="C291" i="1"/>
  <c r="C79" i="1"/>
  <c r="L171" i="1"/>
  <c r="C94" i="1"/>
  <c r="C358" i="1"/>
  <c r="C229" i="1"/>
  <c r="L192" i="1"/>
  <c r="L170" i="1"/>
  <c r="C85" i="1"/>
  <c r="L135" i="1"/>
  <c r="L287" i="1"/>
  <c r="L285" i="1"/>
  <c r="L234" i="1"/>
  <c r="C21" i="1"/>
  <c r="C177" i="1"/>
  <c r="L44" i="1"/>
  <c r="L57" i="1"/>
  <c r="L72" i="1"/>
  <c r="C31" i="1"/>
  <c r="L199" i="1"/>
  <c r="C58" i="1"/>
  <c r="C204" i="1"/>
  <c r="C140" i="1"/>
  <c r="L59" i="1"/>
  <c r="L219" i="1"/>
  <c r="C303" i="1"/>
  <c r="L49" i="1"/>
  <c r="L213" i="1"/>
  <c r="C294" i="1"/>
  <c r="C23" i="1"/>
  <c r="L172" i="1"/>
  <c r="C325" i="1"/>
  <c r="C236" i="1"/>
  <c r="C301" i="1"/>
  <c r="L288" i="1"/>
  <c r="C48" i="1"/>
  <c r="L162" i="1"/>
  <c r="C20" i="1"/>
  <c r="C55" i="1"/>
  <c r="L268" i="1"/>
  <c r="C305" i="1"/>
  <c r="C187" i="1"/>
  <c r="L101" i="1"/>
  <c r="C277" i="1"/>
  <c r="L154" i="1"/>
  <c r="C321" i="1"/>
  <c r="C302" i="1"/>
  <c r="L42" i="1"/>
  <c r="L180" i="1"/>
  <c r="L281" i="1"/>
  <c r="L23" i="1"/>
  <c r="C239" i="1"/>
  <c r="L201" i="1"/>
  <c r="C355" i="1"/>
  <c r="L289" i="1"/>
  <c r="C130" i="1"/>
  <c r="C112" i="1"/>
  <c r="C230" i="1"/>
  <c r="C138" i="1"/>
  <c r="L214" i="1"/>
  <c r="L126" i="1"/>
  <c r="C362" i="1"/>
  <c r="C250" i="1"/>
  <c r="C193" i="1"/>
  <c r="L45" i="1"/>
  <c r="C369" i="1"/>
  <c r="L235" i="1"/>
  <c r="L176" i="1"/>
  <c r="C350" i="1"/>
  <c r="C183" i="1"/>
  <c r="L48" i="1"/>
  <c r="L166" i="1"/>
  <c r="L52" i="1"/>
  <c r="L185" i="1"/>
  <c r="C332" i="1"/>
  <c r="L218" i="1"/>
  <c r="C184" i="1"/>
  <c r="L244" i="1"/>
  <c r="L225" i="1"/>
  <c r="L207" i="1"/>
  <c r="L237" i="1"/>
  <c r="L189" i="1"/>
  <c r="L67" i="1"/>
  <c r="L217" i="1"/>
  <c r="L53" i="1"/>
  <c r="C198" i="1"/>
  <c r="C96" i="1"/>
  <c r="L222" i="1"/>
  <c r="C83" i="1"/>
  <c r="C290" i="1"/>
  <c r="L87" i="1"/>
  <c r="L25" i="1"/>
  <c r="C284" i="1"/>
  <c r="L124" i="1"/>
  <c r="L205" i="1"/>
  <c r="L102" i="1"/>
  <c r="L269" i="1"/>
  <c r="L19" i="1"/>
  <c r="C326" i="1"/>
  <c r="C269" i="1"/>
  <c r="C243" i="1"/>
  <c r="C300" i="1"/>
  <c r="L169" i="1"/>
  <c r="L40" i="1"/>
  <c r="C218" i="1"/>
  <c r="C340" i="1"/>
  <c r="L85" i="1"/>
  <c r="L38" i="1"/>
  <c r="L28" i="1"/>
  <c r="C155" i="1"/>
  <c r="C35" i="1"/>
  <c r="L178" i="1"/>
  <c r="C76" i="1"/>
  <c r="L122" i="1"/>
  <c r="C178" i="1"/>
  <c r="C91" i="1"/>
  <c r="C81" i="1"/>
  <c r="L55" i="1"/>
  <c r="L141" i="1"/>
  <c r="C365" i="1"/>
  <c r="C40" i="1"/>
  <c r="L108" i="1"/>
  <c r="L243" i="1"/>
  <c r="C78" i="1"/>
  <c r="C266" i="1"/>
  <c r="L69" i="1"/>
  <c r="C235" i="1"/>
  <c r="C68" i="1"/>
  <c r="C142" i="1"/>
  <c r="L231" i="1"/>
  <c r="L255" i="1"/>
  <c r="C123" i="1"/>
  <c r="L295" i="1"/>
  <c r="L80" i="1"/>
  <c r="C343" i="1"/>
  <c r="L156" i="1"/>
  <c r="L75" i="1"/>
  <c r="C119" i="1"/>
  <c r="L270" i="1"/>
  <c r="C338" i="1"/>
  <c r="L266" i="1"/>
  <c r="L60" i="1"/>
  <c r="L215" i="1"/>
  <c r="L198" i="1"/>
  <c r="C245" i="1"/>
  <c r="C261" i="1"/>
  <c r="L245" i="1"/>
  <c r="C125" i="1"/>
  <c r="L36" i="1"/>
  <c r="C88" i="1"/>
  <c r="C354" i="1"/>
  <c r="C111" i="1"/>
  <c r="C260" i="1"/>
  <c r="C287" i="1"/>
  <c r="L272" i="1"/>
  <c r="L103" i="1"/>
  <c r="C298" i="1"/>
  <c r="C342" i="1"/>
  <c r="L120" i="1"/>
  <c r="C216" i="1"/>
  <c r="C283" i="1"/>
  <c r="L106" i="1"/>
  <c r="C347" i="1"/>
  <c r="C319" i="1"/>
  <c r="L206" i="1"/>
  <c r="C206" i="1"/>
  <c r="C56" i="1"/>
  <c r="L165" i="1"/>
  <c r="C139" i="1"/>
  <c r="L86" i="1"/>
  <c r="C368" i="1"/>
  <c r="C226" i="1"/>
  <c r="L26" i="1"/>
  <c r="L147" i="1"/>
  <c r="C37" i="1"/>
  <c r="L301" i="1"/>
  <c r="L200" i="1"/>
  <c r="L64" i="1"/>
  <c r="C223" i="1"/>
  <c r="L233" i="1"/>
  <c r="L66" i="1"/>
  <c r="L18" i="1"/>
  <c r="L39" i="1"/>
  <c r="C87" i="1"/>
  <c r="C41" i="1"/>
  <c r="C363" i="1"/>
  <c r="C93" i="1"/>
  <c r="L128" i="1"/>
  <c r="C182" i="1"/>
  <c r="C168" i="1"/>
  <c r="C115" i="1"/>
  <c r="C162" i="1"/>
  <c r="C227" i="1"/>
  <c r="C176" i="1"/>
  <c r="L211" i="1"/>
  <c r="L30" i="1"/>
  <c r="L197" i="1"/>
  <c r="C292" i="1"/>
  <c r="C289" i="1"/>
  <c r="C117" i="1"/>
  <c r="L195" i="1"/>
  <c r="C49" i="1"/>
  <c r="L212" i="1"/>
  <c r="C241" i="1"/>
  <c r="C253" i="1"/>
  <c r="L208" i="1"/>
  <c r="C127" i="1"/>
  <c r="L133" i="1"/>
  <c r="L276" i="1"/>
  <c r="C116" i="1"/>
  <c r="C136" i="1"/>
  <c r="C322" i="1"/>
  <c r="C27" i="1"/>
  <c r="C324" i="1"/>
  <c r="L246" i="1"/>
  <c r="L68" i="1"/>
  <c r="L34" i="1"/>
  <c r="L167" i="1"/>
  <c r="C163" i="1"/>
  <c r="L111" i="1"/>
  <c r="L196" i="1"/>
  <c r="C171" i="1"/>
  <c r="C211" i="1"/>
  <c r="L241" i="1"/>
  <c r="C191" i="1"/>
  <c r="L293" i="1"/>
  <c r="L140" i="1"/>
  <c r="C164" i="1"/>
  <c r="C233" i="1"/>
  <c r="L253" i="1"/>
  <c r="C267" i="1"/>
  <c r="L79" i="1"/>
  <c r="C315" i="1"/>
  <c r="C196" i="1"/>
  <c r="L184" i="1"/>
  <c r="C180" i="1"/>
  <c r="L194" i="1"/>
  <c r="L263" i="1"/>
  <c r="C307" i="1"/>
  <c r="L236" i="1"/>
  <c r="C221" i="1"/>
  <c r="C276" i="1"/>
  <c r="L70" i="1"/>
  <c r="C234" i="1"/>
  <c r="L146" i="1"/>
  <c r="C259" i="1"/>
  <c r="L159" i="1"/>
  <c r="C323" i="1"/>
  <c r="L150" i="1"/>
  <c r="C133" i="1"/>
  <c r="C370" i="1"/>
  <c r="C67" i="1"/>
  <c r="L51" i="1"/>
  <c r="C327" i="1"/>
  <c r="L136" i="1"/>
  <c r="C103" i="1"/>
  <c r="C29" i="1"/>
  <c r="C121" i="1"/>
  <c r="C304" i="1"/>
  <c r="L283" i="1"/>
  <c r="C107" i="1"/>
  <c r="L37" i="1"/>
  <c r="C366" i="1"/>
  <c r="L152" i="1"/>
  <c r="L247" i="1"/>
  <c r="C150" i="1"/>
  <c r="C359" i="1"/>
  <c r="L186" i="1"/>
  <c r="C33" i="1"/>
  <c r="C225" i="1"/>
  <c r="C222" i="1"/>
  <c r="C331" i="1"/>
  <c r="C66" i="1"/>
  <c r="C57" i="1"/>
  <c r="L230" i="1"/>
  <c r="L123" i="1"/>
  <c r="L238" i="1"/>
  <c r="C190" i="1"/>
  <c r="L183" i="1"/>
  <c r="C144" i="1"/>
  <c r="L104" i="1"/>
  <c r="L227" i="1"/>
  <c r="C215" i="1"/>
  <c r="C254" i="1"/>
  <c r="C339" i="1"/>
  <c r="C97" i="1"/>
  <c r="L35" i="1"/>
  <c r="L134" i="1"/>
  <c r="L239" i="1"/>
  <c r="L93" i="1"/>
  <c r="L220" i="1"/>
  <c r="C328" i="1"/>
  <c r="C286" i="1"/>
  <c r="C64" i="1"/>
  <c r="C62" i="1"/>
  <c r="L144" i="1"/>
  <c r="L168" i="1"/>
  <c r="C80" i="1"/>
  <c r="L63" i="1"/>
  <c r="L188" i="1"/>
  <c r="L164" i="1"/>
  <c r="L248" i="1"/>
  <c r="L99" i="1"/>
  <c r="L258" i="1"/>
  <c r="C330" i="1"/>
  <c r="L96" i="1"/>
  <c r="C224" i="1"/>
  <c r="L138" i="1"/>
  <c r="C271" i="1"/>
  <c r="L32" i="1"/>
  <c r="C345" i="1"/>
  <c r="L240" i="1"/>
  <c r="C207" i="1"/>
  <c r="C346" i="1"/>
  <c r="C114" i="1"/>
  <c r="C179" i="1"/>
  <c r="C70" i="1"/>
  <c r="L262" i="1"/>
  <c r="C134" i="1"/>
  <c r="L303" i="1"/>
  <c r="C270" i="1"/>
  <c r="C149" i="1"/>
  <c r="C102" i="1"/>
  <c r="C159" i="1"/>
  <c r="C265" i="1"/>
  <c r="C275" i="1"/>
  <c r="L210" i="1"/>
  <c r="C22" i="1"/>
  <c r="L182" i="1"/>
  <c r="L157" i="1"/>
  <c r="L41" i="1"/>
  <c r="C280" i="1"/>
  <c r="L302" i="1"/>
  <c r="C244" i="1"/>
  <c r="C99" i="1"/>
  <c r="L109" i="1"/>
  <c r="L71" i="1"/>
  <c r="C353" i="1"/>
  <c r="C333" i="1"/>
  <c r="L88" i="1"/>
  <c r="C131" i="1"/>
  <c r="C34" i="1"/>
  <c r="C188" i="1"/>
  <c r="L174" i="1"/>
  <c r="C154" i="1"/>
  <c r="L54" i="1"/>
  <c r="C219" i="1"/>
  <c r="C50" i="1"/>
  <c r="C42" i="1"/>
  <c r="C194" i="1"/>
  <c r="L98" i="1"/>
  <c r="C312" i="1"/>
  <c r="C108" i="1"/>
  <c r="L118" i="1"/>
  <c r="L193" i="1"/>
  <c r="C69" i="1"/>
  <c r="L160" i="1"/>
  <c r="L139" i="1"/>
  <c r="C126" i="1"/>
  <c r="L81" i="1"/>
  <c r="C181" i="1"/>
  <c r="L216" i="1"/>
  <c r="L291" i="1"/>
  <c r="C309" i="1"/>
  <c r="C185" i="1"/>
  <c r="C73" i="1"/>
  <c r="L76" i="1"/>
  <c r="L292" i="1"/>
  <c r="C47" i="1"/>
  <c r="L179" i="1"/>
  <c r="C95" i="1"/>
  <c r="C357" i="1"/>
  <c r="C316" i="1"/>
  <c r="L290" i="1"/>
  <c r="L61" i="1"/>
  <c r="L271" i="1"/>
  <c r="C214" i="1"/>
  <c r="C46" i="1"/>
  <c r="C26" i="1"/>
  <c r="C273" i="1"/>
  <c r="L221" i="1"/>
  <c r="C258" i="1"/>
  <c r="L62" i="1"/>
  <c r="C106" i="1"/>
  <c r="C199" i="1"/>
  <c r="L117" i="1"/>
  <c r="L73" i="1"/>
  <c r="C317" i="1"/>
  <c r="L294" i="1"/>
  <c r="C101" i="1"/>
  <c r="C308" i="1"/>
  <c r="C113" i="1"/>
  <c r="C92" i="1"/>
  <c r="C151" i="1"/>
  <c r="C335" i="1"/>
  <c r="C314" i="1"/>
  <c r="C248" i="1"/>
  <c r="C65" i="1"/>
  <c r="C19" i="1"/>
  <c r="L84" i="1"/>
  <c r="C28" i="1"/>
  <c r="C203" i="1"/>
  <c r="L130" i="1"/>
  <c r="C264" i="1"/>
  <c r="C272" i="1"/>
  <c r="L296" i="1"/>
  <c r="L254" i="1"/>
  <c r="C71" i="1"/>
  <c r="C25" i="1"/>
  <c r="L125" i="1"/>
  <c r="C74" i="1"/>
  <c r="C137" i="1"/>
  <c r="L56" i="1"/>
  <c r="C278" i="1"/>
  <c r="L50" i="1"/>
  <c r="L119" i="1"/>
  <c r="C153" i="1"/>
  <c r="C100" i="1"/>
  <c r="C105" i="1"/>
  <c r="L190" i="1"/>
  <c r="L274" i="1"/>
  <c r="L82" i="1"/>
  <c r="N303" i="1"/>
  <c r="N301" i="1"/>
  <c r="N302" i="1"/>
  <c r="E369" i="1"/>
  <c r="E370" i="1"/>
  <c r="E371" i="1"/>
  <c r="E372" i="1"/>
  <c r="E373" i="1"/>
  <c r="E374" i="1"/>
  <c r="E375" i="1"/>
  <c r="N297" i="1"/>
  <c r="N298" i="1"/>
  <c r="N299" i="1"/>
  <c r="N300" i="1"/>
  <c r="E365" i="1"/>
  <c r="E366" i="1"/>
  <c r="E367" i="1"/>
  <c r="E368" i="1"/>
  <c r="N291" i="1"/>
  <c r="N292" i="1"/>
  <c r="N293" i="1"/>
  <c r="N294" i="1"/>
  <c r="N295" i="1"/>
  <c r="N296" i="1"/>
  <c r="E360" i="1"/>
  <c r="E361" i="1"/>
  <c r="E362" i="1"/>
  <c r="E363" i="1"/>
  <c r="E364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169" i="1"/>
  <c r="N170" i="1"/>
  <c r="N171" i="1"/>
  <c r="N172" i="1"/>
  <c r="N173" i="1"/>
  <c r="N17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M16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C59" i="1"/>
  <c r="C61" i="1"/>
  <c r="D16" i="1"/>
  <c r="E16" i="1"/>
  <c r="E17" i="1"/>
  <c r="E18" i="1"/>
  <c r="E19" i="1"/>
  <c r="E20" i="1"/>
  <c r="E21" i="1"/>
  <c r="E22" i="1"/>
  <c r="E23" i="1"/>
  <c r="E24" i="1"/>
  <c r="E25" i="1"/>
  <c r="E26" i="1"/>
</calcChain>
</file>

<file path=xl/sharedStrings.xml><?xml version="1.0" encoding="utf-8"?>
<sst xmlns="http://schemas.openxmlformats.org/spreadsheetml/2006/main" count="1037" uniqueCount="388">
  <si>
    <t>Hoofdsom</t>
  </si>
  <si>
    <t>Rente per jaar</t>
  </si>
  <si>
    <t>Rente per maand *</t>
  </si>
  <si>
    <t xml:space="preserve">Aantal betalingen </t>
  </si>
  <si>
    <t>Maandelijks annuïteit (rente + aflossing)</t>
  </si>
  <si>
    <t>Totaal betalingen</t>
  </si>
  <si>
    <t>Totaal rentebedrag</t>
  </si>
  <si>
    <t>maand</t>
  </si>
  <si>
    <t>rente</t>
  </si>
  <si>
    <t>aflossing</t>
  </si>
  <si>
    <t>schuld ultimo</t>
  </si>
  <si>
    <t>start</t>
  </si>
  <si>
    <t>maand 1</t>
  </si>
  <si>
    <t>maand 2</t>
  </si>
  <si>
    <t>maand 3</t>
  </si>
  <si>
    <t>maand 4</t>
  </si>
  <si>
    <t>maand 5</t>
  </si>
  <si>
    <t>maand 6</t>
  </si>
  <si>
    <t>maand 7</t>
  </si>
  <si>
    <t>maand 8</t>
  </si>
  <si>
    <t>maand 9</t>
  </si>
  <si>
    <t>maand 10</t>
  </si>
  <si>
    <t>maand 11</t>
  </si>
  <si>
    <t>maand 12</t>
  </si>
  <si>
    <t>maand 13</t>
  </si>
  <si>
    <t>maand 14</t>
  </si>
  <si>
    <t>maand 15</t>
  </si>
  <si>
    <t>maand 16</t>
  </si>
  <si>
    <t>maand 17</t>
  </si>
  <si>
    <t>maand 18</t>
  </si>
  <si>
    <t>maand 19</t>
  </si>
  <si>
    <t>maand 20</t>
  </si>
  <si>
    <t>maand 21</t>
  </si>
  <si>
    <t>maand 22</t>
  </si>
  <si>
    <t>maand 23</t>
  </si>
  <si>
    <t>maand 24</t>
  </si>
  <si>
    <t>maand 25</t>
  </si>
  <si>
    <t>maand 26</t>
  </si>
  <si>
    <t>maand 27</t>
  </si>
  <si>
    <t>maand 28</t>
  </si>
  <si>
    <t>maand 29</t>
  </si>
  <si>
    <t>maand 30</t>
  </si>
  <si>
    <t>maand 31</t>
  </si>
  <si>
    <t>maand 32</t>
  </si>
  <si>
    <t>maand 33</t>
  </si>
  <si>
    <t>maand 34</t>
  </si>
  <si>
    <t>maand 35</t>
  </si>
  <si>
    <t>maand 36</t>
  </si>
  <si>
    <t>maand 37</t>
  </si>
  <si>
    <t>maand 38</t>
  </si>
  <si>
    <t>maand 39</t>
  </si>
  <si>
    <t>maand 40</t>
  </si>
  <si>
    <t>maand 41</t>
  </si>
  <si>
    <t>maand 42</t>
  </si>
  <si>
    <t>maand 43</t>
  </si>
  <si>
    <t>maand 44</t>
  </si>
  <si>
    <t>maand 45</t>
  </si>
  <si>
    <t>maand 46</t>
  </si>
  <si>
    <t>maand 47</t>
  </si>
  <si>
    <t>maand 48</t>
  </si>
  <si>
    <t>maand 49</t>
  </si>
  <si>
    <t>maand 50</t>
  </si>
  <si>
    <t>maand 51</t>
  </si>
  <si>
    <t>maand 52</t>
  </si>
  <si>
    <t>maand 53</t>
  </si>
  <si>
    <t>maand 54</t>
  </si>
  <si>
    <t>maand 55</t>
  </si>
  <si>
    <t>maand 56</t>
  </si>
  <si>
    <t>maand 57</t>
  </si>
  <si>
    <t>maand 58</t>
  </si>
  <si>
    <t>maand 59</t>
  </si>
  <si>
    <t>maand 60</t>
  </si>
  <si>
    <t>maand 61</t>
  </si>
  <si>
    <t>maand 62</t>
  </si>
  <si>
    <t>maand 63</t>
  </si>
  <si>
    <t>maand 64</t>
  </si>
  <si>
    <t>maand 65</t>
  </si>
  <si>
    <t>maand 66</t>
  </si>
  <si>
    <t>maand 67</t>
  </si>
  <si>
    <t>maand 68</t>
  </si>
  <si>
    <t>maand 69</t>
  </si>
  <si>
    <t>maand 70</t>
  </si>
  <si>
    <t>maand 71</t>
  </si>
  <si>
    <t>maand 72</t>
  </si>
  <si>
    <t>maand 73</t>
  </si>
  <si>
    <t>maand 74</t>
  </si>
  <si>
    <t>maand 75</t>
  </si>
  <si>
    <t>maand 76</t>
  </si>
  <si>
    <t>maand 77</t>
  </si>
  <si>
    <t>maand 78</t>
  </si>
  <si>
    <t>maand 79</t>
  </si>
  <si>
    <t>maand 80</t>
  </si>
  <si>
    <t>maand 81</t>
  </si>
  <si>
    <t>maand 82</t>
  </si>
  <si>
    <t>maand 83</t>
  </si>
  <si>
    <t>maand 84</t>
  </si>
  <si>
    <t>maand 85</t>
  </si>
  <si>
    <t>maand 86</t>
  </si>
  <si>
    <t>maand 87</t>
  </si>
  <si>
    <t>maand 88</t>
  </si>
  <si>
    <t>maand 89</t>
  </si>
  <si>
    <t>maand 90</t>
  </si>
  <si>
    <t>maand 91</t>
  </si>
  <si>
    <t>maand 92</t>
  </si>
  <si>
    <t>maand 93</t>
  </si>
  <si>
    <t>maand 94</t>
  </si>
  <si>
    <t>maand 95</t>
  </si>
  <si>
    <t>maand 96</t>
  </si>
  <si>
    <t>maand 97</t>
  </si>
  <si>
    <t>maand 98</t>
  </si>
  <si>
    <t>maand 99</t>
  </si>
  <si>
    <t>maand 100</t>
  </si>
  <si>
    <t>maand 101</t>
  </si>
  <si>
    <t>maand 102</t>
  </si>
  <si>
    <t>maand 103</t>
  </si>
  <si>
    <t>maand 104</t>
  </si>
  <si>
    <t>maand 105</t>
  </si>
  <si>
    <t>maand 106</t>
  </si>
  <si>
    <t>maand 107</t>
  </si>
  <si>
    <t>maand 108</t>
  </si>
  <si>
    <t>maand 109</t>
  </si>
  <si>
    <t>maand 110</t>
  </si>
  <si>
    <t>maand 111</t>
  </si>
  <si>
    <t>maand 112</t>
  </si>
  <si>
    <t>maand 113</t>
  </si>
  <si>
    <t>maand 114</t>
  </si>
  <si>
    <t>maand 115</t>
  </si>
  <si>
    <t>maand 116</t>
  </si>
  <si>
    <t>maand 117</t>
  </si>
  <si>
    <t>maand 118</t>
  </si>
  <si>
    <t>maand 119</t>
  </si>
  <si>
    <t>maand 120</t>
  </si>
  <si>
    <t>maand 121</t>
  </si>
  <si>
    <t>maand 122</t>
  </si>
  <si>
    <t>maand 123</t>
  </si>
  <si>
    <t>maand 124</t>
  </si>
  <si>
    <t>maand 125</t>
  </si>
  <si>
    <t>maand 126</t>
  </si>
  <si>
    <t>maand 127</t>
  </si>
  <si>
    <t>maand 128</t>
  </si>
  <si>
    <t>maand 129</t>
  </si>
  <si>
    <t>maand 130</t>
  </si>
  <si>
    <t>maand 131</t>
  </si>
  <si>
    <t>maand 132</t>
  </si>
  <si>
    <t>maand 133</t>
  </si>
  <si>
    <t>maand 134</t>
  </si>
  <si>
    <t>maand 135</t>
  </si>
  <si>
    <t>maand 136</t>
  </si>
  <si>
    <t>maand 137</t>
  </si>
  <si>
    <t>maand 138</t>
  </si>
  <si>
    <t>maand 139</t>
  </si>
  <si>
    <t>maand 140</t>
  </si>
  <si>
    <t>maand 141</t>
  </si>
  <si>
    <t>maand 142</t>
  </si>
  <si>
    <t>maand 143</t>
  </si>
  <si>
    <t>maand 144</t>
  </si>
  <si>
    <t>maand 145</t>
  </si>
  <si>
    <t>maand 146</t>
  </si>
  <si>
    <t>maand 147</t>
  </si>
  <si>
    <t>maand 148</t>
  </si>
  <si>
    <t>maand 149</t>
  </si>
  <si>
    <t>maand 150</t>
  </si>
  <si>
    <t>maand 151</t>
  </si>
  <si>
    <t>maand 152</t>
  </si>
  <si>
    <t>maand 153</t>
  </si>
  <si>
    <t>maand 154</t>
  </si>
  <si>
    <t>maand 155</t>
  </si>
  <si>
    <t>maand 156</t>
  </si>
  <si>
    <t>maand 157</t>
  </si>
  <si>
    <t>maand 158</t>
  </si>
  <si>
    <t>maand 159</t>
  </si>
  <si>
    <t>maand 160</t>
  </si>
  <si>
    <t>maand 161</t>
  </si>
  <si>
    <t>maand 162</t>
  </si>
  <si>
    <t>maand 163</t>
  </si>
  <si>
    <t>maand 164</t>
  </si>
  <si>
    <t>maand 165</t>
  </si>
  <si>
    <t>maand 166</t>
  </si>
  <si>
    <t>maand 167</t>
  </si>
  <si>
    <t>maand 168</t>
  </si>
  <si>
    <t>maand 169</t>
  </si>
  <si>
    <t>maand 170</t>
  </si>
  <si>
    <t>maand 171</t>
  </si>
  <si>
    <t>maand 172</t>
  </si>
  <si>
    <t>maand 173</t>
  </si>
  <si>
    <t>maand 174</t>
  </si>
  <si>
    <t>maand 175</t>
  </si>
  <si>
    <t>maand 176</t>
  </si>
  <si>
    <t>maand 177</t>
  </si>
  <si>
    <t>maand 178</t>
  </si>
  <si>
    <t>maand 179</t>
  </si>
  <si>
    <t>maand 180</t>
  </si>
  <si>
    <t>maand 181</t>
  </si>
  <si>
    <t>maand 182</t>
  </si>
  <si>
    <t>maand 183</t>
  </si>
  <si>
    <t>maand 184</t>
  </si>
  <si>
    <t>maand 185</t>
  </si>
  <si>
    <t>maand 186</t>
  </si>
  <si>
    <t>maand 187</t>
  </si>
  <si>
    <t>maand 188</t>
  </si>
  <si>
    <t>maand 189</t>
  </si>
  <si>
    <t>maand 190</t>
  </si>
  <si>
    <t>maand 191</t>
  </si>
  <si>
    <t>maand 192</t>
  </si>
  <si>
    <t>maand 193</t>
  </si>
  <si>
    <t>maand 194</t>
  </si>
  <si>
    <t>maand 195</t>
  </si>
  <si>
    <t>maand 196</t>
  </si>
  <si>
    <t>maand 197</t>
  </si>
  <si>
    <t>maand 198</t>
  </si>
  <si>
    <t>maand 199</t>
  </si>
  <si>
    <t>maand 200</t>
  </si>
  <si>
    <t>maand 201</t>
  </si>
  <si>
    <t>maand 202</t>
  </si>
  <si>
    <t>maand 203</t>
  </si>
  <si>
    <t>maand 204</t>
  </si>
  <si>
    <t>maand 205</t>
  </si>
  <si>
    <t>maand 206</t>
  </si>
  <si>
    <t>maand 207</t>
  </si>
  <si>
    <t>maand 208</t>
  </si>
  <si>
    <t>maand 209</t>
  </si>
  <si>
    <t>maand 210</t>
  </si>
  <si>
    <t>maand 211</t>
  </si>
  <si>
    <t>maand 212</t>
  </si>
  <si>
    <t>maand 213</t>
  </si>
  <si>
    <t>maand 214</t>
  </si>
  <si>
    <t>maand 215</t>
  </si>
  <si>
    <t>maand 216</t>
  </si>
  <si>
    <t>maand 217</t>
  </si>
  <si>
    <t>maand 218</t>
  </si>
  <si>
    <t>maand 219</t>
  </si>
  <si>
    <t>maand 220</t>
  </si>
  <si>
    <t>maand 221</t>
  </si>
  <si>
    <t>maand 222</t>
  </si>
  <si>
    <t>maand 223</t>
  </si>
  <si>
    <t>maand 224</t>
  </si>
  <si>
    <t>maand 225</t>
  </si>
  <si>
    <t>maand 226</t>
  </si>
  <si>
    <t>maand 227</t>
  </si>
  <si>
    <t>maand 228</t>
  </si>
  <si>
    <t>maand 229</t>
  </si>
  <si>
    <t>maand 230</t>
  </si>
  <si>
    <t>maand 231</t>
  </si>
  <si>
    <t>maand 232</t>
  </si>
  <si>
    <t>maand 233</t>
  </si>
  <si>
    <t>maand 234</t>
  </si>
  <si>
    <t>maand 235</t>
  </si>
  <si>
    <t>maand 236</t>
  </si>
  <si>
    <t>maand 237</t>
  </si>
  <si>
    <t>maand 238</t>
  </si>
  <si>
    <t>maand 239</t>
  </si>
  <si>
    <t>maand 240</t>
  </si>
  <si>
    <t>maand 241</t>
  </si>
  <si>
    <t>maand 242</t>
  </si>
  <si>
    <t>maand 243</t>
  </si>
  <si>
    <t>maand 244</t>
  </si>
  <si>
    <t>maand 245</t>
  </si>
  <si>
    <t>maand 246</t>
  </si>
  <si>
    <t>maand 247</t>
  </si>
  <si>
    <t>maand 248</t>
  </si>
  <si>
    <t>maand 249</t>
  </si>
  <si>
    <t>maand 250</t>
  </si>
  <si>
    <t>maand 251</t>
  </si>
  <si>
    <t>maand 252</t>
  </si>
  <si>
    <t>maand 253</t>
  </si>
  <si>
    <t>maand 254</t>
  </si>
  <si>
    <t>maand 255</t>
  </si>
  <si>
    <t>maand 256</t>
  </si>
  <si>
    <t>maand 257</t>
  </si>
  <si>
    <t>maand 258</t>
  </si>
  <si>
    <t>maand 259</t>
  </si>
  <si>
    <t>maand 260</t>
  </si>
  <si>
    <t>maand 261</t>
  </si>
  <si>
    <t>maand 262</t>
  </si>
  <si>
    <t>maand 263</t>
  </si>
  <si>
    <t>maand 264</t>
  </si>
  <si>
    <t>maand 265</t>
  </si>
  <si>
    <t>maand 266</t>
  </si>
  <si>
    <t>maand 267</t>
  </si>
  <si>
    <t>maand 268</t>
  </si>
  <si>
    <t>maand 269</t>
  </si>
  <si>
    <t>maand 270</t>
  </si>
  <si>
    <t>maand 271</t>
  </si>
  <si>
    <t>maand 272</t>
  </si>
  <si>
    <t>maand 273</t>
  </si>
  <si>
    <t>maand 274</t>
  </si>
  <si>
    <t>maand 275</t>
  </si>
  <si>
    <t>maand 276</t>
  </si>
  <si>
    <t>maand 277</t>
  </si>
  <si>
    <t>maand 278</t>
  </si>
  <si>
    <t>maand 279</t>
  </si>
  <si>
    <t>maand 280</t>
  </si>
  <si>
    <t>maand 281</t>
  </si>
  <si>
    <t>maand 282</t>
  </si>
  <si>
    <t>maand 283</t>
  </si>
  <si>
    <t>maand 284</t>
  </si>
  <si>
    <t>maand 285</t>
  </si>
  <si>
    <t>maand 286</t>
  </si>
  <si>
    <t>maand 287</t>
  </si>
  <si>
    <t>maand 288</t>
  </si>
  <si>
    <t>maand 289</t>
  </si>
  <si>
    <t>maand 290</t>
  </si>
  <si>
    <t>maand 291</t>
  </si>
  <si>
    <t>maand 292</t>
  </si>
  <si>
    <t>maand 293</t>
  </si>
  <si>
    <t>maand 294</t>
  </si>
  <si>
    <t>maand 295</t>
  </si>
  <si>
    <t>maand 296</t>
  </si>
  <si>
    <t>maand 297</t>
  </si>
  <si>
    <t>maand 298</t>
  </si>
  <si>
    <t>maand 299</t>
  </si>
  <si>
    <t>maand 300</t>
  </si>
  <si>
    <t>maand 301</t>
  </si>
  <si>
    <t>maand 302</t>
  </si>
  <si>
    <t>maand 303</t>
  </si>
  <si>
    <t>maand 304</t>
  </si>
  <si>
    <t>maand 305</t>
  </si>
  <si>
    <t>maand 306</t>
  </si>
  <si>
    <t>maand 307</t>
  </si>
  <si>
    <t>maand 308</t>
  </si>
  <si>
    <t>maand 309</t>
  </si>
  <si>
    <t>maand 310</t>
  </si>
  <si>
    <t>maand 311</t>
  </si>
  <si>
    <t>maand 312</t>
  </si>
  <si>
    <t>maand 313</t>
  </si>
  <si>
    <t>maand 314</t>
  </si>
  <si>
    <t>maand 315</t>
  </si>
  <si>
    <t>maand 316</t>
  </si>
  <si>
    <t>maand 317</t>
  </si>
  <si>
    <t>maand 318</t>
  </si>
  <si>
    <t>maand 319</t>
  </si>
  <si>
    <t>maand 320</t>
  </si>
  <si>
    <t>maand 321</t>
  </si>
  <si>
    <t>maand 322</t>
  </si>
  <si>
    <t>maand 323</t>
  </si>
  <si>
    <t>maand 324</t>
  </si>
  <si>
    <t>maand 325</t>
  </si>
  <si>
    <t>maand 326</t>
  </si>
  <si>
    <t>maand 327</t>
  </si>
  <si>
    <t>maand 328</t>
  </si>
  <si>
    <t>maand 329</t>
  </si>
  <si>
    <t>maand 330</t>
  </si>
  <si>
    <t>maand 331</t>
  </si>
  <si>
    <t>maand 332</t>
  </si>
  <si>
    <t>maand 333</t>
  </si>
  <si>
    <t>maand 334</t>
  </si>
  <si>
    <t>maand 335</t>
  </si>
  <si>
    <t>maand 336</t>
  </si>
  <si>
    <t>maand 337</t>
  </si>
  <si>
    <t>maand 338</t>
  </si>
  <si>
    <t>maand 339</t>
  </si>
  <si>
    <t>maand 340</t>
  </si>
  <si>
    <t>maand 341</t>
  </si>
  <si>
    <t>maand 342</t>
  </si>
  <si>
    <t>maand 343</t>
  </si>
  <si>
    <t>maand 344</t>
  </si>
  <si>
    <t>maand 345</t>
  </si>
  <si>
    <t>maand 346</t>
  </si>
  <si>
    <t>maand 347</t>
  </si>
  <si>
    <t>maand 348</t>
  </si>
  <si>
    <t>maand 349</t>
  </si>
  <si>
    <t>maand 350</t>
  </si>
  <si>
    <t>maand 351</t>
  </si>
  <si>
    <t>maand 352</t>
  </si>
  <si>
    <t>maand 353</t>
  </si>
  <si>
    <t>maand 354</t>
  </si>
  <si>
    <t>maand 355</t>
  </si>
  <si>
    <t>maand 356</t>
  </si>
  <si>
    <t>maand 357</t>
  </si>
  <si>
    <t>maand 358</t>
  </si>
  <si>
    <t>maand 359</t>
  </si>
  <si>
    <t>maand 360</t>
  </si>
  <si>
    <t>juli</t>
  </si>
  <si>
    <t>augustus</t>
  </si>
  <si>
    <t>september</t>
  </si>
  <si>
    <t>oktober</t>
  </si>
  <si>
    <t>november</t>
  </si>
  <si>
    <t>december</t>
  </si>
  <si>
    <t>januari</t>
  </si>
  <si>
    <t>februari</t>
  </si>
  <si>
    <t>maart</t>
  </si>
  <si>
    <t>april</t>
  </si>
  <si>
    <t>mei</t>
  </si>
  <si>
    <t>juni</t>
  </si>
  <si>
    <t>Annuïteit, maandtermijnen achteraf</t>
  </si>
  <si>
    <t>Bijlage bij eigen woninglening Huijs-Schering -Intermesh Holding BV</t>
  </si>
  <si>
    <t>Huijs</t>
  </si>
  <si>
    <t>Schering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</si>
</sst>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"/>
    <numFmt numFmtId="165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5"/>
  <sheetViews>
    <sheetView tabSelected="1" topLeftCell="A277" workbookViewId="0">
      <selection activeCell="N303" sqref="N303"/>
    </sheetView>
  </sheetViews>
  <sheetFormatPr defaultRowHeight="15" x14ac:dyDescent="0.25"/>
  <cols>
    <col min="1" max="1" width="9.42578125" bestFit="1" customWidth="1"/>
    <col min="3" max="3" width="11.5703125" bestFit="1" customWidth="1"/>
    <col min="6" max="6" width="3.5703125" customWidth="1"/>
    <col min="9" max="9" width="4.28515625" customWidth="1"/>
    <col min="12" max="12" width="11.5703125" bestFit="1" customWidth="1"/>
  </cols>
  <sheetData>
    <row r="1" spans="1:14" s="2" customFormat="1" x14ac:dyDescent="0.25">
      <c r="A1" s="2" t="s">
        <v>385</v>
      </c>
    </row>
    <row r="2" spans="1:14" s="2" customFormat="1" x14ac:dyDescent="0.25">
      <c r="A2" s="6">
        <v>41384</v>
      </c>
    </row>
    <row r="3" spans="1:14" s="2" customFormat="1" x14ac:dyDescent="0.25">
      <c r="A3" s="2" t="s">
        <v>384</v>
      </c>
      <c r="J3" s="2" t="s">
        <v>384</v>
      </c>
    </row>
    <row r="4" spans="1:14" s="2" customFormat="1" x14ac:dyDescent="0.25">
      <c r="A4" s="2" t="s">
        <v>386</v>
      </c>
      <c r="J4" s="2" t="s">
        <v>387</v>
      </c>
    </row>
    <row r="5" spans="1:14" s="2" customFormat="1" x14ac:dyDescent="0.25">
      <c r="A5" s="2" t="s">
        <v>0</v>
      </c>
      <c r="C5" s="5">
        <v>125000</v>
      </c>
      <c r="J5" s="2" t="s">
        <v>0</v>
      </c>
      <c r="L5" s="5">
        <v>125000</v>
      </c>
    </row>
    <row r="6" spans="1:14" s="2" customFormat="1" x14ac:dyDescent="0.25">
      <c r="A6" s="2" t="s">
        <v>1</v>
      </c>
      <c r="C6" s="3">
        <v>7.0000000000000007E-2</v>
      </c>
      <c r="J6" s="2" t="s">
        <v>1</v>
      </c>
      <c r="L6" s="3">
        <v>7.0000000000000007E-2</v>
      </c>
    </row>
    <row r="7" spans="1:14" s="2" customFormat="1" x14ac:dyDescent="0.25">
      <c r="A7" s="2" t="s">
        <v>2</v>
      </c>
      <c r="C7" s="3">
        <f>(1+C6)^(1/12)-1</f>
        <v>5.6541453874052738E-3</v>
      </c>
      <c r="J7" s="2" t="s">
        <v>2</v>
      </c>
      <c r="L7" s="3">
        <f>(1+L6)^(1/12)-1</f>
        <v>5.6541453874052738E-3</v>
      </c>
    </row>
    <row r="8" spans="1:14" s="2" customFormat="1" x14ac:dyDescent="0.25">
      <c r="A8" s="2" t="s">
        <v>3</v>
      </c>
      <c r="C8" s="2">
        <v>360</v>
      </c>
      <c r="J8" s="2" t="s">
        <v>3</v>
      </c>
      <c r="L8" s="2">
        <v>288</v>
      </c>
    </row>
    <row r="9" spans="1:14" s="2" customFormat="1" x14ac:dyDescent="0.25">
      <c r="A9" s="2" t="s">
        <v>4</v>
      </c>
      <c r="C9" s="4">
        <f>-PMT(C7,C8,C5)</f>
        <v>813.6557887498742</v>
      </c>
      <c r="J9" s="2" t="s">
        <v>4</v>
      </c>
      <c r="L9" s="4">
        <f>-PMT(L7,L8,L5)</f>
        <v>880.32035610360606</v>
      </c>
    </row>
    <row r="10" spans="1:14" s="2" customFormat="1" x14ac:dyDescent="0.25">
      <c r="A10" s="2" t="s">
        <v>5</v>
      </c>
      <c r="C10" s="4">
        <f>C9*C8</f>
        <v>292916.08394995471</v>
      </c>
      <c r="J10" s="2" t="s">
        <v>5</v>
      </c>
      <c r="L10" s="4">
        <f>L9*L8</f>
        <v>253532.26255783855</v>
      </c>
    </row>
    <row r="11" spans="1:14" s="2" customFormat="1" x14ac:dyDescent="0.25">
      <c r="A11" s="2" t="s">
        <v>6</v>
      </c>
      <c r="C11" s="4">
        <f>C10-C5</f>
        <v>167916.08394995471</v>
      </c>
      <c r="J11" s="2" t="s">
        <v>6</v>
      </c>
      <c r="L11" s="4">
        <f>L10-L5</f>
        <v>128532.26255783855</v>
      </c>
    </row>
    <row r="14" spans="1:14" s="2" customFormat="1" x14ac:dyDescent="0.25">
      <c r="A14" s="2" t="s">
        <v>7</v>
      </c>
      <c r="C14" s="2" t="s">
        <v>8</v>
      </c>
      <c r="D14" s="2" t="s">
        <v>9</v>
      </c>
      <c r="E14" s="2" t="s">
        <v>10</v>
      </c>
      <c r="J14" s="2" t="s">
        <v>7</v>
      </c>
      <c r="L14" s="2" t="s">
        <v>8</v>
      </c>
      <c r="M14" s="2" t="s">
        <v>9</v>
      </c>
      <c r="N14" s="2" t="s">
        <v>10</v>
      </c>
    </row>
    <row r="15" spans="1:14" x14ac:dyDescent="0.25">
      <c r="A15" t="s">
        <v>11</v>
      </c>
      <c r="C15" s="1"/>
      <c r="D15" s="1"/>
      <c r="E15" s="1">
        <f>C5</f>
        <v>125000</v>
      </c>
      <c r="F15" s="1"/>
      <c r="G15" t="s">
        <v>372</v>
      </c>
      <c r="H15">
        <v>2013</v>
      </c>
      <c r="J15" t="s">
        <v>11</v>
      </c>
      <c r="L15" s="1"/>
      <c r="M15" s="1"/>
      <c r="N15" s="1">
        <f>L5</f>
        <v>125000</v>
      </c>
    </row>
    <row r="16" spans="1:14" x14ac:dyDescent="0.25">
      <c r="A16" t="s">
        <v>12</v>
      </c>
      <c r="C16" s="1">
        <f>C7*E15</f>
        <v>706.76817342565926</v>
      </c>
      <c r="D16" s="1">
        <f ca="1">MIN(E15,$C$61-C16)</f>
        <v>106.88761532421495</v>
      </c>
      <c r="E16" s="1">
        <f ca="1">E15-D16</f>
        <v>124893.11238467578</v>
      </c>
      <c r="F16" s="1"/>
      <c r="G16" t="s">
        <v>373</v>
      </c>
      <c r="J16" t="s">
        <v>12</v>
      </c>
      <c r="L16" s="1">
        <f>L7*N15</f>
        <v>706.76817342565926</v>
      </c>
      <c r="M16" s="1">
        <f ca="1">MIN(N15,$C$61-L16)</f>
        <v>173.5521826779468</v>
      </c>
      <c r="N16" s="1">
        <f ca="1">N15-M16</f>
        <v>124826.44781732206</v>
      </c>
    </row>
    <row r="17" spans="1:14" x14ac:dyDescent="0.25">
      <c r="A17" t="s">
        <v>13</v>
      </c>
      <c r="C17" s="1">
        <f ca="1">$C$59*E16</f>
        <v>706.1638153085031</v>
      </c>
      <c r="D17" s="1">
        <f ca="1">MIN(E16,$C$61-C17)</f>
        <v>107.4919734413711</v>
      </c>
      <c r="E17" s="1">
        <f t="shared" ref="E17:E80" ca="1" si="0">MAX(0,E16-D17)</f>
        <v>124785.62041123441</v>
      </c>
      <c r="F17" s="1"/>
      <c r="G17" t="s">
        <v>374</v>
      </c>
      <c r="J17" t="s">
        <v>13</v>
      </c>
      <c r="L17" s="1">
        <f ca="1">$C$59*N16</f>
        <v>705.78688415249667</v>
      </c>
      <c r="M17" s="1">
        <f ca="1">MIN(N16,$C$61-L17)</f>
        <v>174.53347195110939</v>
      </c>
      <c r="N17" s="1">
        <f t="shared" ref="N17:N80" ca="1" si="1">MAX(0,N16-M17)</f>
        <v>124651.91434537094</v>
      </c>
    </row>
    <row r="18" spans="1:14" x14ac:dyDescent="0.25">
      <c r="A18" t="s">
        <v>14</v>
      </c>
      <c r="C18" s="1">
        <f t="shared" ref="C18:C81" ca="1" si="2">$C$59*E17</f>
        <v>705.55604006268641</v>
      </c>
      <c r="D18" s="1">
        <f t="shared" ref="D18:D81" ca="1" si="3">MIN(E17,$C$61-C18)</f>
        <v>108.0997486871878</v>
      </c>
      <c r="E18" s="1">
        <f t="shared" ca="1" si="0"/>
        <v>124677.52066254722</v>
      </c>
      <c r="F18" s="1"/>
      <c r="G18" t="s">
        <v>375</v>
      </c>
      <c r="J18" t="s">
        <v>14</v>
      </c>
      <c r="L18" s="1">
        <f t="shared" ref="L18:L81" ca="1" si="4">$C$59*N17</f>
        <v>704.80004652711636</v>
      </c>
      <c r="M18" s="1">
        <f t="shared" ref="M18:M81" ca="1" si="5">MIN(N17,$C$61-L18)</f>
        <v>175.52030957648969</v>
      </c>
      <c r="N18" s="1">
        <f t="shared" ca="1" si="1"/>
        <v>124476.39403579445</v>
      </c>
    </row>
    <row r="19" spans="1:14" x14ac:dyDescent="0.25">
      <c r="A19" t="s">
        <v>15</v>
      </c>
      <c r="C19" s="1">
        <f t="shared" ca="1" si="2"/>
        <v>704.94482836726706</v>
      </c>
      <c r="D19" s="1">
        <f t="shared" ca="1" si="3"/>
        <v>108.71096038260714</v>
      </c>
      <c r="E19" s="1">
        <f t="shared" ca="1" si="0"/>
        <v>124568.80970216461</v>
      </c>
      <c r="F19" s="1"/>
      <c r="G19" t="s">
        <v>376</v>
      </c>
      <c r="J19" t="s">
        <v>15</v>
      </c>
      <c r="L19" s="1">
        <f t="shared" ca="1" si="4"/>
        <v>703.80762917832851</v>
      </c>
      <c r="M19" s="1">
        <f t="shared" ca="1" si="5"/>
        <v>176.51272692527755</v>
      </c>
      <c r="N19" s="1">
        <f t="shared" ca="1" si="1"/>
        <v>124299.88130886917</v>
      </c>
    </row>
    <row r="20" spans="1:14" x14ac:dyDescent="0.25">
      <c r="A20" t="s">
        <v>16</v>
      </c>
      <c r="C20" s="1">
        <f t="shared" ca="1" si="2"/>
        <v>704.33016079205936</v>
      </c>
      <c r="D20" s="1">
        <f t="shared" ca="1" si="3"/>
        <v>109.32562795781485</v>
      </c>
      <c r="E20" s="1">
        <f t="shared" ca="1" si="0"/>
        <v>124459.48407420679</v>
      </c>
      <c r="F20" s="1"/>
      <c r="G20" t="s">
        <v>377</v>
      </c>
      <c r="J20" t="s">
        <v>16</v>
      </c>
      <c r="L20" s="1">
        <f t="shared" ca="1" si="4"/>
        <v>702.80960055756566</v>
      </c>
      <c r="M20" s="1">
        <f t="shared" ca="1" si="5"/>
        <v>177.5107555460404</v>
      </c>
      <c r="N20" s="1">
        <f t="shared" ca="1" si="1"/>
        <v>124122.37055332313</v>
      </c>
    </row>
    <row r="21" spans="1:14" x14ac:dyDescent="0.25">
      <c r="A21" t="s">
        <v>17</v>
      </c>
      <c r="C21" s="1">
        <f t="shared" ca="1" si="2"/>
        <v>703.71201779701641</v>
      </c>
      <c r="D21" s="1">
        <f t="shared" ca="1" si="3"/>
        <v>109.94377095285779</v>
      </c>
      <c r="E21" s="1">
        <f t="shared" ca="1" si="0"/>
        <v>124349.54030325393</v>
      </c>
      <c r="F21" s="1"/>
      <c r="G21" t="s">
        <v>378</v>
      </c>
      <c r="H21">
        <v>2014</v>
      </c>
      <c r="J21" t="s">
        <v>17</v>
      </c>
      <c r="L21" s="1">
        <f t="shared" ca="1" si="4"/>
        <v>701.80592893788014</v>
      </c>
      <c r="M21" s="1">
        <f t="shared" ca="1" si="5"/>
        <v>178.51442716572592</v>
      </c>
      <c r="N21" s="1">
        <f t="shared" ca="1" si="1"/>
        <v>123943.85612615741</v>
      </c>
    </row>
    <row r="22" spans="1:14" x14ac:dyDescent="0.25">
      <c r="A22" t="s">
        <v>18</v>
      </c>
      <c r="C22" s="1">
        <f t="shared" ca="1" si="2"/>
        <v>703.09037973160946</v>
      </c>
      <c r="D22" s="1">
        <f t="shared" ca="1" si="3"/>
        <v>110.56540901826475</v>
      </c>
      <c r="E22" s="1">
        <f t="shared" ca="1" si="0"/>
        <v>124238.97489423567</v>
      </c>
      <c r="F22" s="1"/>
      <c r="G22" t="s">
        <v>379</v>
      </c>
      <c r="J22" t="s">
        <v>18</v>
      </c>
      <c r="L22" s="1">
        <f t="shared" ca="1" si="4"/>
        <v>700.79658241293578</v>
      </c>
      <c r="M22" s="1">
        <f t="shared" ca="1" si="5"/>
        <v>179.52377369067028</v>
      </c>
      <c r="N22" s="1">
        <f t="shared" ca="1" si="1"/>
        <v>123764.33235246674</v>
      </c>
    </row>
    <row r="23" spans="1:14" x14ac:dyDescent="0.25">
      <c r="A23" t="s">
        <v>19</v>
      </c>
      <c r="C23" s="1">
        <f t="shared" ca="1" si="2"/>
        <v>702.46522683420221</v>
      </c>
      <c r="D23" s="1">
        <f t="shared" ca="1" si="3"/>
        <v>111.19056191567199</v>
      </c>
      <c r="E23" s="1">
        <f t="shared" ca="1" si="0"/>
        <v>124127.78433231999</v>
      </c>
      <c r="F23" s="1"/>
      <c r="G23" t="s">
        <v>380</v>
      </c>
      <c r="J23" t="s">
        <v>19</v>
      </c>
      <c r="L23" s="1">
        <f t="shared" ca="1" si="4"/>
        <v>699.78152889599312</v>
      </c>
      <c r="M23" s="1">
        <f t="shared" ca="1" si="5"/>
        <v>180.53882720761294</v>
      </c>
      <c r="N23" s="1">
        <f t="shared" ca="1" si="1"/>
        <v>123583.79352525913</v>
      </c>
    </row>
    <row r="24" spans="1:14" x14ac:dyDescent="0.25">
      <c r="A24" t="s">
        <v>20</v>
      </c>
      <c r="C24" s="1">
        <f t="shared" ca="1" si="2"/>
        <v>701.83653923142367</v>
      </c>
      <c r="D24" s="1">
        <f t="shared" ca="1" si="3"/>
        <v>111.81924951845053</v>
      </c>
      <c r="E24" s="1">
        <f t="shared" ca="1" si="0"/>
        <v>124015.96508280154</v>
      </c>
      <c r="F24" s="1"/>
      <c r="G24" t="s">
        <v>381</v>
      </c>
      <c r="J24" t="s">
        <v>20</v>
      </c>
      <c r="L24" s="1">
        <f t="shared" ca="1" si="4"/>
        <v>698.76073611888967</v>
      </c>
      <c r="M24" s="1">
        <f t="shared" ca="1" si="5"/>
        <v>181.55961998471639</v>
      </c>
      <c r="N24" s="1">
        <f t="shared" ca="1" si="1"/>
        <v>123402.23390527441</v>
      </c>
    </row>
    <row r="25" spans="1:14" x14ac:dyDescent="0.25">
      <c r="A25" t="s">
        <v>21</v>
      </c>
      <c r="C25" s="1">
        <f t="shared" ca="1" si="2"/>
        <v>701.2042969375359</v>
      </c>
      <c r="D25" s="1">
        <f t="shared" ca="1" si="3"/>
        <v>112.4514918123383</v>
      </c>
      <c r="E25" s="1">
        <f t="shared" ca="1" si="0"/>
        <v>123903.51359098921</v>
      </c>
      <c r="F25" s="1"/>
      <c r="G25" t="s">
        <v>382</v>
      </c>
      <c r="J25" t="s">
        <v>21</v>
      </c>
      <c r="L25" s="1">
        <f t="shared" ca="1" si="4"/>
        <v>697.73417163101396</v>
      </c>
      <c r="M25" s="1">
        <f t="shared" ca="1" si="5"/>
        <v>182.58618447259209</v>
      </c>
      <c r="N25" s="1">
        <f t="shared" ca="1" si="1"/>
        <v>123219.64772080182</v>
      </c>
    </row>
    <row r="26" spans="1:14" x14ac:dyDescent="0.25">
      <c r="A26" t="s">
        <v>22</v>
      </c>
      <c r="C26" s="1">
        <f t="shared" ca="1" si="2"/>
        <v>700.56847985379829</v>
      </c>
      <c r="D26" s="1">
        <f t="shared" ca="1" si="3"/>
        <v>113.08730889607591</v>
      </c>
      <c r="E26" s="1">
        <f t="shared" ca="1" si="0"/>
        <v>123790.42628209313</v>
      </c>
      <c r="F26" s="1"/>
      <c r="G26" t="s">
        <v>383</v>
      </c>
      <c r="J26" t="s">
        <v>22</v>
      </c>
      <c r="L26" s="1">
        <f t="shared" ca="1" si="4"/>
        <v>696.70180279827434</v>
      </c>
      <c r="M26" s="1">
        <f t="shared" ca="1" si="5"/>
        <v>183.61855330533172</v>
      </c>
      <c r="N26" s="1">
        <f t="shared" ca="1" si="1"/>
        <v>123036.02916749648</v>
      </c>
    </row>
    <row r="27" spans="1:14" x14ac:dyDescent="0.25">
      <c r="A27" t="s">
        <v>23</v>
      </c>
      <c r="C27" s="1">
        <f t="shared" ca="1" si="2"/>
        <v>699.92906776782945</v>
      </c>
      <c r="D27" s="1">
        <f t="shared" ca="1" si="3"/>
        <v>113.72672098204475</v>
      </c>
      <c r="E27" s="1">
        <f t="shared" ca="1" si="0"/>
        <v>123676.69956111109</v>
      </c>
      <c r="F27" s="1"/>
      <c r="G27" t="s">
        <v>372</v>
      </c>
      <c r="J27" t="s">
        <v>23</v>
      </c>
      <c r="L27" s="1">
        <f t="shared" ca="1" si="4"/>
        <v>695.66359680206097</v>
      </c>
      <c r="M27" s="1">
        <f t="shared" ca="1" si="5"/>
        <v>184.65675930154509</v>
      </c>
      <c r="N27" s="1">
        <f t="shared" ca="1" si="1"/>
        <v>122851.37240819493</v>
      </c>
    </row>
    <row r="28" spans="1:14" x14ac:dyDescent="0.25">
      <c r="A28" t="s">
        <v>24</v>
      </c>
      <c r="C28" s="1">
        <f t="shared" ca="1" si="2"/>
        <v>699.28604035296416</v>
      </c>
      <c r="D28" s="1">
        <f t="shared" ca="1" si="3"/>
        <v>114.36974839691004</v>
      </c>
      <c r="E28" s="1">
        <f t="shared" ca="1" si="0"/>
        <v>123562.32981271418</v>
      </c>
      <c r="F28" s="1"/>
      <c r="G28" t="s">
        <v>373</v>
      </c>
      <c r="J28" t="s">
        <v>24</v>
      </c>
      <c r="L28" s="1">
        <f t="shared" ca="1" si="4"/>
        <v>694.61952063820286</v>
      </c>
      <c r="M28" s="1">
        <f t="shared" ca="1" si="5"/>
        <v>185.7008354654032</v>
      </c>
      <c r="N28" s="1">
        <f t="shared" ca="1" si="1"/>
        <v>122665.67157272952</v>
      </c>
    </row>
    <row r="29" spans="1:14" x14ac:dyDescent="0.25">
      <c r="A29" t="s">
        <v>25</v>
      </c>
      <c r="C29" s="1">
        <f t="shared" ca="1" si="2"/>
        <v>698.63937716760699</v>
      </c>
      <c r="D29" s="1">
        <f t="shared" ca="1" si="3"/>
        <v>115.01641158226721</v>
      </c>
      <c r="E29" s="1">
        <f t="shared" ca="1" si="0"/>
        <v>123447.31340113191</v>
      </c>
      <c r="F29" s="1"/>
      <c r="G29" t="s">
        <v>374</v>
      </c>
      <c r="J29" t="s">
        <v>25</v>
      </c>
      <c r="L29" s="1">
        <f t="shared" ca="1" si="4"/>
        <v>693.56954111591881</v>
      </c>
      <c r="M29" s="1">
        <f t="shared" ca="1" si="5"/>
        <v>186.75081498768725</v>
      </c>
      <c r="N29" s="1">
        <f t="shared" ca="1" si="1"/>
        <v>122478.92075774184</v>
      </c>
    </row>
    <row r="30" spans="1:14" x14ac:dyDescent="0.25">
      <c r="A30" t="s">
        <v>26</v>
      </c>
      <c r="C30" s="1">
        <f t="shared" ca="1" si="2"/>
        <v>697.98905765458323</v>
      </c>
      <c r="D30" s="1">
        <f t="shared" ca="1" si="3"/>
        <v>115.66673109529097</v>
      </c>
      <c r="E30" s="1">
        <f t="shared" ca="1" si="0"/>
        <v>123331.64667003661</v>
      </c>
      <c r="F30" s="1"/>
      <c r="G30" t="s">
        <v>375</v>
      </c>
      <c r="J30" t="s">
        <v>26</v>
      </c>
      <c r="L30" s="1">
        <f t="shared" ca="1" si="4"/>
        <v>692.51362485676214</v>
      </c>
      <c r="M30" s="1">
        <f t="shared" ca="1" si="5"/>
        <v>187.80673124684392</v>
      </c>
      <c r="N30" s="1">
        <f t="shared" ca="1" si="1"/>
        <v>122291.11402649499</v>
      </c>
    </row>
    <row r="31" spans="1:14" x14ac:dyDescent="0.25">
      <c r="A31" t="s">
        <v>27</v>
      </c>
      <c r="C31" s="1">
        <f t="shared" ca="1" si="2"/>
        <v>697.33506114048453</v>
      </c>
      <c r="D31" s="1">
        <f t="shared" ca="1" si="3"/>
        <v>116.32072760938968</v>
      </c>
      <c r="E31" s="1">
        <f t="shared" ca="1" si="0"/>
        <v>123215.32594242723</v>
      </c>
      <c r="F31" s="1"/>
      <c r="G31" t="s">
        <v>376</v>
      </c>
      <c r="J31" t="s">
        <v>27</v>
      </c>
      <c r="L31" s="1">
        <f t="shared" ca="1" si="4"/>
        <v>691.45173829355906</v>
      </c>
      <c r="M31" s="1">
        <f t="shared" ca="1" si="5"/>
        <v>188.868617810047</v>
      </c>
      <c r="N31" s="1">
        <f t="shared" ca="1" si="1"/>
        <v>122102.24540868495</v>
      </c>
    </row>
    <row r="32" spans="1:14" x14ac:dyDescent="0.25">
      <c r="A32" t="s">
        <v>28</v>
      </c>
      <c r="C32" s="1">
        <f t="shared" ca="1" si="2"/>
        <v>696.67736683501232</v>
      </c>
      <c r="D32" s="1">
        <f t="shared" ca="1" si="3"/>
        <v>116.97842191486188</v>
      </c>
      <c r="E32" s="1">
        <f t="shared" ca="1" si="0"/>
        <v>123098.34752051237</v>
      </c>
      <c r="F32" s="1"/>
      <c r="G32" t="s">
        <v>377</v>
      </c>
      <c r="J32" t="s">
        <v>28</v>
      </c>
      <c r="L32" s="1">
        <f t="shared" ca="1" si="4"/>
        <v>690.3838476693428</v>
      </c>
      <c r="M32" s="1">
        <f t="shared" ca="1" si="5"/>
        <v>189.93650843426326</v>
      </c>
      <c r="N32" s="1">
        <f t="shared" ca="1" si="1"/>
        <v>121912.30890025069</v>
      </c>
    </row>
    <row r="33" spans="1:14" x14ac:dyDescent="0.25">
      <c r="A33" t="s">
        <v>29</v>
      </c>
      <c r="C33" s="1">
        <f t="shared" ca="1" si="2"/>
        <v>696.01595383031645</v>
      </c>
      <c r="D33" s="1">
        <f t="shared" ca="1" si="3"/>
        <v>117.63983491955776</v>
      </c>
      <c r="E33" s="1">
        <f t="shared" ca="1" si="0"/>
        <v>122980.70768559282</v>
      </c>
      <c r="F33" s="1"/>
      <c r="G33" t="s">
        <v>378</v>
      </c>
      <c r="H33">
        <v>2015</v>
      </c>
      <c r="J33" t="s">
        <v>29</v>
      </c>
      <c r="L33" s="1">
        <f t="shared" ca="1" si="4"/>
        <v>689.30991903627933</v>
      </c>
      <c r="M33" s="1">
        <f t="shared" ca="1" si="5"/>
        <v>191.01043706732673</v>
      </c>
      <c r="N33" s="1">
        <f t="shared" ca="1" si="1"/>
        <v>121721.29846318337</v>
      </c>
    </row>
    <row r="34" spans="1:14" x14ac:dyDescent="0.25">
      <c r="A34" t="s">
        <v>30</v>
      </c>
      <c r="C34" s="1">
        <f t="shared" ca="1" si="2"/>
        <v>695.35080110033095</v>
      </c>
      <c r="D34" s="1">
        <f t="shared" ca="1" si="3"/>
        <v>118.30498764954325</v>
      </c>
      <c r="E34" s="1">
        <f t="shared" ca="1" si="0"/>
        <v>122862.40269794327</v>
      </c>
      <c r="F34" s="1"/>
      <c r="G34" t="s">
        <v>379</v>
      </c>
      <c r="J34" t="s">
        <v>30</v>
      </c>
      <c r="L34" s="1">
        <f t="shared" ca="1" si="4"/>
        <v>688.22991825458894</v>
      </c>
      <c r="M34" s="1">
        <f t="shared" ca="1" si="5"/>
        <v>192.09043784901712</v>
      </c>
      <c r="N34" s="1">
        <f t="shared" ca="1" si="1"/>
        <v>121529.20802533434</v>
      </c>
    </row>
    <row r="35" spans="1:14" x14ac:dyDescent="0.25">
      <c r="A35" t="s">
        <v>31</v>
      </c>
      <c r="C35" s="1">
        <f t="shared" ca="1" si="2"/>
        <v>694.68188750010518</v>
      </c>
      <c r="D35" s="1">
        <f t="shared" ca="1" si="3"/>
        <v>118.97390124976903</v>
      </c>
      <c r="E35" s="1">
        <f t="shared" ca="1" si="0"/>
        <v>122743.42879669349</v>
      </c>
      <c r="F35" s="1"/>
      <c r="G35" t="s">
        <v>380</v>
      </c>
      <c r="J35" t="s">
        <v>31</v>
      </c>
      <c r="L35" s="1">
        <f t="shared" ca="1" si="4"/>
        <v>687.14381099146021</v>
      </c>
      <c r="M35" s="1">
        <f t="shared" ca="1" si="5"/>
        <v>193.17654511214585</v>
      </c>
      <c r="N35" s="1">
        <f t="shared" ca="1" si="1"/>
        <v>121336.0314802222</v>
      </c>
    </row>
    <row r="36" spans="1:14" x14ac:dyDescent="0.25">
      <c r="A36" t="s">
        <v>32</v>
      </c>
      <c r="C36" s="1">
        <f t="shared" ca="1" si="2"/>
        <v>694.00919176513219</v>
      </c>
      <c r="D36" s="1">
        <f t="shared" ca="1" si="3"/>
        <v>119.64659698474202</v>
      </c>
      <c r="E36" s="1">
        <f t="shared" ca="1" si="0"/>
        <v>122623.78219970874</v>
      </c>
      <c r="F36" s="1"/>
      <c r="G36" t="s">
        <v>381</v>
      </c>
      <c r="J36" t="s">
        <v>32</v>
      </c>
      <c r="L36" s="1">
        <f t="shared" ca="1" si="4"/>
        <v>686.05156271995941</v>
      </c>
      <c r="M36" s="1">
        <f t="shared" ca="1" si="5"/>
        <v>194.26879338364665</v>
      </c>
      <c r="N36" s="1">
        <f t="shared" ca="1" si="1"/>
        <v>121141.76268683856</v>
      </c>
    </row>
    <row r="37" spans="1:14" x14ac:dyDescent="0.25">
      <c r="A37" t="s">
        <v>33</v>
      </c>
      <c r="C37" s="1">
        <f t="shared" ca="1" si="2"/>
        <v>693.33269251067213</v>
      </c>
      <c r="D37" s="1">
        <f t="shared" ca="1" si="3"/>
        <v>120.32309623920207</v>
      </c>
      <c r="E37" s="1">
        <f t="shared" ca="1" si="0"/>
        <v>122503.45910346955</v>
      </c>
      <c r="F37" s="1"/>
      <c r="G37" t="s">
        <v>382</v>
      </c>
      <c r="J37" t="s">
        <v>33</v>
      </c>
      <c r="L37" s="1">
        <f t="shared" ca="1" si="4"/>
        <v>684.95313871793257</v>
      </c>
      <c r="M37" s="1">
        <f t="shared" ca="1" si="5"/>
        <v>195.36721738567348</v>
      </c>
      <c r="N37" s="1">
        <f t="shared" ca="1" si="1"/>
        <v>120946.39546945288</v>
      </c>
    </row>
    <row r="38" spans="1:14" x14ac:dyDescent="0.25">
      <c r="A38" t="s">
        <v>34</v>
      </c>
      <c r="C38" s="1">
        <f t="shared" ca="1" si="2"/>
        <v>692.65236823107296</v>
      </c>
      <c r="D38" s="1">
        <f t="shared" ca="1" si="3"/>
        <v>121.00342051880125</v>
      </c>
      <c r="E38" s="1">
        <f t="shared" ca="1" si="0"/>
        <v>122382.45568295075</v>
      </c>
      <c r="F38" s="1"/>
      <c r="G38" t="s">
        <v>383</v>
      </c>
      <c r="J38" t="s">
        <v>34</v>
      </c>
      <c r="L38" s="1">
        <f t="shared" ca="1" si="4"/>
        <v>683.84850406690111</v>
      </c>
      <c r="M38" s="1">
        <f t="shared" ca="1" si="5"/>
        <v>196.47185203670495</v>
      </c>
      <c r="N38" s="1">
        <f t="shared" ca="1" si="1"/>
        <v>120749.92361741618</v>
      </c>
    </row>
    <row r="39" spans="1:14" x14ac:dyDescent="0.25">
      <c r="A39" t="s">
        <v>35</v>
      </c>
      <c r="C39" s="1">
        <f t="shared" ca="1" si="2"/>
        <v>691.96819729908634</v>
      </c>
      <c r="D39" s="1">
        <f t="shared" ca="1" si="3"/>
        <v>121.68759145078786</v>
      </c>
      <c r="E39" s="1">
        <f t="shared" ca="1" si="0"/>
        <v>122260.76809149997</v>
      </c>
      <c r="F39" s="1"/>
      <c r="G39" t="s">
        <v>372</v>
      </c>
      <c r="J39" t="s">
        <v>35</v>
      </c>
      <c r="L39" s="1">
        <f t="shared" ca="1" si="4"/>
        <v>682.73762365095286</v>
      </c>
      <c r="M39" s="1">
        <f t="shared" ca="1" si="5"/>
        <v>197.5827324526532</v>
      </c>
      <c r="N39" s="1">
        <f t="shared" ca="1" si="1"/>
        <v>120552.34088496353</v>
      </c>
    </row>
    <row r="40" spans="1:14" x14ac:dyDescent="0.25">
      <c r="A40" t="s">
        <v>36</v>
      </c>
      <c r="C40" s="1">
        <f t="shared" ca="1" si="2"/>
        <v>691.28015796518036</v>
      </c>
      <c r="D40" s="1">
        <f t="shared" ca="1" si="3"/>
        <v>122.37563078469384</v>
      </c>
      <c r="E40" s="1">
        <f t="shared" ca="1" si="0"/>
        <v>122138.39246071527</v>
      </c>
      <c r="F40" s="1"/>
      <c r="G40" t="s">
        <v>373</v>
      </c>
      <c r="J40" t="s">
        <v>36</v>
      </c>
      <c r="L40" s="1">
        <f t="shared" ca="1" si="4"/>
        <v>681.62046215562475</v>
      </c>
      <c r="M40" s="1">
        <f t="shared" ca="1" si="5"/>
        <v>198.69989394798131</v>
      </c>
      <c r="N40" s="1">
        <f t="shared" ca="1" si="1"/>
        <v>120353.64099101555</v>
      </c>
    </row>
    <row r="41" spans="1:14" x14ac:dyDescent="0.25">
      <c r="A41" t="s">
        <v>37</v>
      </c>
      <c r="C41" s="1">
        <f t="shared" ca="1" si="2"/>
        <v>690.58822835684839</v>
      </c>
      <c r="D41" s="1">
        <f t="shared" ca="1" si="3"/>
        <v>123.06756039302581</v>
      </c>
      <c r="E41" s="1">
        <f t="shared" ca="1" si="0"/>
        <v>122015.32490032224</v>
      </c>
      <c r="F41" s="1"/>
      <c r="G41" t="s">
        <v>374</v>
      </c>
      <c r="J41" t="s">
        <v>37</v>
      </c>
      <c r="L41" s="1">
        <f t="shared" ca="1" si="4"/>
        <v>680.4969840667809</v>
      </c>
      <c r="M41" s="1">
        <f t="shared" ca="1" si="5"/>
        <v>199.82337203682516</v>
      </c>
      <c r="N41" s="1">
        <f t="shared" ca="1" si="1"/>
        <v>120153.81761897872</v>
      </c>
    </row>
    <row r="42" spans="1:14" x14ac:dyDescent="0.25">
      <c r="A42" t="s">
        <v>38</v>
      </c>
      <c r="C42" s="1">
        <f t="shared" ca="1" si="2"/>
        <v>689.89238647791285</v>
      </c>
      <c r="D42" s="1">
        <f t="shared" ca="1" si="3"/>
        <v>123.76340227196135</v>
      </c>
      <c r="E42" s="1">
        <f t="shared" ca="1" si="0"/>
        <v>121891.56149805029</v>
      </c>
      <c r="F42" s="1"/>
      <c r="G42" t="s">
        <v>375</v>
      </c>
      <c r="J42" t="s">
        <v>38</v>
      </c>
      <c r="L42" s="1">
        <f t="shared" ca="1" si="4"/>
        <v>679.36715366948306</v>
      </c>
      <c r="M42" s="1">
        <f t="shared" ca="1" si="5"/>
        <v>200.953202434123</v>
      </c>
      <c r="N42" s="1">
        <f t="shared" ca="1" si="1"/>
        <v>119952.8644165446</v>
      </c>
    </row>
    <row r="43" spans="1:14" x14ac:dyDescent="0.25">
      <c r="A43" t="s">
        <v>39</v>
      </c>
      <c r="C43" s="1">
        <f t="shared" ca="1" si="2"/>
        <v>689.19261020782733</v>
      </c>
      <c r="D43" s="1">
        <f t="shared" ca="1" si="3"/>
        <v>124.46317854204688</v>
      </c>
      <c r="E43" s="1">
        <f t="shared" ca="1" si="0"/>
        <v>121767.09831950824</v>
      </c>
      <c r="F43" s="1"/>
      <c r="G43" t="s">
        <v>376</v>
      </c>
      <c r="J43" t="s">
        <v>39</v>
      </c>
      <c r="L43" s="1">
        <f t="shared" ca="1" si="4"/>
        <v>678.23093504685585</v>
      </c>
      <c r="M43" s="1">
        <f t="shared" ca="1" si="5"/>
        <v>202.08942105675021</v>
      </c>
      <c r="N43" s="1">
        <f t="shared" ca="1" si="1"/>
        <v>119750.77499548785</v>
      </c>
    </row>
    <row r="44" spans="1:14" x14ac:dyDescent="0.25">
      <c r="A44" t="s">
        <v>40</v>
      </c>
      <c r="C44" s="1">
        <f t="shared" ca="1" si="2"/>
        <v>688.48887730097192</v>
      </c>
      <c r="D44" s="1">
        <f t="shared" ca="1" si="3"/>
        <v>125.16691144890228</v>
      </c>
      <c r="E44" s="1">
        <f t="shared" ca="1" si="0"/>
        <v>121641.93140805933</v>
      </c>
      <c r="F44" s="1"/>
      <c r="G44" t="s">
        <v>377</v>
      </c>
      <c r="J44" t="s">
        <v>40</v>
      </c>
      <c r="L44" s="1">
        <f t="shared" ca="1" si="4"/>
        <v>677.08829207894439</v>
      </c>
      <c r="M44" s="1">
        <f t="shared" ca="1" si="5"/>
        <v>203.23206402466167</v>
      </c>
      <c r="N44" s="1">
        <f t="shared" ca="1" si="1"/>
        <v>119547.54293146319</v>
      </c>
    </row>
    <row r="45" spans="1:14" x14ac:dyDescent="0.25">
      <c r="A45" t="s">
        <v>41</v>
      </c>
      <c r="C45" s="1">
        <f t="shared" ca="1" si="2"/>
        <v>687.78116538594736</v>
      </c>
      <c r="D45" s="1">
        <f t="shared" ca="1" si="3"/>
        <v>125.87462336392684</v>
      </c>
      <c r="E45" s="1">
        <f t="shared" ca="1" si="0"/>
        <v>121516.05678469541</v>
      </c>
      <c r="F45" s="1"/>
      <c r="G45" t="s">
        <v>378</v>
      </c>
      <c r="H45">
        <v>2016</v>
      </c>
      <c r="J45" t="s">
        <v>41</v>
      </c>
      <c r="L45" s="1">
        <f t="shared" ca="1" si="4"/>
        <v>675.93918844156656</v>
      </c>
      <c r="M45" s="1">
        <f t="shared" ca="1" si="5"/>
        <v>204.3811676620395</v>
      </c>
      <c r="N45" s="1">
        <f t="shared" ca="1" si="1"/>
        <v>119343.16176380115</v>
      </c>
    </row>
    <row r="46" spans="1:14" x14ac:dyDescent="0.25">
      <c r="A46" t="s">
        <v>42</v>
      </c>
      <c r="C46" s="1">
        <f t="shared" ca="1" si="2"/>
        <v>687.06945196486288</v>
      </c>
      <c r="D46" s="1">
        <f t="shared" ca="1" si="3"/>
        <v>126.58633678501133</v>
      </c>
      <c r="E46" s="1">
        <f t="shared" ca="1" si="0"/>
        <v>121389.4704479104</v>
      </c>
      <c r="F46" s="1"/>
      <c r="G46" t="s">
        <v>379</v>
      </c>
      <c r="J46" t="s">
        <v>42</v>
      </c>
      <c r="L46" s="1">
        <f t="shared" ca="1" si="4"/>
        <v>674.78358760515778</v>
      </c>
      <c r="M46" s="1">
        <f t="shared" ca="1" si="5"/>
        <v>205.53676849844828</v>
      </c>
      <c r="N46" s="1">
        <f t="shared" ca="1" si="1"/>
        <v>119137.6249953027</v>
      </c>
    </row>
    <row r="47" spans="1:14" x14ac:dyDescent="0.25">
      <c r="A47" t="s">
        <v>43</v>
      </c>
      <c r="C47" s="1">
        <f t="shared" ca="1" si="2"/>
        <v>686.35371441262134</v>
      </c>
      <c r="D47" s="1">
        <f t="shared" ca="1" si="3"/>
        <v>127.30207433725286</v>
      </c>
      <c r="E47" s="1">
        <f t="shared" ca="1" si="0"/>
        <v>121262.16837357315</v>
      </c>
      <c r="F47" s="1"/>
      <c r="G47" t="s">
        <v>380</v>
      </c>
      <c r="J47" t="s">
        <v>43</v>
      </c>
      <c r="L47" s="1">
        <f t="shared" ca="1" si="4"/>
        <v>673.62145283360996</v>
      </c>
      <c r="M47" s="1">
        <f t="shared" ca="1" si="5"/>
        <v>206.69890326999609</v>
      </c>
      <c r="N47" s="1">
        <f t="shared" ca="1" si="1"/>
        <v>118930.92609203271</v>
      </c>
    </row>
    <row r="48" spans="1:14" x14ac:dyDescent="0.25">
      <c r="A48" t="s">
        <v>44</v>
      </c>
      <c r="C48" s="1">
        <f t="shared" ca="1" si="2"/>
        <v>685.63392997620031</v>
      </c>
      <c r="D48" s="1">
        <f t="shared" ca="1" si="3"/>
        <v>128.0218587736739</v>
      </c>
      <c r="E48" s="1">
        <f t="shared" ca="1" si="0"/>
        <v>121134.14651479947</v>
      </c>
      <c r="F48" s="1"/>
      <c r="G48" t="s">
        <v>381</v>
      </c>
      <c r="J48" t="s">
        <v>44</v>
      </c>
      <c r="L48" s="1">
        <f t="shared" ca="1" si="4"/>
        <v>672.45274718310429</v>
      </c>
      <c r="M48" s="1">
        <f t="shared" ca="1" si="5"/>
        <v>207.86760892050177</v>
      </c>
      <c r="N48" s="1">
        <f t="shared" ca="1" si="1"/>
        <v>118723.05848311221</v>
      </c>
    </row>
    <row r="49" spans="1:14" x14ac:dyDescent="0.25">
      <c r="A49" t="s">
        <v>45</v>
      </c>
      <c r="C49" s="1">
        <f t="shared" ca="1" si="2"/>
        <v>684.91007577392804</v>
      </c>
      <c r="D49" s="1">
        <f t="shared" ca="1" si="3"/>
        <v>128.74571297594616</v>
      </c>
      <c r="E49" s="1">
        <f t="shared" ca="1" si="0"/>
        <v>121005.40080182353</v>
      </c>
      <c r="F49" s="1"/>
      <c r="G49" t="s">
        <v>382</v>
      </c>
      <c r="J49" t="s">
        <v>45</v>
      </c>
      <c r="L49" s="1">
        <f t="shared" ca="1" si="4"/>
        <v>671.27743350093544</v>
      </c>
      <c r="M49" s="1">
        <f t="shared" ca="1" si="5"/>
        <v>209.04292260267061</v>
      </c>
      <c r="N49" s="1">
        <f t="shared" ca="1" si="1"/>
        <v>118514.01556050954</v>
      </c>
    </row>
    <row r="50" spans="1:14" x14ac:dyDescent="0.25">
      <c r="A50" t="s">
        <v>46</v>
      </c>
      <c r="C50" s="1">
        <f t="shared" ca="1" si="2"/>
        <v>684.18212879475698</v>
      </c>
      <c r="D50" s="1">
        <f t="shared" ca="1" si="3"/>
        <v>129.47365995511723</v>
      </c>
      <c r="E50" s="1">
        <f t="shared" ca="1" si="0"/>
        <v>120875.92714186842</v>
      </c>
      <c r="F50" s="1"/>
      <c r="G50" t="s">
        <v>383</v>
      </c>
      <c r="J50" t="s">
        <v>46</v>
      </c>
      <c r="L50" s="1">
        <f t="shared" ca="1" si="4"/>
        <v>670.09547442433188</v>
      </c>
      <c r="M50" s="1">
        <f t="shared" ca="1" si="5"/>
        <v>210.22488167927418</v>
      </c>
      <c r="N50" s="1">
        <f t="shared" ca="1" si="1"/>
        <v>118303.79067883026</v>
      </c>
    </row>
    <row r="51" spans="1:14" x14ac:dyDescent="0.25">
      <c r="A51" t="s">
        <v>47</v>
      </c>
      <c r="C51" s="1">
        <f t="shared" ca="1" si="2"/>
        <v>683.45006589753132</v>
      </c>
      <c r="D51" s="1">
        <f t="shared" ca="1" si="3"/>
        <v>130.20572285234289</v>
      </c>
      <c r="E51" s="1">
        <f t="shared" ca="1" si="0"/>
        <v>120745.72141901607</v>
      </c>
      <c r="F51" s="1"/>
      <c r="G51" t="s">
        <v>372</v>
      </c>
      <c r="J51" t="s">
        <v>47</v>
      </c>
      <c r="L51" s="1">
        <f t="shared" ca="1" si="4"/>
        <v>668.90683237926714</v>
      </c>
      <c r="M51" s="1">
        <f t="shared" ca="1" si="5"/>
        <v>211.41352372433892</v>
      </c>
      <c r="N51" s="1">
        <f t="shared" ca="1" si="1"/>
        <v>118092.37715510593</v>
      </c>
    </row>
    <row r="52" spans="1:14" x14ac:dyDescent="0.25">
      <c r="A52" t="s">
        <v>48</v>
      </c>
      <c r="C52" s="1">
        <f t="shared" ca="1" si="2"/>
        <v>682.71386381025195</v>
      </c>
      <c r="D52" s="1">
        <f t="shared" ca="1" si="3"/>
        <v>130.94192493962225</v>
      </c>
      <c r="E52" s="1">
        <f t="shared" ca="1" si="0"/>
        <v>120614.77949407646</v>
      </c>
      <c r="F52" s="1"/>
      <c r="G52" t="s">
        <v>373</v>
      </c>
      <c r="J52" t="s">
        <v>48</v>
      </c>
      <c r="L52" s="1">
        <f t="shared" ca="1" si="4"/>
        <v>667.71146957926612</v>
      </c>
      <c r="M52" s="1">
        <f t="shared" ca="1" si="5"/>
        <v>212.60888652433994</v>
      </c>
      <c r="N52" s="1">
        <f t="shared" ca="1" si="1"/>
        <v>117879.7682685816</v>
      </c>
    </row>
    <row r="53" spans="1:14" x14ac:dyDescent="0.25">
      <c r="A53" t="s">
        <v>49</v>
      </c>
      <c r="C53" s="1">
        <f t="shared" ca="1" si="2"/>
        <v>681.97349912933657</v>
      </c>
      <c r="D53" s="1">
        <f t="shared" ca="1" si="3"/>
        <v>131.68228962053763</v>
      </c>
      <c r="E53" s="1">
        <f t="shared" ca="1" si="0"/>
        <v>120483.09720445592</v>
      </c>
      <c r="F53" s="1"/>
      <c r="G53" t="s">
        <v>374</v>
      </c>
      <c r="J53" t="s">
        <v>49</v>
      </c>
      <c r="L53" s="1">
        <f t="shared" ca="1" si="4"/>
        <v>666.50934802420318</v>
      </c>
      <c r="M53" s="1">
        <f t="shared" ca="1" si="5"/>
        <v>213.81100807940288</v>
      </c>
      <c r="N53" s="1">
        <f t="shared" ca="1" si="1"/>
        <v>117665.9572605022</v>
      </c>
    </row>
    <row r="54" spans="1:14" x14ac:dyDescent="0.25">
      <c r="A54" t="s">
        <v>50</v>
      </c>
      <c r="C54" s="1">
        <f t="shared" ca="1" si="2"/>
        <v>681.22894831887561</v>
      </c>
      <c r="D54" s="1">
        <f t="shared" ca="1" si="3"/>
        <v>132.4268404309986</v>
      </c>
      <c r="E54" s="1">
        <f t="shared" ca="1" si="0"/>
        <v>120350.67036402492</v>
      </c>
      <c r="F54" s="1"/>
      <c r="G54" t="s">
        <v>375</v>
      </c>
      <c r="J54" t="s">
        <v>50</v>
      </c>
      <c r="L54" s="1">
        <f t="shared" ca="1" si="4"/>
        <v>665.30042949909455</v>
      </c>
      <c r="M54" s="1">
        <f t="shared" ca="1" si="5"/>
        <v>215.01992660451151</v>
      </c>
      <c r="N54" s="1">
        <f t="shared" ca="1" si="1"/>
        <v>117450.93733389769</v>
      </c>
    </row>
    <row r="55" spans="1:14" x14ac:dyDescent="0.25">
      <c r="A55" t="s">
        <v>51</v>
      </c>
      <c r="C55" s="1">
        <f t="shared" ca="1" si="2"/>
        <v>680.48018770988404</v>
      </c>
      <c r="D55" s="1">
        <f t="shared" ca="1" si="3"/>
        <v>133.17560103999017</v>
      </c>
      <c r="E55" s="1">
        <f t="shared" ca="1" si="0"/>
        <v>120217.49476298493</v>
      </c>
      <c r="F55" s="1"/>
      <c r="G55" t="s">
        <v>376</v>
      </c>
      <c r="J55" t="s">
        <v>51</v>
      </c>
      <c r="L55" s="1">
        <f t="shared" ca="1" si="4"/>
        <v>664.0846755728835</v>
      </c>
      <c r="M55" s="1">
        <f t="shared" ca="1" si="5"/>
        <v>216.23568053072256</v>
      </c>
      <c r="N55" s="1">
        <f t="shared" ca="1" si="1"/>
        <v>117234.70165336697</v>
      </c>
    </row>
    <row r="56" spans="1:14" x14ac:dyDescent="0.25">
      <c r="A56" t="s">
        <v>52</v>
      </c>
      <c r="C56" s="1">
        <f t="shared" ca="1" si="2"/>
        <v>679.72719349954889</v>
      </c>
      <c r="D56" s="1">
        <f t="shared" ca="1" si="3"/>
        <v>133.92859525032532</v>
      </c>
      <c r="E56" s="1">
        <f t="shared" ca="1" si="0"/>
        <v>120083.56616773461</v>
      </c>
      <c r="F56" s="1"/>
      <c r="G56" t="s">
        <v>377</v>
      </c>
      <c r="J56" t="s">
        <v>52</v>
      </c>
      <c r="L56" s="1">
        <f t="shared" ca="1" si="4"/>
        <v>662.86204759721829</v>
      </c>
      <c r="M56" s="1">
        <f t="shared" ca="1" si="5"/>
        <v>217.45830850638777</v>
      </c>
      <c r="N56" s="1">
        <f t="shared" ca="1" si="1"/>
        <v>117017.24334486057</v>
      </c>
    </row>
    <row r="57" spans="1:14" x14ac:dyDescent="0.25">
      <c r="A57" t="s">
        <v>53</v>
      </c>
      <c r="C57" s="1">
        <f t="shared" ca="1" si="2"/>
        <v>678.96994175047257</v>
      </c>
      <c r="D57" s="1">
        <f t="shared" ca="1" si="3"/>
        <v>134.68584699940163</v>
      </c>
      <c r="E57" s="1">
        <f t="shared" ca="1" si="0"/>
        <v>119948.8803207352</v>
      </c>
      <c r="F57" s="1"/>
      <c r="G57" t="s">
        <v>378</v>
      </c>
      <c r="H57">
        <v>2017</v>
      </c>
      <c r="J57" t="s">
        <v>53</v>
      </c>
      <c r="L57" s="1">
        <f t="shared" ca="1" si="4"/>
        <v>661.63250670522393</v>
      </c>
      <c r="M57" s="1">
        <f t="shared" ca="1" si="5"/>
        <v>218.68784939838213</v>
      </c>
      <c r="N57" s="1">
        <f t="shared" ca="1" si="1"/>
        <v>116798.55549546219</v>
      </c>
    </row>
    <row r="58" spans="1:14" x14ac:dyDescent="0.25">
      <c r="A58" t="s">
        <v>54</v>
      </c>
      <c r="C58" s="1">
        <f t="shared" ca="1" si="2"/>
        <v>678.20840838991217</v>
      </c>
      <c r="D58" s="1">
        <f t="shared" ca="1" si="3"/>
        <v>135.44738035996204</v>
      </c>
      <c r="E58" s="1">
        <f t="shared" ca="1" si="0"/>
        <v>119813.43294037523</v>
      </c>
      <c r="F58" s="1"/>
      <c r="G58" t="s">
        <v>379</v>
      </c>
      <c r="J58" t="s">
        <v>54</v>
      </c>
      <c r="L58" s="1">
        <f t="shared" ca="1" si="4"/>
        <v>660.39601381026648</v>
      </c>
      <c r="M58" s="1">
        <f t="shared" ca="1" si="5"/>
        <v>219.92434229333958</v>
      </c>
      <c r="N58" s="1">
        <f t="shared" ca="1" si="1"/>
        <v>116578.63115316886</v>
      </c>
    </row>
    <row r="59" spans="1:14" x14ac:dyDescent="0.25">
      <c r="A59" t="s">
        <v>55</v>
      </c>
      <c r="C59" s="1">
        <f t="shared" ca="1" si="2"/>
        <v>677.44256920901375</v>
      </c>
      <c r="D59" s="1">
        <f t="shared" ca="1" si="3"/>
        <v>136.21321954086045</v>
      </c>
      <c r="E59" s="1">
        <f t="shared" ca="1" si="0"/>
        <v>119677.21972083437</v>
      </c>
      <c r="F59" s="1"/>
      <c r="G59" t="s">
        <v>380</v>
      </c>
      <c r="J59" t="s">
        <v>55</v>
      </c>
      <c r="L59" s="1">
        <f t="shared" ca="1" si="4"/>
        <v>659.15252960471048</v>
      </c>
      <c r="M59" s="1">
        <f t="shared" ca="1" si="5"/>
        <v>221.16782649889558</v>
      </c>
      <c r="N59" s="1">
        <f t="shared" ca="1" si="1"/>
        <v>116357.46332666995</v>
      </c>
    </row>
    <row r="60" spans="1:14" x14ac:dyDescent="0.25">
      <c r="A60" t="s">
        <v>56</v>
      </c>
      <c r="C60" s="1">
        <f t="shared" ca="1" si="2"/>
        <v>676.67239986204311</v>
      </c>
      <c r="D60" s="1">
        <f t="shared" ca="1" si="3"/>
        <v>136.9833888878311</v>
      </c>
      <c r="E60" s="1">
        <f t="shared" ca="1" si="0"/>
        <v>119540.23633194654</v>
      </c>
      <c r="F60" s="1"/>
      <c r="G60" t="s">
        <v>381</v>
      </c>
      <c r="J60" t="s">
        <v>56</v>
      </c>
      <c r="L60" s="1">
        <f t="shared" ca="1" si="4"/>
        <v>657.90201455866918</v>
      </c>
      <c r="M60" s="1">
        <f t="shared" ca="1" si="5"/>
        <v>222.41834154493688</v>
      </c>
      <c r="N60" s="1">
        <f t="shared" ca="1" si="1"/>
        <v>116135.04498512502</v>
      </c>
    </row>
    <row r="61" spans="1:14" x14ac:dyDescent="0.25">
      <c r="A61" t="s">
        <v>57</v>
      </c>
      <c r="C61" s="1">
        <f t="shared" ca="1" si="2"/>
        <v>675.89787586561181</v>
      </c>
      <c r="D61" s="1">
        <f t="shared" ca="1" si="3"/>
        <v>137.7579128842624</v>
      </c>
      <c r="E61" s="1">
        <f t="shared" ca="1" si="0"/>
        <v>119402.47841906227</v>
      </c>
      <c r="F61" s="1"/>
      <c r="G61" t="s">
        <v>382</v>
      </c>
      <c r="J61" t="s">
        <v>57</v>
      </c>
      <c r="L61" s="1">
        <f t="shared" ca="1" si="4"/>
        <v>656.64442891874864</v>
      </c>
      <c r="M61" s="1">
        <f t="shared" ca="1" si="5"/>
        <v>223.67592718485741</v>
      </c>
      <c r="N61" s="1">
        <f t="shared" ca="1" si="1"/>
        <v>115911.36905794016</v>
      </c>
    </row>
    <row r="62" spans="1:14" x14ac:dyDescent="0.25">
      <c r="A62" t="s">
        <v>58</v>
      </c>
      <c r="C62" s="1">
        <f t="shared" ca="1" si="2"/>
        <v>675.11897259789873</v>
      </c>
      <c r="D62" s="1">
        <f t="shared" ca="1" si="3"/>
        <v>138.53681615197547</v>
      </c>
      <c r="E62" s="1">
        <f t="shared" ca="1" si="0"/>
        <v>119263.9416029103</v>
      </c>
      <c r="F62" s="1"/>
      <c r="G62" t="s">
        <v>383</v>
      </c>
      <c r="J62" t="s">
        <v>58</v>
      </c>
      <c r="L62" s="1">
        <f t="shared" ca="1" si="4"/>
        <v>655.37973270678276</v>
      </c>
      <c r="M62" s="1">
        <f t="shared" ca="1" si="5"/>
        <v>224.9406233968233</v>
      </c>
      <c r="N62" s="1">
        <f t="shared" ca="1" si="1"/>
        <v>115686.42843454334</v>
      </c>
    </row>
    <row r="63" spans="1:14" x14ac:dyDescent="0.25">
      <c r="A63" t="s">
        <v>59</v>
      </c>
      <c r="C63" s="1">
        <f t="shared" ca="1" si="2"/>
        <v>674.33566529786719</v>
      </c>
      <c r="D63" s="1">
        <f t="shared" ca="1" si="3"/>
        <v>139.32012345200701</v>
      </c>
      <c r="E63" s="1">
        <f t="shared" ca="1" si="0"/>
        <v>119124.62147945829</v>
      </c>
      <c r="F63" s="1"/>
      <c r="G63" t="s">
        <v>372</v>
      </c>
      <c r="J63" t="s">
        <v>59</v>
      </c>
      <c r="L63" s="1">
        <f t="shared" ca="1" si="4"/>
        <v>654.10788571856358</v>
      </c>
      <c r="M63" s="1">
        <f t="shared" ca="1" si="5"/>
        <v>226.21247038504248</v>
      </c>
      <c r="N63" s="1">
        <f t="shared" ca="1" si="1"/>
        <v>115460.2159641583</v>
      </c>
    </row>
    <row r="64" spans="1:14" x14ac:dyDescent="0.25">
      <c r="A64" t="s">
        <v>60</v>
      </c>
      <c r="C64" s="1">
        <f t="shared" ca="1" si="2"/>
        <v>673.54792906447835</v>
      </c>
      <c r="D64" s="1">
        <f t="shared" ca="1" si="3"/>
        <v>140.10785968539585</v>
      </c>
      <c r="E64" s="1">
        <f t="shared" ca="1" si="0"/>
        <v>118984.5136197729</v>
      </c>
      <c r="F64" s="1"/>
      <c r="G64" t="s">
        <v>373</v>
      </c>
      <c r="J64" t="s">
        <v>60</v>
      </c>
      <c r="L64" s="1">
        <f t="shared" ca="1" si="4"/>
        <v>652.82884752256246</v>
      </c>
      <c r="M64" s="1">
        <f t="shared" ca="1" si="5"/>
        <v>227.4915085810436</v>
      </c>
      <c r="N64" s="1">
        <f t="shared" ca="1" si="1"/>
        <v>115232.72445557725</v>
      </c>
    </row>
    <row r="65" spans="1:14" x14ac:dyDescent="0.25">
      <c r="A65" t="s">
        <v>61</v>
      </c>
      <c r="C65" s="1">
        <f t="shared" ca="1" si="2"/>
        <v>672.75573885589893</v>
      </c>
      <c r="D65" s="1">
        <f t="shared" ca="1" si="3"/>
        <v>140.90004989397528</v>
      </c>
      <c r="E65" s="1">
        <f t="shared" ca="1" si="0"/>
        <v>118843.61356987893</v>
      </c>
      <c r="F65" s="1"/>
      <c r="G65" t="s">
        <v>374</v>
      </c>
      <c r="J65" t="s">
        <v>61</v>
      </c>
      <c r="L65" s="1">
        <f t="shared" ca="1" si="4"/>
        <v>651.54257745864504</v>
      </c>
      <c r="M65" s="1">
        <f t="shared" ca="1" si="5"/>
        <v>228.77777864496102</v>
      </c>
      <c r="N65" s="1">
        <f t="shared" ca="1" si="1"/>
        <v>115003.94667693229</v>
      </c>
    </row>
    <row r="66" spans="1:14" x14ac:dyDescent="0.25">
      <c r="A66" t="s">
        <v>62</v>
      </c>
      <c r="C66" s="1">
        <f t="shared" ca="1" si="2"/>
        <v>671.95906948870572</v>
      </c>
      <c r="D66" s="1">
        <f t="shared" ca="1" si="3"/>
        <v>141.69671926116848</v>
      </c>
      <c r="E66" s="1">
        <f t="shared" ca="1" si="0"/>
        <v>118701.91685061777</v>
      </c>
      <c r="F66" s="1"/>
      <c r="G66" t="s">
        <v>375</v>
      </c>
      <c r="J66" t="s">
        <v>62</v>
      </c>
      <c r="L66" s="1">
        <f t="shared" ca="1" si="4"/>
        <v>650.24903463677879</v>
      </c>
      <c r="M66" s="1">
        <f t="shared" ca="1" si="5"/>
        <v>230.07132146682727</v>
      </c>
      <c r="N66" s="1">
        <f t="shared" ca="1" si="1"/>
        <v>114773.87535546547</v>
      </c>
    </row>
    <row r="67" spans="1:14" x14ac:dyDescent="0.25">
      <c r="A67" t="s">
        <v>63</v>
      </c>
      <c r="C67" s="1">
        <f t="shared" ca="1" si="2"/>
        <v>671.15789563708483</v>
      </c>
      <c r="D67" s="1">
        <f t="shared" ca="1" si="3"/>
        <v>142.49789311278937</v>
      </c>
      <c r="E67" s="1">
        <f t="shared" ca="1" si="0"/>
        <v>118559.41895750498</v>
      </c>
      <c r="F67" s="1"/>
      <c r="G67" t="s">
        <v>376</v>
      </c>
      <c r="J67" t="s">
        <v>63</v>
      </c>
      <c r="L67" s="1">
        <f t="shared" ca="1" si="4"/>
        <v>648.94817793573293</v>
      </c>
      <c r="M67" s="1">
        <f t="shared" ca="1" si="5"/>
        <v>231.37217816787313</v>
      </c>
      <c r="N67" s="1">
        <f t="shared" ca="1" si="1"/>
        <v>114542.50317729759</v>
      </c>
    </row>
    <row r="68" spans="1:14" x14ac:dyDescent="0.25">
      <c r="A68" t="s">
        <v>64</v>
      </c>
      <c r="C68" s="1">
        <f t="shared" ca="1" si="2"/>
        <v>670.35219183202616</v>
      </c>
      <c r="D68" s="1">
        <f t="shared" ca="1" si="3"/>
        <v>143.30359691784804</v>
      </c>
      <c r="E68" s="1">
        <f t="shared" ca="1" si="0"/>
        <v>118416.11536058714</v>
      </c>
      <c r="F68" s="1"/>
      <c r="G68" t="s">
        <v>377</v>
      </c>
      <c r="J68" t="s">
        <v>64</v>
      </c>
      <c r="L68" s="1">
        <f t="shared" ca="1" si="4"/>
        <v>647.63996600177109</v>
      </c>
      <c r="M68" s="1">
        <f t="shared" ca="1" si="5"/>
        <v>232.68039010183497</v>
      </c>
      <c r="N68" s="1">
        <f t="shared" ca="1" si="1"/>
        <v>114309.82278719576</v>
      </c>
    </row>
    <row r="69" spans="1:14" x14ac:dyDescent="0.25">
      <c r="A69" t="s">
        <v>65</v>
      </c>
      <c r="C69" s="1">
        <f t="shared" ca="1" si="2"/>
        <v>669.54193246051454</v>
      </c>
      <c r="D69" s="1">
        <f t="shared" ca="1" si="3"/>
        <v>144.11385628935966</v>
      </c>
      <c r="E69" s="1">
        <f t="shared" ca="1" si="0"/>
        <v>118272.00150429778</v>
      </c>
      <c r="F69" s="1"/>
      <c r="G69" t="s">
        <v>378</v>
      </c>
      <c r="H69">
        <v>2018</v>
      </c>
      <c r="J69" t="s">
        <v>65</v>
      </c>
      <c r="L69" s="1">
        <f t="shared" ca="1" si="4"/>
        <v>646.32435724733716</v>
      </c>
      <c r="M69" s="1">
        <f t="shared" ca="1" si="5"/>
        <v>233.9959988562689</v>
      </c>
      <c r="N69" s="1">
        <f t="shared" ca="1" si="1"/>
        <v>114075.8267883395</v>
      </c>
    </row>
    <row r="70" spans="1:14" x14ac:dyDescent="0.25">
      <c r="A70" t="s">
        <v>66</v>
      </c>
      <c r="C70" s="1">
        <f t="shared" ca="1" si="2"/>
        <v>668.72709176471483</v>
      </c>
      <c r="D70" s="1">
        <f t="shared" ca="1" si="3"/>
        <v>144.92869698515938</v>
      </c>
      <c r="E70" s="1">
        <f t="shared" ca="1" si="0"/>
        <v>118127.07280731262</v>
      </c>
      <c r="F70" s="1"/>
      <c r="G70" t="s">
        <v>379</v>
      </c>
      <c r="J70" t="s">
        <v>66</v>
      </c>
      <c r="L70" s="1">
        <f t="shared" ca="1" si="4"/>
        <v>645.00130984973282</v>
      </c>
      <c r="M70" s="1">
        <f t="shared" ca="1" si="5"/>
        <v>235.31904625387324</v>
      </c>
      <c r="N70" s="1">
        <f t="shared" ca="1" si="1"/>
        <v>113840.50774208563</v>
      </c>
    </row>
    <row r="71" spans="1:14" x14ac:dyDescent="0.25">
      <c r="A71" t="s">
        <v>67</v>
      </c>
      <c r="C71" s="1">
        <f t="shared" ca="1" si="2"/>
        <v>667.90764384115357</v>
      </c>
      <c r="D71" s="1">
        <f t="shared" ca="1" si="3"/>
        <v>145.74814490872063</v>
      </c>
      <c r="E71" s="1">
        <f t="shared" ca="1" si="0"/>
        <v>117981.3246624039</v>
      </c>
      <c r="F71" s="1"/>
      <c r="G71" t="s">
        <v>380</v>
      </c>
      <c r="J71" t="s">
        <v>67</v>
      </c>
      <c r="L71" s="1">
        <f t="shared" ca="1" si="4"/>
        <v>643.67078174978781</v>
      </c>
      <c r="M71" s="1">
        <f t="shared" ca="1" si="5"/>
        <v>236.64957435381825</v>
      </c>
      <c r="N71" s="1">
        <f t="shared" ca="1" si="1"/>
        <v>113603.8581677318</v>
      </c>
    </row>
    <row r="72" spans="1:14" x14ac:dyDescent="0.25">
      <c r="A72" t="s">
        <v>68</v>
      </c>
      <c r="C72" s="1">
        <f t="shared" ca="1" si="2"/>
        <v>667.08356263989515</v>
      </c>
      <c r="D72" s="1">
        <f t="shared" ca="1" si="3"/>
        <v>146.57222610997906</v>
      </c>
      <c r="E72" s="1">
        <f t="shared" ca="1" si="0"/>
        <v>117834.75243629393</v>
      </c>
      <c r="F72" s="1"/>
      <c r="G72" t="s">
        <v>381</v>
      </c>
      <c r="J72" t="s">
        <v>68</v>
      </c>
      <c r="L72" s="1">
        <f t="shared" ca="1" si="4"/>
        <v>642.33273065052367</v>
      </c>
      <c r="M72" s="1">
        <f t="shared" ca="1" si="5"/>
        <v>237.98762545308239</v>
      </c>
      <c r="N72" s="1">
        <f t="shared" ca="1" si="1"/>
        <v>113365.87054227872</v>
      </c>
    </row>
    <row r="73" spans="1:14" x14ac:dyDescent="0.25">
      <c r="A73" t="s">
        <v>69</v>
      </c>
      <c r="C73" s="1">
        <f t="shared" ca="1" si="2"/>
        <v>666.25482196371365</v>
      </c>
      <c r="D73" s="1">
        <f t="shared" ca="1" si="3"/>
        <v>147.40096678616055</v>
      </c>
      <c r="E73" s="1">
        <f t="shared" ca="1" si="0"/>
        <v>117687.35146950778</v>
      </c>
      <c r="F73" s="1"/>
      <c r="G73" t="s">
        <v>382</v>
      </c>
      <c r="J73" t="s">
        <v>69</v>
      </c>
      <c r="L73" s="1">
        <f t="shared" ca="1" si="4"/>
        <v>640.98711401580863</v>
      </c>
      <c r="M73" s="1">
        <f t="shared" ca="1" si="5"/>
        <v>239.33324208779743</v>
      </c>
      <c r="N73" s="1">
        <f t="shared" ca="1" si="1"/>
        <v>113126.53730019092</v>
      </c>
    </row>
    <row r="74" spans="1:14" x14ac:dyDescent="0.25">
      <c r="A74" t="s">
        <v>70</v>
      </c>
      <c r="C74" s="1">
        <f t="shared" ca="1" si="2"/>
        <v>665.42139546726071</v>
      </c>
      <c r="D74" s="1">
        <f t="shared" ca="1" si="3"/>
        <v>148.2343932826135</v>
      </c>
      <c r="E74" s="1">
        <f t="shared" ca="1" si="0"/>
        <v>117539.11707622516</v>
      </c>
      <c r="F74" s="1"/>
      <c r="G74" t="s">
        <v>383</v>
      </c>
      <c r="J74" t="s">
        <v>70</v>
      </c>
      <c r="L74" s="1">
        <f t="shared" ca="1" si="4"/>
        <v>639.63388906900514</v>
      </c>
      <c r="M74" s="1">
        <f t="shared" ca="1" si="5"/>
        <v>240.68646703460092</v>
      </c>
      <c r="N74" s="1">
        <f t="shared" ca="1" si="1"/>
        <v>112885.85083315632</v>
      </c>
    </row>
    <row r="75" spans="1:14" x14ac:dyDescent="0.25">
      <c r="A75" t="s">
        <v>71</v>
      </c>
      <c r="C75" s="1">
        <f t="shared" ca="1" si="2"/>
        <v>664.58325665622692</v>
      </c>
      <c r="D75" s="1">
        <f t="shared" ca="1" si="3"/>
        <v>149.07253209364728</v>
      </c>
      <c r="E75" s="1">
        <f t="shared" ca="1" si="0"/>
        <v>117390.04454413151</v>
      </c>
      <c r="F75" s="1"/>
      <c r="G75" t="s">
        <v>372</v>
      </c>
      <c r="J75" t="s">
        <v>71</v>
      </c>
      <c r="L75" s="1">
        <f t="shared" ca="1" si="4"/>
        <v>638.27301279161065</v>
      </c>
      <c r="M75" s="1">
        <f t="shared" ca="1" si="5"/>
        <v>242.04734331199541</v>
      </c>
      <c r="N75" s="1">
        <f t="shared" ca="1" si="1"/>
        <v>112643.80348984433</v>
      </c>
    </row>
    <row r="76" spans="1:14" x14ac:dyDescent="0.25">
      <c r="A76" t="s">
        <v>72</v>
      </c>
      <c r="C76" s="1">
        <f t="shared" ca="1" si="2"/>
        <v>663.74037888650082</v>
      </c>
      <c r="D76" s="1">
        <f t="shared" ca="1" si="3"/>
        <v>149.91540986337338</v>
      </c>
      <c r="E76" s="1">
        <f t="shared" ca="1" si="0"/>
        <v>117240.12913426814</v>
      </c>
      <c r="F76" s="1"/>
      <c r="G76" t="s">
        <v>373</v>
      </c>
      <c r="J76" t="s">
        <v>72</v>
      </c>
      <c r="L76" s="1">
        <f t="shared" ca="1" si="4"/>
        <v>636.90444192188943</v>
      </c>
      <c r="M76" s="1">
        <f t="shared" ca="1" si="5"/>
        <v>243.41591418171663</v>
      </c>
      <c r="N76" s="1">
        <f t="shared" ca="1" si="1"/>
        <v>112400.38757566261</v>
      </c>
    </row>
    <row r="77" spans="1:14" x14ac:dyDescent="0.25">
      <c r="A77" t="s">
        <v>73</v>
      </c>
      <c r="C77" s="1">
        <f t="shared" ca="1" si="2"/>
        <v>662.89273536332087</v>
      </c>
      <c r="D77" s="1">
        <f t="shared" ca="1" si="3"/>
        <v>150.76305338655334</v>
      </c>
      <c r="E77" s="1">
        <f t="shared" ca="1" si="0"/>
        <v>117089.36608088158</v>
      </c>
      <c r="F77" s="1"/>
      <c r="G77" t="s">
        <v>374</v>
      </c>
      <c r="J77" t="s">
        <v>73</v>
      </c>
      <c r="L77" s="1">
        <f t="shared" ca="1" si="4"/>
        <v>635.52813295349779</v>
      </c>
      <c r="M77" s="1">
        <f t="shared" ca="1" si="5"/>
        <v>244.79222315010827</v>
      </c>
      <c r="N77" s="1">
        <f t="shared" ca="1" si="1"/>
        <v>112155.59535251249</v>
      </c>
    </row>
    <row r="78" spans="1:14" x14ac:dyDescent="0.25">
      <c r="A78" t="s">
        <v>74</v>
      </c>
      <c r="C78" s="1">
        <f t="shared" ca="1" si="2"/>
        <v>662.04029914042405</v>
      </c>
      <c r="D78" s="1">
        <f t="shared" ca="1" si="3"/>
        <v>151.61548960945015</v>
      </c>
      <c r="E78" s="1">
        <f t="shared" ca="1" si="0"/>
        <v>116937.75059127212</v>
      </c>
      <c r="F78" s="1"/>
      <c r="G78" t="s">
        <v>375</v>
      </c>
      <c r="J78" t="s">
        <v>74</v>
      </c>
      <c r="L78" s="1">
        <f t="shared" ca="1" si="4"/>
        <v>634.14404213410091</v>
      </c>
      <c r="M78" s="1">
        <f t="shared" ca="1" si="5"/>
        <v>246.17631396950514</v>
      </c>
      <c r="N78" s="1">
        <f t="shared" ca="1" si="1"/>
        <v>111909.41903854298</v>
      </c>
    </row>
    <row r="79" spans="1:14" x14ac:dyDescent="0.25">
      <c r="A79" t="s">
        <v>75</v>
      </c>
      <c r="C79" s="1">
        <f t="shared" ca="1" si="2"/>
        <v>661.18304311918962</v>
      </c>
      <c r="D79" s="1">
        <f t="shared" ca="1" si="3"/>
        <v>152.47274563068459</v>
      </c>
      <c r="E79" s="1">
        <f t="shared" ca="1" si="0"/>
        <v>116785.27784564144</v>
      </c>
      <c r="F79" s="1"/>
      <c r="G79" t="s">
        <v>376</v>
      </c>
      <c r="J79" t="s">
        <v>75</v>
      </c>
      <c r="L79" s="1">
        <f t="shared" ca="1" si="4"/>
        <v>632.75212546398177</v>
      </c>
      <c r="M79" s="1">
        <f t="shared" ca="1" si="5"/>
        <v>247.56823063962429</v>
      </c>
      <c r="N79" s="1">
        <f t="shared" ca="1" si="1"/>
        <v>111661.85080790336</v>
      </c>
    </row>
    <row r="80" spans="1:14" x14ac:dyDescent="0.25">
      <c r="A80" t="s">
        <v>76</v>
      </c>
      <c r="C80" s="1">
        <f t="shared" ca="1" si="2"/>
        <v>660.32094004777684</v>
      </c>
      <c r="D80" s="1">
        <f t="shared" ca="1" si="3"/>
        <v>153.33484870209736</v>
      </c>
      <c r="E80" s="1">
        <f t="shared" ca="1" si="0"/>
        <v>116631.94299693934</v>
      </c>
      <c r="F80" s="1"/>
      <c r="G80" t="s">
        <v>377</v>
      </c>
      <c r="J80" t="s">
        <v>76</v>
      </c>
      <c r="L80" s="1">
        <f t="shared" ca="1" si="4"/>
        <v>631.35233869464264</v>
      </c>
      <c r="M80" s="1">
        <f t="shared" ca="1" si="5"/>
        <v>248.96801740896342</v>
      </c>
      <c r="N80" s="1">
        <f t="shared" ca="1" si="1"/>
        <v>111412.8827904944</v>
      </c>
    </row>
    <row r="81" spans="1:14" x14ac:dyDescent="0.25">
      <c r="A81" t="s">
        <v>77</v>
      </c>
      <c r="C81" s="1">
        <f t="shared" ca="1" si="2"/>
        <v>659.45396252025944</v>
      </c>
      <c r="D81" s="1">
        <f t="shared" ca="1" si="3"/>
        <v>154.20182622961477</v>
      </c>
      <c r="E81" s="1">
        <f t="shared" ref="E81:E135" ca="1" si="6">MAX(0,E80-D81)</f>
        <v>116477.74117070972</v>
      </c>
      <c r="F81" s="1"/>
      <c r="G81" t="s">
        <v>378</v>
      </c>
      <c r="H81">
        <v>2019</v>
      </c>
      <c r="J81" t="s">
        <v>77</v>
      </c>
      <c r="L81" s="1">
        <f t="shared" ca="1" si="4"/>
        <v>629.94463732739837</v>
      </c>
      <c r="M81" s="1">
        <f t="shared" ca="1" si="5"/>
        <v>250.37571877620769</v>
      </c>
      <c r="N81" s="1">
        <f t="shared" ref="N81:N135" ca="1" si="7">MAX(0,N80-M81)</f>
        <v>111162.5070717182</v>
      </c>
    </row>
    <row r="82" spans="1:14" x14ac:dyDescent="0.25">
      <c r="A82" t="s">
        <v>78</v>
      </c>
      <c r="C82" s="1">
        <f t="shared" ref="C82:C145" ca="1" si="8">$C$59*E81</f>
        <v>658.58208297575368</v>
      </c>
      <c r="D82" s="1">
        <f t="shared" ref="D82:D145" ca="1" si="9">MIN(E81,$C$61-C82)</f>
        <v>155.07370577412053</v>
      </c>
      <c r="E82" s="1">
        <f t="shared" ca="1" si="6"/>
        <v>116322.6674649356</v>
      </c>
      <c r="F82" s="1"/>
      <c r="G82" t="s">
        <v>379</v>
      </c>
      <c r="J82" t="s">
        <v>78</v>
      </c>
      <c r="L82" s="1">
        <f t="shared" ref="L82:L145" ca="1" si="10">$C$59*N81</f>
        <v>628.52897661196153</v>
      </c>
      <c r="M82" s="1">
        <f t="shared" ref="M82:M145" ca="1" si="11">MIN(N81,$C$61-L82)</f>
        <v>251.79137949164453</v>
      </c>
      <c r="N82" s="1">
        <f t="shared" ca="1" si="7"/>
        <v>110910.71569222656</v>
      </c>
    </row>
    <row r="83" spans="1:14" x14ac:dyDescent="0.25">
      <c r="A83" t="s">
        <v>79</v>
      </c>
      <c r="C83" s="1">
        <f t="shared" ca="1" si="8"/>
        <v>657.70527369754313</v>
      </c>
      <c r="D83" s="1">
        <f t="shared" ca="1" si="9"/>
        <v>155.95051505233107</v>
      </c>
      <c r="E83" s="1">
        <f t="shared" ca="1" si="6"/>
        <v>116166.71694988327</v>
      </c>
      <c r="F83" s="1"/>
      <c r="G83" t="s">
        <v>380</v>
      </c>
      <c r="J83" t="s">
        <v>79</v>
      </c>
      <c r="L83" s="1">
        <f t="shared" ca="1" si="10"/>
        <v>627.10531154502053</v>
      </c>
      <c r="M83" s="1">
        <f t="shared" ca="1" si="11"/>
        <v>253.21504455858553</v>
      </c>
      <c r="N83" s="1">
        <f t="shared" ca="1" si="7"/>
        <v>110657.50064766797</v>
      </c>
    </row>
    <row r="84" spans="1:14" x14ac:dyDescent="0.25">
      <c r="A84" t="s">
        <v>80</v>
      </c>
      <c r="C84" s="1">
        <f t="shared" ca="1" si="8"/>
        <v>656.82350681219646</v>
      </c>
      <c r="D84" s="1">
        <f t="shared" ca="1" si="9"/>
        <v>156.83228193767775</v>
      </c>
      <c r="E84" s="1">
        <f t="shared" ca="1" si="6"/>
        <v>116009.88466794559</v>
      </c>
      <c r="F84" s="1"/>
      <c r="G84" t="s">
        <v>381</v>
      </c>
      <c r="J84" t="s">
        <v>80</v>
      </c>
      <c r="L84" s="1">
        <f t="shared" ca="1" si="10"/>
        <v>625.67359686880798</v>
      </c>
      <c r="M84" s="1">
        <f t="shared" ca="1" si="11"/>
        <v>254.64675923479808</v>
      </c>
      <c r="N84" s="1">
        <f t="shared" ca="1" si="7"/>
        <v>110402.85388843316</v>
      </c>
    </row>
    <row r="85" spans="1:14" x14ac:dyDescent="0.25">
      <c r="A85" t="s">
        <v>81</v>
      </c>
      <c r="C85" s="1">
        <f t="shared" ca="1" si="8"/>
        <v>655.93675428868232</v>
      </c>
      <c r="D85" s="1">
        <f t="shared" ca="1" si="9"/>
        <v>157.71903446119188</v>
      </c>
      <c r="E85" s="1">
        <f t="shared" ca="1" si="6"/>
        <v>115852.1656334844</v>
      </c>
      <c r="F85" s="1"/>
      <c r="G85" t="s">
        <v>382</v>
      </c>
      <c r="J85" t="s">
        <v>81</v>
      </c>
      <c r="L85" s="1">
        <f t="shared" ca="1" si="10"/>
        <v>624.23378706966275</v>
      </c>
      <c r="M85" s="1">
        <f t="shared" ca="1" si="11"/>
        <v>256.08656903394331</v>
      </c>
      <c r="N85" s="1">
        <f t="shared" ca="1" si="7"/>
        <v>110146.76731939922</v>
      </c>
    </row>
    <row r="86" spans="1:14" x14ac:dyDescent="0.25">
      <c r="A86" t="s">
        <v>82</v>
      </c>
      <c r="C86" s="1">
        <f t="shared" ca="1" si="8"/>
        <v>655.04498793747757</v>
      </c>
      <c r="D86" s="1">
        <f t="shared" ca="1" si="9"/>
        <v>158.61080081239663</v>
      </c>
      <c r="E86" s="1">
        <f t="shared" ca="1" si="6"/>
        <v>115693.554832672</v>
      </c>
      <c r="F86" s="1"/>
      <c r="G86" t="s">
        <v>383</v>
      </c>
      <c r="J86" t="s">
        <v>82</v>
      </c>
      <c r="L86" s="1">
        <f t="shared" ca="1" si="10"/>
        <v>622.78583637658312</v>
      </c>
      <c r="M86" s="1">
        <f t="shared" ca="1" si="11"/>
        <v>257.53451972702294</v>
      </c>
      <c r="N86" s="1">
        <f t="shared" ca="1" si="7"/>
        <v>109889.2327996722</v>
      </c>
    </row>
    <row r="87" spans="1:14" x14ac:dyDescent="0.25">
      <c r="A87" t="s">
        <v>83</v>
      </c>
      <c r="C87" s="1">
        <f t="shared" ca="1" si="8"/>
        <v>654.14817940967157</v>
      </c>
      <c r="D87" s="1">
        <f t="shared" ca="1" si="9"/>
        <v>159.50760934020263</v>
      </c>
      <c r="E87" s="1">
        <f t="shared" ca="1" si="6"/>
        <v>115534.0472233318</v>
      </c>
      <c r="F87" s="1"/>
      <c r="G87" t="s">
        <v>372</v>
      </c>
      <c r="J87" t="s">
        <v>83</v>
      </c>
      <c r="L87" s="1">
        <f t="shared" ca="1" si="10"/>
        <v>621.32969875977085</v>
      </c>
      <c r="M87" s="1">
        <f t="shared" ca="1" si="11"/>
        <v>258.99065734383521</v>
      </c>
      <c r="N87" s="1">
        <f t="shared" ca="1" si="7"/>
        <v>109630.24214232837</v>
      </c>
    </row>
    <row r="88" spans="1:14" x14ac:dyDescent="0.25">
      <c r="A88" t="s">
        <v>84</v>
      </c>
      <c r="C88" s="1">
        <f t="shared" ca="1" si="8"/>
        <v>653.24630019606457</v>
      </c>
      <c r="D88" s="1">
        <f t="shared" ca="1" si="9"/>
        <v>160.40948855380964</v>
      </c>
      <c r="E88" s="1">
        <f t="shared" ca="1" si="6"/>
        <v>115373.63773477799</v>
      </c>
      <c r="F88" s="1"/>
      <c r="G88" t="s">
        <v>373</v>
      </c>
      <c r="J88" t="s">
        <v>84</v>
      </c>
      <c r="L88" s="1">
        <f t="shared" ca="1" si="10"/>
        <v>619.86532792916921</v>
      </c>
      <c r="M88" s="1">
        <f t="shared" ca="1" si="11"/>
        <v>260.45502817443685</v>
      </c>
      <c r="N88" s="1">
        <f t="shared" ca="1" si="7"/>
        <v>109369.78711415394</v>
      </c>
    </row>
    <row r="89" spans="1:14" x14ac:dyDescent="0.25">
      <c r="A89" t="s">
        <v>85</v>
      </c>
      <c r="C89" s="1">
        <f t="shared" ca="1" si="8"/>
        <v>652.33932162626206</v>
      </c>
      <c r="D89" s="1">
        <f t="shared" ca="1" si="9"/>
        <v>161.31646712361214</v>
      </c>
      <c r="E89" s="1">
        <f t="shared" ca="1" si="6"/>
        <v>115212.32126765438</v>
      </c>
      <c r="F89" s="1"/>
      <c r="G89" t="s">
        <v>374</v>
      </c>
      <c r="J89" t="s">
        <v>85</v>
      </c>
      <c r="L89" s="1">
        <f t="shared" ca="1" si="10"/>
        <v>618.39267733299027</v>
      </c>
      <c r="M89" s="1">
        <f t="shared" ca="1" si="11"/>
        <v>261.92767877061578</v>
      </c>
      <c r="N89" s="1">
        <f t="shared" ca="1" si="7"/>
        <v>109107.85943538332</v>
      </c>
    </row>
    <row r="90" spans="1:14" x14ac:dyDescent="0.25">
      <c r="A90" t="s">
        <v>86</v>
      </c>
      <c r="C90" s="1">
        <f t="shared" ca="1" si="8"/>
        <v>651.42721486776247</v>
      </c>
      <c r="D90" s="1">
        <f t="shared" ca="1" si="9"/>
        <v>162.22857388211173</v>
      </c>
      <c r="E90" s="1">
        <f t="shared" ca="1" si="6"/>
        <v>115050.09269377227</v>
      </c>
      <c r="F90" s="1"/>
      <c r="G90" t="s">
        <v>375</v>
      </c>
      <c r="J90" t="s">
        <v>86</v>
      </c>
      <c r="L90" s="1">
        <f t="shared" ca="1" si="10"/>
        <v>616.91170015623561</v>
      </c>
      <c r="M90" s="1">
        <f t="shared" ca="1" si="11"/>
        <v>263.40865594737045</v>
      </c>
      <c r="N90" s="1">
        <f t="shared" ca="1" si="7"/>
        <v>108844.45077943595</v>
      </c>
    </row>
    <row r="91" spans="1:14" x14ac:dyDescent="0.25">
      <c r="A91" t="s">
        <v>87</v>
      </c>
      <c r="C91" s="1">
        <f t="shared" ca="1" si="8"/>
        <v>650.50995092504172</v>
      </c>
      <c r="D91" s="1">
        <f t="shared" ca="1" si="9"/>
        <v>163.14583782483248</v>
      </c>
      <c r="E91" s="1">
        <f t="shared" ca="1" si="6"/>
        <v>114886.94685594743</v>
      </c>
      <c r="F91" s="1"/>
      <c r="G91" t="s">
        <v>376</v>
      </c>
      <c r="J91" t="s">
        <v>87</v>
      </c>
      <c r="L91" s="1">
        <f t="shared" ca="1" si="10"/>
        <v>615.42234931920814</v>
      </c>
      <c r="M91" s="1">
        <f t="shared" ca="1" si="11"/>
        <v>264.89800678439792</v>
      </c>
      <c r="N91" s="1">
        <f t="shared" ca="1" si="7"/>
        <v>108579.55277265156</v>
      </c>
    </row>
    <row r="92" spans="1:14" x14ac:dyDescent="0.25">
      <c r="A92" t="s">
        <v>88</v>
      </c>
      <c r="C92" s="1">
        <f t="shared" ca="1" si="8"/>
        <v>649.58750063862999</v>
      </c>
      <c r="D92" s="1">
        <f t="shared" ca="1" si="9"/>
        <v>164.06828811124421</v>
      </c>
      <c r="E92" s="1">
        <f t="shared" ca="1" si="6"/>
        <v>114722.87856783619</v>
      </c>
      <c r="F92" s="1"/>
      <c r="G92" t="s">
        <v>377</v>
      </c>
      <c r="J92" t="s">
        <v>88</v>
      </c>
      <c r="L92" s="1">
        <f t="shared" ca="1" si="10"/>
        <v>613.92457747601532</v>
      </c>
      <c r="M92" s="1">
        <f t="shared" ca="1" si="11"/>
        <v>266.39577862759074</v>
      </c>
      <c r="N92" s="1">
        <f t="shared" ca="1" si="7"/>
        <v>108313.15699402397</v>
      </c>
    </row>
    <row r="93" spans="1:14" x14ac:dyDescent="0.25">
      <c r="A93" t="s">
        <v>89</v>
      </c>
      <c r="C93" s="1">
        <f t="shared" ca="1" si="8"/>
        <v>648.65983468418631</v>
      </c>
      <c r="D93" s="1">
        <f t="shared" ca="1" si="9"/>
        <v>164.9959540656879</v>
      </c>
      <c r="E93" s="1">
        <f t="shared" ca="1" si="6"/>
        <v>114557.8826137705</v>
      </c>
      <c r="F93" s="1"/>
      <c r="G93" t="s">
        <v>378</v>
      </c>
      <c r="H93">
        <v>2020</v>
      </c>
      <c r="J93" t="s">
        <v>89</v>
      </c>
      <c r="L93" s="1">
        <f t="shared" ca="1" si="10"/>
        <v>612.41833701306393</v>
      </c>
      <c r="M93" s="1">
        <f t="shared" ca="1" si="11"/>
        <v>267.90201909054213</v>
      </c>
      <c r="N93" s="1">
        <f t="shared" ca="1" si="7"/>
        <v>108045.25497493343</v>
      </c>
    </row>
    <row r="94" spans="1:14" x14ac:dyDescent="0.25">
      <c r="A94" t="s">
        <v>90</v>
      </c>
      <c r="C94" s="1">
        <f t="shared" ca="1" si="8"/>
        <v>647.72692357156529</v>
      </c>
      <c r="D94" s="1">
        <f t="shared" ca="1" si="9"/>
        <v>165.92886517830891</v>
      </c>
      <c r="E94" s="1">
        <f t="shared" ca="1" si="6"/>
        <v>114391.95374859219</v>
      </c>
      <c r="F94" s="1"/>
      <c r="G94" t="s">
        <v>379</v>
      </c>
      <c r="J94" t="s">
        <v>90</v>
      </c>
      <c r="L94" s="1">
        <f t="shared" ca="1" si="10"/>
        <v>610.9035800475466</v>
      </c>
      <c r="M94" s="1">
        <f t="shared" ca="1" si="11"/>
        <v>269.41677605605946</v>
      </c>
      <c r="N94" s="1">
        <f t="shared" ca="1" si="7"/>
        <v>107775.83819887738</v>
      </c>
    </row>
    <row r="95" spans="1:14" x14ac:dyDescent="0.25">
      <c r="A95" t="s">
        <v>91</v>
      </c>
      <c r="C95" s="1">
        <f t="shared" ca="1" si="8"/>
        <v>646.78873764387993</v>
      </c>
      <c r="D95" s="1">
        <f t="shared" ca="1" si="9"/>
        <v>166.86705110599428</v>
      </c>
      <c r="E95" s="1">
        <f t="shared" ca="1" si="6"/>
        <v>114225.0866974862</v>
      </c>
      <c r="F95" s="1"/>
      <c r="G95" t="s">
        <v>380</v>
      </c>
      <c r="J95" t="s">
        <v>91</v>
      </c>
      <c r="L95" s="1">
        <f t="shared" ca="1" si="10"/>
        <v>609.38025842591958</v>
      </c>
      <c r="M95" s="1">
        <f t="shared" ca="1" si="11"/>
        <v>270.94009767768648</v>
      </c>
      <c r="N95" s="1">
        <f t="shared" ca="1" si="7"/>
        <v>107504.89810119969</v>
      </c>
    </row>
    <row r="96" spans="1:14" x14ac:dyDescent="0.25">
      <c r="A96" t="s">
        <v>92</v>
      </c>
      <c r="C96" s="1">
        <f t="shared" ca="1" si="8"/>
        <v>645.84524707655908</v>
      </c>
      <c r="D96" s="1">
        <f t="shared" ca="1" si="9"/>
        <v>167.81054167331513</v>
      </c>
      <c r="E96" s="1">
        <f t="shared" ca="1" si="6"/>
        <v>114057.27615581288</v>
      </c>
      <c r="F96" s="1"/>
      <c r="G96" t="s">
        <v>381</v>
      </c>
      <c r="J96" t="s">
        <v>92</v>
      </c>
      <c r="L96" s="1">
        <f t="shared" ca="1" si="10"/>
        <v>607.84832372237224</v>
      </c>
      <c r="M96" s="1">
        <f t="shared" ca="1" si="11"/>
        <v>272.47203238123382</v>
      </c>
      <c r="N96" s="1">
        <f t="shared" ca="1" si="7"/>
        <v>107232.42606881846</v>
      </c>
    </row>
    <row r="97" spans="1:14" x14ac:dyDescent="0.25">
      <c r="A97" t="s">
        <v>93</v>
      </c>
      <c r="C97" s="1">
        <f t="shared" ca="1" si="8"/>
        <v>644.8964218763989</v>
      </c>
      <c r="D97" s="1">
        <f t="shared" ca="1" si="9"/>
        <v>168.7593668734753</v>
      </c>
      <c r="E97" s="1">
        <f t="shared" ca="1" si="6"/>
        <v>113888.51678893941</v>
      </c>
      <c r="F97" s="1"/>
      <c r="G97" t="s">
        <v>382</v>
      </c>
      <c r="J97" t="s">
        <v>93</v>
      </c>
      <c r="L97" s="1">
        <f t="shared" ca="1" si="10"/>
        <v>606.30772723728694</v>
      </c>
      <c r="M97" s="1">
        <f t="shared" ca="1" si="11"/>
        <v>274.01262886631912</v>
      </c>
      <c r="N97" s="1">
        <f t="shared" ca="1" si="7"/>
        <v>106958.41343995214</v>
      </c>
    </row>
    <row r="98" spans="1:14" x14ac:dyDescent="0.25">
      <c r="A98" t="s">
        <v>94</v>
      </c>
      <c r="C98" s="1">
        <f t="shared" ca="1" si="8"/>
        <v>643.94223188060982</v>
      </c>
      <c r="D98" s="1">
        <f t="shared" ca="1" si="9"/>
        <v>169.71355686926438</v>
      </c>
      <c r="E98" s="1">
        <f t="shared" ca="1" si="6"/>
        <v>113718.80323207015</v>
      </c>
      <c r="F98" s="1"/>
      <c r="G98" t="s">
        <v>383</v>
      </c>
      <c r="J98" t="s">
        <v>94</v>
      </c>
      <c r="L98" s="1">
        <f t="shared" ca="1" si="10"/>
        <v>604.75841999569161</v>
      </c>
      <c r="M98" s="1">
        <f t="shared" ca="1" si="11"/>
        <v>275.56193610791445</v>
      </c>
      <c r="N98" s="1">
        <f t="shared" ca="1" si="7"/>
        <v>106682.85150384423</v>
      </c>
    </row>
    <row r="99" spans="1:14" x14ac:dyDescent="0.25">
      <c r="A99" t="s">
        <v>95</v>
      </c>
      <c r="C99" s="1">
        <f t="shared" ca="1" si="8"/>
        <v>642.98264675585733</v>
      </c>
      <c r="D99" s="1">
        <f t="shared" ca="1" si="9"/>
        <v>170.67314199401687</v>
      </c>
      <c r="E99" s="1">
        <f t="shared" ca="1" si="6"/>
        <v>113548.13009007613</v>
      </c>
      <c r="F99" s="1"/>
      <c r="G99" t="s">
        <v>372</v>
      </c>
      <c r="J99" t="s">
        <v>95</v>
      </c>
      <c r="L99" s="1">
        <f t="shared" ca="1" si="10"/>
        <v>603.20035274570262</v>
      </c>
      <c r="M99" s="1">
        <f t="shared" ca="1" si="11"/>
        <v>277.12000335790344</v>
      </c>
      <c r="N99" s="1">
        <f t="shared" ca="1" si="7"/>
        <v>106405.73150048632</v>
      </c>
    </row>
    <row r="100" spans="1:14" x14ac:dyDescent="0.25">
      <c r="A100" t="s">
        <v>96</v>
      </c>
      <c r="C100" s="1">
        <f t="shared" ca="1" si="8"/>
        <v>642.01763599729793</v>
      </c>
      <c r="D100" s="1">
        <f t="shared" ca="1" si="9"/>
        <v>171.63815275257627</v>
      </c>
      <c r="E100" s="1">
        <f t="shared" ca="1" si="6"/>
        <v>113376.49193732355</v>
      </c>
      <c r="F100" s="1"/>
      <c r="G100" t="s">
        <v>373</v>
      </c>
      <c r="J100" t="s">
        <v>96</v>
      </c>
      <c r="L100" s="1">
        <f t="shared" ca="1" si="10"/>
        <v>601.63347595695882</v>
      </c>
      <c r="M100" s="1">
        <f t="shared" ca="1" si="11"/>
        <v>278.68688014664724</v>
      </c>
      <c r="N100" s="1">
        <f t="shared" ca="1" si="7"/>
        <v>106127.04462033967</v>
      </c>
    </row>
    <row r="101" spans="1:14" x14ac:dyDescent="0.25">
      <c r="A101" t="s">
        <v>97</v>
      </c>
      <c r="C101" s="1">
        <f t="shared" ca="1" si="8"/>
        <v>641.04716892760916</v>
      </c>
      <c r="D101" s="1">
        <f t="shared" ca="1" si="9"/>
        <v>172.60861982226504</v>
      </c>
      <c r="E101" s="1">
        <f t="shared" ca="1" si="6"/>
        <v>113203.88331750128</v>
      </c>
      <c r="F101" s="1"/>
      <c r="G101" t="s">
        <v>374</v>
      </c>
      <c r="J101" t="s">
        <v>97</v>
      </c>
      <c r="L101" s="1">
        <f t="shared" ca="1" si="10"/>
        <v>600.05773981904724</v>
      </c>
      <c r="M101" s="1">
        <f t="shared" ca="1" si="11"/>
        <v>280.26261628455882</v>
      </c>
      <c r="N101" s="1">
        <f t="shared" ca="1" si="7"/>
        <v>105846.78200405512</v>
      </c>
    </row>
    <row r="102" spans="1:14" x14ac:dyDescent="0.25">
      <c r="A102" t="s">
        <v>98</v>
      </c>
      <c r="C102" s="1">
        <f t="shared" ca="1" si="8"/>
        <v>640.07121469601475</v>
      </c>
      <c r="D102" s="1">
        <f t="shared" ca="1" si="9"/>
        <v>173.58457405385946</v>
      </c>
      <c r="E102" s="1">
        <f t="shared" ca="1" si="6"/>
        <v>113030.29874344742</v>
      </c>
      <c r="F102" s="1"/>
      <c r="G102" t="s">
        <v>375</v>
      </c>
      <c r="J102" t="s">
        <v>98</v>
      </c>
      <c r="L102" s="1">
        <f t="shared" ca="1" si="10"/>
        <v>598.47309423991976</v>
      </c>
      <c r="M102" s="1">
        <f t="shared" ca="1" si="11"/>
        <v>281.8472618636863</v>
      </c>
      <c r="N102" s="1">
        <f t="shared" ca="1" si="7"/>
        <v>105564.93474219143</v>
      </c>
    </row>
    <row r="103" spans="1:14" x14ac:dyDescent="0.25">
      <c r="A103" t="s">
        <v>99</v>
      </c>
      <c r="C103" s="1">
        <f t="shared" ca="1" si="8"/>
        <v>639.08974227730334</v>
      </c>
      <c r="D103" s="1">
        <f t="shared" ca="1" si="9"/>
        <v>174.56604647257086</v>
      </c>
      <c r="E103" s="1">
        <f t="shared" ca="1" si="6"/>
        <v>112855.73269697485</v>
      </c>
      <c r="F103" s="1"/>
      <c r="G103" t="s">
        <v>376</v>
      </c>
      <c r="J103" t="s">
        <v>99</v>
      </c>
      <c r="L103" s="1">
        <f t="shared" ca="1" si="10"/>
        <v>596.87948884430045</v>
      </c>
      <c r="M103" s="1">
        <f t="shared" ca="1" si="11"/>
        <v>283.44086725930561</v>
      </c>
      <c r="N103" s="1">
        <f t="shared" ca="1" si="7"/>
        <v>105281.49387493212</v>
      </c>
    </row>
    <row r="104" spans="1:14" x14ac:dyDescent="0.25">
      <c r="A104" t="s">
        <v>100</v>
      </c>
      <c r="C104" s="1">
        <f t="shared" ca="1" si="8"/>
        <v>638.10272047084288</v>
      </c>
      <c r="D104" s="1">
        <f t="shared" ca="1" si="9"/>
        <v>175.55306827903132</v>
      </c>
      <c r="E104" s="1">
        <f t="shared" ca="1" si="6"/>
        <v>112680.17962869583</v>
      </c>
      <c r="F104" s="1"/>
      <c r="G104" t="s">
        <v>377</v>
      </c>
      <c r="J104" t="s">
        <v>100</v>
      </c>
      <c r="L104" s="1">
        <f t="shared" ca="1" si="10"/>
        <v>595.27687297208399</v>
      </c>
      <c r="M104" s="1">
        <f t="shared" ca="1" si="11"/>
        <v>285.04348313152207</v>
      </c>
      <c r="N104" s="1">
        <f t="shared" ca="1" si="7"/>
        <v>104996.45039180059</v>
      </c>
    </row>
    <row r="105" spans="1:14" x14ac:dyDescent="0.25">
      <c r="A105" t="s">
        <v>101</v>
      </c>
      <c r="C105" s="1">
        <f t="shared" ca="1" si="8"/>
        <v>637.1101178995882</v>
      </c>
      <c r="D105" s="1">
        <f t="shared" ca="1" si="9"/>
        <v>176.545670850286</v>
      </c>
      <c r="E105" s="1">
        <f t="shared" ca="1" si="6"/>
        <v>112503.63395784554</v>
      </c>
      <c r="F105" s="1"/>
      <c r="G105" t="s">
        <v>378</v>
      </c>
      <c r="H105">
        <v>2021</v>
      </c>
      <c r="J105" t="s">
        <v>101</v>
      </c>
      <c r="L105" s="1">
        <f t="shared" ca="1" si="10"/>
        <v>593.66519567672594</v>
      </c>
      <c r="M105" s="1">
        <f t="shared" ca="1" si="11"/>
        <v>286.65516042688012</v>
      </c>
      <c r="N105" s="1">
        <f t="shared" ca="1" si="7"/>
        <v>104709.79523137372</v>
      </c>
    </row>
    <row r="106" spans="1:14" x14ac:dyDescent="0.25">
      <c r="A106" t="s">
        <v>102</v>
      </c>
      <c r="C106" s="1">
        <f t="shared" ca="1" si="8"/>
        <v>636.11190300908368</v>
      </c>
      <c r="D106" s="1">
        <f t="shared" ca="1" si="9"/>
        <v>177.54388574079053</v>
      </c>
      <c r="E106" s="1">
        <f t="shared" ca="1" si="6"/>
        <v>112326.09007210475</v>
      </c>
      <c r="F106" s="1"/>
      <c r="G106" t="s">
        <v>379</v>
      </c>
      <c r="J106" t="s">
        <v>102</v>
      </c>
      <c r="L106" s="1">
        <f t="shared" ca="1" si="10"/>
        <v>592.0444057236225</v>
      </c>
      <c r="M106" s="1">
        <f t="shared" ca="1" si="11"/>
        <v>288.27595037998356</v>
      </c>
      <c r="N106" s="1">
        <f t="shared" ca="1" si="7"/>
        <v>104421.51928099373</v>
      </c>
    </row>
    <row r="107" spans="1:14" x14ac:dyDescent="0.25">
      <c r="A107" t="s">
        <v>103</v>
      </c>
      <c r="C107" s="1">
        <f t="shared" ca="1" si="8"/>
        <v>635.10804406646037</v>
      </c>
      <c r="D107" s="1">
        <f t="shared" ca="1" si="9"/>
        <v>178.54774468341384</v>
      </c>
      <c r="E107" s="1">
        <f t="shared" ca="1" si="6"/>
        <v>112147.54232742134</v>
      </c>
      <c r="F107" s="1"/>
      <c r="G107" t="s">
        <v>380</v>
      </c>
      <c r="J107" t="s">
        <v>103</v>
      </c>
      <c r="L107" s="1">
        <f t="shared" ca="1" si="10"/>
        <v>590.4144515884816</v>
      </c>
      <c r="M107" s="1">
        <f t="shared" ca="1" si="11"/>
        <v>289.90590451512446</v>
      </c>
      <c r="N107" s="1">
        <f t="shared" ca="1" si="7"/>
        <v>104131.61337647861</v>
      </c>
    </row>
    <row r="108" spans="1:14" x14ac:dyDescent="0.25">
      <c r="A108" t="s">
        <v>104</v>
      </c>
      <c r="C108" s="1">
        <f t="shared" ca="1" si="8"/>
        <v>634.09850915942707</v>
      </c>
      <c r="D108" s="1">
        <f t="shared" ca="1" si="9"/>
        <v>179.55727959044714</v>
      </c>
      <c r="E108" s="1">
        <f t="shared" ca="1" si="6"/>
        <v>111967.98504783089</v>
      </c>
      <c r="F108" s="1"/>
      <c r="G108" t="s">
        <v>381</v>
      </c>
      <c r="J108" t="s">
        <v>104</v>
      </c>
      <c r="L108" s="1">
        <f t="shared" ca="1" si="10"/>
        <v>588.77528145568579</v>
      </c>
      <c r="M108" s="1">
        <f t="shared" ca="1" si="11"/>
        <v>291.54507464792027</v>
      </c>
      <c r="N108" s="1">
        <f t="shared" ca="1" si="7"/>
        <v>103840.06830183069</v>
      </c>
    </row>
    <row r="109" spans="1:14" x14ac:dyDescent="0.25">
      <c r="A109" t="s">
        <v>105</v>
      </c>
      <c r="C109" s="1">
        <f t="shared" ca="1" si="8"/>
        <v>633.08326619525576</v>
      </c>
      <c r="D109" s="1">
        <f t="shared" ca="1" si="9"/>
        <v>180.57252255461844</v>
      </c>
      <c r="E109" s="1">
        <f t="shared" ca="1" si="6"/>
        <v>111787.41252527628</v>
      </c>
      <c r="F109" s="1"/>
      <c r="G109" t="s">
        <v>382</v>
      </c>
      <c r="J109" t="s">
        <v>105</v>
      </c>
      <c r="L109" s="1">
        <f t="shared" ca="1" si="10"/>
        <v>587.1268432166446</v>
      </c>
      <c r="M109" s="1">
        <f t="shared" ca="1" si="11"/>
        <v>293.19351288696146</v>
      </c>
      <c r="N109" s="1">
        <f t="shared" ca="1" si="7"/>
        <v>103546.87478894372</v>
      </c>
    </row>
    <row r="110" spans="1:14" x14ac:dyDescent="0.25">
      <c r="A110" t="s">
        <v>106</v>
      </c>
      <c r="C110" s="1">
        <f t="shared" ca="1" si="8"/>
        <v>632.06228289976139</v>
      </c>
      <c r="D110" s="1">
        <f t="shared" ca="1" si="9"/>
        <v>181.59350585011282</v>
      </c>
      <c r="E110" s="1">
        <f t="shared" ca="1" si="6"/>
        <v>111605.81901942616</v>
      </c>
      <c r="F110" s="1"/>
      <c r="G110" t="s">
        <v>383</v>
      </c>
      <c r="J110" t="s">
        <v>106</v>
      </c>
      <c r="L110" s="1">
        <f t="shared" ca="1" si="10"/>
        <v>585.46908446813757</v>
      </c>
      <c r="M110" s="1">
        <f t="shared" ca="1" si="11"/>
        <v>294.85127163546849</v>
      </c>
      <c r="N110" s="1">
        <f t="shared" ca="1" si="7"/>
        <v>103252.02351730825</v>
      </c>
    </row>
    <row r="111" spans="1:14" x14ac:dyDescent="0.25">
      <c r="A111" t="s">
        <v>107</v>
      </c>
      <c r="C111" s="1">
        <f t="shared" ca="1" si="8"/>
        <v>631.03552681627616</v>
      </c>
      <c r="D111" s="1">
        <f t="shared" ca="1" si="9"/>
        <v>182.62026193359804</v>
      </c>
      <c r="E111" s="1">
        <f t="shared" ca="1" si="6"/>
        <v>111423.19875749256</v>
      </c>
      <c r="F111" s="1"/>
      <c r="G111" t="s">
        <v>372</v>
      </c>
      <c r="J111" t="s">
        <v>107</v>
      </c>
      <c r="L111" s="1">
        <f t="shared" ca="1" si="10"/>
        <v>583.80195251064924</v>
      </c>
      <c r="M111" s="1">
        <f t="shared" ca="1" si="11"/>
        <v>296.51840359295682</v>
      </c>
      <c r="N111" s="1">
        <f t="shared" ca="1" si="7"/>
        <v>102955.50511371529</v>
      </c>
    </row>
    <row r="112" spans="1:14" x14ac:dyDescent="0.25">
      <c r="A112" t="s">
        <v>108</v>
      </c>
      <c r="C112" s="1">
        <f t="shared" ca="1" si="8"/>
        <v>630.00296530461765</v>
      </c>
      <c r="D112" s="1">
        <f t="shared" ca="1" si="9"/>
        <v>183.65282344525656</v>
      </c>
      <c r="E112" s="1">
        <f t="shared" ca="1" si="6"/>
        <v>111239.5459340473</v>
      </c>
      <c r="F112" s="1"/>
      <c r="G112" t="s">
        <v>373</v>
      </c>
      <c r="J112" t="s">
        <v>108</v>
      </c>
      <c r="L112" s="1">
        <f t="shared" ca="1" si="10"/>
        <v>582.12539434669338</v>
      </c>
      <c r="M112" s="1">
        <f t="shared" ca="1" si="11"/>
        <v>298.19496175691268</v>
      </c>
      <c r="N112" s="1">
        <f t="shared" ca="1" si="7"/>
        <v>102657.31015195837</v>
      </c>
    </row>
    <row r="113" spans="1:14" x14ac:dyDescent="0.25">
      <c r="A113" t="s">
        <v>109</v>
      </c>
      <c r="C113" s="1">
        <f t="shared" ca="1" si="8"/>
        <v>628.96456554005067</v>
      </c>
      <c r="D113" s="1">
        <f t="shared" ca="1" si="9"/>
        <v>184.69122320982353</v>
      </c>
      <c r="E113" s="1">
        <f t="shared" ca="1" si="6"/>
        <v>111054.85471083748</v>
      </c>
      <c r="F113" s="1"/>
      <c r="G113" t="s">
        <v>374</v>
      </c>
      <c r="J113" t="s">
        <v>109</v>
      </c>
      <c r="L113" s="1">
        <f t="shared" ca="1" si="10"/>
        <v>580.43935667912797</v>
      </c>
      <c r="M113" s="1">
        <f t="shared" ca="1" si="11"/>
        <v>299.88099942447809</v>
      </c>
      <c r="N113" s="1">
        <f t="shared" ca="1" si="7"/>
        <v>102357.42915253389</v>
      </c>
    </row>
    <row r="114" spans="1:14" x14ac:dyDescent="0.25">
      <c r="A114" t="s">
        <v>110</v>
      </c>
      <c r="C114" s="1">
        <f t="shared" ca="1" si="8"/>
        <v>627.9202945122446</v>
      </c>
      <c r="D114" s="1">
        <f t="shared" ca="1" si="9"/>
        <v>185.73549423762961</v>
      </c>
      <c r="E114" s="1">
        <f t="shared" ca="1" si="6"/>
        <v>110869.11921659985</v>
      </c>
      <c r="F114" s="1"/>
      <c r="G114" t="s">
        <v>375</v>
      </c>
      <c r="J114" t="s">
        <v>110</v>
      </c>
      <c r="L114" s="1">
        <f t="shared" ca="1" si="10"/>
        <v>578.74378590946162</v>
      </c>
      <c r="M114" s="1">
        <f t="shared" ca="1" si="11"/>
        <v>301.57657019414444</v>
      </c>
      <c r="N114" s="1">
        <f t="shared" ca="1" si="7"/>
        <v>102055.85258233975</v>
      </c>
    </row>
    <row r="115" spans="1:14" x14ac:dyDescent="0.25">
      <c r="A115" t="s">
        <v>111</v>
      </c>
      <c r="C115" s="1">
        <f t="shared" ca="1" si="8"/>
        <v>626.87011902422341</v>
      </c>
      <c r="D115" s="1">
        <f t="shared" ca="1" si="9"/>
        <v>186.78566972565079</v>
      </c>
      <c r="E115" s="1">
        <f t="shared" ca="1" si="6"/>
        <v>110682.3335468742</v>
      </c>
      <c r="F115" s="1"/>
      <c r="G115" t="s">
        <v>376</v>
      </c>
      <c r="J115" t="s">
        <v>111</v>
      </c>
      <c r="L115" s="1">
        <f t="shared" ca="1" si="10"/>
        <v>577.03862813614887</v>
      </c>
      <c r="M115" s="1">
        <f t="shared" ca="1" si="11"/>
        <v>303.28172796745719</v>
      </c>
      <c r="N115" s="1">
        <f t="shared" ca="1" si="7"/>
        <v>101752.57085437229</v>
      </c>
    </row>
    <row r="116" spans="1:14" x14ac:dyDescent="0.25">
      <c r="A116" t="s">
        <v>112</v>
      </c>
      <c r="C116" s="1">
        <f t="shared" ca="1" si="8"/>
        <v>625.81400569131074</v>
      </c>
      <c r="D116" s="1">
        <f t="shared" ca="1" si="9"/>
        <v>187.84178305856346</v>
      </c>
      <c r="E116" s="1">
        <f t="shared" ca="1" si="6"/>
        <v>110494.49176381563</v>
      </c>
      <c r="F116" s="1"/>
      <c r="G116" t="s">
        <v>377</v>
      </c>
      <c r="J116" t="s">
        <v>112</v>
      </c>
      <c r="L116" s="1">
        <f t="shared" ca="1" si="10"/>
        <v>575.32382915287735</v>
      </c>
      <c r="M116" s="1">
        <f t="shared" ca="1" si="11"/>
        <v>304.99652695072871</v>
      </c>
      <c r="N116" s="1">
        <f t="shared" ca="1" si="7"/>
        <v>101447.57432742156</v>
      </c>
    </row>
    <row r="117" spans="1:14" x14ac:dyDescent="0.25">
      <c r="A117" t="s">
        <v>113</v>
      </c>
      <c r="C117" s="1">
        <f t="shared" ca="1" si="8"/>
        <v>624.7519209400682</v>
      </c>
      <c r="D117" s="1">
        <f t="shared" ca="1" si="9"/>
        <v>188.903867809806</v>
      </c>
      <c r="E117" s="1">
        <f t="shared" ca="1" si="6"/>
        <v>110305.58789600583</v>
      </c>
      <c r="F117" s="1"/>
      <c r="G117" t="s">
        <v>378</v>
      </c>
      <c r="H117">
        <v>2022</v>
      </c>
      <c r="J117" t="s">
        <v>113</v>
      </c>
      <c r="L117" s="1">
        <f t="shared" ca="1" si="10"/>
        <v>573.5993344468443</v>
      </c>
      <c r="M117" s="1">
        <f t="shared" ca="1" si="11"/>
        <v>306.72102165676176</v>
      </c>
      <c r="N117" s="1">
        <f t="shared" ca="1" si="7"/>
        <v>101140.8533057648</v>
      </c>
    </row>
    <row r="118" spans="1:14" x14ac:dyDescent="0.25">
      <c r="A118" t="s">
        <v>114</v>
      </c>
      <c r="C118" s="1">
        <f t="shared" ca="1" si="8"/>
        <v>623.68383100722838</v>
      </c>
      <c r="D118" s="1">
        <f t="shared" ca="1" si="9"/>
        <v>189.97195774264583</v>
      </c>
      <c r="E118" s="1">
        <f t="shared" ca="1" si="6"/>
        <v>110115.61593826319</v>
      </c>
      <c r="F118" s="1"/>
      <c r="G118" t="s">
        <v>379</v>
      </c>
      <c r="J118" t="s">
        <v>114</v>
      </c>
      <c r="L118" s="1">
        <f t="shared" ca="1" si="10"/>
        <v>571.86508919702351</v>
      </c>
      <c r="M118" s="1">
        <f t="shared" ca="1" si="11"/>
        <v>308.45526690658255</v>
      </c>
      <c r="N118" s="1">
        <f t="shared" ca="1" si="7"/>
        <v>100832.39803885821</v>
      </c>
    </row>
    <row r="119" spans="1:14" x14ac:dyDescent="0.25">
      <c r="A119" t="s">
        <v>115</v>
      </c>
      <c r="C119" s="1">
        <f t="shared" ca="1" si="8"/>
        <v>622.60970193862147</v>
      </c>
      <c r="D119" s="1">
        <f t="shared" ca="1" si="9"/>
        <v>191.04608681125274</v>
      </c>
      <c r="E119" s="1">
        <f t="shared" ca="1" si="6"/>
        <v>109924.56985145193</v>
      </c>
      <c r="F119" s="1"/>
      <c r="G119" t="s">
        <v>380</v>
      </c>
      <c r="J119" t="s">
        <v>115</v>
      </c>
      <c r="L119" s="1">
        <f t="shared" ca="1" si="10"/>
        <v>570.12103827242277</v>
      </c>
      <c r="M119" s="1">
        <f t="shared" ca="1" si="11"/>
        <v>310.19931783118329</v>
      </c>
      <c r="N119" s="1">
        <f t="shared" ca="1" si="7"/>
        <v>100522.19872102703</v>
      </c>
    </row>
    <row r="120" spans="1:14" x14ac:dyDescent="0.25">
      <c r="A120" t="s">
        <v>116</v>
      </c>
      <c r="C120" s="1">
        <f t="shared" ca="1" si="8"/>
        <v>621.52949958809575</v>
      </c>
      <c r="D120" s="1">
        <f t="shared" ca="1" si="9"/>
        <v>192.12628916177846</v>
      </c>
      <c r="E120" s="1">
        <f t="shared" ca="1" si="6"/>
        <v>109732.44356229015</v>
      </c>
      <c r="F120" s="1"/>
      <c r="G120" t="s">
        <v>381</v>
      </c>
      <c r="J120" t="s">
        <v>116</v>
      </c>
      <c r="L120" s="1">
        <f t="shared" ca="1" si="10"/>
        <v>568.36712623033134</v>
      </c>
      <c r="M120" s="1">
        <f t="shared" ca="1" si="11"/>
        <v>311.95322987327472</v>
      </c>
      <c r="N120" s="1">
        <f t="shared" ca="1" si="7"/>
        <v>100210.24549115375</v>
      </c>
    </row>
    <row r="121" spans="1:14" x14ac:dyDescent="0.25">
      <c r="A121" t="s">
        <v>117</v>
      </c>
      <c r="C121" s="1">
        <f t="shared" ca="1" si="8"/>
        <v>620.44318961643239</v>
      </c>
      <c r="D121" s="1">
        <f t="shared" ca="1" si="9"/>
        <v>193.21259913344181</v>
      </c>
      <c r="E121" s="1">
        <f t="shared" ca="1" si="6"/>
        <v>109539.2309631567</v>
      </c>
      <c r="F121" s="1"/>
      <c r="G121" t="s">
        <v>382</v>
      </c>
      <c r="J121" t="s">
        <v>117</v>
      </c>
      <c r="L121" s="1">
        <f t="shared" ca="1" si="10"/>
        <v>566.60329731455715</v>
      </c>
      <c r="M121" s="1">
        <f t="shared" ca="1" si="11"/>
        <v>313.71705878904891</v>
      </c>
      <c r="N121" s="1">
        <f t="shared" ca="1" si="7"/>
        <v>99896.528432364707</v>
      </c>
    </row>
    <row r="122" spans="1:14" x14ac:dyDescent="0.25">
      <c r="A122" t="s">
        <v>118</v>
      </c>
      <c r="C122" s="1">
        <f t="shared" ca="1" si="8"/>
        <v>619.35073749025344</v>
      </c>
      <c r="D122" s="1">
        <f t="shared" ca="1" si="9"/>
        <v>194.30505125962077</v>
      </c>
      <c r="E122" s="1">
        <f t="shared" ca="1" si="6"/>
        <v>109344.92591189708</v>
      </c>
      <c r="F122" s="1"/>
      <c r="G122" t="s">
        <v>383</v>
      </c>
      <c r="J122" t="s">
        <v>118</v>
      </c>
      <c r="L122" s="1">
        <f t="shared" ca="1" si="10"/>
        <v>564.82949545365466</v>
      </c>
      <c r="M122" s="1">
        <f t="shared" ca="1" si="11"/>
        <v>315.4908606499514</v>
      </c>
      <c r="N122" s="1">
        <f t="shared" ca="1" si="7"/>
        <v>99581.037571714754</v>
      </c>
    </row>
    <row r="123" spans="1:14" x14ac:dyDescent="0.25">
      <c r="A123" t="s">
        <v>119</v>
      </c>
      <c r="C123" s="1">
        <f t="shared" ca="1" si="8"/>
        <v>618.25210848092433</v>
      </c>
      <c r="D123" s="1">
        <f t="shared" ca="1" si="9"/>
        <v>195.40368026894987</v>
      </c>
      <c r="E123" s="1">
        <f t="shared" ca="1" si="6"/>
        <v>109149.52223162813</v>
      </c>
      <c r="F123" s="1"/>
      <c r="G123" t="s">
        <v>372</v>
      </c>
      <c r="J123" t="s">
        <v>119</v>
      </c>
      <c r="L123" s="1">
        <f t="shared" ca="1" si="10"/>
        <v>563.0456642591422</v>
      </c>
      <c r="M123" s="1">
        <f t="shared" ca="1" si="11"/>
        <v>317.27469184446386</v>
      </c>
      <c r="N123" s="1">
        <f t="shared" ca="1" si="7"/>
        <v>99263.762879870294</v>
      </c>
    </row>
    <row r="124" spans="1:14" x14ac:dyDescent="0.25">
      <c r="A124" t="s">
        <v>120</v>
      </c>
      <c r="C124" s="1">
        <f t="shared" ca="1" si="8"/>
        <v>617.14726766344961</v>
      </c>
      <c r="D124" s="1">
        <f t="shared" ca="1" si="9"/>
        <v>196.50852108642459</v>
      </c>
      <c r="E124" s="1">
        <f t="shared" ca="1" si="6"/>
        <v>108953.01371054171</v>
      </c>
      <c r="F124" s="1"/>
      <c r="G124" t="s">
        <v>373</v>
      </c>
      <c r="J124" t="s">
        <v>120</v>
      </c>
      <c r="L124" s="1">
        <f t="shared" ca="1" si="10"/>
        <v>561.25174702370941</v>
      </c>
      <c r="M124" s="1">
        <f t="shared" ca="1" si="11"/>
        <v>319.06860907989665</v>
      </c>
      <c r="N124" s="1">
        <f t="shared" ca="1" si="7"/>
        <v>98944.694270790395</v>
      </c>
    </row>
    <row r="125" spans="1:14" x14ac:dyDescent="0.25">
      <c r="A125" t="s">
        <v>121</v>
      </c>
      <c r="C125" s="1">
        <f t="shared" ca="1" si="8"/>
        <v>616.03617991536294</v>
      </c>
      <c r="D125" s="1">
        <f t="shared" ca="1" si="9"/>
        <v>197.61960883451127</v>
      </c>
      <c r="E125" s="1">
        <f t="shared" ca="1" si="6"/>
        <v>108755.39410170719</v>
      </c>
      <c r="F125" s="1"/>
      <c r="G125" t="s">
        <v>374</v>
      </c>
      <c r="J125" t="s">
        <v>121</v>
      </c>
      <c r="L125" s="1">
        <f t="shared" ca="1" si="10"/>
        <v>559.44768671941449</v>
      </c>
      <c r="M125" s="1">
        <f t="shared" ca="1" si="11"/>
        <v>320.87266938419157</v>
      </c>
      <c r="N125" s="1">
        <f t="shared" ca="1" si="7"/>
        <v>98623.821601406205</v>
      </c>
    </row>
    <row r="126" spans="1:14" x14ac:dyDescent="0.25">
      <c r="A126" t="s">
        <v>122</v>
      </c>
      <c r="C126" s="1">
        <f t="shared" ca="1" si="8"/>
        <v>614.9188099156105</v>
      </c>
      <c r="D126" s="1">
        <f t="shared" ca="1" si="9"/>
        <v>198.73697883426371</v>
      </c>
      <c r="E126" s="1">
        <f t="shared" ca="1" si="6"/>
        <v>108556.65712287293</v>
      </c>
      <c r="F126" s="1"/>
      <c r="G126" t="s">
        <v>375</v>
      </c>
      <c r="J126" t="s">
        <v>122</v>
      </c>
      <c r="L126" s="1">
        <f t="shared" ca="1" si="10"/>
        <v>557.63342599587145</v>
      </c>
      <c r="M126" s="1">
        <f t="shared" ca="1" si="11"/>
        <v>322.68693010773461</v>
      </c>
      <c r="N126" s="1">
        <f t="shared" ca="1" si="7"/>
        <v>98301.134671298467</v>
      </c>
    </row>
    <row r="127" spans="1:14" x14ac:dyDescent="0.25">
      <c r="A127" t="s">
        <v>123</v>
      </c>
      <c r="C127" s="1">
        <f t="shared" ca="1" si="8"/>
        <v>613.79512214342788</v>
      </c>
      <c r="D127" s="1">
        <f t="shared" ca="1" si="9"/>
        <v>199.86066660644633</v>
      </c>
      <c r="E127" s="1">
        <f t="shared" ca="1" si="6"/>
        <v>108356.79645626649</v>
      </c>
      <c r="F127" s="1"/>
      <c r="G127" t="s">
        <v>376</v>
      </c>
      <c r="J127" t="s">
        <v>123</v>
      </c>
      <c r="L127" s="1">
        <f t="shared" ca="1" si="10"/>
        <v>555.80890717842692</v>
      </c>
      <c r="M127" s="1">
        <f t="shared" ca="1" si="11"/>
        <v>324.51144892517914</v>
      </c>
      <c r="N127" s="1">
        <f t="shared" ca="1" si="7"/>
        <v>97976.62322237328</v>
      </c>
    </row>
    <row r="128" spans="1:14" x14ac:dyDescent="0.25">
      <c r="A128" t="s">
        <v>124</v>
      </c>
      <c r="C128" s="1">
        <f t="shared" ca="1" si="8"/>
        <v>612.66508087721127</v>
      </c>
      <c r="D128" s="1">
        <f t="shared" ca="1" si="9"/>
        <v>200.99070787266294</v>
      </c>
      <c r="E128" s="1">
        <f t="shared" ca="1" si="6"/>
        <v>108155.80574839382</v>
      </c>
      <c r="F128" s="1"/>
      <c r="G128" t="s">
        <v>377</v>
      </c>
      <c r="J128" t="s">
        <v>124</v>
      </c>
      <c r="L128" s="1">
        <f t="shared" ca="1" si="10"/>
        <v>553.97407226632629</v>
      </c>
      <c r="M128" s="1">
        <f t="shared" ca="1" si="11"/>
        <v>326.34628383727977</v>
      </c>
      <c r="N128" s="1">
        <f t="shared" ca="1" si="7"/>
        <v>97650.276938536001</v>
      </c>
    </row>
    <row r="129" spans="1:14" x14ac:dyDescent="0.25">
      <c r="A129" t="s">
        <v>125</v>
      </c>
      <c r="C129" s="1">
        <f t="shared" ca="1" si="8"/>
        <v>611.52865019338174</v>
      </c>
      <c r="D129" s="1">
        <f t="shared" ca="1" si="9"/>
        <v>202.12713855649247</v>
      </c>
      <c r="E129" s="1">
        <f t="shared" ca="1" si="6"/>
        <v>107953.67860983733</v>
      </c>
      <c r="F129" s="1"/>
      <c r="G129" t="s">
        <v>378</v>
      </c>
      <c r="H129">
        <v>2023</v>
      </c>
      <c r="J129" t="s">
        <v>125</v>
      </c>
      <c r="L129" s="1">
        <f t="shared" ca="1" si="10"/>
        <v>552.12886293087092</v>
      </c>
      <c r="M129" s="1">
        <f t="shared" ca="1" si="11"/>
        <v>328.19149317273514</v>
      </c>
      <c r="N129" s="1">
        <f t="shared" ca="1" si="7"/>
        <v>97322.085445363264</v>
      </c>
    </row>
    <row r="130" spans="1:14" x14ac:dyDescent="0.25">
      <c r="A130" t="s">
        <v>126</v>
      </c>
      <c r="C130" s="1">
        <f t="shared" ca="1" si="8"/>
        <v>610.38579396524312</v>
      </c>
      <c r="D130" s="1">
        <f t="shared" ca="1" si="9"/>
        <v>203.26999478463108</v>
      </c>
      <c r="E130" s="1">
        <f t="shared" ca="1" si="6"/>
        <v>107750.4086150527</v>
      </c>
      <c r="F130" s="1"/>
      <c r="G130" t="s">
        <v>379</v>
      </c>
      <c r="J130" t="s">
        <v>126</v>
      </c>
      <c r="L130" s="1">
        <f t="shared" ca="1" si="10"/>
        <v>550.27322051356259</v>
      </c>
      <c r="M130" s="1">
        <f t="shared" ca="1" si="11"/>
        <v>330.04713559004347</v>
      </c>
      <c r="N130" s="1">
        <f t="shared" ca="1" si="7"/>
        <v>96992.038309773227</v>
      </c>
    </row>
    <row r="131" spans="1:14" x14ac:dyDescent="0.25">
      <c r="A131" t="s">
        <v>127</v>
      </c>
      <c r="C131" s="1">
        <f t="shared" ca="1" si="8"/>
        <v>609.2364758618337</v>
      </c>
      <c r="D131" s="1">
        <f t="shared" ca="1" si="9"/>
        <v>204.41931288804051</v>
      </c>
      <c r="E131" s="1">
        <f t="shared" ca="1" si="6"/>
        <v>107545.98930216466</v>
      </c>
      <c r="F131" s="1"/>
      <c r="G131" t="s">
        <v>380</v>
      </c>
      <c r="J131" t="s">
        <v>127</v>
      </c>
      <c r="L131" s="1">
        <f t="shared" ca="1" si="10"/>
        <v>548.4070860242399</v>
      </c>
      <c r="M131" s="1">
        <f t="shared" ca="1" si="11"/>
        <v>331.91327007936616</v>
      </c>
      <c r="N131" s="1">
        <f t="shared" ca="1" si="7"/>
        <v>96660.125039693856</v>
      </c>
    </row>
    <row r="132" spans="1:14" x14ac:dyDescent="0.25">
      <c r="A132" t="s">
        <v>128</v>
      </c>
      <c r="C132" s="1">
        <f t="shared" ca="1" si="8"/>
        <v>608.0806593467712</v>
      </c>
      <c r="D132" s="1">
        <f t="shared" ca="1" si="9"/>
        <v>205.57512940310301</v>
      </c>
      <c r="E132" s="1">
        <f t="shared" ca="1" si="6"/>
        <v>107340.41417276155</v>
      </c>
      <c r="F132" s="1"/>
      <c r="G132" t="s">
        <v>381</v>
      </c>
      <c r="J132" t="s">
        <v>128</v>
      </c>
      <c r="L132" s="1">
        <f t="shared" ca="1" si="10"/>
        <v>546.53040013920202</v>
      </c>
      <c r="M132" s="1">
        <f t="shared" ca="1" si="11"/>
        <v>333.78995596440404</v>
      </c>
      <c r="N132" s="1">
        <f t="shared" ca="1" si="7"/>
        <v>96326.335083729457</v>
      </c>
    </row>
    <row r="133" spans="1:14" x14ac:dyDescent="0.25">
      <c r="A133" t="s">
        <v>129</v>
      </c>
      <c r="C133" s="1">
        <f t="shared" ca="1" si="8"/>
        <v>606.91830767709143</v>
      </c>
      <c r="D133" s="1">
        <f t="shared" ca="1" si="9"/>
        <v>206.73748107278277</v>
      </c>
      <c r="E133" s="1">
        <f t="shared" ca="1" si="6"/>
        <v>107133.67669168877</v>
      </c>
      <c r="F133" s="1"/>
      <c r="G133" t="s">
        <v>382</v>
      </c>
      <c r="J133" t="s">
        <v>129</v>
      </c>
      <c r="L133" s="1">
        <f t="shared" ca="1" si="10"/>
        <v>544.64310319932372</v>
      </c>
      <c r="M133" s="1">
        <f t="shared" ca="1" si="11"/>
        <v>335.67725290428234</v>
      </c>
      <c r="N133" s="1">
        <f t="shared" ca="1" si="7"/>
        <v>95990.657830825177</v>
      </c>
    </row>
    <row r="134" spans="1:14" x14ac:dyDescent="0.25">
      <c r="A134" t="s">
        <v>130</v>
      </c>
      <c r="C134" s="1">
        <f t="shared" ca="1" si="8"/>
        <v>605.74938390208001</v>
      </c>
      <c r="D134" s="1">
        <f t="shared" ca="1" si="9"/>
        <v>207.90640484779419</v>
      </c>
      <c r="E134" s="1">
        <f t="shared" ca="1" si="6"/>
        <v>106925.77028684098</v>
      </c>
      <c r="F134" s="1"/>
      <c r="G134" t="s">
        <v>383</v>
      </c>
      <c r="J134" t="s">
        <v>130</v>
      </c>
      <c r="L134" s="1">
        <f t="shared" ca="1" si="10"/>
        <v>542.7451352081581</v>
      </c>
      <c r="M134" s="1">
        <f t="shared" ca="1" si="11"/>
        <v>337.57522089544796</v>
      </c>
      <c r="N134" s="1">
        <f t="shared" ca="1" si="7"/>
        <v>95653.082609929726</v>
      </c>
    </row>
    <row r="135" spans="1:14" x14ac:dyDescent="0.25">
      <c r="A135" t="s">
        <v>131</v>
      </c>
      <c r="C135" s="1">
        <f t="shared" ca="1" si="8"/>
        <v>604.57385086209786</v>
      </c>
      <c r="D135" s="1">
        <f t="shared" ca="1" si="9"/>
        <v>209.08193788777635</v>
      </c>
      <c r="E135" s="1">
        <f t="shared" ca="1" si="6"/>
        <v>106716.6883489532</v>
      </c>
      <c r="F135" s="1"/>
      <c r="G135" t="s">
        <v>372</v>
      </c>
      <c r="J135" t="s">
        <v>131</v>
      </c>
      <c r="L135" s="1">
        <f t="shared" ca="1" si="10"/>
        <v>540.83643583002981</v>
      </c>
      <c r="M135" s="1">
        <f t="shared" ca="1" si="11"/>
        <v>339.48392027357625</v>
      </c>
      <c r="N135" s="1">
        <f t="shared" ca="1" si="7"/>
        <v>95313.598689656152</v>
      </c>
    </row>
    <row r="136" spans="1:14" x14ac:dyDescent="0.25">
      <c r="A136" t="s">
        <v>132</v>
      </c>
      <c r="C136" s="1">
        <f t="shared" ca="1" si="8"/>
        <v>603.39167118739988</v>
      </c>
      <c r="D136" s="1">
        <f t="shared" ca="1" si="9"/>
        <v>210.26411756247433</v>
      </c>
      <c r="E136" s="1">
        <f ca="1">MAX(0,E135-D136)</f>
        <v>106506.42423139073</v>
      </c>
      <c r="F136" s="1"/>
      <c r="G136" t="s">
        <v>373</v>
      </c>
      <c r="J136" t="s">
        <v>132</v>
      </c>
      <c r="L136" s="1">
        <f t="shared" ca="1" si="10"/>
        <v>538.91694438811669</v>
      </c>
      <c r="M136" s="1">
        <f t="shared" ca="1" si="11"/>
        <v>341.40341171548937</v>
      </c>
      <c r="N136" s="1">
        <f ca="1">MAX(0,N135-M136)</f>
        <v>94972.195277940657</v>
      </c>
    </row>
    <row r="137" spans="1:14" x14ac:dyDescent="0.25">
      <c r="A137" t="s">
        <v>133</v>
      </c>
      <c r="C137" s="1">
        <f t="shared" ca="1" si="8"/>
        <v>602.20280729694719</v>
      </c>
      <c r="D137" s="1">
        <f t="shared" ca="1" si="9"/>
        <v>211.45298145292702</v>
      </c>
      <c r="E137" s="1">
        <f ca="1">MAX(0,E136-D137)</f>
        <v>106294.97124993781</v>
      </c>
      <c r="F137" s="1"/>
      <c r="G137" t="s">
        <v>374</v>
      </c>
      <c r="J137" t="s">
        <v>133</v>
      </c>
      <c r="L137" s="1">
        <f t="shared" ca="1" si="10"/>
        <v>536.98659986252108</v>
      </c>
      <c r="M137" s="1">
        <f t="shared" ca="1" si="11"/>
        <v>343.33375624108498</v>
      </c>
      <c r="N137" s="1">
        <f ca="1">MAX(0,N136-M137)</f>
        <v>94628.861521699568</v>
      </c>
    </row>
    <row r="138" spans="1:14" x14ac:dyDescent="0.25">
      <c r="A138" t="s">
        <v>134</v>
      </c>
      <c r="C138" s="1">
        <f t="shared" ca="1" si="8"/>
        <v>601.00722139721199</v>
      </c>
      <c r="D138" s="1">
        <f t="shared" ca="1" si="9"/>
        <v>212.64856735266221</v>
      </c>
      <c r="E138" s="1">
        <f ca="1">MAX(0,E137-D138)</f>
        <v>106082.32268258515</v>
      </c>
      <c r="F138" s="1"/>
      <c r="G138" t="s">
        <v>375</v>
      </c>
      <c r="J138" t="s">
        <v>134</v>
      </c>
      <c r="L138" s="1">
        <f t="shared" ca="1" si="10"/>
        <v>535.04534088832997</v>
      </c>
      <c r="M138" s="1">
        <f t="shared" ca="1" si="11"/>
        <v>345.27501521527608</v>
      </c>
      <c r="N138" s="1">
        <f ca="1">MAX(0,N137-M138)</f>
        <v>94283.586506484295</v>
      </c>
    </row>
    <row r="139" spans="1:14" x14ac:dyDescent="0.25">
      <c r="A139" t="s">
        <v>135</v>
      </c>
      <c r="C139" s="1">
        <f t="shared" ca="1" si="8"/>
        <v>599.80487548097665</v>
      </c>
      <c r="D139" s="1">
        <f t="shared" ca="1" si="9"/>
        <v>213.85091326889756</v>
      </c>
      <c r="E139" s="1">
        <f t="shared" ref="E139:E202" ca="1" si="12">MAX(0,E138-D139)</f>
        <v>105868.47176931625</v>
      </c>
      <c r="F139" s="1"/>
      <c r="G139" t="s">
        <v>376</v>
      </c>
      <c r="J139" t="s">
        <v>135</v>
      </c>
      <c r="L139" s="1">
        <f t="shared" ca="1" si="10"/>
        <v>533.0931057536643</v>
      </c>
      <c r="M139" s="1">
        <f t="shared" ca="1" si="11"/>
        <v>347.22725034994176</v>
      </c>
      <c r="N139" s="1">
        <f t="shared" ref="N139:N202" ca="1" si="13">MAX(0,N138-M139)</f>
        <v>93936.359256134354</v>
      </c>
    </row>
    <row r="140" spans="1:14" x14ac:dyDescent="0.25">
      <c r="A140" t="s">
        <v>136</v>
      </c>
      <c r="C140" s="1">
        <f t="shared" ca="1" si="8"/>
        <v>598.59573132612491</v>
      </c>
      <c r="D140" s="1">
        <f t="shared" ca="1" si="9"/>
        <v>215.0600574237493</v>
      </c>
      <c r="E140" s="1">
        <f t="shared" ca="1" si="12"/>
        <v>105653.41171189251</v>
      </c>
      <c r="F140" s="1"/>
      <c r="G140" t="s">
        <v>377</v>
      </c>
      <c r="J140" t="s">
        <v>136</v>
      </c>
      <c r="L140" s="1">
        <f t="shared" ca="1" si="10"/>
        <v>531.12983239771677</v>
      </c>
      <c r="M140" s="1">
        <f t="shared" ca="1" si="11"/>
        <v>349.19052370588929</v>
      </c>
      <c r="N140" s="1">
        <f t="shared" ca="1" si="13"/>
        <v>93587.168732428458</v>
      </c>
    </row>
    <row r="141" spans="1:14" x14ac:dyDescent="0.25">
      <c r="A141" t="s">
        <v>137</v>
      </c>
      <c r="C141" s="1">
        <f t="shared" ca="1" si="8"/>
        <v>597.3797504944273</v>
      </c>
      <c r="D141" s="1">
        <f t="shared" ca="1" si="9"/>
        <v>216.27603825544691</v>
      </c>
      <c r="E141" s="1">
        <f t="shared" ca="1" si="12"/>
        <v>105437.13567363707</v>
      </c>
      <c r="F141" s="1"/>
      <c r="G141" t="s">
        <v>378</v>
      </c>
      <c r="H141">
        <v>2024</v>
      </c>
      <c r="J141" t="s">
        <v>137</v>
      </c>
      <c r="L141" s="1">
        <f t="shared" ca="1" si="10"/>
        <v>529.1554584087794</v>
      </c>
      <c r="M141" s="1">
        <f t="shared" ca="1" si="11"/>
        <v>351.16489769482666</v>
      </c>
      <c r="N141" s="1">
        <f t="shared" ca="1" si="13"/>
        <v>93236.003834733638</v>
      </c>
    </row>
    <row r="142" spans="1:14" x14ac:dyDescent="0.25">
      <c r="A142" t="s">
        <v>138</v>
      </c>
      <c r="C142" s="1">
        <f t="shared" ca="1" si="8"/>
        <v>596.15689433031912</v>
      </c>
      <c r="D142" s="1">
        <f t="shared" ca="1" si="9"/>
        <v>217.49889441955509</v>
      </c>
      <c r="E142" s="1">
        <f t="shared" ca="1" si="12"/>
        <v>105219.63677921752</v>
      </c>
      <c r="F142" s="1"/>
      <c r="G142" t="s">
        <v>379</v>
      </c>
      <c r="J142" t="s">
        <v>138</v>
      </c>
      <c r="L142" s="1">
        <f t="shared" ca="1" si="10"/>
        <v>527.16992102225959</v>
      </c>
      <c r="M142" s="1">
        <f t="shared" ca="1" si="11"/>
        <v>353.15043508134647</v>
      </c>
      <c r="N142" s="1">
        <f t="shared" ca="1" si="13"/>
        <v>92882.853399652289</v>
      </c>
    </row>
    <row r="143" spans="1:14" x14ac:dyDescent="0.25">
      <c r="A143" t="s">
        <v>139</v>
      </c>
      <c r="C143" s="1">
        <f t="shared" ca="1" si="8"/>
        <v>594.92712395967101</v>
      </c>
      <c r="D143" s="1">
        <f t="shared" ca="1" si="9"/>
        <v>218.7286647902032</v>
      </c>
      <c r="E143" s="1">
        <f t="shared" ca="1" si="12"/>
        <v>105000.90811442731</v>
      </c>
      <c r="F143" s="1"/>
      <c r="G143" t="s">
        <v>380</v>
      </c>
      <c r="J143" t="s">
        <v>139</v>
      </c>
      <c r="L143" s="1">
        <f t="shared" ca="1" si="10"/>
        <v>525.17315711868423</v>
      </c>
      <c r="M143" s="1">
        <f t="shared" ca="1" si="11"/>
        <v>355.14719898492183</v>
      </c>
      <c r="N143" s="1">
        <f t="shared" ca="1" si="13"/>
        <v>92527.706200667366</v>
      </c>
    </row>
    <row r="144" spans="1:14" x14ac:dyDescent="0.25">
      <c r="A144" t="s">
        <v>140</v>
      </c>
      <c r="C144" s="1">
        <f t="shared" ca="1" si="8"/>
        <v>593.6904002885542</v>
      </c>
      <c r="D144" s="1">
        <f t="shared" ca="1" si="9"/>
        <v>219.96538846132</v>
      </c>
      <c r="E144" s="1">
        <f t="shared" ca="1" si="12"/>
        <v>104780.94272596599</v>
      </c>
      <c r="F144" s="1"/>
      <c r="G144" t="s">
        <v>381</v>
      </c>
      <c r="J144" t="s">
        <v>140</v>
      </c>
      <c r="L144" s="1">
        <f t="shared" ca="1" si="10"/>
        <v>523.1651032216937</v>
      </c>
      <c r="M144" s="1">
        <f t="shared" ca="1" si="11"/>
        <v>357.15525288191236</v>
      </c>
      <c r="N144" s="1">
        <f t="shared" ca="1" si="13"/>
        <v>92170.55094778545</v>
      </c>
    </row>
    <row r="145" spans="1:14" x14ac:dyDescent="0.25">
      <c r="A145" t="s">
        <v>141</v>
      </c>
      <c r="C145" s="1">
        <f t="shared" ca="1" si="8"/>
        <v>592.4466840019968</v>
      </c>
      <c r="D145" s="1">
        <f t="shared" ca="1" si="9"/>
        <v>221.2091047478774</v>
      </c>
      <c r="E145" s="1">
        <f t="shared" ca="1" si="12"/>
        <v>104559.73362121811</v>
      </c>
      <c r="F145" s="1"/>
      <c r="G145" t="s">
        <v>382</v>
      </c>
      <c r="J145" t="s">
        <v>141</v>
      </c>
      <c r="L145" s="1">
        <f t="shared" ca="1" si="10"/>
        <v>521.1456954960239</v>
      </c>
      <c r="M145" s="1">
        <f t="shared" ca="1" si="11"/>
        <v>359.17466060758215</v>
      </c>
      <c r="N145" s="1">
        <f t="shared" ca="1" si="13"/>
        <v>91811.376287177874</v>
      </c>
    </row>
    <row r="146" spans="1:14" x14ac:dyDescent="0.25">
      <c r="A146" t="s">
        <v>142</v>
      </c>
      <c r="C146" s="1">
        <f t="shared" ref="C146:C209" ca="1" si="14">$C$59*E145</f>
        <v>591.19593556273446</v>
      </c>
      <c r="D146" s="1">
        <f t="shared" ref="D146:D209" ca="1" si="15">MIN(E145,$C$61-C146)</f>
        <v>222.45985318713974</v>
      </c>
      <c r="E146" s="1">
        <f t="shared" ca="1" si="12"/>
        <v>104337.27376803097</v>
      </c>
      <c r="F146" s="1"/>
      <c r="G146" t="s">
        <v>383</v>
      </c>
      <c r="J146" t="s">
        <v>142</v>
      </c>
      <c r="L146" s="1">
        <f t="shared" ref="L146:L209" ca="1" si="16">$C$59*N145</f>
        <v>519.11486974547677</v>
      </c>
      <c r="M146" s="1">
        <f t="shared" ref="M146:M209" ca="1" si="17">MIN(N145,$C$61-L146)</f>
        <v>361.20548635812929</v>
      </c>
      <c r="N146" s="1">
        <f t="shared" ca="1" si="13"/>
        <v>91450.170800819746</v>
      </c>
    </row>
    <row r="147" spans="1:14" x14ac:dyDescent="0.25">
      <c r="A147" t="s">
        <v>143</v>
      </c>
      <c r="C147" s="1">
        <f t="shared" ca="1" si="14"/>
        <v>589.93811520995359</v>
      </c>
      <c r="D147" s="1">
        <f t="shared" ca="1" si="15"/>
        <v>223.71767353992061</v>
      </c>
      <c r="E147" s="1">
        <f t="shared" ca="1" si="12"/>
        <v>104113.55609449104</v>
      </c>
      <c r="F147" s="1"/>
      <c r="G147" t="s">
        <v>372</v>
      </c>
      <c r="J147" t="s">
        <v>143</v>
      </c>
      <c r="L147" s="1">
        <f t="shared" ca="1" si="16"/>
        <v>517.07256141087942</v>
      </c>
      <c r="M147" s="1">
        <f t="shared" ca="1" si="17"/>
        <v>363.24779469272664</v>
      </c>
      <c r="N147" s="1">
        <f t="shared" ca="1" si="13"/>
        <v>91086.923006127021</v>
      </c>
    </row>
    <row r="148" spans="1:14" x14ac:dyDescent="0.25">
      <c r="A148" t="s">
        <v>144</v>
      </c>
      <c r="C148" s="1">
        <f t="shared" ca="1" si="14"/>
        <v>588.6731829580267</v>
      </c>
      <c r="D148" s="1">
        <f t="shared" ca="1" si="15"/>
        <v>224.9826057918475</v>
      </c>
      <c r="E148" s="1">
        <f t="shared" ca="1" si="12"/>
        <v>103888.57348869918</v>
      </c>
      <c r="F148" s="1"/>
      <c r="G148" t="s">
        <v>373</v>
      </c>
      <c r="J148" t="s">
        <v>144</v>
      </c>
      <c r="L148" s="1">
        <f t="shared" ca="1" si="16"/>
        <v>515.01870556803237</v>
      </c>
      <c r="M148" s="1">
        <f t="shared" ca="1" si="17"/>
        <v>365.30165053557369</v>
      </c>
      <c r="N148" s="1">
        <f t="shared" ca="1" si="13"/>
        <v>90721.621355591444</v>
      </c>
    </row>
    <row r="149" spans="1:14" x14ac:dyDescent="0.25">
      <c r="A149" t="s">
        <v>145</v>
      </c>
      <c r="C149" s="1">
        <f t="shared" ca="1" si="14"/>
        <v>587.40109859524227</v>
      </c>
      <c r="D149" s="1">
        <f t="shared" ca="1" si="15"/>
        <v>226.25469015463193</v>
      </c>
      <c r="E149" s="1">
        <f t="shared" ca="1" si="12"/>
        <v>103662.31879854455</v>
      </c>
      <c r="F149" s="1"/>
      <c r="G149" t="s">
        <v>374</v>
      </c>
      <c r="J149" t="s">
        <v>145</v>
      </c>
      <c r="L149" s="1">
        <f t="shared" ca="1" si="16"/>
        <v>512.95323692564511</v>
      </c>
      <c r="M149" s="1">
        <f t="shared" ca="1" si="17"/>
        <v>367.36711917796094</v>
      </c>
      <c r="N149" s="1">
        <f t="shared" ca="1" si="13"/>
        <v>90354.254236413486</v>
      </c>
    </row>
    <row r="150" spans="1:14" x14ac:dyDescent="0.25">
      <c r="A150" t="s">
        <v>146</v>
      </c>
      <c r="C150" s="1">
        <f t="shared" ca="1" si="14"/>
        <v>586.12182168252571</v>
      </c>
      <c r="D150" s="1">
        <f t="shared" ca="1" si="15"/>
        <v>227.5339670673485</v>
      </c>
      <c r="E150" s="1">
        <f t="shared" ca="1" si="12"/>
        <v>103434.78483147721</v>
      </c>
      <c r="F150" s="1"/>
      <c r="G150" t="s">
        <v>375</v>
      </c>
      <c r="J150" t="s">
        <v>146</v>
      </c>
      <c r="L150" s="1">
        <f t="shared" ca="1" si="16"/>
        <v>510.87608982326071</v>
      </c>
      <c r="M150" s="1">
        <f t="shared" ca="1" si="17"/>
        <v>369.44426628034535</v>
      </c>
      <c r="N150" s="1">
        <f t="shared" ca="1" si="13"/>
        <v>89984.809970133138</v>
      </c>
    </row>
    <row r="151" spans="1:14" x14ac:dyDescent="0.25">
      <c r="A151" t="s">
        <v>147</v>
      </c>
      <c r="C151" s="1">
        <f t="shared" ca="1" si="14"/>
        <v>584.83531155215383</v>
      </c>
      <c r="D151" s="1">
        <f t="shared" ca="1" si="15"/>
        <v>228.82047719772038</v>
      </c>
      <c r="E151" s="1">
        <f t="shared" ca="1" si="12"/>
        <v>103205.96435427949</v>
      </c>
      <c r="F151" s="1"/>
      <c r="G151" t="s">
        <v>376</v>
      </c>
      <c r="J151" t="s">
        <v>147</v>
      </c>
      <c r="L151" s="1">
        <f t="shared" ca="1" si="16"/>
        <v>508.78719822916838</v>
      </c>
      <c r="M151" s="1">
        <f t="shared" ca="1" si="17"/>
        <v>371.53315787443768</v>
      </c>
      <c r="N151" s="1">
        <f t="shared" ca="1" si="13"/>
        <v>89613.2768122587</v>
      </c>
    </row>
    <row r="152" spans="1:14" x14ac:dyDescent="0.25">
      <c r="A152" t="s">
        <v>148</v>
      </c>
      <c r="C152" s="1">
        <f t="shared" ca="1" si="14"/>
        <v>583.54152730646251</v>
      </c>
      <c r="D152" s="1">
        <f t="shared" ca="1" si="15"/>
        <v>230.11426144341169</v>
      </c>
      <c r="E152" s="1">
        <f t="shared" ca="1" si="12"/>
        <v>102975.85009283609</v>
      </c>
      <c r="F152" s="1"/>
      <c r="G152" t="s">
        <v>377</v>
      </c>
      <c r="J152" t="s">
        <v>148</v>
      </c>
      <c r="L152" s="1">
        <f t="shared" ca="1" si="16"/>
        <v>506.68649573830453</v>
      </c>
      <c r="M152" s="1">
        <f t="shared" ca="1" si="17"/>
        <v>373.63386036530153</v>
      </c>
      <c r="N152" s="1">
        <f t="shared" ca="1" si="13"/>
        <v>89239.642951893402</v>
      </c>
    </row>
    <row r="153" spans="1:14" x14ac:dyDescent="0.25">
      <c r="A153" t="s">
        <v>149</v>
      </c>
      <c r="C153" s="1">
        <f t="shared" ca="1" si="14"/>
        <v>582.24042781654612</v>
      </c>
      <c r="D153" s="1">
        <f t="shared" ca="1" si="15"/>
        <v>231.41536093332809</v>
      </c>
      <c r="E153" s="1">
        <f t="shared" ca="1" si="12"/>
        <v>102744.43473190276</v>
      </c>
      <c r="F153" s="1"/>
      <c r="G153" t="s">
        <v>378</v>
      </c>
      <c r="H153">
        <v>2025</v>
      </c>
      <c r="J153" t="s">
        <v>149</v>
      </c>
      <c r="L153" s="1">
        <f t="shared" ca="1" si="16"/>
        <v>504.57391557014165</v>
      </c>
      <c r="M153" s="1">
        <f t="shared" ca="1" si="17"/>
        <v>375.74644053346441</v>
      </c>
      <c r="N153" s="1">
        <f t="shared" ca="1" si="13"/>
        <v>88863.896511359941</v>
      </c>
    </row>
    <row r="154" spans="1:14" x14ac:dyDescent="0.25">
      <c r="A154" t="s">
        <v>150</v>
      </c>
      <c r="C154" s="1">
        <f t="shared" ca="1" si="14"/>
        <v>580.93197172095017</v>
      </c>
      <c r="D154" s="1">
        <f t="shared" ca="1" si="15"/>
        <v>232.72381702892403</v>
      </c>
      <c r="E154" s="1">
        <f t="shared" ca="1" si="12"/>
        <v>102511.71091487384</v>
      </c>
      <c r="F154" s="1"/>
      <c r="G154" t="s">
        <v>379</v>
      </c>
      <c r="J154" t="s">
        <v>150</v>
      </c>
      <c r="L154" s="1">
        <f t="shared" ca="1" si="16"/>
        <v>502.4493905665654</v>
      </c>
      <c r="M154" s="1">
        <f t="shared" ca="1" si="17"/>
        <v>377.87096553704066</v>
      </c>
      <c r="N154" s="1">
        <f t="shared" ca="1" si="13"/>
        <v>88486.025545822893</v>
      </c>
    </row>
    <row r="155" spans="1:14" x14ac:dyDescent="0.25">
      <c r="A155" t="s">
        <v>151</v>
      </c>
      <c r="C155" s="1">
        <f t="shared" ca="1" si="14"/>
        <v>579.61611742435673</v>
      </c>
      <c r="D155" s="1">
        <f t="shared" ca="1" si="15"/>
        <v>234.03967132551747</v>
      </c>
      <c r="E155" s="1">
        <f t="shared" ca="1" si="12"/>
        <v>102277.67124354832</v>
      </c>
      <c r="F155" s="1"/>
      <c r="G155" t="s">
        <v>380</v>
      </c>
      <c r="J155" t="s">
        <v>151</v>
      </c>
      <c r="L155" s="1">
        <f t="shared" ca="1" si="16"/>
        <v>500.31285318973971</v>
      </c>
      <c r="M155" s="1">
        <f t="shared" ca="1" si="17"/>
        <v>380.00750291386635</v>
      </c>
      <c r="N155" s="1">
        <f t="shared" ca="1" si="13"/>
        <v>88106.018042909025</v>
      </c>
    </row>
    <row r="156" spans="1:14" x14ac:dyDescent="0.25">
      <c r="A156" t="s">
        <v>152</v>
      </c>
      <c r="C156" s="1">
        <f t="shared" ca="1" si="14"/>
        <v>578.29282309626171</v>
      </c>
      <c r="D156" s="1">
        <f t="shared" ca="1" si="15"/>
        <v>235.36296565361249</v>
      </c>
      <c r="E156" s="1">
        <f t="shared" ca="1" si="12"/>
        <v>102042.30827789471</v>
      </c>
      <c r="F156" s="1"/>
      <c r="G156" t="s">
        <v>381</v>
      </c>
      <c r="J156" t="s">
        <v>152</v>
      </c>
      <c r="L156" s="1">
        <f t="shared" ca="1" si="16"/>
        <v>498.1642355199599</v>
      </c>
      <c r="M156" s="1">
        <f t="shared" ca="1" si="17"/>
        <v>382.15612058364616</v>
      </c>
      <c r="N156" s="1">
        <f t="shared" ca="1" si="13"/>
        <v>87723.861922325377</v>
      </c>
    </row>
    <row r="157" spans="1:14" x14ac:dyDescent="0.25">
      <c r="A157" t="s">
        <v>153</v>
      </c>
      <c r="C157" s="1">
        <f t="shared" ca="1" si="14"/>
        <v>576.96204666964536</v>
      </c>
      <c r="D157" s="1">
        <f t="shared" ca="1" si="15"/>
        <v>236.69374208022884</v>
      </c>
      <c r="E157" s="1">
        <f t="shared" ca="1" si="12"/>
        <v>101805.61453581449</v>
      </c>
      <c r="F157" s="1"/>
      <c r="G157" t="s">
        <v>382</v>
      </c>
      <c r="J157" t="s">
        <v>153</v>
      </c>
      <c r="L157" s="1">
        <f t="shared" ca="1" si="16"/>
        <v>496.00346925349317</v>
      </c>
      <c r="M157" s="1">
        <f t="shared" ca="1" si="17"/>
        <v>384.31688685011289</v>
      </c>
      <c r="N157" s="1">
        <f t="shared" ca="1" si="13"/>
        <v>87339.545035475268</v>
      </c>
    </row>
    <row r="158" spans="1:14" x14ac:dyDescent="0.25">
      <c r="A158" t="s">
        <v>154</v>
      </c>
      <c r="C158" s="1">
        <f t="shared" ca="1" si="14"/>
        <v>575.62374583963481</v>
      </c>
      <c r="D158" s="1">
        <f t="shared" ca="1" si="15"/>
        <v>238.0320429102394</v>
      </c>
      <c r="E158" s="1">
        <f t="shared" ca="1" si="12"/>
        <v>101567.58249290424</v>
      </c>
      <c r="F158" s="1"/>
      <c r="G158" t="s">
        <v>383</v>
      </c>
      <c r="J158" t="s">
        <v>154</v>
      </c>
      <c r="L158" s="1">
        <f t="shared" ca="1" si="16"/>
        <v>493.83048570040768</v>
      </c>
      <c r="M158" s="1">
        <f t="shared" ca="1" si="17"/>
        <v>386.48987040319838</v>
      </c>
      <c r="N158" s="1">
        <f t="shared" ca="1" si="13"/>
        <v>86953.055165072074</v>
      </c>
    </row>
    <row r="159" spans="1:14" x14ac:dyDescent="0.25">
      <c r="A159" t="s">
        <v>155</v>
      </c>
      <c r="C159" s="1">
        <f t="shared" ca="1" si="14"/>
        <v>574.27787806215917</v>
      </c>
      <c r="D159" s="1">
        <f t="shared" ca="1" si="15"/>
        <v>239.37791068771503</v>
      </c>
      <c r="E159" s="1">
        <f t="shared" ca="1" si="12"/>
        <v>101328.20458221652</v>
      </c>
      <c r="F159" s="1"/>
      <c r="G159" t="s">
        <v>372</v>
      </c>
      <c r="J159" t="s">
        <v>155</v>
      </c>
      <c r="L159" s="1">
        <f t="shared" ca="1" si="16"/>
        <v>491.64521578238856</v>
      </c>
      <c r="M159" s="1">
        <f t="shared" ca="1" si="17"/>
        <v>388.6751403212175</v>
      </c>
      <c r="N159" s="1">
        <f t="shared" ca="1" si="13"/>
        <v>86564.380024750863</v>
      </c>
    </row>
    <row r="160" spans="1:14" x14ac:dyDescent="0.25">
      <c r="A160" t="s">
        <v>156</v>
      </c>
      <c r="C160" s="1">
        <f t="shared" ca="1" si="14"/>
        <v>572.92440055259749</v>
      </c>
      <c r="D160" s="1">
        <f t="shared" ca="1" si="15"/>
        <v>240.73138819727671</v>
      </c>
      <c r="E160" s="1">
        <f t="shared" ca="1" si="12"/>
        <v>101087.47319401924</v>
      </c>
      <c r="F160" s="1"/>
      <c r="G160" t="s">
        <v>373</v>
      </c>
      <c r="J160" t="s">
        <v>156</v>
      </c>
      <c r="L160" s="1">
        <f t="shared" ca="1" si="16"/>
        <v>489.4475900305423</v>
      </c>
      <c r="M160" s="1">
        <f t="shared" ca="1" si="17"/>
        <v>390.87276607306376</v>
      </c>
      <c r="N160" s="1">
        <f t="shared" ca="1" si="13"/>
        <v>86173.507258677797</v>
      </c>
    </row>
    <row r="161" spans="1:14" x14ac:dyDescent="0.25">
      <c r="A161" t="s">
        <v>157</v>
      </c>
      <c r="C161" s="1">
        <f t="shared" ca="1" si="14"/>
        <v>571.56327028441819</v>
      </c>
      <c r="D161" s="1">
        <f t="shared" ca="1" si="15"/>
        <v>242.09251846545601</v>
      </c>
      <c r="E161" s="1">
        <f t="shared" ca="1" si="12"/>
        <v>100845.38067555378</v>
      </c>
      <c r="F161" s="1"/>
      <c r="G161" t="s">
        <v>374</v>
      </c>
      <c r="J161" t="s">
        <v>157</v>
      </c>
      <c r="L161" s="1">
        <f t="shared" ca="1" si="16"/>
        <v>487.23753858318793</v>
      </c>
      <c r="M161" s="1">
        <f t="shared" ca="1" si="17"/>
        <v>393.08281752041813</v>
      </c>
      <c r="N161" s="1">
        <f t="shared" ca="1" si="13"/>
        <v>85780.424441157375</v>
      </c>
    </row>
    <row r="162" spans="1:14" x14ac:dyDescent="0.25">
      <c r="A162" t="s">
        <v>158</v>
      </c>
      <c r="C162" s="1">
        <f t="shared" ca="1" si="14"/>
        <v>570.19444398781138</v>
      </c>
      <c r="D162" s="1">
        <f t="shared" ca="1" si="15"/>
        <v>243.46134476206282</v>
      </c>
      <c r="E162" s="1">
        <f t="shared" ca="1" si="12"/>
        <v>100601.91933079172</v>
      </c>
      <c r="F162" s="1"/>
      <c r="G162" t="s">
        <v>375</v>
      </c>
      <c r="J162" t="s">
        <v>158</v>
      </c>
      <c r="L162" s="1">
        <f t="shared" ca="1" si="16"/>
        <v>485.0149911836366</v>
      </c>
      <c r="M162" s="1">
        <f t="shared" ca="1" si="17"/>
        <v>395.30536491996946</v>
      </c>
      <c r="N162" s="1">
        <f t="shared" ca="1" si="13"/>
        <v>85385.119076237403</v>
      </c>
    </row>
    <row r="163" spans="1:14" x14ac:dyDescent="0.25">
      <c r="A163" t="s">
        <v>159</v>
      </c>
      <c r="C163" s="1">
        <f t="shared" ca="1" si="14"/>
        <v>568.81787814831341</v>
      </c>
      <c r="D163" s="1">
        <f t="shared" ca="1" si="15"/>
        <v>244.83791060156079</v>
      </c>
      <c r="E163" s="1">
        <f t="shared" ca="1" si="12"/>
        <v>100357.08142019015</v>
      </c>
      <c r="F163" s="1"/>
      <c r="G163" t="s">
        <v>376</v>
      </c>
      <c r="J163" t="s">
        <v>159</v>
      </c>
      <c r="L163" s="1">
        <f t="shared" ca="1" si="16"/>
        <v>482.77987717795776</v>
      </c>
      <c r="M163" s="1">
        <f t="shared" ca="1" si="17"/>
        <v>397.5404789256483</v>
      </c>
      <c r="N163" s="1">
        <f t="shared" ca="1" si="13"/>
        <v>84987.57859731176</v>
      </c>
    </row>
    <row r="164" spans="1:14" x14ac:dyDescent="0.25">
      <c r="A164" t="s">
        <v>160</v>
      </c>
      <c r="C164" s="1">
        <f t="shared" ca="1" si="14"/>
        <v>567.43352900542368</v>
      </c>
      <c r="D164" s="1">
        <f t="shared" ca="1" si="15"/>
        <v>246.22225974445053</v>
      </c>
      <c r="E164" s="1">
        <f t="shared" ca="1" si="12"/>
        <v>100110.8591604457</v>
      </c>
      <c r="F164" s="1"/>
      <c r="G164" t="s">
        <v>377</v>
      </c>
      <c r="J164" t="s">
        <v>160</v>
      </c>
      <c r="L164" s="1">
        <f t="shared" ca="1" si="16"/>
        <v>480.53212551273344</v>
      </c>
      <c r="M164" s="1">
        <f t="shared" ca="1" si="17"/>
        <v>399.78823059087262</v>
      </c>
      <c r="N164" s="1">
        <f t="shared" ca="1" si="13"/>
        <v>84587.790366720888</v>
      </c>
    </row>
    <row r="165" spans="1:14" x14ac:dyDescent="0.25">
      <c r="A165" t="s">
        <v>161</v>
      </c>
      <c r="C165" s="1">
        <f t="shared" ca="1" si="14"/>
        <v>566.04135255121309</v>
      </c>
      <c r="D165" s="1">
        <f t="shared" ca="1" si="15"/>
        <v>247.61443619866111</v>
      </c>
      <c r="E165" s="1">
        <f t="shared" ca="1" si="12"/>
        <v>99863.244724247037</v>
      </c>
      <c r="F165" s="1"/>
      <c r="G165" t="s">
        <v>378</v>
      </c>
      <c r="H165">
        <v>2026</v>
      </c>
      <c r="J165" t="s">
        <v>161</v>
      </c>
      <c r="L165" s="1">
        <f t="shared" ca="1" si="16"/>
        <v>478.2716647327992</v>
      </c>
      <c r="M165" s="1">
        <f t="shared" ca="1" si="17"/>
        <v>402.04869137080686</v>
      </c>
      <c r="N165" s="1">
        <f t="shared" ca="1" si="13"/>
        <v>84185.741675350087</v>
      </c>
    </row>
    <row r="166" spans="1:14" x14ac:dyDescent="0.25">
      <c r="A166" t="s">
        <v>162</v>
      </c>
      <c r="C166" s="1">
        <f t="shared" ca="1" si="14"/>
        <v>564.64130452892539</v>
      </c>
      <c r="D166" s="1">
        <f t="shared" ca="1" si="15"/>
        <v>249.01448422094882</v>
      </c>
      <c r="E166" s="1">
        <f t="shared" ca="1" si="12"/>
        <v>99614.230240026081</v>
      </c>
      <c r="F166" s="1"/>
      <c r="G166" t="s">
        <v>379</v>
      </c>
      <c r="J166" t="s">
        <v>162</v>
      </c>
      <c r="L166" s="1">
        <f t="shared" ca="1" si="16"/>
        <v>475.99842297897266</v>
      </c>
      <c r="M166" s="1">
        <f t="shared" ca="1" si="17"/>
        <v>404.3219331246334</v>
      </c>
      <c r="N166" s="1">
        <f t="shared" ca="1" si="13"/>
        <v>83781.419742225451</v>
      </c>
    </row>
    <row r="167" spans="1:14" x14ac:dyDescent="0.25">
      <c r="A167" t="s">
        <v>163</v>
      </c>
      <c r="C167" s="1">
        <f t="shared" ca="1" si="14"/>
        <v>563.23334043157047</v>
      </c>
      <c r="D167" s="1">
        <f t="shared" ca="1" si="15"/>
        <v>250.42244831830374</v>
      </c>
      <c r="E167" s="1">
        <f t="shared" ca="1" si="12"/>
        <v>99363.807791707775</v>
      </c>
      <c r="F167" s="1"/>
      <c r="G167" t="s">
        <v>380</v>
      </c>
      <c r="J167" t="s">
        <v>163</v>
      </c>
      <c r="L167" s="1">
        <f t="shared" ca="1" si="16"/>
        <v>473.71232798576921</v>
      </c>
      <c r="M167" s="1">
        <f t="shared" ca="1" si="17"/>
        <v>406.60802811783685</v>
      </c>
      <c r="N167" s="1">
        <f t="shared" ca="1" si="13"/>
        <v>83374.811714107607</v>
      </c>
    </row>
    <row r="168" spans="1:14" x14ac:dyDescent="0.25">
      <c r="A168" t="s">
        <v>164</v>
      </c>
      <c r="C168" s="1">
        <f t="shared" ca="1" si="14"/>
        <v>561.81741550050867</v>
      </c>
      <c r="D168" s="1">
        <f t="shared" ca="1" si="15"/>
        <v>251.83837324936553</v>
      </c>
      <c r="E168" s="1">
        <f t="shared" ca="1" si="12"/>
        <v>99111.969418458408</v>
      </c>
      <c r="F168" s="1"/>
      <c r="G168" t="s">
        <v>381</v>
      </c>
      <c r="J168" t="s">
        <v>164</v>
      </c>
      <c r="L168" s="1">
        <f t="shared" ca="1" si="16"/>
        <v>471.4133070791047</v>
      </c>
      <c r="M168" s="1">
        <f t="shared" ca="1" si="17"/>
        <v>408.90704902450136</v>
      </c>
      <c r="N168" s="1">
        <f t="shared" ca="1" si="13"/>
        <v>82965.904665083101</v>
      </c>
    </row>
    <row r="169" spans="1:14" x14ac:dyDescent="0.25">
      <c r="A169" t="s">
        <v>165</v>
      </c>
      <c r="C169" s="1">
        <f t="shared" ca="1" si="14"/>
        <v>560.39348472402912</v>
      </c>
      <c r="D169" s="1">
        <f t="shared" ca="1" si="15"/>
        <v>253.26230402584508</v>
      </c>
      <c r="E169" s="1">
        <f t="shared" ca="1" si="12"/>
        <v>98858.70711443256</v>
      </c>
      <c r="F169" s="1"/>
      <c r="G169" t="s">
        <v>382</v>
      </c>
      <c r="J169" t="s">
        <v>165</v>
      </c>
      <c r="L169" s="1">
        <f t="shared" ca="1" si="16"/>
        <v>469.10128717398533</v>
      </c>
      <c r="M169" s="1">
        <f t="shared" ca="1" si="17"/>
        <v>411.21906892962073</v>
      </c>
      <c r="N169" s="1">
        <f t="shared" ca="1" si="13"/>
        <v>82554.685596153475</v>
      </c>
    </row>
    <row r="170" spans="1:14" x14ac:dyDescent="0.25">
      <c r="A170" t="s">
        <v>166</v>
      </c>
      <c r="C170" s="1">
        <f t="shared" ca="1" si="14"/>
        <v>558.96150283591783</v>
      </c>
      <c r="D170" s="1">
        <f t="shared" ca="1" si="15"/>
        <v>254.69428591395638</v>
      </c>
      <c r="E170" s="1">
        <f t="shared" ca="1" si="12"/>
        <v>98604.012828518607</v>
      </c>
      <c r="F170" s="1"/>
      <c r="G170" t="s">
        <v>383</v>
      </c>
      <c r="J170" t="s">
        <v>166</v>
      </c>
      <c r="L170" s="1">
        <f t="shared" ca="1" si="16"/>
        <v>466.77619477218377</v>
      </c>
      <c r="M170" s="1">
        <f t="shared" ca="1" si="17"/>
        <v>413.54416133142229</v>
      </c>
      <c r="N170" s="1">
        <f t="shared" ca="1" si="13"/>
        <v>82141.141434822057</v>
      </c>
    </row>
    <row r="171" spans="1:14" x14ac:dyDescent="0.25">
      <c r="A171" t="s">
        <v>167</v>
      </c>
      <c r="C171" s="1">
        <f t="shared" ca="1" si="14"/>
        <v>557.52142431401899</v>
      </c>
      <c r="D171" s="1">
        <f t="shared" ca="1" si="15"/>
        <v>256.13436443585522</v>
      </c>
      <c r="E171" s="1">
        <f t="shared" ca="1" si="12"/>
        <v>98347.878464082751</v>
      </c>
      <c r="F171" s="1"/>
      <c r="G171" t="s">
        <v>372</v>
      </c>
      <c r="J171" t="s">
        <v>167</v>
      </c>
      <c r="L171" s="1">
        <f t="shared" ca="1" si="16"/>
        <v>464.43795595990338</v>
      </c>
      <c r="M171" s="1">
        <f t="shared" ca="1" si="17"/>
        <v>415.88240014370268</v>
      </c>
      <c r="N171" s="1">
        <f t="shared" ca="1" si="13"/>
        <v>81725.259034678355</v>
      </c>
    </row>
    <row r="172" spans="1:14" x14ac:dyDescent="0.25">
      <c r="A172" t="s">
        <v>168</v>
      </c>
      <c r="C172" s="1">
        <f t="shared" ca="1" si="14"/>
        <v>556.07320337878798</v>
      </c>
      <c r="D172" s="1">
        <f t="shared" ca="1" si="15"/>
        <v>257.58258537108622</v>
      </c>
      <c r="E172" s="1">
        <f t="shared" ca="1" si="12"/>
        <v>98090.295878711666</v>
      </c>
      <c r="F172" s="1"/>
      <c r="G172" t="s">
        <v>373</v>
      </c>
      <c r="J172" t="s">
        <v>168</v>
      </c>
      <c r="L172" s="1">
        <f t="shared" ca="1" si="16"/>
        <v>462.08649640542779</v>
      </c>
      <c r="M172" s="1">
        <f t="shared" ca="1" si="17"/>
        <v>418.23385969817826</v>
      </c>
      <c r="N172" s="1">
        <f t="shared" ca="1" si="13"/>
        <v>81307.025174980183</v>
      </c>
    </row>
    <row r="173" spans="1:14" x14ac:dyDescent="0.25">
      <c r="A173" t="s">
        <v>169</v>
      </c>
      <c r="C173" s="1">
        <f t="shared" ca="1" si="14"/>
        <v>554.61679399183606</v>
      </c>
      <c r="D173" s="1">
        <f t="shared" ca="1" si="15"/>
        <v>259.03899475803814</v>
      </c>
      <c r="E173" s="1">
        <f t="shared" ca="1" si="12"/>
        <v>97831.256883953625</v>
      </c>
      <c r="F173" s="1"/>
      <c r="G173" t="s">
        <v>374</v>
      </c>
      <c r="J173" t="s">
        <v>169</v>
      </c>
      <c r="L173" s="1">
        <f t="shared" ca="1" si="16"/>
        <v>459.72174135675868</v>
      </c>
      <c r="M173" s="1">
        <f t="shared" ca="1" si="17"/>
        <v>420.59861474684737</v>
      </c>
      <c r="N173" s="1">
        <f t="shared" ca="1" si="13"/>
        <v>80886.426560233333</v>
      </c>
    </row>
    <row r="174" spans="1:14" x14ac:dyDescent="0.25">
      <c r="A174" t="s">
        <v>170</v>
      </c>
      <c r="C174" s="1">
        <f t="shared" ca="1" si="14"/>
        <v>553.15214985446687</v>
      </c>
      <c r="D174" s="1">
        <f t="shared" ca="1" si="15"/>
        <v>260.50363889540733</v>
      </c>
      <c r="E174" s="1">
        <f t="shared" ca="1" si="12"/>
        <v>97570.753245058222</v>
      </c>
      <c r="F174" s="1"/>
      <c r="G174" t="s">
        <v>375</v>
      </c>
      <c r="J174" t="s">
        <v>170</v>
      </c>
      <c r="L174" s="1">
        <f t="shared" ca="1" si="16"/>
        <v>457.34361563923875</v>
      </c>
      <c r="M174" s="1">
        <f t="shared" ca="1" si="17"/>
        <v>422.97674046436731</v>
      </c>
      <c r="N174" s="1">
        <f t="shared" ca="1" si="13"/>
        <v>80463.449819768968</v>
      </c>
    </row>
    <row r="175" spans="1:14" x14ac:dyDescent="0.25">
      <c r="A175" t="s">
        <v>171</v>
      </c>
      <c r="C175" s="1">
        <f t="shared" ca="1" si="14"/>
        <v>551.67922440620407</v>
      </c>
      <c r="D175" s="1">
        <f t="shared" ca="1" si="15"/>
        <v>261.97656434367013</v>
      </c>
      <c r="E175" s="1">
        <f t="shared" ca="1" si="12"/>
        <v>97308.776680714553</v>
      </c>
      <c r="F175" s="1"/>
      <c r="G175" t="s">
        <v>376</v>
      </c>
      <c r="J175" t="s">
        <v>171</v>
      </c>
      <c r="L175" s="1">
        <f t="shared" ca="1" si="16"/>
        <v>454.95204365316243</v>
      </c>
      <c r="M175" s="1">
        <f t="shared" ca="1" si="17"/>
        <v>425.36831245044363</v>
      </c>
      <c r="N175" s="1">
        <f t="shared" ca="1" si="13"/>
        <v>80038.081507318522</v>
      </c>
    </row>
    <row r="176" spans="1:14" x14ac:dyDescent="0.25">
      <c r="A176" t="s">
        <v>172</v>
      </c>
      <c r="C176" s="1">
        <f t="shared" ca="1" si="14"/>
        <v>550.19797082331206</v>
      </c>
      <c r="D176" s="1">
        <f t="shared" ca="1" si="15"/>
        <v>263.45781792656214</v>
      </c>
      <c r="E176" s="1">
        <f t="shared" ca="1" si="12"/>
        <v>97045.318862787986</v>
      </c>
      <c r="F176" s="1"/>
      <c r="G176" t="s">
        <v>377</v>
      </c>
      <c r="J176" t="s">
        <v>172</v>
      </c>
      <c r="L176" s="1">
        <f t="shared" ca="1" si="16"/>
        <v>452.54694937137236</v>
      </c>
      <c r="M176" s="1">
        <f t="shared" ca="1" si="17"/>
        <v>427.7734067322337</v>
      </c>
      <c r="N176" s="1">
        <f t="shared" ca="1" si="13"/>
        <v>79610.308100586291</v>
      </c>
    </row>
    <row r="177" spans="1:14" x14ac:dyDescent="0.25">
      <c r="A177" t="s">
        <v>173</v>
      </c>
      <c r="C177" s="1">
        <f t="shared" ca="1" si="14"/>
        <v>548.70834201730668</v>
      </c>
      <c r="D177" s="1">
        <f t="shared" ca="1" si="15"/>
        <v>264.94744673256753</v>
      </c>
      <c r="E177" s="1">
        <f t="shared" ca="1" si="12"/>
        <v>96780.371416055423</v>
      </c>
      <c r="F177" s="1"/>
      <c r="G177" t="s">
        <v>378</v>
      </c>
      <c r="H177">
        <v>2027</v>
      </c>
      <c r="J177" t="s">
        <v>173</v>
      </c>
      <c r="L177" s="1">
        <f t="shared" ca="1" si="16"/>
        <v>450.1282563368427</v>
      </c>
      <c r="M177" s="1">
        <f t="shared" ca="1" si="17"/>
        <v>430.19209976676336</v>
      </c>
      <c r="N177" s="1">
        <f t="shared" ca="1" si="13"/>
        <v>79180.116000819529</v>
      </c>
    </row>
    <row r="178" spans="1:14" x14ac:dyDescent="0.25">
      <c r="A178" t="s">
        <v>174</v>
      </c>
      <c r="C178" s="1">
        <f t="shared" ca="1" si="14"/>
        <v>547.21029063345895</v>
      </c>
      <c r="D178" s="1">
        <f t="shared" ca="1" si="15"/>
        <v>266.44549811641525</v>
      </c>
      <c r="E178" s="1">
        <f t="shared" ca="1" si="12"/>
        <v>96513.925917939006</v>
      </c>
      <c r="F178" s="1"/>
      <c r="G178" t="s">
        <v>379</v>
      </c>
      <c r="J178" t="s">
        <v>174</v>
      </c>
      <c r="L178" s="1">
        <f t="shared" ca="1" si="16"/>
        <v>447.69588766024827</v>
      </c>
      <c r="M178" s="1">
        <f t="shared" ca="1" si="17"/>
        <v>432.62446844335778</v>
      </c>
      <c r="N178" s="1">
        <f t="shared" ca="1" si="13"/>
        <v>78747.491532376167</v>
      </c>
    </row>
    <row r="179" spans="1:14" x14ac:dyDescent="0.25">
      <c r="A179" t="s">
        <v>175</v>
      </c>
      <c r="C179" s="1">
        <f t="shared" ca="1" si="14"/>
        <v>545.70376904928912</v>
      </c>
      <c r="D179" s="1">
        <f t="shared" ca="1" si="15"/>
        <v>267.95201970058508</v>
      </c>
      <c r="E179" s="1">
        <f t="shared" ca="1" si="12"/>
        <v>96245.973898238415</v>
      </c>
      <c r="F179" s="1"/>
      <c r="G179" t="s">
        <v>380</v>
      </c>
      <c r="J179" t="s">
        <v>175</v>
      </c>
      <c r="L179" s="1">
        <f t="shared" ca="1" si="16"/>
        <v>445.24976601752059</v>
      </c>
      <c r="M179" s="1">
        <f t="shared" ca="1" si="17"/>
        <v>435.07059008608547</v>
      </c>
      <c r="N179" s="1">
        <f t="shared" ca="1" si="13"/>
        <v>78312.420942290075</v>
      </c>
    </row>
    <row r="180" spans="1:14" x14ac:dyDescent="0.25">
      <c r="A180" t="s">
        <v>176</v>
      </c>
      <c r="C180" s="1">
        <f t="shared" ca="1" si="14"/>
        <v>544.18872937305309</v>
      </c>
      <c r="D180" s="1">
        <f t="shared" ca="1" si="15"/>
        <v>269.46705937682111</v>
      </c>
      <c r="E180" s="1">
        <f t="shared" ca="1" si="12"/>
        <v>95976.506838861591</v>
      </c>
      <c r="F180" s="1"/>
      <c r="G180" t="s">
        <v>381</v>
      </c>
      <c r="J180" t="s">
        <v>176</v>
      </c>
      <c r="L180" s="1">
        <f t="shared" ca="1" si="16"/>
        <v>442.78981364738962</v>
      </c>
      <c r="M180" s="1">
        <f t="shared" ca="1" si="17"/>
        <v>437.53054245621644</v>
      </c>
      <c r="N180" s="1">
        <f t="shared" ca="1" si="13"/>
        <v>77874.890399833865</v>
      </c>
    </row>
    <row r="181" spans="1:14" x14ac:dyDescent="0.25">
      <c r="A181" t="s">
        <v>177</v>
      </c>
      <c r="C181" s="1">
        <f t="shared" ca="1" si="14"/>
        <v>542.66512344221996</v>
      </c>
      <c r="D181" s="1">
        <f t="shared" ca="1" si="15"/>
        <v>270.99066530765424</v>
      </c>
      <c r="E181" s="1">
        <f t="shared" ca="1" si="12"/>
        <v>95705.51617355393</v>
      </c>
      <c r="F181" s="1"/>
      <c r="G181" t="s">
        <v>382</v>
      </c>
      <c r="J181" t="s">
        <v>177</v>
      </c>
      <c r="L181" s="1">
        <f t="shared" ca="1" si="16"/>
        <v>440.31595234891188</v>
      </c>
      <c r="M181" s="1">
        <f t="shared" ca="1" si="17"/>
        <v>440.00440375469418</v>
      </c>
      <c r="N181" s="1">
        <f t="shared" ca="1" si="13"/>
        <v>77434.885996079174</v>
      </c>
    </row>
    <row r="182" spans="1:14" x14ac:dyDescent="0.25">
      <c r="A182" t="s">
        <v>178</v>
      </c>
      <c r="C182" s="1">
        <f t="shared" ca="1" si="14"/>
        <v>541.13290282194077</v>
      </c>
      <c r="D182" s="1">
        <f t="shared" ca="1" si="15"/>
        <v>272.52288592793343</v>
      </c>
      <c r="E182" s="1">
        <f t="shared" ca="1" si="12"/>
        <v>95432.993287625999</v>
      </c>
      <c r="F182" s="1"/>
      <c r="G182" t="s">
        <v>383</v>
      </c>
      <c r="J182" t="s">
        <v>178</v>
      </c>
      <c r="L182" s="1">
        <f t="shared" ca="1" si="16"/>
        <v>437.8281034789843</v>
      </c>
      <c r="M182" s="1">
        <f t="shared" ca="1" si="17"/>
        <v>442.49225262462176</v>
      </c>
      <c r="N182" s="1">
        <f t="shared" ca="1" si="13"/>
        <v>76992.393743454551</v>
      </c>
    </row>
    <row r="183" spans="1:14" x14ac:dyDescent="0.25">
      <c r="A183" t="s">
        <v>179</v>
      </c>
      <c r="C183" s="1">
        <f t="shared" ca="1" si="14"/>
        <v>539.59201880350895</v>
      </c>
      <c r="D183" s="1">
        <f t="shared" ca="1" si="15"/>
        <v>274.06376994636526</v>
      </c>
      <c r="E183" s="1">
        <f t="shared" ca="1" si="12"/>
        <v>95158.929517679629</v>
      </c>
      <c r="F183" s="1"/>
      <c r="G183" t="s">
        <v>372</v>
      </c>
      <c r="J183" t="s">
        <v>179</v>
      </c>
      <c r="L183" s="1">
        <f t="shared" ca="1" si="16"/>
        <v>435.32618794984421</v>
      </c>
      <c r="M183" s="1">
        <f t="shared" ca="1" si="17"/>
        <v>444.99416815376185</v>
      </c>
      <c r="N183" s="1">
        <f t="shared" ca="1" si="13"/>
        <v>76547.399575300791</v>
      </c>
    </row>
    <row r="184" spans="1:14" x14ac:dyDescent="0.25">
      <c r="A184" t="s">
        <v>180</v>
      </c>
      <c r="C184" s="1">
        <f t="shared" ca="1" si="14"/>
        <v>538.04242240281178</v>
      </c>
      <c r="D184" s="1">
        <f t="shared" ca="1" si="15"/>
        <v>275.61336634706242</v>
      </c>
      <c r="E184" s="1">
        <f t="shared" ca="1" si="12"/>
        <v>94883.316151332561</v>
      </c>
      <c r="F184" s="1"/>
      <c r="G184" t="s">
        <v>373</v>
      </c>
      <c r="J184" t="s">
        <v>180</v>
      </c>
      <c r="L184" s="1">
        <f t="shared" ca="1" si="16"/>
        <v>432.81012622655538</v>
      </c>
      <c r="M184" s="1">
        <f t="shared" ca="1" si="17"/>
        <v>447.51022987705068</v>
      </c>
      <c r="N184" s="1">
        <f t="shared" ca="1" si="13"/>
        <v>76099.88934542374</v>
      </c>
    </row>
    <row r="185" spans="1:14" x14ac:dyDescent="0.25">
      <c r="A185" t="s">
        <v>181</v>
      </c>
      <c r="C185" s="1">
        <f t="shared" ca="1" si="14"/>
        <v>536.48406435877337</v>
      </c>
      <c r="D185" s="1">
        <f t="shared" ca="1" si="15"/>
        <v>277.17172439110084</v>
      </c>
      <c r="E185" s="1">
        <f t="shared" ca="1" si="12"/>
        <v>94606.144426941464</v>
      </c>
      <c r="F185" s="1"/>
      <c r="G185" t="s">
        <v>374</v>
      </c>
      <c r="J185" t="s">
        <v>181</v>
      </c>
      <c r="L185" s="1">
        <f t="shared" ca="1" si="16"/>
        <v>430.27983832447939</v>
      </c>
      <c r="M185" s="1">
        <f t="shared" ca="1" si="17"/>
        <v>450.04051777912667</v>
      </c>
      <c r="N185" s="1">
        <f t="shared" ca="1" si="13"/>
        <v>75649.848827644615</v>
      </c>
    </row>
    <row r="186" spans="1:14" x14ac:dyDescent="0.25">
      <c r="A186" t="s">
        <v>182</v>
      </c>
      <c r="C186" s="1">
        <f t="shared" ca="1" si="14"/>
        <v>534.91689513178824</v>
      </c>
      <c r="D186" s="1">
        <f t="shared" ca="1" si="15"/>
        <v>278.73889361808597</v>
      </c>
      <c r="E186" s="1">
        <f t="shared" ca="1" si="12"/>
        <v>94327.405533323385</v>
      </c>
      <c r="F186" s="1"/>
      <c r="G186" t="s">
        <v>375</v>
      </c>
      <c r="J186" t="s">
        <v>182</v>
      </c>
      <c r="L186" s="1">
        <f t="shared" ca="1" si="16"/>
        <v>427.73524380673308</v>
      </c>
      <c r="M186" s="1">
        <f t="shared" ca="1" si="17"/>
        <v>452.58511229687298</v>
      </c>
      <c r="N186" s="1">
        <f t="shared" ca="1" si="13"/>
        <v>75197.263715347741</v>
      </c>
    </row>
    <row r="187" spans="1:14" x14ac:dyDescent="0.25">
      <c r="A187" t="s">
        <v>183</v>
      </c>
      <c r="C187" s="1">
        <f t="shared" ca="1" si="14"/>
        <v>533.34086490214713</v>
      </c>
      <c r="D187" s="1">
        <f t="shared" ca="1" si="15"/>
        <v>280.31492384772707</v>
      </c>
      <c r="E187" s="1">
        <f t="shared" ca="1" si="12"/>
        <v>94047.090609475665</v>
      </c>
      <c r="F187" s="1"/>
      <c r="G187" t="s">
        <v>376</v>
      </c>
      <c r="J187" t="s">
        <v>183</v>
      </c>
      <c r="L187" s="1">
        <f t="shared" ca="1" si="16"/>
        <v>425.17626178163141</v>
      </c>
      <c r="M187" s="1">
        <f t="shared" ca="1" si="17"/>
        <v>455.14409432197465</v>
      </c>
      <c r="N187" s="1">
        <f t="shared" ca="1" si="13"/>
        <v>74742.119621025762</v>
      </c>
    </row>
    <row r="188" spans="1:14" x14ac:dyDescent="0.25">
      <c r="A188" t="s">
        <v>184</v>
      </c>
      <c r="C188" s="1">
        <f t="shared" ca="1" si="14"/>
        <v>531.75592356845266</v>
      </c>
      <c r="D188" s="1">
        <f t="shared" ca="1" si="15"/>
        <v>281.89986518142155</v>
      </c>
      <c r="E188" s="1">
        <f t="shared" ca="1" si="12"/>
        <v>93765.190744294247</v>
      </c>
      <c r="F188" s="1"/>
      <c r="G188" t="s">
        <v>377</v>
      </c>
      <c r="J188" t="s">
        <v>184</v>
      </c>
      <c r="L188" s="1">
        <f t="shared" ca="1" si="16"/>
        <v>422.60281090011603</v>
      </c>
      <c r="M188" s="1">
        <f t="shared" ca="1" si="17"/>
        <v>457.71754520349003</v>
      </c>
      <c r="N188" s="1">
        <f t="shared" ca="1" si="13"/>
        <v>74284.402075822276</v>
      </c>
    </row>
    <row r="189" spans="1:14" x14ac:dyDescent="0.25">
      <c r="A189" t="s">
        <v>185</v>
      </c>
      <c r="C189" s="1">
        <f t="shared" ca="1" si="14"/>
        <v>530.162020746027</v>
      </c>
      <c r="D189" s="1">
        <f t="shared" ca="1" si="15"/>
        <v>283.49376800384721</v>
      </c>
      <c r="E189" s="1">
        <f t="shared" ca="1" si="12"/>
        <v>93481.696976290405</v>
      </c>
      <c r="F189" s="1"/>
      <c r="G189" t="s">
        <v>378</v>
      </c>
      <c r="H189">
        <v>2028</v>
      </c>
      <c r="J189" t="s">
        <v>185</v>
      </c>
      <c r="L189" s="1">
        <f t="shared" ca="1" si="16"/>
        <v>420.01480935316926</v>
      </c>
      <c r="M189" s="1">
        <f t="shared" ca="1" si="17"/>
        <v>460.3055467504368</v>
      </c>
      <c r="N189" s="1">
        <f t="shared" ca="1" si="13"/>
        <v>73824.096529071845</v>
      </c>
    </row>
    <row r="190" spans="1:14" x14ac:dyDescent="0.25">
      <c r="A190" t="s">
        <v>186</v>
      </c>
      <c r="C190" s="1">
        <f t="shared" ca="1" si="14"/>
        <v>528.55910576530994</v>
      </c>
      <c r="D190" s="1">
        <f t="shared" ca="1" si="15"/>
        <v>285.09668298456427</v>
      </c>
      <c r="E190" s="1">
        <f t="shared" ca="1" si="12"/>
        <v>93196.600293305833</v>
      </c>
      <c r="F190" s="1"/>
      <c r="G190" t="s">
        <v>379</v>
      </c>
      <c r="J190" t="s">
        <v>186</v>
      </c>
      <c r="L190" s="1">
        <f t="shared" ca="1" si="16"/>
        <v>417.41217486921323</v>
      </c>
      <c r="M190" s="1">
        <f t="shared" ca="1" si="17"/>
        <v>462.90818123439283</v>
      </c>
      <c r="N190" s="1">
        <f t="shared" ca="1" si="13"/>
        <v>73361.188347837451</v>
      </c>
    </row>
    <row r="191" spans="1:14" x14ac:dyDescent="0.25">
      <c r="A191" t="s">
        <v>187</v>
      </c>
      <c r="C191" s="1">
        <f t="shared" ca="1" si="14"/>
        <v>526.94712767024816</v>
      </c>
      <c r="D191" s="1">
        <f t="shared" ca="1" si="15"/>
        <v>286.70866107962604</v>
      </c>
      <c r="E191" s="1">
        <f t="shared" ca="1" si="12"/>
        <v>92909.891632226208</v>
      </c>
      <c r="F191" s="1"/>
      <c r="G191" t="s">
        <v>380</v>
      </c>
      <c r="J191" t="s">
        <v>187</v>
      </c>
      <c r="L191" s="1">
        <f t="shared" ca="1" si="16"/>
        <v>414.79482471149464</v>
      </c>
      <c r="M191" s="1">
        <f t="shared" ca="1" si="17"/>
        <v>465.52553139211142</v>
      </c>
      <c r="N191" s="1">
        <f t="shared" ca="1" si="13"/>
        <v>72895.662816445343</v>
      </c>
    </row>
    <row r="192" spans="1:14" x14ac:dyDescent="0.25">
      <c r="A192" t="s">
        <v>188</v>
      </c>
      <c r="C192" s="1">
        <f t="shared" ca="1" si="14"/>
        <v>525.32603521667568</v>
      </c>
      <c r="D192" s="1">
        <f t="shared" ca="1" si="15"/>
        <v>288.32975353319853</v>
      </c>
      <c r="E192" s="1">
        <f t="shared" ca="1" si="12"/>
        <v>92621.561878693014</v>
      </c>
      <c r="F192" s="1"/>
      <c r="G192" t="s">
        <v>381</v>
      </c>
      <c r="J192" t="s">
        <v>188</v>
      </c>
      <c r="L192" s="1">
        <f t="shared" ca="1" si="16"/>
        <v>412.16267567545458</v>
      </c>
      <c r="M192" s="1">
        <f t="shared" ca="1" si="17"/>
        <v>468.15768042815148</v>
      </c>
      <c r="N192" s="1">
        <f t="shared" ca="1" si="13"/>
        <v>72427.505136017193</v>
      </c>
    </row>
    <row r="193" spans="1:14" x14ac:dyDescent="0.25">
      <c r="A193" t="s">
        <v>189</v>
      </c>
      <c r="C193" s="1">
        <f t="shared" ca="1" si="14"/>
        <v>523.6957768706842</v>
      </c>
      <c r="D193" s="1">
        <f t="shared" ca="1" si="15"/>
        <v>289.96001187919001</v>
      </c>
      <c r="E193" s="1">
        <f t="shared" ca="1" si="12"/>
        <v>92331.601866813828</v>
      </c>
      <c r="F193" s="1"/>
      <c r="G193" t="s">
        <v>382</v>
      </c>
      <c r="J193" t="s">
        <v>189</v>
      </c>
      <c r="L193" s="1">
        <f t="shared" ca="1" si="16"/>
        <v>409.5156440860834</v>
      </c>
      <c r="M193" s="1">
        <f t="shared" ca="1" si="17"/>
        <v>470.80471201752266</v>
      </c>
      <c r="N193" s="1">
        <f t="shared" ca="1" si="13"/>
        <v>71956.700423999675</v>
      </c>
    </row>
    <row r="194" spans="1:14" x14ac:dyDescent="0.25">
      <c r="A194" t="s">
        <v>190</v>
      </c>
      <c r="C194" s="1">
        <f t="shared" ca="1" si="14"/>
        <v>522.05630080698552</v>
      </c>
      <c r="D194" s="1">
        <f t="shared" ca="1" si="15"/>
        <v>291.59948794288869</v>
      </c>
      <c r="E194" s="1">
        <f t="shared" ca="1" si="12"/>
        <v>92040.002378870937</v>
      </c>
      <c r="F194" s="1"/>
      <c r="G194" t="s">
        <v>383</v>
      </c>
      <c r="J194" t="s">
        <v>190</v>
      </c>
      <c r="L194" s="1">
        <f t="shared" ca="1" si="16"/>
        <v>406.85364579526089</v>
      </c>
      <c r="M194" s="1">
        <f t="shared" ca="1" si="17"/>
        <v>473.46671030834517</v>
      </c>
      <c r="N194" s="1">
        <f t="shared" ca="1" si="13"/>
        <v>71483.233713691327</v>
      </c>
    </row>
    <row r="195" spans="1:14" x14ac:dyDescent="0.25">
      <c r="A195" t="s">
        <v>191</v>
      </c>
      <c r="C195" s="1">
        <f t="shared" ca="1" si="14"/>
        <v>520.40755490726349</v>
      </c>
      <c r="D195" s="1">
        <f t="shared" ca="1" si="15"/>
        <v>293.24823384261072</v>
      </c>
      <c r="E195" s="1">
        <f t="shared" ca="1" si="12"/>
        <v>91746.754145028332</v>
      </c>
      <c r="F195" s="1"/>
      <c r="G195" t="s">
        <v>372</v>
      </c>
      <c r="J195" t="s">
        <v>191</v>
      </c>
      <c r="L195" s="1">
        <f t="shared" ca="1" si="16"/>
        <v>404.176596179081</v>
      </c>
      <c r="M195" s="1">
        <f t="shared" ca="1" si="17"/>
        <v>476.14375992452506</v>
      </c>
      <c r="N195" s="1">
        <f t="shared" ca="1" si="13"/>
        <v>71007.089953766801</v>
      </c>
    </row>
    <row r="196" spans="1:14" x14ac:dyDescent="0.25">
      <c r="A196" t="s">
        <v>192</v>
      </c>
      <c r="C196" s="1">
        <f t="shared" ca="1" si="14"/>
        <v>518.74948675851761</v>
      </c>
      <c r="D196" s="1">
        <f t="shared" ca="1" si="15"/>
        <v>294.9063019913566</v>
      </c>
      <c r="E196" s="1">
        <f t="shared" ca="1" si="12"/>
        <v>91451.847843036972</v>
      </c>
      <c r="F196" s="1"/>
      <c r="G196" t="s">
        <v>373</v>
      </c>
      <c r="J196" t="s">
        <v>192</v>
      </c>
      <c r="L196" s="1">
        <f t="shared" ca="1" si="16"/>
        <v>401.48441013516191</v>
      </c>
      <c r="M196" s="1">
        <f t="shared" ca="1" si="17"/>
        <v>478.83594596844415</v>
      </c>
      <c r="N196" s="1">
        <f t="shared" ca="1" si="13"/>
        <v>70528.254007798358</v>
      </c>
    </row>
    <row r="197" spans="1:14" x14ac:dyDescent="0.25">
      <c r="A197" t="s">
        <v>193</v>
      </c>
      <c r="C197" s="1">
        <f t="shared" ca="1" si="14"/>
        <v>517.08204365139648</v>
      </c>
      <c r="D197" s="1">
        <f t="shared" ca="1" si="15"/>
        <v>296.57374509847773</v>
      </c>
      <c r="E197" s="1">
        <f t="shared" ca="1" si="12"/>
        <v>91155.274097938498</v>
      </c>
      <c r="F197" s="1"/>
      <c r="G197" t="s">
        <v>374</v>
      </c>
      <c r="J197" t="s">
        <v>193</v>
      </c>
      <c r="L197" s="1">
        <f t="shared" ca="1" si="16"/>
        <v>398.77700207994059</v>
      </c>
      <c r="M197" s="1">
        <f t="shared" ca="1" si="17"/>
        <v>481.54335402366547</v>
      </c>
      <c r="N197" s="1">
        <f t="shared" ca="1" si="13"/>
        <v>70046.710653774688</v>
      </c>
    </row>
    <row r="198" spans="1:14" x14ac:dyDescent="0.25">
      <c r="A198" t="s">
        <v>194</v>
      </c>
      <c r="C198" s="1">
        <f t="shared" ca="1" si="14"/>
        <v>515.40517257852241</v>
      </c>
      <c r="D198" s="1">
        <f t="shared" ca="1" si="15"/>
        <v>298.25061617135179</v>
      </c>
      <c r="E198" s="1">
        <f t="shared" ca="1" si="12"/>
        <v>90857.023481767144</v>
      </c>
      <c r="F198" s="1"/>
      <c r="G198" t="s">
        <v>375</v>
      </c>
      <c r="J198" t="s">
        <v>194</v>
      </c>
      <c r="L198" s="1">
        <f t="shared" ca="1" si="16"/>
        <v>396.05428594595202</v>
      </c>
      <c r="M198" s="1">
        <f t="shared" ca="1" si="17"/>
        <v>484.26607015765404</v>
      </c>
      <c r="N198" s="1">
        <f t="shared" ca="1" si="13"/>
        <v>69562.444583617034</v>
      </c>
    </row>
    <row r="199" spans="1:14" x14ac:dyDescent="0.25">
      <c r="A199" t="s">
        <v>195</v>
      </c>
      <c r="C199" s="1">
        <f t="shared" ca="1" si="14"/>
        <v>513.71882023280637</v>
      </c>
      <c r="D199" s="1">
        <f t="shared" ca="1" si="15"/>
        <v>299.93696851706784</v>
      </c>
      <c r="E199" s="1">
        <f t="shared" ca="1" si="12"/>
        <v>90557.086513250077</v>
      </c>
      <c r="F199" s="1"/>
      <c r="G199" t="s">
        <v>376</v>
      </c>
      <c r="J199" t="s">
        <v>195</v>
      </c>
      <c r="L199" s="1">
        <f t="shared" ca="1" si="16"/>
        <v>393.31617517909325</v>
      </c>
      <c r="M199" s="1">
        <f t="shared" ca="1" si="17"/>
        <v>487.00418092451281</v>
      </c>
      <c r="N199" s="1">
        <f t="shared" ca="1" si="13"/>
        <v>69075.440402692519</v>
      </c>
    </row>
    <row r="200" spans="1:14" x14ac:dyDescent="0.25">
      <c r="A200" t="s">
        <v>196</v>
      </c>
      <c r="C200" s="1">
        <f t="shared" ca="1" si="14"/>
        <v>512.0229330057532</v>
      </c>
      <c r="D200" s="1">
        <f t="shared" ca="1" si="15"/>
        <v>301.632855744121</v>
      </c>
      <c r="E200" s="1">
        <f t="shared" ca="1" si="12"/>
        <v>90255.453657505961</v>
      </c>
      <c r="F200" s="1"/>
      <c r="G200" t="s">
        <v>377</v>
      </c>
      <c r="J200" t="s">
        <v>196</v>
      </c>
      <c r="L200" s="1">
        <f t="shared" ca="1" si="16"/>
        <v>390.56258273587179</v>
      </c>
      <c r="M200" s="1">
        <f t="shared" ca="1" si="17"/>
        <v>489.75777336773427</v>
      </c>
      <c r="N200" s="1">
        <f t="shared" ca="1" si="13"/>
        <v>68585.682629324787</v>
      </c>
    </row>
    <row r="201" spans="1:14" x14ac:dyDescent="0.25">
      <c r="A201" t="s">
        <v>197</v>
      </c>
      <c r="C201" s="1">
        <f t="shared" ca="1" si="14"/>
        <v>510.31745698575776</v>
      </c>
      <c r="D201" s="1">
        <f t="shared" ca="1" si="15"/>
        <v>303.33833176411645</v>
      </c>
      <c r="E201" s="1">
        <f t="shared" ca="1" si="12"/>
        <v>89952.115325741848</v>
      </c>
      <c r="F201" s="1"/>
      <c r="G201" t="s">
        <v>378</v>
      </c>
      <c r="H201">
        <v>2029</v>
      </c>
      <c r="J201" t="s">
        <v>197</v>
      </c>
      <c r="L201" s="1">
        <f t="shared" ca="1" si="16"/>
        <v>387.79342108063878</v>
      </c>
      <c r="M201" s="1">
        <f t="shared" ca="1" si="17"/>
        <v>492.52693502296728</v>
      </c>
      <c r="N201" s="1">
        <f t="shared" ca="1" si="13"/>
        <v>68093.155694301822</v>
      </c>
    </row>
    <row r="202" spans="1:14" x14ac:dyDescent="0.25">
      <c r="A202" t="s">
        <v>198</v>
      </c>
      <c r="C202" s="1">
        <f t="shared" ca="1" si="14"/>
        <v>508.6023379563905</v>
      </c>
      <c r="D202" s="1">
        <f t="shared" ca="1" si="15"/>
        <v>305.05345079348371</v>
      </c>
      <c r="E202" s="1">
        <f t="shared" ca="1" si="12"/>
        <v>89647.061874948369</v>
      </c>
      <c r="F202" s="1"/>
      <c r="G202" t="s">
        <v>379</v>
      </c>
      <c r="J202" t="s">
        <v>198</v>
      </c>
      <c r="L202" s="1">
        <f t="shared" ca="1" si="16"/>
        <v>385.00860218280582</v>
      </c>
      <c r="M202" s="1">
        <f t="shared" ca="1" si="17"/>
        <v>495.31175392080024</v>
      </c>
      <c r="N202" s="1">
        <f t="shared" ca="1" si="13"/>
        <v>67597.843940381019</v>
      </c>
    </row>
    <row r="203" spans="1:14" x14ac:dyDescent="0.25">
      <c r="A203" t="s">
        <v>199</v>
      </c>
      <c r="C203" s="1">
        <f t="shared" ca="1" si="14"/>
        <v>506.87752139467449</v>
      </c>
      <c r="D203" s="1">
        <f t="shared" ca="1" si="15"/>
        <v>306.77826735519972</v>
      </c>
      <c r="E203" s="1">
        <f t="shared" ref="E203:E266" ca="1" si="18">MAX(0,E202-D203)</f>
        <v>89340.28360759317</v>
      </c>
      <c r="F203" s="1"/>
      <c r="G203" t="s">
        <v>380</v>
      </c>
      <c r="J203" t="s">
        <v>199</v>
      </c>
      <c r="L203" s="1">
        <f t="shared" ca="1" si="16"/>
        <v>382.20803751404685</v>
      </c>
      <c r="M203" s="1">
        <f t="shared" ca="1" si="17"/>
        <v>498.11231858955921</v>
      </c>
      <c r="N203" s="1">
        <f t="shared" ref="N203:N266" ca="1" si="19">MAX(0,N202-M203)</f>
        <v>67099.731621791463</v>
      </c>
    </row>
    <row r="204" spans="1:14" x14ac:dyDescent="0.25">
      <c r="A204" t="s">
        <v>200</v>
      </c>
      <c r="C204" s="1">
        <f t="shared" ca="1" si="14"/>
        <v>505.14295246935194</v>
      </c>
      <c r="D204" s="1">
        <f t="shared" ca="1" si="15"/>
        <v>308.51283628052227</v>
      </c>
      <c r="E204" s="1">
        <f t="shared" ca="1" si="18"/>
        <v>89031.770771312644</v>
      </c>
      <c r="F204" s="1"/>
      <c r="G204" t="s">
        <v>381</v>
      </c>
      <c r="J204" t="s">
        <v>200</v>
      </c>
      <c r="L204" s="1">
        <f t="shared" ca="1" si="16"/>
        <v>379.391638045484</v>
      </c>
      <c r="M204" s="1">
        <f t="shared" ca="1" si="17"/>
        <v>500.92871805812206</v>
      </c>
      <c r="N204" s="1">
        <f t="shared" ca="1" si="19"/>
        <v>66598.802903733347</v>
      </c>
    </row>
    <row r="205" spans="1:14" x14ac:dyDescent="0.25">
      <c r="A205" t="s">
        <v>201</v>
      </c>
      <c r="C205" s="1">
        <f t="shared" ca="1" si="14"/>
        <v>503.39857603914106</v>
      </c>
      <c r="D205" s="1">
        <f t="shared" ca="1" si="15"/>
        <v>310.25721271073314</v>
      </c>
      <c r="E205" s="1">
        <f t="shared" ca="1" si="18"/>
        <v>88721.513558601917</v>
      </c>
      <c r="F205" s="1"/>
      <c r="G205" t="s">
        <v>382</v>
      </c>
      <c r="J205" t="s">
        <v>201</v>
      </c>
      <c r="L205" s="1">
        <f t="shared" ca="1" si="16"/>
        <v>376.55931424485686</v>
      </c>
      <c r="M205" s="1">
        <f t="shared" ca="1" si="17"/>
        <v>503.76104185874919</v>
      </c>
      <c r="N205" s="1">
        <f t="shared" ca="1" si="19"/>
        <v>66095.041861874604</v>
      </c>
    </row>
    <row r="206" spans="1:14" x14ac:dyDescent="0.25">
      <c r="A206" t="s">
        <v>202</v>
      </c>
      <c r="C206" s="1">
        <f t="shared" ca="1" si="14"/>
        <v>501.64433665098352</v>
      </c>
      <c r="D206" s="1">
        <f t="shared" ca="1" si="15"/>
        <v>312.01145209889069</v>
      </c>
      <c r="E206" s="1">
        <f t="shared" ca="1" si="18"/>
        <v>88409.502106503031</v>
      </c>
      <c r="F206" s="1"/>
      <c r="G206" t="s">
        <v>383</v>
      </c>
      <c r="J206" t="s">
        <v>202</v>
      </c>
      <c r="L206" s="1">
        <f t="shared" ca="1" si="16"/>
        <v>373.71097607367676</v>
      </c>
      <c r="M206" s="1">
        <f t="shared" ca="1" si="17"/>
        <v>506.6093800299293</v>
      </c>
      <c r="N206" s="1">
        <f t="shared" ca="1" si="19"/>
        <v>65588.432481844677</v>
      </c>
    </row>
    <row r="207" spans="1:14" x14ac:dyDescent="0.25">
      <c r="A207" t="s">
        <v>203</v>
      </c>
      <c r="C207" s="1">
        <f t="shared" ca="1" si="14"/>
        <v>499.88017853828097</v>
      </c>
      <c r="D207" s="1">
        <f t="shared" ca="1" si="15"/>
        <v>313.77561021159323</v>
      </c>
      <c r="E207" s="1">
        <f t="shared" ca="1" si="18"/>
        <v>88095.726496291434</v>
      </c>
      <c r="F207" s="1"/>
      <c r="G207" t="s">
        <v>372</v>
      </c>
      <c r="J207" t="s">
        <v>203</v>
      </c>
      <c r="L207" s="1">
        <f t="shared" ca="1" si="16"/>
        <v>370.84653298436433</v>
      </c>
      <c r="M207" s="1">
        <f t="shared" ca="1" si="17"/>
        <v>509.47382311924173</v>
      </c>
      <c r="N207" s="1">
        <f t="shared" ca="1" si="19"/>
        <v>65078.958658725438</v>
      </c>
    </row>
    <row r="208" spans="1:14" x14ac:dyDescent="0.25">
      <c r="A208" t="s">
        <v>204</v>
      </c>
      <c r="C208" s="1">
        <f t="shared" ca="1" si="14"/>
        <v>498.10604561912277</v>
      </c>
      <c r="D208" s="1">
        <f t="shared" ca="1" si="15"/>
        <v>315.54974313075144</v>
      </c>
      <c r="E208" s="1">
        <f t="shared" ca="1" si="18"/>
        <v>87780.176753160689</v>
      </c>
      <c r="F208" s="1"/>
      <c r="G208" t="s">
        <v>373</v>
      </c>
      <c r="J208" t="s">
        <v>204</v>
      </c>
      <c r="L208" s="1">
        <f t="shared" ca="1" si="16"/>
        <v>367.96589391737092</v>
      </c>
      <c r="M208" s="1">
        <f t="shared" ca="1" si="17"/>
        <v>512.3544621862352</v>
      </c>
      <c r="N208" s="1">
        <f t="shared" ca="1" si="19"/>
        <v>64566.6041965392</v>
      </c>
    </row>
    <row r="209" spans="1:14" x14ac:dyDescent="0.25">
      <c r="A209" t="s">
        <v>205</v>
      </c>
      <c r="C209" s="1">
        <f t="shared" ca="1" si="14"/>
        <v>496.32188149450315</v>
      </c>
      <c r="D209" s="1">
        <f t="shared" ca="1" si="15"/>
        <v>317.33390725537106</v>
      </c>
      <c r="E209" s="1">
        <f t="shared" ca="1" si="18"/>
        <v>87462.842845905325</v>
      </c>
      <c r="F209" s="1"/>
      <c r="G209" t="s">
        <v>374</v>
      </c>
      <c r="J209" t="s">
        <v>205</v>
      </c>
      <c r="L209" s="1">
        <f t="shared" ca="1" si="16"/>
        <v>365.06896729828412</v>
      </c>
      <c r="M209" s="1">
        <f t="shared" ca="1" si="17"/>
        <v>515.25138880532199</v>
      </c>
      <c r="N209" s="1">
        <f t="shared" ca="1" si="19"/>
        <v>64051.352807733878</v>
      </c>
    </row>
    <row r="210" spans="1:14" x14ac:dyDescent="0.25">
      <c r="A210" t="s">
        <v>206</v>
      </c>
      <c r="C210" s="1">
        <f t="shared" ref="C210:C273" ca="1" si="20">$C$59*E209</f>
        <v>494.52762944652795</v>
      </c>
      <c r="D210" s="1">
        <f t="shared" ref="D210:D273" ca="1" si="21">MIN(E209,$C$61-C210)</f>
        <v>319.12815930334625</v>
      </c>
      <c r="E210" s="1">
        <f t="shared" ca="1" si="18"/>
        <v>87143.714686601976</v>
      </c>
      <c r="F210" s="1"/>
      <c r="G210" t="s">
        <v>375</v>
      </c>
      <c r="J210" t="s">
        <v>206</v>
      </c>
      <c r="L210" s="1">
        <f t="shared" ref="L210:L273" ca="1" si="22">$C$59*N209</f>
        <v>362.15566103491636</v>
      </c>
      <c r="M210" s="1">
        <f t="shared" ref="M210:M273" ca="1" si="23">MIN(N209,$C$61-L210)</f>
        <v>518.16469506868975</v>
      </c>
      <c r="N210" s="1">
        <f t="shared" ca="1" si="19"/>
        <v>63533.188112665186</v>
      </c>
    </row>
    <row r="211" spans="1:14" x14ac:dyDescent="0.25">
      <c r="A211" t="s">
        <v>207</v>
      </c>
      <c r="C211" s="1">
        <f t="shared" ca="1" si="20"/>
        <v>492.7232324366118</v>
      </c>
      <c r="D211" s="1">
        <f t="shared" ca="1" si="21"/>
        <v>320.93255631326241</v>
      </c>
      <c r="E211" s="1">
        <f t="shared" ca="1" si="18"/>
        <v>86822.782130288717</v>
      </c>
      <c r="F211" s="1"/>
      <c r="G211" t="s">
        <v>376</v>
      </c>
      <c r="J211" t="s">
        <v>207</v>
      </c>
      <c r="L211" s="1">
        <f t="shared" ca="1" si="22"/>
        <v>359.22588251437742</v>
      </c>
      <c r="M211" s="1">
        <f t="shared" ca="1" si="23"/>
        <v>521.09447358922864</v>
      </c>
      <c r="N211" s="1">
        <f t="shared" ca="1" si="19"/>
        <v>63012.09363907596</v>
      </c>
    </row>
    <row r="212" spans="1:14" x14ac:dyDescent="0.25">
      <c r="A212" t="s">
        <v>208</v>
      </c>
      <c r="C212" s="1">
        <f t="shared" ca="1" si="20"/>
        <v>490.90863310366501</v>
      </c>
      <c r="D212" s="1">
        <f t="shared" ca="1" si="21"/>
        <v>322.74715564620919</v>
      </c>
      <c r="E212" s="1">
        <f t="shared" ca="1" si="18"/>
        <v>86500.034974642505</v>
      </c>
      <c r="F212" s="1"/>
      <c r="G212" t="s">
        <v>377</v>
      </c>
      <c r="J212" t="s">
        <v>208</v>
      </c>
      <c r="L212" s="1">
        <f t="shared" ca="1" si="22"/>
        <v>356.27953860013054</v>
      </c>
      <c r="M212" s="1">
        <f t="shared" ca="1" si="23"/>
        <v>524.04081750347552</v>
      </c>
      <c r="N212" s="1">
        <f t="shared" ca="1" si="19"/>
        <v>62488.052821572484</v>
      </c>
    </row>
    <row r="213" spans="1:14" x14ac:dyDescent="0.25">
      <c r="A213" t="s">
        <v>209</v>
      </c>
      <c r="C213" s="1">
        <f t="shared" ca="1" si="20"/>
        <v>489.0837737622698</v>
      </c>
      <c r="D213" s="1">
        <f t="shared" ca="1" si="21"/>
        <v>324.5720149876044</v>
      </c>
      <c r="E213" s="1">
        <f t="shared" ca="1" si="18"/>
        <v>86175.462959654906</v>
      </c>
      <c r="F213" s="1"/>
      <c r="G213" t="s">
        <v>378</v>
      </c>
      <c r="H213">
        <v>2030</v>
      </c>
      <c r="J213" t="s">
        <v>209</v>
      </c>
      <c r="L213" s="1">
        <f t="shared" ca="1" si="22"/>
        <v>353.31653562903119</v>
      </c>
      <c r="M213" s="1">
        <f t="shared" ca="1" si="23"/>
        <v>527.00382047457492</v>
      </c>
      <c r="N213" s="1">
        <f t="shared" ca="1" si="19"/>
        <v>61961.049001097912</v>
      </c>
    </row>
    <row r="214" spans="1:14" x14ac:dyDescent="0.25">
      <c r="A214" t="s">
        <v>210</v>
      </c>
      <c r="C214" s="1">
        <f t="shared" ca="1" si="20"/>
        <v>487.24859640084679</v>
      </c>
      <c r="D214" s="1">
        <f t="shared" ca="1" si="21"/>
        <v>326.40719234902741</v>
      </c>
      <c r="E214" s="1">
        <f t="shared" ca="1" si="18"/>
        <v>85849.055767305879</v>
      </c>
      <c r="F214" s="1"/>
      <c r="G214" t="s">
        <v>379</v>
      </c>
      <c r="J214" t="s">
        <v>210</v>
      </c>
      <c r="L214" s="1">
        <f t="shared" ca="1" si="22"/>
        <v>350.33677940834991</v>
      </c>
      <c r="M214" s="1">
        <f t="shared" ca="1" si="23"/>
        <v>529.98357669525615</v>
      </c>
      <c r="N214" s="1">
        <f t="shared" ca="1" si="19"/>
        <v>61431.065424402659</v>
      </c>
    </row>
    <row r="215" spans="1:14" x14ac:dyDescent="0.25">
      <c r="A215" t="s">
        <v>211</v>
      </c>
      <c r="C215" s="1">
        <f t="shared" ca="1" si="20"/>
        <v>485.40304267981065</v>
      </c>
      <c r="D215" s="1">
        <f t="shared" ca="1" si="21"/>
        <v>328.25274607006355</v>
      </c>
      <c r="E215" s="1">
        <f t="shared" ca="1" si="18"/>
        <v>85520.803021235814</v>
      </c>
      <c r="F215" s="1"/>
      <c r="G215" t="s">
        <v>380</v>
      </c>
      <c r="J215" t="s">
        <v>211</v>
      </c>
      <c r="L215" s="1">
        <f t="shared" ca="1" si="22"/>
        <v>347.34017521277792</v>
      </c>
      <c r="M215" s="1">
        <f t="shared" ca="1" si="23"/>
        <v>532.98018089082814</v>
      </c>
      <c r="N215" s="1">
        <f t="shared" ca="1" si="19"/>
        <v>60898.085243511829</v>
      </c>
    </row>
    <row r="216" spans="1:14" x14ac:dyDescent="0.25">
      <c r="A216" t="s">
        <v>212</v>
      </c>
      <c r="C216" s="1">
        <f t="shared" ca="1" si="20"/>
        <v>483.5470539297155</v>
      </c>
      <c r="D216" s="1">
        <f t="shared" ca="1" si="21"/>
        <v>330.1087348201587</v>
      </c>
      <c r="E216" s="1">
        <f t="shared" ca="1" si="18"/>
        <v>85190.694286415659</v>
      </c>
      <c r="F216" s="1"/>
      <c r="G216" t="s">
        <v>381</v>
      </c>
      <c r="J216" t="s">
        <v>212</v>
      </c>
      <c r="L216" s="1">
        <f t="shared" ca="1" si="22"/>
        <v>344.3266277814156</v>
      </c>
      <c r="M216" s="1">
        <f t="shared" ca="1" si="23"/>
        <v>535.99372832219046</v>
      </c>
      <c r="N216" s="1">
        <f t="shared" ca="1" si="19"/>
        <v>60362.091515189641</v>
      </c>
    </row>
    <row r="217" spans="1:14" x14ac:dyDescent="0.25">
      <c r="A217" t="s">
        <v>213</v>
      </c>
      <c r="C217" s="1">
        <f t="shared" ca="1" si="20"/>
        <v>481.68057114938989</v>
      </c>
      <c r="D217" s="1">
        <f t="shared" ca="1" si="21"/>
        <v>331.97521760048431</v>
      </c>
      <c r="E217" s="1">
        <f t="shared" ca="1" si="18"/>
        <v>84858.719068815175</v>
      </c>
      <c r="F217" s="1"/>
      <c r="G217" t="s">
        <v>382</v>
      </c>
      <c r="J217" t="s">
        <v>213</v>
      </c>
      <c r="L217" s="1">
        <f t="shared" ca="1" si="22"/>
        <v>341.29604131474451</v>
      </c>
      <c r="M217" s="1">
        <f t="shared" ca="1" si="23"/>
        <v>539.0243147888616</v>
      </c>
      <c r="N217" s="1">
        <f t="shared" ca="1" si="19"/>
        <v>59823.067200400779</v>
      </c>
    </row>
    <row r="218" spans="1:14" x14ac:dyDescent="0.25">
      <c r="A218" t="s">
        <v>214</v>
      </c>
      <c r="C218" s="1">
        <f t="shared" ca="1" si="20"/>
        <v>479.8035350040613</v>
      </c>
      <c r="D218" s="1">
        <f t="shared" ca="1" si="21"/>
        <v>333.8522537458129</v>
      </c>
      <c r="E218" s="1">
        <f t="shared" ca="1" si="18"/>
        <v>84524.866815069356</v>
      </c>
      <c r="F218" s="1"/>
      <c r="G218" t="s">
        <v>383</v>
      </c>
      <c r="J218" t="s">
        <v>214</v>
      </c>
      <c r="L218" s="1">
        <f t="shared" ca="1" si="22"/>
        <v>338.24831947158179</v>
      </c>
      <c r="M218" s="1">
        <f t="shared" ca="1" si="23"/>
        <v>542.07203663202426</v>
      </c>
      <c r="N218" s="1">
        <f t="shared" ca="1" si="19"/>
        <v>59280.995163768755</v>
      </c>
    </row>
    <row r="219" spans="1:14" x14ac:dyDescent="0.25">
      <c r="A219" t="s">
        <v>215</v>
      </c>
      <c r="C219" s="1">
        <f t="shared" ca="1" si="20"/>
        <v>477.91588582346952</v>
      </c>
      <c r="D219" s="1">
        <f t="shared" ca="1" si="21"/>
        <v>335.73990292640468</v>
      </c>
      <c r="E219" s="1">
        <f t="shared" ca="1" si="18"/>
        <v>84189.12691214295</v>
      </c>
      <c r="F219" s="1"/>
      <c r="G219" t="s">
        <v>372</v>
      </c>
      <c r="J219" t="s">
        <v>215</v>
      </c>
      <c r="L219" s="1">
        <f t="shared" ca="1" si="22"/>
        <v>335.18336536601743</v>
      </c>
      <c r="M219" s="1">
        <f t="shared" ca="1" si="23"/>
        <v>545.13699073758858</v>
      </c>
      <c r="N219" s="1">
        <f t="shared" ca="1" si="19"/>
        <v>58735.858173031163</v>
      </c>
    </row>
    <row r="220" spans="1:14" x14ac:dyDescent="0.25">
      <c r="A220" t="s">
        <v>216</v>
      </c>
      <c r="C220" s="1">
        <f t="shared" ca="1" si="20"/>
        <v>476.01756359997029</v>
      </c>
      <c r="D220" s="1">
        <f t="shared" ca="1" si="21"/>
        <v>337.63822514990392</v>
      </c>
      <c r="E220" s="1">
        <f t="shared" ca="1" si="18"/>
        <v>83851.488686993049</v>
      </c>
      <c r="F220" s="1"/>
      <c r="G220" t="s">
        <v>373</v>
      </c>
      <c r="J220" t="s">
        <v>216</v>
      </c>
      <c r="L220" s="1">
        <f t="shared" ca="1" si="22"/>
        <v>332.10108156433449</v>
      </c>
      <c r="M220" s="1">
        <f t="shared" ca="1" si="23"/>
        <v>548.21927453927151</v>
      </c>
      <c r="N220" s="1">
        <f t="shared" ca="1" si="19"/>
        <v>58187.638898491889</v>
      </c>
    </row>
    <row r="221" spans="1:14" x14ac:dyDescent="0.25">
      <c r="A221" t="s">
        <v>217</v>
      </c>
      <c r="C221" s="1">
        <f t="shared" ca="1" si="20"/>
        <v>474.10850798662727</v>
      </c>
      <c r="D221" s="1">
        <f t="shared" ca="1" si="21"/>
        <v>339.54728076324693</v>
      </c>
      <c r="E221" s="1">
        <f t="shared" ca="1" si="18"/>
        <v>83511.941406229802</v>
      </c>
      <c r="F221" s="1"/>
      <c r="G221" t="s">
        <v>374</v>
      </c>
      <c r="J221" t="s">
        <v>217</v>
      </c>
      <c r="L221" s="1">
        <f t="shared" ca="1" si="22"/>
        <v>329.0013700819116</v>
      </c>
      <c r="M221" s="1">
        <f t="shared" ca="1" si="23"/>
        <v>551.3189860216944</v>
      </c>
      <c r="N221" s="1">
        <f t="shared" ca="1" si="19"/>
        <v>57636.319912470193</v>
      </c>
    </row>
    <row r="222" spans="1:14" x14ac:dyDescent="0.25">
      <c r="A222" t="s">
        <v>218</v>
      </c>
      <c r="C222" s="1">
        <f t="shared" ca="1" si="20"/>
        <v>472.18865829529375</v>
      </c>
      <c r="D222" s="1">
        <f t="shared" ca="1" si="21"/>
        <v>341.46713045458046</v>
      </c>
      <c r="E222" s="1">
        <f t="shared" ca="1" si="18"/>
        <v>83170.474275775225</v>
      </c>
      <c r="F222" s="1"/>
      <c r="G222" t="s">
        <v>375</v>
      </c>
      <c r="J222" t="s">
        <v>218</v>
      </c>
      <c r="L222" s="1">
        <f t="shared" ca="1" si="22"/>
        <v>325.8841323801081</v>
      </c>
      <c r="M222" s="1">
        <f t="shared" ca="1" si="23"/>
        <v>554.43622372349796</v>
      </c>
      <c r="N222" s="1">
        <f t="shared" ca="1" si="19"/>
        <v>57081.883688746697</v>
      </c>
    </row>
    <row r="223" spans="1:14" x14ac:dyDescent="0.25">
      <c r="A223" t="s">
        <v>219</v>
      </c>
      <c r="C223" s="1">
        <f t="shared" ca="1" si="20"/>
        <v>470.25795349468348</v>
      </c>
      <c r="D223" s="1">
        <f t="shared" ca="1" si="21"/>
        <v>343.39783525519073</v>
      </c>
      <c r="E223" s="1">
        <f t="shared" ca="1" si="18"/>
        <v>82827.076440520032</v>
      </c>
      <c r="F223" s="1"/>
      <c r="G223" t="s">
        <v>376</v>
      </c>
      <c r="J223" t="s">
        <v>219</v>
      </c>
      <c r="L223" s="1">
        <f t="shared" ca="1" si="22"/>
        <v>322.74926936313148</v>
      </c>
      <c r="M223" s="1">
        <f t="shared" ca="1" si="23"/>
        <v>557.57108674047458</v>
      </c>
      <c r="N223" s="1">
        <f t="shared" ca="1" si="19"/>
        <v>56524.312602006219</v>
      </c>
    </row>
    <row r="224" spans="1:14" x14ac:dyDescent="0.25">
      <c r="A224" t="s">
        <v>220</v>
      </c>
      <c r="C224" s="1">
        <f t="shared" ca="1" si="20"/>
        <v>468.31633220843037</v>
      </c>
      <c r="D224" s="1">
        <f t="shared" ca="1" si="21"/>
        <v>345.33945654144384</v>
      </c>
      <c r="E224" s="1">
        <f t="shared" ca="1" si="18"/>
        <v>82481.736983978582</v>
      </c>
      <c r="F224" s="1"/>
      <c r="G224" t="s">
        <v>377</v>
      </c>
      <c r="J224" t="s">
        <v>220</v>
      </c>
      <c r="L224" s="1">
        <f t="shared" ca="1" si="22"/>
        <v>319.59668137488728</v>
      </c>
      <c r="M224" s="1">
        <f t="shared" ca="1" si="23"/>
        <v>560.72367472871883</v>
      </c>
      <c r="N224" s="1">
        <f t="shared" ca="1" si="19"/>
        <v>55963.588927277502</v>
      </c>
    </row>
    <row r="225" spans="1:14" x14ac:dyDescent="0.25">
      <c r="A225" t="s">
        <v>221</v>
      </c>
      <c r="C225" s="1">
        <f t="shared" ca="1" si="20"/>
        <v>466.36373271313749</v>
      </c>
      <c r="D225" s="1">
        <f t="shared" ca="1" si="21"/>
        <v>347.29205603673671</v>
      </c>
      <c r="E225" s="1">
        <f t="shared" ca="1" si="18"/>
        <v>82134.444927941848</v>
      </c>
      <c r="F225" s="1"/>
      <c r="G225" t="s">
        <v>378</v>
      </c>
      <c r="H225">
        <v>2031</v>
      </c>
      <c r="J225" t="s">
        <v>221</v>
      </c>
      <c r="L225" s="1">
        <f t="shared" ca="1" si="22"/>
        <v>316.42626819581096</v>
      </c>
      <c r="M225" s="1">
        <f t="shared" ca="1" si="23"/>
        <v>563.8940879077951</v>
      </c>
      <c r="N225" s="1">
        <f t="shared" ca="1" si="19"/>
        <v>55399.694839369709</v>
      </c>
    </row>
    <row r="226" spans="1:14" x14ac:dyDescent="0.25">
      <c r="A226" t="s">
        <v>222</v>
      </c>
      <c r="C226" s="1">
        <f t="shared" ca="1" si="20"/>
        <v>464.40009293641486</v>
      </c>
      <c r="D226" s="1">
        <f t="shared" ca="1" si="21"/>
        <v>349.25569581345934</v>
      </c>
      <c r="E226" s="1">
        <f t="shared" ca="1" si="18"/>
        <v>81785.189232128381</v>
      </c>
      <c r="F226" s="1"/>
      <c r="G226" t="s">
        <v>379</v>
      </c>
      <c r="J226" t="s">
        <v>222</v>
      </c>
      <c r="L226" s="1">
        <f t="shared" ca="1" si="22"/>
        <v>313.237929039682</v>
      </c>
      <c r="M226" s="1">
        <f t="shared" ca="1" si="23"/>
        <v>567.08242706392411</v>
      </c>
      <c r="N226" s="1">
        <f t="shared" ca="1" si="19"/>
        <v>54832.612412305782</v>
      </c>
    </row>
    <row r="227" spans="1:14" x14ac:dyDescent="0.25">
      <c r="A227" t="s">
        <v>223</v>
      </c>
      <c r="C227" s="1">
        <f t="shared" ca="1" si="20"/>
        <v>462.42535045490615</v>
      </c>
      <c r="D227" s="1">
        <f t="shared" ca="1" si="21"/>
        <v>351.23043829496805</v>
      </c>
      <c r="E227" s="1">
        <f t="shared" ca="1" si="18"/>
        <v>81433.958793833415</v>
      </c>
      <c r="F227" s="1"/>
      <c r="G227" t="s">
        <v>380</v>
      </c>
      <c r="J227" t="s">
        <v>223</v>
      </c>
      <c r="L227" s="1">
        <f t="shared" ca="1" si="22"/>
        <v>310.03156255041989</v>
      </c>
      <c r="M227" s="1">
        <f t="shared" ca="1" si="23"/>
        <v>570.28879355318622</v>
      </c>
      <c r="N227" s="1">
        <f t="shared" ca="1" si="19"/>
        <v>54262.323618752598</v>
      </c>
    </row>
    <row r="228" spans="1:14" x14ac:dyDescent="0.25">
      <c r="A228" t="s">
        <v>224</v>
      </c>
      <c r="C228" s="1">
        <f t="shared" ca="1" si="20"/>
        <v>460.43944249230435</v>
      </c>
      <c r="D228" s="1">
        <f t="shared" ca="1" si="21"/>
        <v>353.21634625756985</v>
      </c>
      <c r="E228" s="1">
        <f t="shared" ca="1" si="18"/>
        <v>81080.742447575845</v>
      </c>
      <c r="F228" s="1"/>
      <c r="G228" t="s">
        <v>381</v>
      </c>
      <c r="J228" t="s">
        <v>224</v>
      </c>
      <c r="L228" s="1">
        <f t="shared" ca="1" si="22"/>
        <v>306.80706679886225</v>
      </c>
      <c r="M228" s="1">
        <f t="shared" ca="1" si="23"/>
        <v>573.51328930474381</v>
      </c>
      <c r="N228" s="1">
        <f t="shared" ca="1" si="19"/>
        <v>53688.810329447857</v>
      </c>
    </row>
    <row r="229" spans="1:14" x14ac:dyDescent="0.25">
      <c r="A229" t="s">
        <v>225</v>
      </c>
      <c r="C229" s="1">
        <f t="shared" ca="1" si="20"/>
        <v>458.44230591735595</v>
      </c>
      <c r="D229" s="1">
        <f t="shared" ca="1" si="21"/>
        <v>355.21348283251825</v>
      </c>
      <c r="E229" s="1">
        <f t="shared" ca="1" si="18"/>
        <v>80725.528964743324</v>
      </c>
      <c r="F229" s="1"/>
      <c r="G229" t="s">
        <v>382</v>
      </c>
      <c r="J229" t="s">
        <v>225</v>
      </c>
      <c r="L229" s="1">
        <f t="shared" ca="1" si="22"/>
        <v>303.56433927952423</v>
      </c>
      <c r="M229" s="1">
        <f t="shared" ca="1" si="23"/>
        <v>576.75601682408183</v>
      </c>
      <c r="N229" s="1">
        <f t="shared" ca="1" si="19"/>
        <v>53112.054312623775</v>
      </c>
    </row>
    <row r="230" spans="1:14" x14ac:dyDescent="0.25">
      <c r="A230" t="s">
        <v>226</v>
      </c>
      <c r="C230" s="1">
        <f t="shared" ca="1" si="20"/>
        <v>456.4338772418543</v>
      </c>
      <c r="D230" s="1">
        <f t="shared" ca="1" si="21"/>
        <v>357.2219115080199</v>
      </c>
      <c r="E230" s="1">
        <f t="shared" ca="1" si="18"/>
        <v>80368.307053235301</v>
      </c>
      <c r="F230" s="1"/>
      <c r="G230" t="s">
        <v>383</v>
      </c>
      <c r="J230" t="s">
        <v>226</v>
      </c>
      <c r="L230" s="1">
        <f t="shared" ca="1" si="22"/>
        <v>300.30327690734009</v>
      </c>
      <c r="M230" s="1">
        <f t="shared" ca="1" si="23"/>
        <v>580.01707919626597</v>
      </c>
      <c r="N230" s="1">
        <f t="shared" ca="1" si="19"/>
        <v>52532.037233427509</v>
      </c>
    </row>
    <row r="231" spans="1:14" x14ac:dyDescent="0.25">
      <c r="A231" t="s">
        <v>227</v>
      </c>
      <c r="C231" s="1">
        <f t="shared" ca="1" si="20"/>
        <v>454.41409261862111</v>
      </c>
      <c r="D231" s="1">
        <f t="shared" ca="1" si="21"/>
        <v>359.24169613125309</v>
      </c>
      <c r="E231" s="1">
        <f t="shared" ca="1" si="18"/>
        <v>80009.065357104046</v>
      </c>
      <c r="F231" s="1"/>
      <c r="G231" t="s">
        <v>372</v>
      </c>
      <c r="J231" t="s">
        <v>227</v>
      </c>
      <c r="L231" s="1">
        <f t="shared" ca="1" si="22"/>
        <v>297.02377601438627</v>
      </c>
      <c r="M231" s="1">
        <f t="shared" ca="1" si="23"/>
        <v>583.29658008921979</v>
      </c>
      <c r="N231" s="1">
        <f t="shared" ca="1" si="19"/>
        <v>51948.740653338289</v>
      </c>
    </row>
    <row r="232" spans="1:14" x14ac:dyDescent="0.25">
      <c r="A232" t="s">
        <v>228</v>
      </c>
      <c r="C232" s="1">
        <f t="shared" ca="1" si="20"/>
        <v>452.38288783947695</v>
      </c>
      <c r="D232" s="1">
        <f t="shared" ca="1" si="21"/>
        <v>361.27290091039725</v>
      </c>
      <c r="E232" s="1">
        <f t="shared" ca="1" si="18"/>
        <v>79647.792456193652</v>
      </c>
      <c r="F232" s="1"/>
      <c r="G232" t="s">
        <v>373</v>
      </c>
      <c r="J232" t="s">
        <v>228</v>
      </c>
      <c r="L232" s="1">
        <f t="shared" ca="1" si="22"/>
        <v>293.72573234658552</v>
      </c>
      <c r="M232" s="1">
        <f t="shared" ca="1" si="23"/>
        <v>586.5946237570206</v>
      </c>
      <c r="N232" s="1">
        <f t="shared" ca="1" si="19"/>
        <v>51362.146029581272</v>
      </c>
    </row>
    <row r="233" spans="1:14" x14ac:dyDescent="0.25">
      <c r="A233" t="s">
        <v>229</v>
      </c>
      <c r="C233" s="1">
        <f t="shared" ca="1" si="20"/>
        <v>450.34019833319991</v>
      </c>
      <c r="D233" s="1">
        <f t="shared" ca="1" si="21"/>
        <v>363.3155904166743</v>
      </c>
      <c r="E233" s="1">
        <f t="shared" ca="1" si="18"/>
        <v>79284.476865776975</v>
      </c>
      <c r="F233" s="1"/>
      <c r="G233" t="s">
        <v>374</v>
      </c>
      <c r="J233" t="s">
        <v>229</v>
      </c>
      <c r="L233" s="1">
        <f t="shared" ca="1" si="22"/>
        <v>290.40904106039306</v>
      </c>
      <c r="M233" s="1">
        <f t="shared" ca="1" si="23"/>
        <v>589.91131504321299</v>
      </c>
      <c r="N233" s="1">
        <f t="shared" ca="1" si="19"/>
        <v>50772.234714538063</v>
      </c>
    </row>
    <row r="234" spans="1:14" x14ac:dyDescent="0.25">
      <c r="A234" t="s">
        <v>230</v>
      </c>
      <c r="C234" s="1">
        <f t="shared" ca="1" si="20"/>
        <v>448.28595916347302</v>
      </c>
      <c r="D234" s="1">
        <f t="shared" ca="1" si="21"/>
        <v>365.36982958640118</v>
      </c>
      <c r="E234" s="1">
        <f t="shared" ca="1" si="18"/>
        <v>78919.107036190573</v>
      </c>
      <c r="F234" s="1"/>
      <c r="G234" t="s">
        <v>375</v>
      </c>
      <c r="J234" t="s">
        <v>230</v>
      </c>
      <c r="L234" s="1">
        <f t="shared" ca="1" si="22"/>
        <v>287.0735967194633</v>
      </c>
      <c r="M234" s="1">
        <f t="shared" ca="1" si="23"/>
        <v>593.24675938414271</v>
      </c>
      <c r="N234" s="1">
        <f t="shared" ca="1" si="19"/>
        <v>50178.98795515392</v>
      </c>
    </row>
    <row r="235" spans="1:14" x14ac:dyDescent="0.25">
      <c r="A235" t="s">
        <v>231</v>
      </c>
      <c r="C235" s="1">
        <f t="shared" ca="1" si="20"/>
        <v>446.22010502682002</v>
      </c>
      <c r="D235" s="1">
        <f t="shared" ca="1" si="21"/>
        <v>367.43568372305418</v>
      </c>
      <c r="E235" s="1">
        <f t="shared" ca="1" si="18"/>
        <v>78551.671352467514</v>
      </c>
      <c r="F235" s="1"/>
      <c r="G235" t="s">
        <v>376</v>
      </c>
      <c r="J235" t="s">
        <v>231</v>
      </c>
      <c r="L235" s="1">
        <f t="shared" ca="1" si="22"/>
        <v>283.71929329129836</v>
      </c>
      <c r="M235" s="1">
        <f t="shared" ca="1" si="23"/>
        <v>596.60106281230765</v>
      </c>
      <c r="N235" s="1">
        <f t="shared" ca="1" si="19"/>
        <v>49582.386892341616</v>
      </c>
    </row>
    <row r="236" spans="1:14" x14ac:dyDescent="0.25">
      <c r="A236" t="s">
        <v>232</v>
      </c>
      <c r="C236" s="1">
        <f t="shared" ca="1" si="20"/>
        <v>444.14257025052916</v>
      </c>
      <c r="D236" s="1">
        <f t="shared" ca="1" si="21"/>
        <v>369.51321849934504</v>
      </c>
      <c r="E236" s="1">
        <f t="shared" ca="1" si="18"/>
        <v>78182.158133968172</v>
      </c>
      <c r="F236" s="1"/>
      <c r="G236" t="s">
        <v>377</v>
      </c>
      <c r="J236" t="s">
        <v>232</v>
      </c>
      <c r="L236" s="1">
        <f t="shared" ca="1" si="22"/>
        <v>280.34602414387706</v>
      </c>
      <c r="M236" s="1">
        <f t="shared" ca="1" si="23"/>
        <v>599.97433195972894</v>
      </c>
      <c r="N236" s="1">
        <f t="shared" ca="1" si="19"/>
        <v>48982.41256038189</v>
      </c>
    </row>
    <row r="237" spans="1:14" x14ac:dyDescent="0.25">
      <c r="A237" t="s">
        <v>233</v>
      </c>
      <c r="C237" s="1">
        <f t="shared" ca="1" si="20"/>
        <v>442.05328879056583</v>
      </c>
      <c r="D237" s="1">
        <f t="shared" ca="1" si="21"/>
        <v>371.60249995930837</v>
      </c>
      <c r="E237" s="1">
        <f t="shared" ca="1" si="18"/>
        <v>77810.555634008866</v>
      </c>
      <c r="F237" s="1"/>
      <c r="G237" t="s">
        <v>378</v>
      </c>
      <c r="H237">
        <v>2032</v>
      </c>
      <c r="J237" t="s">
        <v>233</v>
      </c>
      <c r="L237" s="1">
        <f t="shared" ca="1" si="22"/>
        <v>276.95368204226543</v>
      </c>
      <c r="M237" s="1">
        <f t="shared" ca="1" si="23"/>
        <v>603.36667406134063</v>
      </c>
      <c r="N237" s="1">
        <f t="shared" ca="1" si="19"/>
        <v>48379.045886320549</v>
      </c>
    </row>
    <row r="238" spans="1:14" x14ac:dyDescent="0.25">
      <c r="A238" t="s">
        <v>234</v>
      </c>
      <c r="C238" s="1">
        <f t="shared" ca="1" si="20"/>
        <v>439.9521942294727</v>
      </c>
      <c r="D238" s="1">
        <f t="shared" ca="1" si="21"/>
        <v>373.70359452040151</v>
      </c>
      <c r="E238" s="1">
        <f t="shared" ca="1" si="18"/>
        <v>77436.852039488469</v>
      </c>
      <c r="F238" s="1"/>
      <c r="G238" t="s">
        <v>379</v>
      </c>
      <c r="J238" t="s">
        <v>234</v>
      </c>
      <c r="L238" s="1">
        <f t="shared" ca="1" si="22"/>
        <v>273.54215914520745</v>
      </c>
      <c r="M238" s="1">
        <f t="shared" ca="1" si="23"/>
        <v>606.77819695839867</v>
      </c>
      <c r="N238" s="1">
        <f t="shared" ca="1" si="19"/>
        <v>47772.267689362154</v>
      </c>
    </row>
    <row r="239" spans="1:14" x14ac:dyDescent="0.25">
      <c r="A239" t="s">
        <v>235</v>
      </c>
      <c r="C239" s="1">
        <f t="shared" ca="1" si="20"/>
        <v>437.83921977425842</v>
      </c>
      <c r="D239" s="1">
        <f t="shared" ca="1" si="21"/>
        <v>375.81656897561578</v>
      </c>
      <c r="E239" s="1">
        <f t="shared" ca="1" si="18"/>
        <v>77061.035470512856</v>
      </c>
      <c r="F239" s="1"/>
      <c r="G239" t="s">
        <v>380</v>
      </c>
      <c r="J239" t="s">
        <v>235</v>
      </c>
      <c r="L239" s="1">
        <f t="shared" ca="1" si="22"/>
        <v>270.11134700169703</v>
      </c>
      <c r="M239" s="1">
        <f t="shared" ca="1" si="23"/>
        <v>610.20900910190903</v>
      </c>
      <c r="N239" s="1">
        <f t="shared" ca="1" si="19"/>
        <v>47162.058680260248</v>
      </c>
    </row>
    <row r="240" spans="1:14" x14ac:dyDescent="0.25">
      <c r="A240" t="s">
        <v>236</v>
      </c>
      <c r="C240" s="1">
        <f t="shared" ca="1" si="20"/>
        <v>435.71429825427447</v>
      </c>
      <c r="D240" s="1">
        <f t="shared" ca="1" si="21"/>
        <v>377.94149049559974</v>
      </c>
      <c r="E240" s="1">
        <f t="shared" ca="1" si="18"/>
        <v>76683.093980017249</v>
      </c>
      <c r="F240" s="1"/>
      <c r="G240" t="s">
        <v>381</v>
      </c>
      <c r="J240" t="s">
        <v>236</v>
      </c>
      <c r="L240" s="1">
        <f t="shared" ca="1" si="22"/>
        <v>266.66113654753036</v>
      </c>
      <c r="M240" s="1">
        <f t="shared" ca="1" si="23"/>
        <v>613.65921955607564</v>
      </c>
      <c r="N240" s="1">
        <f t="shared" ca="1" si="19"/>
        <v>46548.399460704175</v>
      </c>
    </row>
    <row r="241" spans="1:14" x14ac:dyDescent="0.25">
      <c r="A241" t="s">
        <v>237</v>
      </c>
      <c r="C241" s="1">
        <f t="shared" ca="1" si="20"/>
        <v>433.57736211907962</v>
      </c>
      <c r="D241" s="1">
        <f t="shared" ca="1" si="21"/>
        <v>380.07842663079458</v>
      </c>
      <c r="E241" s="1">
        <f t="shared" ca="1" si="18"/>
        <v>76303.01555338646</v>
      </c>
      <c r="F241" s="1"/>
      <c r="G241" t="s">
        <v>382</v>
      </c>
      <c r="J241" t="s">
        <v>237</v>
      </c>
      <c r="L241" s="1">
        <f t="shared" ca="1" si="22"/>
        <v>263.19141810183862</v>
      </c>
      <c r="M241" s="1">
        <f t="shared" ca="1" si="23"/>
        <v>617.12893800176744</v>
      </c>
      <c r="N241" s="1">
        <f t="shared" ca="1" si="19"/>
        <v>45931.270522702405</v>
      </c>
    </row>
    <row r="242" spans="1:14" x14ac:dyDescent="0.25">
      <c r="A242" t="s">
        <v>238</v>
      </c>
      <c r="C242" s="1">
        <f t="shared" ca="1" si="20"/>
        <v>431.42834343629295</v>
      </c>
      <c r="D242" s="1">
        <f t="shared" ca="1" si="21"/>
        <v>382.22744531358126</v>
      </c>
      <c r="E242" s="1">
        <f t="shared" ca="1" si="18"/>
        <v>75920.788108072884</v>
      </c>
      <c r="F242" s="1"/>
      <c r="G242" t="s">
        <v>383</v>
      </c>
      <c r="J242" t="s">
        <v>238</v>
      </c>
      <c r="L242" s="1">
        <f t="shared" ca="1" si="22"/>
        <v>259.70208136360162</v>
      </c>
      <c r="M242" s="1">
        <f t="shared" ca="1" si="23"/>
        <v>620.61827474000438</v>
      </c>
      <c r="N242" s="1">
        <f t="shared" ca="1" si="19"/>
        <v>45310.652247962404</v>
      </c>
    </row>
    <row r="243" spans="1:14" x14ac:dyDescent="0.25">
      <c r="A243" t="s">
        <v>239</v>
      </c>
      <c r="C243" s="1">
        <f t="shared" ca="1" si="20"/>
        <v>429.26717388943348</v>
      </c>
      <c r="D243" s="1">
        <f t="shared" ca="1" si="21"/>
        <v>384.38861486044073</v>
      </c>
      <c r="E243" s="1">
        <f t="shared" ca="1" si="18"/>
        <v>75536.399493212448</v>
      </c>
      <c r="F243" s="1"/>
      <c r="G243" t="s">
        <v>372</v>
      </c>
      <c r="J243" t="s">
        <v>239</v>
      </c>
      <c r="L243" s="1">
        <f t="shared" ca="1" si="22"/>
        <v>256.19301540814104</v>
      </c>
      <c r="M243" s="1">
        <f t="shared" ca="1" si="23"/>
        <v>624.12734069546502</v>
      </c>
      <c r="N243" s="1">
        <f t="shared" ca="1" si="19"/>
        <v>44686.524907266939</v>
      </c>
    </row>
    <row r="244" spans="1:14" x14ac:dyDescent="0.25">
      <c r="A244" t="s">
        <v>240</v>
      </c>
      <c r="C244" s="1">
        <f t="shared" ca="1" si="20"/>
        <v>427.09378477574921</v>
      </c>
      <c r="D244" s="1">
        <f t="shared" ca="1" si="21"/>
        <v>386.56200397412499</v>
      </c>
      <c r="E244" s="1">
        <f t="shared" ca="1" si="18"/>
        <v>75149.837489238329</v>
      </c>
      <c r="F244" s="1"/>
      <c r="G244" t="s">
        <v>373</v>
      </c>
      <c r="J244" t="s">
        <v>240</v>
      </c>
      <c r="L244" s="1">
        <f t="shared" ca="1" si="22"/>
        <v>252.66410868359424</v>
      </c>
      <c r="M244" s="1">
        <f t="shared" ca="1" si="23"/>
        <v>627.65624742001182</v>
      </c>
      <c r="N244" s="1">
        <f t="shared" ca="1" si="19"/>
        <v>44058.868659846928</v>
      </c>
    </row>
    <row r="245" spans="1:14" x14ac:dyDescent="0.25">
      <c r="A245" t="s">
        <v>241</v>
      </c>
      <c r="C245" s="1">
        <f t="shared" ca="1" si="20"/>
        <v>424.90810700403284</v>
      </c>
      <c r="D245" s="1">
        <f t="shared" ca="1" si="21"/>
        <v>388.74768174584136</v>
      </c>
      <c r="E245" s="1">
        <f t="shared" ca="1" si="18"/>
        <v>74761.089807492492</v>
      </c>
      <c r="F245" s="1"/>
      <c r="G245" t="s">
        <v>374</v>
      </c>
      <c r="J245" t="s">
        <v>241</v>
      </c>
      <c r="L245" s="1">
        <f t="shared" ca="1" si="22"/>
        <v>249.11524900736828</v>
      </c>
      <c r="M245" s="1">
        <f t="shared" ca="1" si="23"/>
        <v>631.20510709623773</v>
      </c>
      <c r="N245" s="1">
        <f t="shared" ca="1" si="19"/>
        <v>43427.663552750688</v>
      </c>
    </row>
    <row r="246" spans="1:14" x14ac:dyDescent="0.25">
      <c r="A246" t="s">
        <v>242</v>
      </c>
      <c r="C246" s="1">
        <f t="shared" ca="1" si="20"/>
        <v>422.7100710924251</v>
      </c>
      <c r="D246" s="1">
        <f t="shared" ca="1" si="21"/>
        <v>390.94571765744911</v>
      </c>
      <c r="E246" s="1">
        <f t="shared" ca="1" si="18"/>
        <v>74370.144089835041</v>
      </c>
      <c r="F246" s="1"/>
      <c r="G246" t="s">
        <v>375</v>
      </c>
      <c r="J246" t="s">
        <v>242</v>
      </c>
      <c r="L246" s="1">
        <f t="shared" ca="1" si="22"/>
        <v>245.54632356257343</v>
      </c>
      <c r="M246" s="1">
        <f t="shared" ca="1" si="23"/>
        <v>634.77403254103262</v>
      </c>
      <c r="N246" s="1">
        <f t="shared" ca="1" si="19"/>
        <v>42792.889520209654</v>
      </c>
    </row>
    <row r="247" spans="1:14" x14ac:dyDescent="0.25">
      <c r="A247" t="s">
        <v>243</v>
      </c>
      <c r="C247" s="1">
        <f t="shared" ca="1" si="20"/>
        <v>420.49960716620637</v>
      </c>
      <c r="D247" s="1">
        <f t="shared" ca="1" si="21"/>
        <v>393.15618158366783</v>
      </c>
      <c r="E247" s="1">
        <f t="shared" ca="1" si="18"/>
        <v>73976.98790825138</v>
      </c>
      <c r="F247" s="1"/>
      <c r="G247" t="s">
        <v>376</v>
      </c>
      <c r="J247" t="s">
        <v>243</v>
      </c>
      <c r="L247" s="1">
        <f t="shared" ca="1" si="22"/>
        <v>241.95721889443689</v>
      </c>
      <c r="M247" s="1">
        <f t="shared" ca="1" si="23"/>
        <v>638.36313720916917</v>
      </c>
      <c r="N247" s="1">
        <f t="shared" ca="1" si="19"/>
        <v>42154.526383000484</v>
      </c>
    </row>
    <row r="248" spans="1:14" x14ac:dyDescent="0.25">
      <c r="A248" t="s">
        <v>244</v>
      </c>
      <c r="C248" s="1">
        <f t="shared" ca="1" si="20"/>
        <v>418.27664495557525</v>
      </c>
      <c r="D248" s="1">
        <f t="shared" ca="1" si="21"/>
        <v>395.37914379429895</v>
      </c>
      <c r="E248" s="1">
        <f t="shared" ca="1" si="18"/>
        <v>73581.60876445708</v>
      </c>
      <c r="F248" s="1"/>
      <c r="G248" t="s">
        <v>377</v>
      </c>
      <c r="J248" t="s">
        <v>244</v>
      </c>
      <c r="L248" s="1">
        <f t="shared" ca="1" si="22"/>
        <v>238.34782090669611</v>
      </c>
      <c r="M248" s="1">
        <f t="shared" ca="1" si="23"/>
        <v>641.97253519690992</v>
      </c>
      <c r="N248" s="1">
        <f t="shared" ca="1" si="19"/>
        <v>41512.553847803574</v>
      </c>
    </row>
    <row r="249" spans="1:14" x14ac:dyDescent="0.25">
      <c r="A249" t="s">
        <v>245</v>
      </c>
      <c r="C249" s="1">
        <f t="shared" ca="1" si="20"/>
        <v>416.04111379341447</v>
      </c>
      <c r="D249" s="1">
        <f t="shared" ca="1" si="21"/>
        <v>397.61467495645974</v>
      </c>
      <c r="E249" s="1">
        <f t="shared" ca="1" si="18"/>
        <v>73183.994089500615</v>
      </c>
      <c r="F249" s="1"/>
      <c r="G249" t="s">
        <v>378</v>
      </c>
      <c r="H249">
        <v>2033</v>
      </c>
      <c r="J249" t="s">
        <v>245</v>
      </c>
      <c r="L249" s="1">
        <f t="shared" ca="1" si="22"/>
        <v>234.71801485797164</v>
      </c>
      <c r="M249" s="1">
        <f t="shared" ca="1" si="23"/>
        <v>645.60234124563442</v>
      </c>
      <c r="N249" s="1">
        <f t="shared" ca="1" si="19"/>
        <v>40866.95150655794</v>
      </c>
    </row>
    <row r="250" spans="1:14" x14ac:dyDescent="0.25">
      <c r="A250" t="s">
        <v>246</v>
      </c>
      <c r="C250" s="1">
        <f t="shared" ca="1" si="20"/>
        <v>413.79294261304472</v>
      </c>
      <c r="D250" s="1">
        <f t="shared" ca="1" si="21"/>
        <v>399.86284613682949</v>
      </c>
      <c r="E250" s="1">
        <f t="shared" ca="1" si="18"/>
        <v>72784.13124336378</v>
      </c>
      <c r="F250" s="1"/>
      <c r="G250" t="s">
        <v>379</v>
      </c>
      <c r="J250" t="s">
        <v>246</v>
      </c>
      <c r="L250" s="1">
        <f t="shared" ca="1" si="22"/>
        <v>231.06768535811958</v>
      </c>
      <c r="M250" s="1">
        <f t="shared" ca="1" si="23"/>
        <v>649.25267074548651</v>
      </c>
      <c r="N250" s="1">
        <f t="shared" ca="1" si="19"/>
        <v>40217.698835812451</v>
      </c>
    </row>
    <row r="251" spans="1:14" x14ac:dyDescent="0.25">
      <c r="A251" t="s">
        <v>247</v>
      </c>
      <c r="C251" s="1">
        <f t="shared" ca="1" si="20"/>
        <v>411.53205994596539</v>
      </c>
      <c r="D251" s="1">
        <f t="shared" ca="1" si="21"/>
        <v>402.12372880390882</v>
      </c>
      <c r="E251" s="1">
        <f t="shared" ca="1" si="18"/>
        <v>72382.007514559868</v>
      </c>
      <c r="F251" s="1"/>
      <c r="G251" t="s">
        <v>380</v>
      </c>
      <c r="J251" t="s">
        <v>247</v>
      </c>
      <c r="L251" s="1">
        <f t="shared" ca="1" si="22"/>
        <v>227.39671636456342</v>
      </c>
      <c r="M251" s="1">
        <f t="shared" ca="1" si="23"/>
        <v>652.92363973904264</v>
      </c>
      <c r="N251" s="1">
        <f t="shared" ca="1" si="19"/>
        <v>39564.775196073409</v>
      </c>
    </row>
    <row r="252" spans="1:14" x14ac:dyDescent="0.25">
      <c r="A252" t="s">
        <v>248</v>
      </c>
      <c r="C252" s="1">
        <f t="shared" ca="1" si="20"/>
        <v>409.25839391958255</v>
      </c>
      <c r="D252" s="1">
        <f t="shared" ca="1" si="21"/>
        <v>404.39739483029166</v>
      </c>
      <c r="E252" s="1">
        <f t="shared" ca="1" si="18"/>
        <v>71977.610119729579</v>
      </c>
      <c r="F252" s="1"/>
      <c r="G252" t="s">
        <v>381</v>
      </c>
      <c r="J252" t="s">
        <v>248</v>
      </c>
      <c r="L252" s="1">
        <f t="shared" ca="1" si="22"/>
        <v>223.70499117860507</v>
      </c>
      <c r="M252" s="1">
        <f t="shared" ca="1" si="23"/>
        <v>656.61536492500102</v>
      </c>
      <c r="N252" s="1">
        <f t="shared" ca="1" si="19"/>
        <v>38908.159831148405</v>
      </c>
    </row>
    <row r="253" spans="1:14" x14ac:dyDescent="0.25">
      <c r="A253" t="s">
        <v>249</v>
      </c>
      <c r="C253" s="1">
        <f t="shared" ca="1" si="20"/>
        <v>406.97187225492416</v>
      </c>
      <c r="D253" s="1">
        <f t="shared" ca="1" si="21"/>
        <v>406.68391649495004</v>
      </c>
      <c r="E253" s="1">
        <f t="shared" ca="1" si="18"/>
        <v>71570.926203234631</v>
      </c>
      <c r="F253" s="1"/>
      <c r="G253" t="s">
        <v>382</v>
      </c>
      <c r="J253" t="s">
        <v>249</v>
      </c>
      <c r="L253" s="1">
        <f t="shared" ca="1" si="22"/>
        <v>219.99239244171491</v>
      </c>
      <c r="M253" s="1">
        <f t="shared" ca="1" si="23"/>
        <v>660.32796366189109</v>
      </c>
      <c r="N253" s="1">
        <f t="shared" ca="1" si="19"/>
        <v>38247.831867486515</v>
      </c>
    </row>
    <row r="254" spans="1:14" x14ac:dyDescent="0.25">
      <c r="A254" t="s">
        <v>250</v>
      </c>
      <c r="C254" s="1">
        <f t="shared" ca="1" si="20"/>
        <v>404.67242226434234</v>
      </c>
      <c r="D254" s="1">
        <f t="shared" ca="1" si="21"/>
        <v>408.98336648553186</v>
      </c>
      <c r="E254" s="1">
        <f t="shared" ca="1" si="18"/>
        <v>71161.942836749105</v>
      </c>
      <c r="F254" s="1"/>
      <c r="G254" t="s">
        <v>383</v>
      </c>
      <c r="J254" t="s">
        <v>250</v>
      </c>
      <c r="L254" s="1">
        <f t="shared" ca="1" si="22"/>
        <v>216.25880213180133</v>
      </c>
      <c r="M254" s="1">
        <f t="shared" ca="1" si="23"/>
        <v>664.06155397180476</v>
      </c>
      <c r="N254" s="1">
        <f t="shared" ca="1" si="19"/>
        <v>37583.770313514709</v>
      </c>
    </row>
    <row r="255" spans="1:14" x14ac:dyDescent="0.25">
      <c r="A255" t="s">
        <v>251</v>
      </c>
      <c r="C255" s="1">
        <f t="shared" ca="1" si="20"/>
        <v>402.35997084920274</v>
      </c>
      <c r="D255" s="1">
        <f t="shared" ca="1" si="21"/>
        <v>411.29581790067147</v>
      </c>
      <c r="E255" s="1">
        <f t="shared" ca="1" si="18"/>
        <v>70750.647018848438</v>
      </c>
      <c r="F255" s="1"/>
      <c r="G255" t="s">
        <v>372</v>
      </c>
      <c r="J255" t="s">
        <v>251</v>
      </c>
      <c r="L255" s="1">
        <f t="shared" ca="1" si="22"/>
        <v>212.50410155945846</v>
      </c>
      <c r="M255" s="1">
        <f t="shared" ca="1" si="23"/>
        <v>667.81625454414757</v>
      </c>
      <c r="N255" s="1">
        <f t="shared" ca="1" si="19"/>
        <v>36915.954058970565</v>
      </c>
    </row>
    <row r="256" spans="1:14" x14ac:dyDescent="0.25">
      <c r="A256" t="s">
        <v>252</v>
      </c>
      <c r="C256" s="1">
        <f t="shared" ca="1" si="20"/>
        <v>400.03444449756057</v>
      </c>
      <c r="D256" s="1">
        <f t="shared" ca="1" si="21"/>
        <v>413.62134425231363</v>
      </c>
      <c r="E256" s="1">
        <f t="shared" ca="1" si="18"/>
        <v>70337.025674596123</v>
      </c>
      <c r="F256" s="1"/>
      <c r="G256" t="s">
        <v>373</v>
      </c>
      <c r="J256" t="s">
        <v>252</v>
      </c>
      <c r="L256" s="1">
        <f t="shared" ca="1" si="22"/>
        <v>208.72817136419343</v>
      </c>
      <c r="M256" s="1">
        <f t="shared" ca="1" si="23"/>
        <v>671.59218473941269</v>
      </c>
      <c r="N256" s="1">
        <f t="shared" ca="1" si="19"/>
        <v>36244.361874231152</v>
      </c>
    </row>
    <row r="257" spans="1:14" x14ac:dyDescent="0.25">
      <c r="A257" t="s">
        <v>253</v>
      </c>
      <c r="C257" s="1">
        <f t="shared" ca="1" si="20"/>
        <v>397.69576928182397</v>
      </c>
      <c r="D257" s="1">
        <f t="shared" ca="1" si="21"/>
        <v>415.96001946805023</v>
      </c>
      <c r="E257" s="1">
        <f t="shared" ca="1" si="18"/>
        <v>69921.06565512807</v>
      </c>
      <c r="F257" s="1"/>
      <c r="G257" t="s">
        <v>374</v>
      </c>
      <c r="J257" t="s">
        <v>253</v>
      </c>
      <c r="L257" s="1">
        <f t="shared" ca="1" si="22"/>
        <v>204.93089151063162</v>
      </c>
      <c r="M257" s="1">
        <f t="shared" ca="1" si="23"/>
        <v>675.38946459297449</v>
      </c>
      <c r="N257" s="1">
        <f t="shared" ca="1" si="19"/>
        <v>35568.972409638176</v>
      </c>
    </row>
    <row r="258" spans="1:14" x14ac:dyDescent="0.25">
      <c r="A258" t="s">
        <v>254</v>
      </c>
      <c r="C258" s="1">
        <f t="shared" ca="1" si="20"/>
        <v>395.34387085640367</v>
      </c>
      <c r="D258" s="1">
        <f t="shared" ca="1" si="21"/>
        <v>418.31191789347054</v>
      </c>
      <c r="E258" s="1">
        <f t="shared" ca="1" si="18"/>
        <v>69502.753737234598</v>
      </c>
      <c r="F258" s="1"/>
      <c r="G258" t="s">
        <v>375</v>
      </c>
      <c r="J258" t="s">
        <v>254</v>
      </c>
      <c r="L258" s="1">
        <f t="shared" ca="1" si="22"/>
        <v>201.11214128470115</v>
      </c>
      <c r="M258" s="1">
        <f t="shared" ca="1" si="23"/>
        <v>679.20821481890493</v>
      </c>
      <c r="N258" s="1">
        <f t="shared" ca="1" si="19"/>
        <v>34889.764194819269</v>
      </c>
    </row>
    <row r="259" spans="1:14" x14ac:dyDescent="0.25">
      <c r="A259" t="s">
        <v>255</v>
      </c>
      <c r="C259" s="1">
        <f t="shared" ca="1" si="20"/>
        <v>392.97867445534968</v>
      </c>
      <c r="D259" s="1">
        <f t="shared" ca="1" si="21"/>
        <v>420.67711429452453</v>
      </c>
      <c r="E259" s="1">
        <f t="shared" ca="1" si="18"/>
        <v>69082.076622940076</v>
      </c>
      <c r="F259" s="1"/>
      <c r="G259" t="s">
        <v>376</v>
      </c>
      <c r="J259" t="s">
        <v>255</v>
      </c>
      <c r="L259" s="1">
        <f t="shared" ca="1" si="22"/>
        <v>197.27179928979504</v>
      </c>
      <c r="M259" s="1">
        <f t="shared" ca="1" si="23"/>
        <v>683.04855681381105</v>
      </c>
      <c r="N259" s="1">
        <f t="shared" ca="1" si="19"/>
        <v>34206.715638005458</v>
      </c>
    </row>
    <row r="260" spans="1:14" x14ac:dyDescent="0.25">
      <c r="A260" t="s">
        <v>256</v>
      </c>
      <c r="C260" s="1">
        <f t="shared" ca="1" si="20"/>
        <v>390.60010488997432</v>
      </c>
      <c r="D260" s="1">
        <f t="shared" ca="1" si="21"/>
        <v>423.05568385989989</v>
      </c>
      <c r="E260" s="1">
        <f t="shared" ca="1" si="18"/>
        <v>68659.020939080176</v>
      </c>
      <c r="F260" s="1"/>
      <c r="G260" t="s">
        <v>377</v>
      </c>
      <c r="J260" t="s">
        <v>256</v>
      </c>
      <c r="L260" s="1">
        <f t="shared" ca="1" si="22"/>
        <v>193.4097434429124</v>
      </c>
      <c r="M260" s="1">
        <f t="shared" ca="1" si="23"/>
        <v>686.91061266069369</v>
      </c>
      <c r="N260" s="1">
        <f t="shared" ca="1" si="19"/>
        <v>33519.805025344765</v>
      </c>
    </row>
    <row r="261" spans="1:14" x14ac:dyDescent="0.25">
      <c r="A261" t="s">
        <v>257</v>
      </c>
      <c r="C261" s="1">
        <f t="shared" ca="1" si="20"/>
        <v>388.20808654646231</v>
      </c>
      <c r="D261" s="1">
        <f t="shared" ca="1" si="21"/>
        <v>425.44770220341189</v>
      </c>
      <c r="E261" s="1">
        <f t="shared" ca="1" si="18"/>
        <v>68233.573236876764</v>
      </c>
      <c r="F261" s="1"/>
      <c r="G261" t="s">
        <v>378</v>
      </c>
      <c r="H261">
        <v>2034</v>
      </c>
      <c r="J261" t="s">
        <v>257</v>
      </c>
      <c r="L261" s="1">
        <f t="shared" ca="1" si="22"/>
        <v>189.52585097077721</v>
      </c>
      <c r="M261" s="1">
        <f t="shared" ca="1" si="23"/>
        <v>690.79450513282882</v>
      </c>
      <c r="N261" s="1">
        <f t="shared" ca="1" si="19"/>
        <v>32829.010520211938</v>
      </c>
    </row>
    <row r="262" spans="1:14" x14ac:dyDescent="0.25">
      <c r="A262" t="s">
        <v>258</v>
      </c>
      <c r="C262" s="1">
        <f t="shared" ca="1" si="20"/>
        <v>385.80254338346668</v>
      </c>
      <c r="D262" s="1">
        <f t="shared" ca="1" si="21"/>
        <v>427.85324536640752</v>
      </c>
      <c r="E262" s="1">
        <f t="shared" ca="1" si="18"/>
        <v>67805.719991510356</v>
      </c>
      <c r="F262" s="1"/>
      <c r="G262" t="s">
        <v>379</v>
      </c>
      <c r="J262" t="s">
        <v>258</v>
      </c>
      <c r="L262" s="1">
        <f t="shared" ca="1" si="22"/>
        <v>185.61999840593555</v>
      </c>
      <c r="M262" s="1">
        <f t="shared" ca="1" si="23"/>
        <v>694.70035769767048</v>
      </c>
      <c r="N262" s="1">
        <f t="shared" ca="1" si="19"/>
        <v>32134.310162514266</v>
      </c>
    </row>
    <row r="263" spans="1:14" x14ac:dyDescent="0.25">
      <c r="A263" t="s">
        <v>259</v>
      </c>
      <c r="C263" s="1">
        <f t="shared" ca="1" si="20"/>
        <v>383.38339892969185</v>
      </c>
      <c r="D263" s="1">
        <f t="shared" ca="1" si="21"/>
        <v>430.27238982018235</v>
      </c>
      <c r="E263" s="1">
        <f t="shared" ca="1" si="18"/>
        <v>67375.447601690175</v>
      </c>
      <c r="F263" s="1"/>
      <c r="G263" t="s">
        <v>380</v>
      </c>
      <c r="J263" t="s">
        <v>259</v>
      </c>
      <c r="L263" s="1">
        <f t="shared" ca="1" si="22"/>
        <v>181.69206158283046</v>
      </c>
      <c r="M263" s="1">
        <f t="shared" ca="1" si="23"/>
        <v>698.62829452077563</v>
      </c>
      <c r="N263" s="1">
        <f t="shared" ca="1" si="19"/>
        <v>31435.681867993491</v>
      </c>
    </row>
    <row r="264" spans="1:14" x14ac:dyDescent="0.25">
      <c r="A264" t="s">
        <v>260</v>
      </c>
      <c r="C264" s="1">
        <f t="shared" ca="1" si="20"/>
        <v>380.95057628146225</v>
      </c>
      <c r="D264" s="1">
        <f t="shared" ca="1" si="21"/>
        <v>432.70521246841196</v>
      </c>
      <c r="E264" s="1">
        <f t="shared" ca="1" si="18"/>
        <v>66942.742389221763</v>
      </c>
      <c r="F264" s="1"/>
      <c r="G264" t="s">
        <v>381</v>
      </c>
      <c r="J264" t="s">
        <v>260</v>
      </c>
      <c r="L264" s="1">
        <f t="shared" ca="1" si="22"/>
        <v>177.741915633855</v>
      </c>
      <c r="M264" s="1">
        <f t="shared" ca="1" si="23"/>
        <v>702.57844046975106</v>
      </c>
      <c r="N264" s="1">
        <f t="shared" ca="1" si="19"/>
        <v>30733.10342752374</v>
      </c>
    </row>
    <row r="265" spans="1:14" x14ac:dyDescent="0.25">
      <c r="A265" t="s">
        <v>261</v>
      </c>
      <c r="C265" s="1">
        <f t="shared" ca="1" si="20"/>
        <v>378.50399810027773</v>
      </c>
      <c r="D265" s="1">
        <f t="shared" ca="1" si="21"/>
        <v>435.15179064959648</v>
      </c>
      <c r="E265" s="1">
        <f t="shared" ca="1" si="18"/>
        <v>66507.590598572162</v>
      </c>
      <c r="F265" s="1"/>
      <c r="G265" t="s">
        <v>382</v>
      </c>
      <c r="J265" t="s">
        <v>261</v>
      </c>
      <c r="L265" s="1">
        <f t="shared" ca="1" si="22"/>
        <v>173.76943498538256</v>
      </c>
      <c r="M265" s="1">
        <f t="shared" ca="1" si="23"/>
        <v>706.55092111822353</v>
      </c>
      <c r="N265" s="1">
        <f t="shared" ca="1" si="19"/>
        <v>30026.552506405515</v>
      </c>
    </row>
    <row r="266" spans="1:14" x14ac:dyDescent="0.25">
      <c r="A266" t="s">
        <v>262</v>
      </c>
      <c r="C266" s="1">
        <f t="shared" ca="1" si="20"/>
        <v>376.04358661035513</v>
      </c>
      <c r="D266" s="1">
        <f t="shared" ca="1" si="21"/>
        <v>437.61220213951907</v>
      </c>
      <c r="E266" s="1">
        <f t="shared" ca="1" si="18"/>
        <v>66069.978396432649</v>
      </c>
      <c r="F266" s="1"/>
      <c r="G266" t="s">
        <v>383</v>
      </c>
      <c r="J266" t="s">
        <v>262</v>
      </c>
      <c r="L266" s="1">
        <f t="shared" ca="1" si="22"/>
        <v>169.774493353775</v>
      </c>
      <c r="M266" s="1">
        <f t="shared" ca="1" si="23"/>
        <v>710.54586274983103</v>
      </c>
      <c r="N266" s="1">
        <f t="shared" ca="1" si="19"/>
        <v>29316.006643655684</v>
      </c>
    </row>
    <row r="267" spans="1:14" x14ac:dyDescent="0.25">
      <c r="A267" t="s">
        <v>263</v>
      </c>
      <c r="C267" s="1">
        <f t="shared" ca="1" si="20"/>
        <v>373.56926359615574</v>
      </c>
      <c r="D267" s="1">
        <f t="shared" ca="1" si="21"/>
        <v>440.08652515371847</v>
      </c>
      <c r="E267" s="1">
        <f t="shared" ref="E267:E330" ca="1" si="24">MAX(0,E266-D267)</f>
        <v>65629.891871278931</v>
      </c>
      <c r="F267" s="1"/>
      <c r="G267" t="s">
        <v>372</v>
      </c>
      <c r="J267" t="s">
        <v>263</v>
      </c>
      <c r="L267" s="1">
        <f t="shared" ca="1" si="22"/>
        <v>165.75696374136814</v>
      </c>
      <c r="M267" s="1">
        <f t="shared" ca="1" si="23"/>
        <v>714.56339236223789</v>
      </c>
      <c r="N267" s="1">
        <f t="shared" ref="N267:N303" ca="1" si="25">MAX(0,N266-M267)</f>
        <v>28601.443251293447</v>
      </c>
    </row>
    <row r="268" spans="1:14" x14ac:dyDescent="0.25">
      <c r="A268" t="s">
        <v>264</v>
      </c>
      <c r="C268" s="1">
        <f t="shared" ca="1" si="20"/>
        <v>371.08095039989865</v>
      </c>
      <c r="D268" s="1">
        <f t="shared" ca="1" si="21"/>
        <v>442.57483834997555</v>
      </c>
      <c r="E268" s="1">
        <f t="shared" ca="1" si="24"/>
        <v>65187.317032928957</v>
      </c>
      <c r="F268" s="1"/>
      <c r="G268" t="s">
        <v>373</v>
      </c>
      <c r="J268" t="s">
        <v>264</v>
      </c>
      <c r="L268" s="1">
        <f t="shared" ca="1" si="22"/>
        <v>161.71671843243453</v>
      </c>
      <c r="M268" s="1">
        <f t="shared" ca="1" si="23"/>
        <v>718.60363767117155</v>
      </c>
      <c r="N268" s="1">
        <f t="shared" ca="1" si="25"/>
        <v>27882.839613622276</v>
      </c>
    </row>
    <row r="269" spans="1:14" x14ac:dyDescent="0.25">
      <c r="A269" t="s">
        <v>265</v>
      </c>
      <c r="C269" s="1">
        <f t="shared" ca="1" si="20"/>
        <v>368.5785679190605</v>
      </c>
      <c r="D269" s="1">
        <f t="shared" ca="1" si="21"/>
        <v>445.0772208308137</v>
      </c>
      <c r="E269" s="1">
        <f t="shared" ca="1" si="24"/>
        <v>64742.239812098145</v>
      </c>
      <c r="F269" s="1"/>
      <c r="G269" t="s">
        <v>374</v>
      </c>
      <c r="J269" t="s">
        <v>265</v>
      </c>
      <c r="L269" s="1">
        <f t="shared" ca="1" si="22"/>
        <v>157.65362898912343</v>
      </c>
      <c r="M269" s="1">
        <f t="shared" ca="1" si="23"/>
        <v>722.66672711448268</v>
      </c>
      <c r="N269" s="1">
        <f t="shared" ca="1" si="25"/>
        <v>27160.172886507793</v>
      </c>
    </row>
    <row r="270" spans="1:14" x14ac:dyDescent="0.25">
      <c r="A270" t="s">
        <v>266</v>
      </c>
      <c r="C270" s="1">
        <f t="shared" ca="1" si="20"/>
        <v>366.0620366038608</v>
      </c>
      <c r="D270" s="1">
        <f t="shared" ca="1" si="21"/>
        <v>447.5937521460134</v>
      </c>
      <c r="E270" s="1">
        <f t="shared" ca="1" si="24"/>
        <v>64294.646059952131</v>
      </c>
      <c r="F270" s="1"/>
      <c r="G270" t="s">
        <v>375</v>
      </c>
      <c r="J270" t="s">
        <v>266</v>
      </c>
      <c r="L270" s="1">
        <f t="shared" ca="1" si="22"/>
        <v>153.56756624737781</v>
      </c>
      <c r="M270" s="1">
        <f t="shared" ca="1" si="23"/>
        <v>726.75278985622822</v>
      </c>
      <c r="N270" s="1">
        <f t="shared" ca="1" si="25"/>
        <v>26433.420096651564</v>
      </c>
    </row>
    <row r="271" spans="1:14" x14ac:dyDescent="0.25">
      <c r="A271" t="s">
        <v>267</v>
      </c>
      <c r="C271" s="1">
        <f t="shared" ca="1" si="20"/>
        <v>363.53127645473302</v>
      </c>
      <c r="D271" s="1">
        <f t="shared" ca="1" si="21"/>
        <v>450.12451229514119</v>
      </c>
      <c r="E271" s="1">
        <f t="shared" ca="1" si="24"/>
        <v>63844.521547656987</v>
      </c>
      <c r="F271" s="1"/>
      <c r="G271" t="s">
        <v>376</v>
      </c>
      <c r="J271" t="s">
        <v>267</v>
      </c>
      <c r="L271" s="1">
        <f t="shared" ca="1" si="22"/>
        <v>149.4584003128283</v>
      </c>
      <c r="M271" s="1">
        <f t="shared" ca="1" si="23"/>
        <v>730.86195579077776</v>
      </c>
      <c r="N271" s="1">
        <f t="shared" ca="1" si="25"/>
        <v>25702.558140860787</v>
      </c>
    </row>
    <row r="272" spans="1:14" x14ac:dyDescent="0.25">
      <c r="A272" t="s">
        <v>268</v>
      </c>
      <c r="C272" s="1">
        <f t="shared" ca="1" si="20"/>
        <v>360.98620701978138</v>
      </c>
      <c r="D272" s="1">
        <f t="shared" ca="1" si="21"/>
        <v>452.66958173009283</v>
      </c>
      <c r="E272" s="1">
        <f t="shared" ca="1" si="24"/>
        <v>63391.851965926893</v>
      </c>
      <c r="F272" s="1"/>
      <c r="G272" t="s">
        <v>377</v>
      </c>
      <c r="J272" t="s">
        <v>268</v>
      </c>
      <c r="L272" s="1">
        <f t="shared" ca="1" si="22"/>
        <v>145.3260005566639</v>
      </c>
      <c r="M272" s="1">
        <f t="shared" ca="1" si="23"/>
        <v>734.99435554694219</v>
      </c>
      <c r="N272" s="1">
        <f t="shared" ca="1" si="25"/>
        <v>24967.563785313843</v>
      </c>
    </row>
    <row r="273" spans="1:14" x14ac:dyDescent="0.25">
      <c r="A273" t="s">
        <v>269</v>
      </c>
      <c r="C273" s="1">
        <f t="shared" ca="1" si="20"/>
        <v>358.42674739222349</v>
      </c>
      <c r="D273" s="1">
        <f t="shared" ca="1" si="21"/>
        <v>455.22904135765071</v>
      </c>
      <c r="E273" s="1">
        <f t="shared" ca="1" si="24"/>
        <v>62936.622924569245</v>
      </c>
      <c r="F273" s="1"/>
      <c r="G273" t="s">
        <v>378</v>
      </c>
      <c r="H273">
        <v>2035</v>
      </c>
      <c r="J273" t="s">
        <v>269</v>
      </c>
      <c r="L273" s="1">
        <f t="shared" ca="1" si="22"/>
        <v>141.17023561147923</v>
      </c>
      <c r="M273" s="1">
        <f t="shared" ca="1" si="23"/>
        <v>739.1501204921268</v>
      </c>
      <c r="N273" s="1">
        <f t="shared" ca="1" si="25"/>
        <v>24228.413664821717</v>
      </c>
    </row>
    <row r="274" spans="1:14" x14ac:dyDescent="0.25">
      <c r="A274" t="s">
        <v>270</v>
      </c>
      <c r="C274" s="1">
        <f t="shared" ref="C274:C337" ca="1" si="26">$C$59*E273</f>
        <v>355.85281620781819</v>
      </c>
      <c r="D274" s="1">
        <f t="shared" ref="D274:D337" ca="1" si="27">MIN(E273,$C$61-C274)</f>
        <v>457.80297254205601</v>
      </c>
      <c r="E274" s="1">
        <f t="shared" ca="1" si="24"/>
        <v>62478.819952027188</v>
      </c>
      <c r="F274" s="1"/>
      <c r="G274" t="s">
        <v>379</v>
      </c>
      <c r="J274" t="s">
        <v>270</v>
      </c>
      <c r="L274" s="1">
        <f t="shared" ref="L274:L303" ca="1" si="28">$C$59*N273</f>
        <v>136.99097336709863</v>
      </c>
      <c r="M274" s="1">
        <f t="shared" ref="M274:M303" ca="1" si="29">MIN(N273,$C$61-L274)</f>
        <v>743.32938273650745</v>
      </c>
      <c r="N274" s="1">
        <f t="shared" ca="1" si="25"/>
        <v>23485.084282085209</v>
      </c>
    </row>
    <row r="275" spans="1:14" x14ac:dyDescent="0.25">
      <c r="A275" t="s">
        <v>271</v>
      </c>
      <c r="C275" s="1">
        <f t="shared" ca="1" si="26"/>
        <v>353.2643316422791</v>
      </c>
      <c r="D275" s="1">
        <f t="shared" ca="1" si="27"/>
        <v>460.3914571075951</v>
      </c>
      <c r="E275" s="1">
        <f t="shared" ca="1" si="24"/>
        <v>62018.428494919594</v>
      </c>
      <c r="F275" s="1"/>
      <c r="G275" t="s">
        <v>380</v>
      </c>
      <c r="J275" t="s">
        <v>271</v>
      </c>
      <c r="L275" s="1">
        <f t="shared" ca="1" si="28"/>
        <v>132.78808096637619</v>
      </c>
      <c r="M275" s="1">
        <f t="shared" ca="1" si="29"/>
        <v>747.53227513722982</v>
      </c>
      <c r="N275" s="1">
        <f t="shared" ca="1" si="25"/>
        <v>22737.552006947979</v>
      </c>
    </row>
    <row r="276" spans="1:14" x14ac:dyDescent="0.25">
      <c r="A276" t="s">
        <v>272</v>
      </c>
      <c r="C276" s="1">
        <f t="shared" ca="1" si="26"/>
        <v>350.66121140867341</v>
      </c>
      <c r="D276" s="1">
        <f t="shared" ca="1" si="27"/>
        <v>462.9945773412008</v>
      </c>
      <c r="E276" s="1">
        <f t="shared" ca="1" si="24"/>
        <v>61555.43391757839</v>
      </c>
      <c r="F276" s="1"/>
      <c r="G276" t="s">
        <v>381</v>
      </c>
      <c r="J276" t="s">
        <v>272</v>
      </c>
      <c r="L276" s="1">
        <f t="shared" ca="1" si="28"/>
        <v>128.56142480097245</v>
      </c>
      <c r="M276" s="1">
        <f t="shared" ca="1" si="29"/>
        <v>751.75893130263364</v>
      </c>
      <c r="N276" s="1">
        <f t="shared" ca="1" si="25"/>
        <v>21985.793075645346</v>
      </c>
    </row>
    <row r="277" spans="1:14" x14ac:dyDescent="0.25">
      <c r="A277" t="s">
        <v>273</v>
      </c>
      <c r="C277" s="1">
        <f t="shared" ca="1" si="26"/>
        <v>348.043372754806</v>
      </c>
      <c r="D277" s="1">
        <f t="shared" ca="1" si="27"/>
        <v>465.6124159950682</v>
      </c>
      <c r="E277" s="1">
        <f t="shared" ca="1" si="24"/>
        <v>61089.821501583319</v>
      </c>
      <c r="F277" s="1"/>
      <c r="G277" t="s">
        <v>382</v>
      </c>
      <c r="J277" t="s">
        <v>273</v>
      </c>
      <c r="L277" s="1">
        <f t="shared" ca="1" si="28"/>
        <v>124.31087050710694</v>
      </c>
      <c r="M277" s="1">
        <f t="shared" ca="1" si="29"/>
        <v>756.00948559649908</v>
      </c>
      <c r="N277" s="1">
        <f t="shared" ca="1" si="25"/>
        <v>21229.783590048846</v>
      </c>
    </row>
    <row r="278" spans="1:14" x14ac:dyDescent="0.25">
      <c r="A278" t="s">
        <v>274</v>
      </c>
      <c r="C278" s="1">
        <f t="shared" ca="1" si="26"/>
        <v>345.41073246058886</v>
      </c>
      <c r="D278" s="1">
        <f t="shared" ca="1" si="27"/>
        <v>468.24505628928534</v>
      </c>
      <c r="E278" s="1">
        <f t="shared" ca="1" si="24"/>
        <v>60621.576445294035</v>
      </c>
      <c r="F278" s="1"/>
      <c r="G278" t="s">
        <v>383</v>
      </c>
      <c r="J278" t="s">
        <v>274</v>
      </c>
      <c r="L278" s="1">
        <f t="shared" ca="1" si="28"/>
        <v>120.03628296128686</v>
      </c>
      <c r="M278" s="1">
        <f t="shared" ca="1" si="29"/>
        <v>760.28407314231924</v>
      </c>
      <c r="N278" s="1">
        <f t="shared" ca="1" si="25"/>
        <v>20469.499516906526</v>
      </c>
    </row>
    <row r="279" spans="1:14" x14ac:dyDescent="0.25">
      <c r="A279" t="s">
        <v>275</v>
      </c>
      <c r="C279" s="1">
        <f t="shared" ca="1" si="26"/>
        <v>342.76320683539547</v>
      </c>
      <c r="D279" s="1">
        <f t="shared" ca="1" si="27"/>
        <v>470.89258191447874</v>
      </c>
      <c r="E279" s="1">
        <f t="shared" ca="1" si="24"/>
        <v>60150.683863379556</v>
      </c>
      <c r="F279" s="1"/>
      <c r="G279" t="s">
        <v>372</v>
      </c>
      <c r="J279" t="s">
        <v>275</v>
      </c>
      <c r="L279" s="1">
        <f t="shared" ca="1" si="28"/>
        <v>115.73752627601152</v>
      </c>
      <c r="M279" s="1">
        <f t="shared" ca="1" si="29"/>
        <v>764.58282982759454</v>
      </c>
      <c r="N279" s="1">
        <f t="shared" ca="1" si="25"/>
        <v>19704.91668707893</v>
      </c>
    </row>
    <row r="280" spans="1:14" x14ac:dyDescent="0.25">
      <c r="A280" t="s">
        <v>276</v>
      </c>
      <c r="C280" s="1">
        <f t="shared" ca="1" si="26"/>
        <v>340.10071171540034</v>
      </c>
      <c r="D280" s="1">
        <f t="shared" ca="1" si="27"/>
        <v>473.55507703447387</v>
      </c>
      <c r="E280" s="1">
        <f t="shared" ca="1" si="24"/>
        <v>59677.128786345085</v>
      </c>
      <c r="F280" s="1"/>
      <c r="G280" t="s">
        <v>373</v>
      </c>
      <c r="J280" t="s">
        <v>276</v>
      </c>
      <c r="L280" s="1">
        <f t="shared" ca="1" si="28"/>
        <v>111.41446379545255</v>
      </c>
      <c r="M280" s="1">
        <f t="shared" ca="1" si="29"/>
        <v>768.90589230815351</v>
      </c>
      <c r="N280" s="1">
        <f t="shared" ca="1" si="25"/>
        <v>18936.010794770777</v>
      </c>
    </row>
    <row r="281" spans="1:14" x14ac:dyDescent="0.25">
      <c r="A281" t="s">
        <v>277</v>
      </c>
      <c r="C281" s="1">
        <f t="shared" ca="1" si="26"/>
        <v>337.42316246090354</v>
      </c>
      <c r="D281" s="1">
        <f t="shared" ca="1" si="27"/>
        <v>476.23262628897066</v>
      </c>
      <c r="E281" s="1">
        <f t="shared" ca="1" si="24"/>
        <v>59200.896160056116</v>
      </c>
      <c r="F281" s="1"/>
      <c r="G281" t="s">
        <v>374</v>
      </c>
      <c r="J281" t="s">
        <v>277</v>
      </c>
      <c r="L281" s="1">
        <f t="shared" ca="1" si="28"/>
        <v>107.06695809110965</v>
      </c>
      <c r="M281" s="1">
        <f t="shared" ca="1" si="29"/>
        <v>773.2533980124964</v>
      </c>
      <c r="N281" s="1">
        <f t="shared" ca="1" si="25"/>
        <v>18162.757396758279</v>
      </c>
    </row>
    <row r="282" spans="1:14" x14ac:dyDescent="0.25">
      <c r="A282" t="s">
        <v>278</v>
      </c>
      <c r="C282" s="1">
        <f t="shared" ca="1" si="26"/>
        <v>334.73047395363989</v>
      </c>
      <c r="D282" s="1">
        <f t="shared" ca="1" si="27"/>
        <v>478.92531479623432</v>
      </c>
      <c r="E282" s="1">
        <f t="shared" ca="1" si="24"/>
        <v>58721.970845259879</v>
      </c>
      <c r="F282" s="1"/>
      <c r="G282" t="s">
        <v>375</v>
      </c>
      <c r="J282" t="s">
        <v>278</v>
      </c>
      <c r="L282" s="1">
        <f t="shared" ca="1" si="28"/>
        <v>102.69487095744185</v>
      </c>
      <c r="M282" s="1">
        <f t="shared" ca="1" si="29"/>
        <v>777.62548514616424</v>
      </c>
      <c r="N282" s="1">
        <f t="shared" ca="1" si="25"/>
        <v>17385.131911612116</v>
      </c>
    </row>
    <row r="283" spans="1:14" x14ac:dyDescent="0.25">
      <c r="A283" t="s">
        <v>279</v>
      </c>
      <c r="C283" s="1">
        <f t="shared" ca="1" si="26"/>
        <v>332.02256059407313</v>
      </c>
      <c r="D283" s="1">
        <f t="shared" ca="1" si="27"/>
        <v>481.63322815580108</v>
      </c>
      <c r="E283" s="1">
        <f t="shared" ca="1" si="24"/>
        <v>58240.33761710408</v>
      </c>
      <c r="F283" s="1"/>
      <c r="G283" t="s">
        <v>376</v>
      </c>
      <c r="J283" t="s">
        <v>279</v>
      </c>
      <c r="L283" s="1">
        <f t="shared" ca="1" si="28"/>
        <v>98.298063407473876</v>
      </c>
      <c r="M283" s="1">
        <f t="shared" ca="1" si="29"/>
        <v>782.02229269613213</v>
      </c>
      <c r="N283" s="1">
        <f t="shared" ca="1" si="25"/>
        <v>16603.109618915983</v>
      </c>
    </row>
    <row r="284" spans="1:14" x14ac:dyDescent="0.25">
      <c r="A284" t="s">
        <v>280</v>
      </c>
      <c r="C284" s="1">
        <f t="shared" ca="1" si="26"/>
        <v>329.29933629867492</v>
      </c>
      <c r="D284" s="1">
        <f t="shared" ca="1" si="27"/>
        <v>484.35645245119929</v>
      </c>
      <c r="E284" s="1">
        <f t="shared" ca="1" si="24"/>
        <v>57755.981164652883</v>
      </c>
      <c r="F284" s="1"/>
      <c r="G284" t="s">
        <v>377</v>
      </c>
      <c r="J284" t="s">
        <v>280</v>
      </c>
      <c r="L284" s="1">
        <f t="shared" ca="1" si="28"/>
        <v>93.876395668377938</v>
      </c>
      <c r="M284" s="1">
        <f t="shared" ca="1" si="29"/>
        <v>786.44396043522806</v>
      </c>
      <c r="N284" s="1">
        <f t="shared" ca="1" si="25"/>
        <v>15816.665658480755</v>
      </c>
    </row>
    <row r="285" spans="1:14" x14ac:dyDescent="0.25">
      <c r="A285" t="s">
        <v>281</v>
      </c>
      <c r="C285" s="1">
        <f t="shared" ca="1" si="26"/>
        <v>326.56071449718797</v>
      </c>
      <c r="D285" s="1">
        <f t="shared" ca="1" si="27"/>
        <v>487.09507425268623</v>
      </c>
      <c r="E285" s="1">
        <f t="shared" ca="1" si="24"/>
        <v>57268.886090400199</v>
      </c>
      <c r="F285" s="1"/>
      <c r="G285" t="s">
        <v>378</v>
      </c>
      <c r="H285">
        <v>2036</v>
      </c>
      <c r="J285" t="s">
        <v>281</v>
      </c>
      <c r="L285" s="1">
        <f t="shared" ca="1" si="28"/>
        <v>89.429727177030358</v>
      </c>
      <c r="M285" s="1">
        <f t="shared" ca="1" si="29"/>
        <v>790.89062892657569</v>
      </c>
      <c r="N285" s="1">
        <f t="shared" ca="1" si="25"/>
        <v>15025.775029554179</v>
      </c>
    </row>
    <row r="286" spans="1:14" x14ac:dyDescent="0.25">
      <c r="A286" t="s">
        <v>282</v>
      </c>
      <c r="C286" s="1">
        <f t="shared" ca="1" si="26"/>
        <v>323.80660812987435</v>
      </c>
      <c r="D286" s="1">
        <f t="shared" ca="1" si="27"/>
        <v>489.84918061999986</v>
      </c>
      <c r="E286" s="1">
        <f t="shared" ca="1" si="24"/>
        <v>56779.036909780203</v>
      </c>
      <c r="F286" s="1"/>
      <c r="G286" t="s">
        <v>379</v>
      </c>
      <c r="J286" t="s">
        <v>282</v>
      </c>
      <c r="L286" s="1">
        <f t="shared" ca="1" si="28"/>
        <v>84.957916575543109</v>
      </c>
      <c r="M286" s="1">
        <f t="shared" ca="1" si="29"/>
        <v>795.36243952806296</v>
      </c>
      <c r="N286" s="1">
        <f t="shared" ca="1" si="25"/>
        <v>14230.412590026117</v>
      </c>
    </row>
    <row r="287" spans="1:14" x14ac:dyDescent="0.25">
      <c r="A287" t="s">
        <v>283</v>
      </c>
      <c r="C287" s="1">
        <f t="shared" ca="1" si="26"/>
        <v>321.03692964474754</v>
      </c>
      <c r="D287" s="1">
        <f t="shared" ca="1" si="27"/>
        <v>492.61885910512666</v>
      </c>
      <c r="E287" s="1">
        <f t="shared" ca="1" si="24"/>
        <v>56286.418050675078</v>
      </c>
      <c r="F287" s="1"/>
      <c r="G287" t="s">
        <v>380</v>
      </c>
      <c r="J287" t="s">
        <v>283</v>
      </c>
      <c r="L287" s="1">
        <f t="shared" ca="1" si="28"/>
        <v>80.460821706770105</v>
      </c>
      <c r="M287" s="1">
        <f t="shared" ca="1" si="29"/>
        <v>799.8595343968359</v>
      </c>
      <c r="N287" s="1">
        <f t="shared" ca="1" si="25"/>
        <v>13430.553055629282</v>
      </c>
    </row>
    <row r="288" spans="1:14" x14ac:dyDescent="0.25">
      <c r="A288" t="s">
        <v>284</v>
      </c>
      <c r="C288" s="1">
        <f t="shared" ca="1" si="26"/>
        <v>318.25159099478941</v>
      </c>
      <c r="D288" s="1">
        <f t="shared" ca="1" si="27"/>
        <v>495.40419775508479</v>
      </c>
      <c r="E288" s="1">
        <f t="shared" ca="1" si="24"/>
        <v>55791.01385291999</v>
      </c>
      <c r="F288" s="1"/>
      <c r="G288" t="s">
        <v>381</v>
      </c>
      <c r="J288" t="s">
        <v>284</v>
      </c>
      <c r="L288" s="1">
        <f t="shared" ca="1" si="28"/>
        <v>75.938299609788103</v>
      </c>
      <c r="M288" s="1">
        <f t="shared" ca="1" si="29"/>
        <v>804.38205649381791</v>
      </c>
      <c r="N288" s="1">
        <f t="shared" ca="1" si="25"/>
        <v>12626.170999135464</v>
      </c>
    </row>
    <row r="289" spans="1:14" x14ac:dyDescent="0.25">
      <c r="A289" t="s">
        <v>285</v>
      </c>
      <c r="C289" s="1">
        <f t="shared" ca="1" si="26"/>
        <v>315.45050363515128</v>
      </c>
      <c r="D289" s="1">
        <f t="shared" ca="1" si="27"/>
        <v>498.20528511472293</v>
      </c>
      <c r="E289" s="1">
        <f t="shared" ca="1" si="24"/>
        <v>55292.808567805267</v>
      </c>
      <c r="F289" s="1"/>
      <c r="G289" t="s">
        <v>382</v>
      </c>
      <c r="J289" t="s">
        <v>285</v>
      </c>
      <c r="L289" s="1">
        <f t="shared" ca="1" si="28"/>
        <v>71.39020651535202</v>
      </c>
      <c r="M289" s="1">
        <f t="shared" ca="1" si="29"/>
        <v>808.93014958825404</v>
      </c>
      <c r="N289" s="1">
        <f t="shared" ca="1" si="25"/>
        <v>11817.24084954721</v>
      </c>
    </row>
    <row r="290" spans="1:14" x14ac:dyDescent="0.25">
      <c r="A290" t="s">
        <v>286</v>
      </c>
      <c r="C290" s="1">
        <f t="shared" ca="1" si="26"/>
        <v>312.63357852033897</v>
      </c>
      <c r="D290" s="1">
        <f t="shared" ca="1" si="27"/>
        <v>501.02221022953523</v>
      </c>
      <c r="E290" s="1">
        <f t="shared" ca="1" si="24"/>
        <v>54791.786357575729</v>
      </c>
      <c r="F290" s="1"/>
      <c r="G290" t="s">
        <v>383</v>
      </c>
      <c r="J290" t="s">
        <v>286</v>
      </c>
      <c r="L290" s="1">
        <f t="shared" ca="1" si="28"/>
        <v>66.81639784132453</v>
      </c>
      <c r="M290" s="1">
        <f t="shared" ca="1" si="29"/>
        <v>813.50395826228157</v>
      </c>
      <c r="N290" s="1">
        <f t="shared" ca="1" si="25"/>
        <v>11003.736891284929</v>
      </c>
    </row>
    <row r="291" spans="1:14" x14ac:dyDescent="0.25">
      <c r="A291" t="s">
        <v>287</v>
      </c>
      <c r="C291" s="1">
        <f t="shared" ca="1" si="26"/>
        <v>309.800726101382</v>
      </c>
      <c r="D291" s="1">
        <f t="shared" ca="1" si="27"/>
        <v>503.85506264849221</v>
      </c>
      <c r="E291" s="1">
        <f t="shared" ca="1" si="24"/>
        <v>54287.931294927235</v>
      </c>
      <c r="F291" s="1"/>
      <c r="G291" t="s">
        <v>372</v>
      </c>
      <c r="J291" t="s">
        <v>287</v>
      </c>
      <c r="L291" s="1">
        <f t="shared" ca="1" si="28"/>
        <v>62.216728188079927</v>
      </c>
      <c r="M291" s="1">
        <f t="shared" ca="1" si="29"/>
        <v>818.10362791552609</v>
      </c>
      <c r="N291" s="1">
        <f t="shared" ca="1" si="25"/>
        <v>10185.633263369402</v>
      </c>
    </row>
    <row r="292" spans="1:14" x14ac:dyDescent="0.25">
      <c r="A292" t="s">
        <v>288</v>
      </c>
      <c r="C292" s="1">
        <f t="shared" ca="1" si="26"/>
        <v>306.95185632298723</v>
      </c>
      <c r="D292" s="1">
        <f t="shared" ca="1" si="27"/>
        <v>506.70393242688698</v>
      </c>
      <c r="E292" s="1">
        <f t="shared" ca="1" si="24"/>
        <v>53781.227362500351</v>
      </c>
      <c r="F292" s="1"/>
      <c r="G292" t="s">
        <v>373</v>
      </c>
      <c r="J292" t="s">
        <v>288</v>
      </c>
      <c r="L292" s="1">
        <f t="shared" ca="1" si="28"/>
        <v>57.591051333881829</v>
      </c>
      <c r="M292" s="1">
        <f t="shared" ca="1" si="29"/>
        <v>822.72930476972419</v>
      </c>
      <c r="N292" s="1">
        <f t="shared" ca="1" si="25"/>
        <v>9362.9039585996779</v>
      </c>
    </row>
    <row r="293" spans="1:14" x14ac:dyDescent="0.25">
      <c r="A293" t="s">
        <v>289</v>
      </c>
      <c r="C293" s="1">
        <f t="shared" ca="1" si="26"/>
        <v>304.08687862067563</v>
      </c>
      <c r="D293" s="1">
        <f t="shared" ca="1" si="27"/>
        <v>509.56891012919857</v>
      </c>
      <c r="E293" s="1">
        <f t="shared" ca="1" si="24"/>
        <v>53271.65845237115</v>
      </c>
      <c r="F293" s="1"/>
      <c r="G293" t="s">
        <v>374</v>
      </c>
      <c r="J293" t="s">
        <v>289</v>
      </c>
      <c r="L293" s="1">
        <f t="shared" ca="1" si="28"/>
        <v>52.939220230234945</v>
      </c>
      <c r="M293" s="1">
        <f t="shared" ca="1" si="29"/>
        <v>827.38113587337114</v>
      </c>
      <c r="N293" s="1">
        <f t="shared" ca="1" si="25"/>
        <v>8535.5228227263069</v>
      </c>
    </row>
    <row r="294" spans="1:14" x14ac:dyDescent="0.25">
      <c r="A294" t="s">
        <v>290</v>
      </c>
      <c r="C294" s="1">
        <f t="shared" ca="1" si="26"/>
        <v>301.20570191790353</v>
      </c>
      <c r="D294" s="1">
        <f t="shared" ca="1" si="27"/>
        <v>512.45008683197068</v>
      </c>
      <c r="E294" s="1">
        <f t="shared" ca="1" si="24"/>
        <v>52759.208365539176</v>
      </c>
      <c r="F294" s="1"/>
      <c r="G294" t="s">
        <v>375</v>
      </c>
      <c r="J294" t="s">
        <v>290</v>
      </c>
      <c r="L294" s="1">
        <f t="shared" ca="1" si="28"/>
        <v>48.261086997210391</v>
      </c>
      <c r="M294" s="1">
        <f t="shared" ca="1" si="29"/>
        <v>832.05926910639562</v>
      </c>
      <c r="N294" s="1">
        <f t="shared" ca="1" si="25"/>
        <v>7703.4635536199112</v>
      </c>
    </row>
    <row r="295" spans="1:14" x14ac:dyDescent="0.25">
      <c r="A295" t="s">
        <v>291</v>
      </c>
      <c r="C295" s="1">
        <f t="shared" ca="1" si="26"/>
        <v>298.3082346231671</v>
      </c>
      <c r="D295" s="1">
        <f t="shared" ca="1" si="27"/>
        <v>515.34755412670711</v>
      </c>
      <c r="E295" s="1">
        <f t="shared" ca="1" si="24"/>
        <v>52243.860811412465</v>
      </c>
      <c r="F295" s="1"/>
      <c r="G295" t="s">
        <v>376</v>
      </c>
      <c r="J295" t="s">
        <v>291</v>
      </c>
      <c r="L295" s="1">
        <f t="shared" ca="1" si="28"/>
        <v>43.556502918744663</v>
      </c>
      <c r="M295" s="1">
        <f t="shared" ca="1" si="29"/>
        <v>836.76385318486143</v>
      </c>
      <c r="N295" s="1">
        <f t="shared" ca="1" si="25"/>
        <v>6866.6997004350496</v>
      </c>
    </row>
    <row r="296" spans="1:14" x14ac:dyDescent="0.25">
      <c r="A296" t="s">
        <v>292</v>
      </c>
      <c r="C296" s="1">
        <f t="shared" ca="1" si="26"/>
        <v>295.39438462709091</v>
      </c>
      <c r="D296" s="1">
        <f t="shared" ca="1" si="27"/>
        <v>518.26140412278323</v>
      </c>
      <c r="E296" s="1">
        <f t="shared" ca="1" si="24"/>
        <v>51725.599407289679</v>
      </c>
      <c r="F296" s="1"/>
      <c r="G296" t="s">
        <v>377</v>
      </c>
      <c r="J296" t="s">
        <v>292</v>
      </c>
      <c r="L296" s="1">
        <f t="shared" ca="1" si="28"/>
        <v>38.82531843791201</v>
      </c>
      <c r="M296" s="1">
        <f t="shared" ca="1" si="29"/>
        <v>841.4950376656941</v>
      </c>
      <c r="N296" s="1">
        <f t="shared" ca="1" si="25"/>
        <v>6025.2046627693553</v>
      </c>
    </row>
    <row r="297" spans="1:14" x14ac:dyDescent="0.25">
      <c r="A297" t="s">
        <v>293</v>
      </c>
      <c r="C297" s="1">
        <f t="shared" ca="1" si="26"/>
        <v>292.46405929949992</v>
      </c>
      <c r="D297" s="1">
        <f t="shared" ca="1" si="27"/>
        <v>521.19172945037428</v>
      </c>
      <c r="E297" s="1">
        <f t="shared" ca="1" si="24"/>
        <v>51204.407677839306</v>
      </c>
      <c r="F297" s="1"/>
      <c r="G297" t="s">
        <v>378</v>
      </c>
      <c r="H297">
        <v>2037</v>
      </c>
      <c r="J297" t="s">
        <v>293</v>
      </c>
      <c r="L297" s="1">
        <f t="shared" ca="1" si="28"/>
        <v>34.067383152170102</v>
      </c>
      <c r="M297" s="1">
        <f t="shared" ca="1" si="29"/>
        <v>846.25297295143594</v>
      </c>
      <c r="N297" s="1">
        <f t="shared" ca="1" si="25"/>
        <v>5178.951689817919</v>
      </c>
    </row>
    <row r="298" spans="1:14" x14ac:dyDescent="0.25">
      <c r="A298" t="s">
        <v>294</v>
      </c>
      <c r="C298" s="1">
        <f t="shared" ca="1" si="26"/>
        <v>289.51716548647431</v>
      </c>
      <c r="D298" s="1">
        <f t="shared" ca="1" si="27"/>
        <v>524.13862326339995</v>
      </c>
      <c r="E298" s="1">
        <f t="shared" ca="1" si="24"/>
        <v>50680.269054575903</v>
      </c>
      <c r="F298" s="1"/>
      <c r="G298" t="s">
        <v>379</v>
      </c>
      <c r="J298" t="s">
        <v>294</v>
      </c>
      <c r="L298" s="1">
        <f t="shared" ca="1" si="28"/>
        <v>29.282545808578735</v>
      </c>
      <c r="M298" s="1">
        <f t="shared" ca="1" si="29"/>
        <v>851.03781029502727</v>
      </c>
      <c r="N298" s="1">
        <f t="shared" ca="1" si="25"/>
        <v>4327.9138795228919</v>
      </c>
    </row>
    <row r="299" spans="1:14" x14ac:dyDescent="0.25">
      <c r="A299" t="s">
        <v>295</v>
      </c>
      <c r="C299" s="1">
        <f t="shared" ca="1" si="26"/>
        <v>286.55360950738856</v>
      </c>
      <c r="D299" s="1">
        <f t="shared" ca="1" si="27"/>
        <v>527.10217924248559</v>
      </c>
      <c r="E299" s="1">
        <f t="shared" ca="1" si="24"/>
        <v>50153.166875333416</v>
      </c>
      <c r="F299" s="1"/>
      <c r="G299" t="s">
        <v>380</v>
      </c>
      <c r="J299" t="s">
        <v>295</v>
      </c>
      <c r="L299" s="1">
        <f t="shared" ca="1" si="28"/>
        <v>24.470654298991622</v>
      </c>
      <c r="M299" s="1">
        <f t="shared" ca="1" si="29"/>
        <v>855.84970180461448</v>
      </c>
      <c r="N299" s="1">
        <f t="shared" ca="1" si="25"/>
        <v>3472.0641777182773</v>
      </c>
    </row>
    <row r="300" spans="1:14" x14ac:dyDescent="0.25">
      <c r="A300" t="s">
        <v>296</v>
      </c>
      <c r="C300" s="1">
        <f t="shared" ca="1" si="26"/>
        <v>283.57329715193339</v>
      </c>
      <c r="D300" s="1">
        <f t="shared" ca="1" si="27"/>
        <v>530.08249159794082</v>
      </c>
      <c r="E300" s="1">
        <f t="shared" ca="1" si="24"/>
        <v>49623.084383735477</v>
      </c>
      <c r="F300" s="1"/>
      <c r="G300" t="s">
        <v>381</v>
      </c>
      <c r="J300" t="s">
        <v>296</v>
      </c>
      <c r="L300" s="1">
        <f t="shared" ca="1" si="28"/>
        <v>19.631555655220883</v>
      </c>
      <c r="M300" s="1">
        <f t="shared" ca="1" si="29"/>
        <v>860.68880044838522</v>
      </c>
      <c r="N300" s="1">
        <f t="shared" ca="1" si="25"/>
        <v>2611.3753772698919</v>
      </c>
    </row>
    <row r="301" spans="1:14" x14ac:dyDescent="0.25">
      <c r="A301" t="s">
        <v>297</v>
      </c>
      <c r="C301" s="1">
        <f t="shared" ca="1" si="26"/>
        <v>280.57613367712059</v>
      </c>
      <c r="D301" s="1">
        <f t="shared" ca="1" si="27"/>
        <v>533.07965507275367</v>
      </c>
      <c r="E301" s="1">
        <f t="shared" ca="1" si="24"/>
        <v>49090.004728662723</v>
      </c>
      <c r="F301" s="1"/>
      <c r="G301" t="s">
        <v>382</v>
      </c>
      <c r="J301" t="s">
        <v>297</v>
      </c>
      <c r="L301" s="1">
        <f t="shared" ca="1" si="28"/>
        <v>14.765096044174266</v>
      </c>
      <c r="M301" s="1">
        <f t="shared" ca="1" si="29"/>
        <v>865.55526005943182</v>
      </c>
      <c r="N301" s="1">
        <f t="shared" ca="1" si="25"/>
        <v>1745.82011721046</v>
      </c>
    </row>
    <row r="302" spans="1:14" x14ac:dyDescent="0.25">
      <c r="A302" t="s">
        <v>298</v>
      </c>
      <c r="C302" s="1">
        <f t="shared" ca="1" si="26"/>
        <v>277.5620238042714</v>
      </c>
      <c r="D302" s="1">
        <f t="shared" ca="1" si="27"/>
        <v>536.09376494560274</v>
      </c>
      <c r="E302" s="1">
        <f t="shared" ca="1" si="24"/>
        <v>48553.91096371712</v>
      </c>
      <c r="F302" s="1"/>
      <c r="G302" t="s">
        <v>383</v>
      </c>
      <c r="J302" t="s">
        <v>298</v>
      </c>
      <c r="L302" s="1">
        <f t="shared" ca="1" si="28"/>
        <v>9.871120762964857</v>
      </c>
      <c r="M302" s="1">
        <f t="shared" ca="1" si="29"/>
        <v>870.44923534064117</v>
      </c>
      <c r="N302" s="1">
        <f t="shared" ca="1" si="25"/>
        <v>875.37088186981885</v>
      </c>
    </row>
    <row r="303" spans="1:14" x14ac:dyDescent="0.25">
      <c r="A303" t="s">
        <v>299</v>
      </c>
      <c r="C303" s="1">
        <f t="shared" ca="1" si="26"/>
        <v>274.53087171598753</v>
      </c>
      <c r="D303" s="1">
        <f t="shared" ca="1" si="27"/>
        <v>539.12491703388673</v>
      </c>
      <c r="E303" s="1">
        <f t="shared" ca="1" si="24"/>
        <v>48014.786046683235</v>
      </c>
      <c r="F303" s="1"/>
      <c r="G303" t="s">
        <v>372</v>
      </c>
      <c r="J303" t="s">
        <v>299</v>
      </c>
      <c r="L303" s="1">
        <f t="shared" ca="1" si="28"/>
        <v>4.949474233993123</v>
      </c>
      <c r="M303" s="1">
        <f t="shared" ca="1" si="29"/>
        <v>875.37088186961296</v>
      </c>
      <c r="N303" s="1">
        <f t="shared" ca="1" si="25"/>
        <v>2.0588686311384663E-10</v>
      </c>
    </row>
    <row r="304" spans="1:14" x14ac:dyDescent="0.25">
      <c r="A304" t="s">
        <v>300</v>
      </c>
      <c r="C304" s="1">
        <f t="shared" ca="1" si="26"/>
        <v>271.48258105310509</v>
      </c>
      <c r="D304" s="1">
        <f t="shared" ca="1" si="27"/>
        <v>542.17320769676917</v>
      </c>
      <c r="E304" s="1">
        <f t="shared" ca="1" si="24"/>
        <v>47472.612838986468</v>
      </c>
      <c r="F304" s="1"/>
      <c r="G304" t="s">
        <v>373</v>
      </c>
    </row>
    <row r="305" spans="1:8" x14ac:dyDescent="0.25">
      <c r="A305" t="s">
        <v>301</v>
      </c>
      <c r="C305" s="1">
        <f t="shared" ca="1" si="26"/>
        <v>268.41705491163174</v>
      </c>
      <c r="D305" s="1">
        <f t="shared" ca="1" si="27"/>
        <v>545.23873383824252</v>
      </c>
      <c r="E305" s="1">
        <f t="shared" ca="1" si="24"/>
        <v>46927.374105148228</v>
      </c>
      <c r="F305" s="1"/>
      <c r="G305" t="s">
        <v>374</v>
      </c>
    </row>
    <row r="306" spans="1:8" x14ac:dyDescent="0.25">
      <c r="A306" t="s">
        <v>302</v>
      </c>
      <c r="C306" s="1">
        <f t="shared" ca="1" si="26"/>
        <v>265.33419583966554</v>
      </c>
      <c r="D306" s="1">
        <f t="shared" ca="1" si="27"/>
        <v>548.32159291020866</v>
      </c>
      <c r="E306" s="1">
        <f t="shared" ca="1" si="24"/>
        <v>46379.05251223802</v>
      </c>
      <c r="F306" s="1"/>
      <c r="G306" t="s">
        <v>375</v>
      </c>
    </row>
    <row r="307" spans="1:8" x14ac:dyDescent="0.25">
      <c r="A307" t="s">
        <v>303</v>
      </c>
      <c r="C307" s="1">
        <f t="shared" ca="1" si="26"/>
        <v>262.23390583429756</v>
      </c>
      <c r="D307" s="1">
        <f t="shared" ca="1" si="27"/>
        <v>551.42188291557659</v>
      </c>
      <c r="E307" s="1">
        <f t="shared" ca="1" si="24"/>
        <v>45827.630629322441</v>
      </c>
      <c r="F307" s="1"/>
      <c r="G307" t="s">
        <v>376</v>
      </c>
    </row>
    <row r="308" spans="1:8" x14ac:dyDescent="0.25">
      <c r="A308" t="s">
        <v>304</v>
      </c>
      <c r="C308" s="1">
        <f t="shared" ca="1" si="26"/>
        <v>259.11608633849613</v>
      </c>
      <c r="D308" s="1">
        <f t="shared" ca="1" si="27"/>
        <v>554.53970241137813</v>
      </c>
      <c r="E308" s="1">
        <f t="shared" ca="1" si="24"/>
        <v>45273.090926911063</v>
      </c>
      <c r="F308" s="1"/>
      <c r="G308" t="s">
        <v>377</v>
      </c>
    </row>
    <row r="309" spans="1:8" x14ac:dyDescent="0.25">
      <c r="A309" t="s">
        <v>305</v>
      </c>
      <c r="C309" s="1">
        <f t="shared" ca="1" si="26"/>
        <v>255.98063823797375</v>
      </c>
      <c r="D309" s="1">
        <f t="shared" ca="1" si="27"/>
        <v>557.67515051190048</v>
      </c>
      <c r="E309" s="1">
        <f t="shared" ca="1" si="24"/>
        <v>44715.415776399161</v>
      </c>
      <c r="F309" s="1"/>
      <c r="G309" t="s">
        <v>378</v>
      </c>
      <c r="H309">
        <v>2038</v>
      </c>
    </row>
    <row r="310" spans="1:8" x14ac:dyDescent="0.25">
      <c r="A310" t="s">
        <v>306</v>
      </c>
      <c r="C310" s="1">
        <f t="shared" ca="1" si="26"/>
        <v>252.82746185803632</v>
      </c>
      <c r="D310" s="1">
        <f t="shared" ca="1" si="27"/>
        <v>560.82832689183783</v>
      </c>
      <c r="E310" s="1">
        <f t="shared" ca="1" si="24"/>
        <v>44154.587449507322</v>
      </c>
      <c r="F310" s="1"/>
      <c r="G310" t="s">
        <v>379</v>
      </c>
    </row>
    <row r="311" spans="1:8" x14ac:dyDescent="0.25">
      <c r="A311" t="s">
        <v>307</v>
      </c>
      <c r="C311" s="1">
        <f t="shared" ca="1" si="26"/>
        <v>249.65645696041463</v>
      </c>
      <c r="D311" s="1">
        <f t="shared" ca="1" si="27"/>
        <v>563.99933178945957</v>
      </c>
      <c r="E311" s="1">
        <f t="shared" ca="1" si="24"/>
        <v>43590.58811771786</v>
      </c>
      <c r="F311" s="1"/>
      <c r="G311" t="s">
        <v>380</v>
      </c>
    </row>
    <row r="312" spans="1:8" x14ac:dyDescent="0.25">
      <c r="A312" t="s">
        <v>308</v>
      </c>
      <c r="C312" s="1">
        <f t="shared" ca="1" si="26"/>
        <v>246.46752274007758</v>
      </c>
      <c r="D312" s="1">
        <f t="shared" ca="1" si="27"/>
        <v>567.18826600979662</v>
      </c>
      <c r="E312" s="1">
        <f t="shared" ca="1" si="24"/>
        <v>43023.399851708062</v>
      </c>
      <c r="F312" s="1"/>
      <c r="G312" t="s">
        <v>381</v>
      </c>
    </row>
    <row r="313" spans="1:8" x14ac:dyDescent="0.25">
      <c r="A313" t="s">
        <v>309</v>
      </c>
      <c r="C313" s="1">
        <f t="shared" ca="1" si="26"/>
        <v>243.26055782202789</v>
      </c>
      <c r="D313" s="1">
        <f t="shared" ca="1" si="27"/>
        <v>570.39523092784634</v>
      </c>
      <c r="E313" s="1">
        <f t="shared" ca="1" si="24"/>
        <v>42453.004620780215</v>
      </c>
      <c r="F313" s="1"/>
      <c r="G313" t="s">
        <v>382</v>
      </c>
    </row>
    <row r="314" spans="1:8" x14ac:dyDescent="0.25">
      <c r="A314" t="s">
        <v>310</v>
      </c>
      <c r="C314" s="1">
        <f t="shared" ca="1" si="26"/>
        <v>240.03546025807924</v>
      </c>
      <c r="D314" s="1">
        <f t="shared" ca="1" si="27"/>
        <v>573.62032849179491</v>
      </c>
      <c r="E314" s="1">
        <f t="shared" ca="1" si="24"/>
        <v>41879.384292288421</v>
      </c>
      <c r="F314" s="1"/>
      <c r="G314" t="s">
        <v>383</v>
      </c>
    </row>
    <row r="315" spans="1:8" x14ac:dyDescent="0.25">
      <c r="A315" t="s">
        <v>311</v>
      </c>
      <c r="C315" s="1">
        <f t="shared" ca="1" si="26"/>
        <v>236.79212752361545</v>
      </c>
      <c r="D315" s="1">
        <f t="shared" ca="1" si="27"/>
        <v>576.86366122625873</v>
      </c>
      <c r="E315" s="1">
        <f t="shared" ca="1" si="24"/>
        <v>41302.520631062165</v>
      </c>
      <c r="F315" s="1"/>
      <c r="G315" t="s">
        <v>372</v>
      </c>
    </row>
    <row r="316" spans="1:8" x14ac:dyDescent="0.25">
      <c r="A316" t="s">
        <v>312</v>
      </c>
      <c r="C316" s="1">
        <f t="shared" ca="1" si="26"/>
        <v>233.53045651433129</v>
      </c>
      <c r="D316" s="1">
        <f t="shared" ca="1" si="27"/>
        <v>580.12533223554294</v>
      </c>
      <c r="E316" s="1">
        <f t="shared" ca="1" si="24"/>
        <v>40722.395298826625</v>
      </c>
      <c r="F316" s="1"/>
      <c r="G316" t="s">
        <v>373</v>
      </c>
    </row>
    <row r="317" spans="1:8" x14ac:dyDescent="0.25">
      <c r="A317" t="s">
        <v>313</v>
      </c>
      <c r="C317" s="1">
        <f t="shared" ca="1" si="26"/>
        <v>230.25034354295477</v>
      </c>
      <c r="D317" s="1">
        <f t="shared" ca="1" si="27"/>
        <v>583.40544520691947</v>
      </c>
      <c r="E317" s="1">
        <f t="shared" ca="1" si="24"/>
        <v>40138.989853619707</v>
      </c>
      <c r="F317" s="1"/>
      <c r="G317" t="s">
        <v>374</v>
      </c>
    </row>
    <row r="318" spans="1:8" x14ac:dyDescent="0.25">
      <c r="A318" t="s">
        <v>314</v>
      </c>
      <c r="C318" s="1">
        <f t="shared" ca="1" si="26"/>
        <v>226.95168433595094</v>
      </c>
      <c r="D318" s="1">
        <f t="shared" ca="1" si="27"/>
        <v>586.70410441392323</v>
      </c>
      <c r="E318" s="1">
        <f t="shared" ca="1" si="24"/>
        <v>39552.285749205781</v>
      </c>
      <c r="F318" s="1"/>
      <c r="G318" t="s">
        <v>375</v>
      </c>
    </row>
    <row r="319" spans="1:8" x14ac:dyDescent="0.25">
      <c r="A319" t="s">
        <v>315</v>
      </c>
      <c r="C319" s="1">
        <f t="shared" ca="1" si="26"/>
        <v>223.63437403020723</v>
      </c>
      <c r="D319" s="1">
        <f t="shared" ca="1" si="27"/>
        <v>590.02141471966695</v>
      </c>
      <c r="E319" s="1">
        <f t="shared" ca="1" si="24"/>
        <v>38962.264334486114</v>
      </c>
      <c r="F319" s="1"/>
      <c r="G319" t="s">
        <v>376</v>
      </c>
    </row>
    <row r="320" spans="1:8" x14ac:dyDescent="0.25">
      <c r="A320" t="s">
        <v>316</v>
      </c>
      <c r="C320" s="1">
        <f t="shared" ca="1" si="26"/>
        <v>220.29830716969968</v>
      </c>
      <c r="D320" s="1">
        <f t="shared" ca="1" si="27"/>
        <v>593.35748158017452</v>
      </c>
      <c r="E320" s="1">
        <f t="shared" ca="1" si="24"/>
        <v>38368.906852905937</v>
      </c>
      <c r="F320" s="1"/>
      <c r="G320" t="s">
        <v>377</v>
      </c>
    </row>
    <row r="321" spans="1:8" x14ac:dyDescent="0.25">
      <c r="A321" t="s">
        <v>317</v>
      </c>
      <c r="C321" s="1">
        <f t="shared" ca="1" si="26"/>
        <v>216.94337770214071</v>
      </c>
      <c r="D321" s="1">
        <f t="shared" ca="1" si="27"/>
        <v>596.71241104773344</v>
      </c>
      <c r="E321" s="1">
        <f t="shared" ca="1" si="24"/>
        <v>37772.194441858206</v>
      </c>
      <c r="F321" s="1"/>
      <c r="G321" t="s">
        <v>378</v>
      </c>
      <c r="H321">
        <v>2039</v>
      </c>
    </row>
    <row r="322" spans="1:8" x14ac:dyDescent="0.25">
      <c r="A322" t="s">
        <v>318</v>
      </c>
      <c r="C322" s="1">
        <f t="shared" ca="1" si="26"/>
        <v>213.56947897560769</v>
      </c>
      <c r="D322" s="1">
        <f t="shared" ca="1" si="27"/>
        <v>600.08630977426651</v>
      </c>
      <c r="E322" s="1">
        <f t="shared" ca="1" si="24"/>
        <v>37172.108132083937</v>
      </c>
      <c r="F322" s="1"/>
      <c r="G322" t="s">
        <v>379</v>
      </c>
    </row>
    <row r="323" spans="1:8" x14ac:dyDescent="0.25">
      <c r="A323" t="s">
        <v>319</v>
      </c>
      <c r="C323" s="1">
        <f t="shared" ca="1" si="26"/>
        <v>210.17650373515247</v>
      </c>
      <c r="D323" s="1">
        <f t="shared" ca="1" si="27"/>
        <v>603.47928501472177</v>
      </c>
      <c r="E323" s="1">
        <f t="shared" ca="1" si="24"/>
        <v>36568.628847069216</v>
      </c>
      <c r="F323" s="1"/>
      <c r="G323" t="s">
        <v>380</v>
      </c>
    </row>
    <row r="324" spans="1:8" x14ac:dyDescent="0.25">
      <c r="A324" t="s">
        <v>320</v>
      </c>
      <c r="C324" s="1">
        <f t="shared" ca="1" si="26"/>
        <v>206.76434411939184</v>
      </c>
      <c r="D324" s="1">
        <f t="shared" ca="1" si="27"/>
        <v>606.8914446304824</v>
      </c>
      <c r="E324" s="1">
        <f t="shared" ca="1" si="24"/>
        <v>35961.737402438732</v>
      </c>
      <c r="F324" s="1"/>
      <c r="G324" t="s">
        <v>381</v>
      </c>
    </row>
    <row r="325" spans="1:8" x14ac:dyDescent="0.25">
      <c r="A325" t="s">
        <v>321</v>
      </c>
      <c r="C325" s="1">
        <f t="shared" ca="1" si="26"/>
        <v>203.33289165707868</v>
      </c>
      <c r="D325" s="1">
        <f t="shared" ca="1" si="27"/>
        <v>610.32289709279553</v>
      </c>
      <c r="E325" s="1">
        <f t="shared" ca="1" si="24"/>
        <v>35351.414505345936</v>
      </c>
      <c r="F325" s="1"/>
      <c r="G325" t="s">
        <v>382</v>
      </c>
    </row>
    <row r="326" spans="1:8" x14ac:dyDescent="0.25">
      <c r="A326" t="s">
        <v>322</v>
      </c>
      <c r="C326" s="1">
        <f t="shared" ca="1" si="26"/>
        <v>199.88203726365361</v>
      </c>
      <c r="D326" s="1">
        <f t="shared" ca="1" si="27"/>
        <v>613.77375148622059</v>
      </c>
      <c r="E326" s="1">
        <f t="shared" ca="1" si="24"/>
        <v>34737.640753859712</v>
      </c>
      <c r="F326" s="1"/>
      <c r="G326" t="s">
        <v>383</v>
      </c>
    </row>
    <row r="327" spans="1:8" x14ac:dyDescent="0.25">
      <c r="A327" t="s">
        <v>323</v>
      </c>
      <c r="C327" s="1">
        <f t="shared" ca="1" si="26"/>
        <v>196.41167123777734</v>
      </c>
      <c r="D327" s="1">
        <f t="shared" ca="1" si="27"/>
        <v>617.24411751209686</v>
      </c>
      <c r="E327" s="1">
        <f t="shared" ca="1" si="24"/>
        <v>34120.396636347614</v>
      </c>
      <c r="F327" s="1"/>
      <c r="G327" t="s">
        <v>372</v>
      </c>
    </row>
    <row r="328" spans="1:8" x14ac:dyDescent="0.25">
      <c r="A328" t="s">
        <v>324</v>
      </c>
      <c r="C328" s="1">
        <f t="shared" ca="1" si="26"/>
        <v>192.92168325784328</v>
      </c>
      <c r="D328" s="1">
        <f t="shared" ca="1" si="27"/>
        <v>620.73410549203095</v>
      </c>
      <c r="E328" s="1">
        <f t="shared" ca="1" si="24"/>
        <v>33499.662530855581</v>
      </c>
      <c r="F328" s="1"/>
      <c r="G328" t="s">
        <v>373</v>
      </c>
    </row>
    <row r="329" spans="1:8" x14ac:dyDescent="0.25">
      <c r="A329" t="s">
        <v>325</v>
      </c>
      <c r="C329" s="1">
        <f t="shared" ca="1" si="26"/>
        <v>189.41196237847038</v>
      </c>
      <c r="D329" s="1">
        <f t="shared" ca="1" si="27"/>
        <v>624.24382637140388</v>
      </c>
      <c r="E329" s="1">
        <f t="shared" ca="1" si="24"/>
        <v>32875.418704484175</v>
      </c>
      <c r="F329" s="1"/>
      <c r="G329" t="s">
        <v>374</v>
      </c>
    </row>
    <row r="330" spans="1:8" x14ac:dyDescent="0.25">
      <c r="A330" t="s">
        <v>326</v>
      </c>
      <c r="C330" s="1">
        <f t="shared" ca="1" si="26"/>
        <v>185.88239702697626</v>
      </c>
      <c r="D330" s="1">
        <f t="shared" ca="1" si="27"/>
        <v>627.77339172289794</v>
      </c>
      <c r="E330" s="1">
        <f t="shared" ca="1" si="24"/>
        <v>32247.645312761277</v>
      </c>
      <c r="F330" s="1"/>
      <c r="G330" t="s">
        <v>375</v>
      </c>
    </row>
    <row r="331" spans="1:8" x14ac:dyDescent="0.25">
      <c r="A331" t="s">
        <v>327</v>
      </c>
      <c r="C331" s="1">
        <f t="shared" ca="1" si="26"/>
        <v>182.33287499983047</v>
      </c>
      <c r="D331" s="1">
        <f t="shared" ca="1" si="27"/>
        <v>631.32291375004377</v>
      </c>
      <c r="E331" s="1">
        <f t="shared" ref="E331:E375" ca="1" si="30">MAX(0,E330-D331)</f>
        <v>31616.322399011235</v>
      </c>
      <c r="F331" s="1"/>
      <c r="G331" t="s">
        <v>376</v>
      </c>
    </row>
    <row r="332" spans="1:8" x14ac:dyDescent="0.25">
      <c r="A332" t="s">
        <v>328</v>
      </c>
      <c r="C332" s="1">
        <f t="shared" ca="1" si="26"/>
        <v>178.7632834590874</v>
      </c>
      <c r="D332" s="1">
        <f t="shared" ca="1" si="27"/>
        <v>634.89250529078686</v>
      </c>
      <c r="E332" s="1">
        <f t="shared" ca="1" si="30"/>
        <v>30981.429893720448</v>
      </c>
      <c r="F332" s="1"/>
      <c r="G332" t="s">
        <v>377</v>
      </c>
    </row>
    <row r="333" spans="1:8" x14ac:dyDescent="0.25">
      <c r="A333" t="s">
        <v>329</v>
      </c>
      <c r="C333" s="1">
        <f t="shared" ca="1" si="26"/>
        <v>175.17350892879932</v>
      </c>
      <c r="D333" s="1">
        <f t="shared" ca="1" si="27"/>
        <v>638.48227982107483</v>
      </c>
      <c r="E333" s="1">
        <f t="shared" ca="1" si="30"/>
        <v>30342.947613899374</v>
      </c>
      <c r="F333" s="1"/>
      <c r="G333" t="s">
        <v>378</v>
      </c>
      <c r="H333">
        <v>2040</v>
      </c>
    </row>
    <row r="334" spans="1:8" x14ac:dyDescent="0.25">
      <c r="A334" t="s">
        <v>330</v>
      </c>
      <c r="C334" s="1">
        <f t="shared" ca="1" si="26"/>
        <v>171.563437291409</v>
      </c>
      <c r="D334" s="1">
        <f t="shared" ca="1" si="27"/>
        <v>642.09235145846515</v>
      </c>
      <c r="E334" s="1">
        <f t="shared" ca="1" si="30"/>
        <v>29700.855262440909</v>
      </c>
      <c r="F334" s="1"/>
      <c r="G334" t="s">
        <v>379</v>
      </c>
    </row>
    <row r="335" spans="1:8" x14ac:dyDescent="0.25">
      <c r="A335" t="s">
        <v>331</v>
      </c>
      <c r="C335" s="1">
        <f t="shared" ca="1" si="26"/>
        <v>167.93295378412193</v>
      </c>
      <c r="D335" s="1">
        <f t="shared" ca="1" si="27"/>
        <v>645.72283496575233</v>
      </c>
      <c r="E335" s="1">
        <f t="shared" ca="1" si="30"/>
        <v>29055.132427475157</v>
      </c>
      <c r="F335" s="1"/>
      <c r="G335" t="s">
        <v>380</v>
      </c>
    </row>
    <row r="336" spans="1:8" x14ac:dyDescent="0.25">
      <c r="A336" t="s">
        <v>332</v>
      </c>
      <c r="C336" s="1">
        <f t="shared" ca="1" si="26"/>
        <v>164.28194299525805</v>
      </c>
      <c r="D336" s="1">
        <f t="shared" ca="1" si="27"/>
        <v>649.37384575461613</v>
      </c>
      <c r="E336" s="1">
        <f t="shared" ca="1" si="30"/>
        <v>28405.75858172054</v>
      </c>
      <c r="F336" s="1"/>
      <c r="G336" t="s">
        <v>381</v>
      </c>
    </row>
    <row r="337" spans="1:8" x14ac:dyDescent="0.25">
      <c r="A337" t="s">
        <v>333</v>
      </c>
      <c r="C337" s="1">
        <f t="shared" ca="1" si="26"/>
        <v>160.61028886058295</v>
      </c>
      <c r="D337" s="1">
        <f t="shared" ca="1" si="27"/>
        <v>653.04549988929125</v>
      </c>
      <c r="E337" s="1">
        <f t="shared" ca="1" si="30"/>
        <v>27752.713081831247</v>
      </c>
      <c r="F337" s="1"/>
      <c r="G337" t="s">
        <v>382</v>
      </c>
    </row>
    <row r="338" spans="1:8" x14ac:dyDescent="0.25">
      <c r="A338" t="s">
        <v>334</v>
      </c>
      <c r="C338" s="1">
        <f t="shared" ref="C338:C375" ca="1" si="31">$C$59*E337</f>
        <v>156.91787465961815</v>
      </c>
      <c r="D338" s="1">
        <f t="shared" ref="D338:D375" ca="1" si="32">MIN(E337,$C$61-C338)</f>
        <v>656.73791409025603</v>
      </c>
      <c r="E338" s="1">
        <f t="shared" ca="1" si="30"/>
        <v>27095.975167740991</v>
      </c>
      <c r="F338" s="1"/>
      <c r="G338" t="s">
        <v>383</v>
      </c>
    </row>
    <row r="339" spans="1:8" x14ac:dyDescent="0.25">
      <c r="A339" t="s">
        <v>335</v>
      </c>
      <c r="C339" s="1">
        <f t="shared" ca="1" si="31"/>
        <v>153.20458301193057</v>
      </c>
      <c r="D339" s="1">
        <f t="shared" ca="1" si="32"/>
        <v>660.45120573794361</v>
      </c>
      <c r="E339" s="1">
        <f t="shared" ca="1" si="30"/>
        <v>26435.523962003048</v>
      </c>
      <c r="F339" s="1"/>
      <c r="G339" t="s">
        <v>372</v>
      </c>
    </row>
    <row r="340" spans="1:8" x14ac:dyDescent="0.25">
      <c r="A340" t="s">
        <v>336</v>
      </c>
      <c r="C340" s="1">
        <f t="shared" ca="1" si="31"/>
        <v>149.47029587340111</v>
      </c>
      <c r="D340" s="1">
        <f t="shared" ca="1" si="32"/>
        <v>664.18549287647306</v>
      </c>
      <c r="E340" s="1">
        <f t="shared" ca="1" si="30"/>
        <v>25771.338469126575</v>
      </c>
      <c r="F340" s="1"/>
      <c r="G340" t="s">
        <v>373</v>
      </c>
    </row>
    <row r="341" spans="1:8" x14ac:dyDescent="0.25">
      <c r="A341" t="s">
        <v>337</v>
      </c>
      <c r="C341" s="1">
        <f t="shared" ca="1" si="31"/>
        <v>145.7148945324721</v>
      </c>
      <c r="D341" s="1">
        <f t="shared" ca="1" si="32"/>
        <v>667.94089421740205</v>
      </c>
      <c r="E341" s="1">
        <f t="shared" ca="1" si="30"/>
        <v>25103.397574909173</v>
      </c>
      <c r="F341" s="1"/>
      <c r="G341" t="s">
        <v>374</v>
      </c>
    </row>
    <row r="342" spans="1:8" x14ac:dyDescent="0.25">
      <c r="A342" t="s">
        <v>338</v>
      </c>
      <c r="C342" s="1">
        <f t="shared" ca="1" si="31"/>
        <v>141.93825960637344</v>
      </c>
      <c r="D342" s="1">
        <f t="shared" ca="1" si="32"/>
        <v>671.71752914350077</v>
      </c>
      <c r="E342" s="1">
        <f t="shared" ca="1" si="30"/>
        <v>24431.680045765672</v>
      </c>
      <c r="F342" s="1"/>
      <c r="G342" t="s">
        <v>375</v>
      </c>
    </row>
    <row r="343" spans="1:8" x14ac:dyDescent="0.25">
      <c r="A343" t="s">
        <v>339</v>
      </c>
      <c r="C343" s="1">
        <f t="shared" ca="1" si="31"/>
        <v>138.14027103732744</v>
      </c>
      <c r="D343" s="1">
        <f t="shared" ca="1" si="32"/>
        <v>675.51551771254674</v>
      </c>
      <c r="E343" s="1">
        <f t="shared" ca="1" si="30"/>
        <v>23756.164528053127</v>
      </c>
      <c r="F343" s="1"/>
      <c r="G343" t="s">
        <v>376</v>
      </c>
    </row>
    <row r="344" spans="1:8" x14ac:dyDescent="0.25">
      <c r="A344" t="s">
        <v>340</v>
      </c>
      <c r="C344" s="1">
        <f t="shared" ca="1" si="31"/>
        <v>134.32080808873238</v>
      </c>
      <c r="D344" s="1">
        <f t="shared" ca="1" si="32"/>
        <v>679.3349806611418</v>
      </c>
      <c r="E344" s="1">
        <f t="shared" ca="1" si="30"/>
        <v>23076.829547391986</v>
      </c>
      <c r="F344" s="1"/>
      <c r="G344" t="s">
        <v>377</v>
      </c>
    </row>
    <row r="345" spans="1:8" x14ac:dyDescent="0.25">
      <c r="A345" t="s">
        <v>341</v>
      </c>
      <c r="C345" s="1">
        <f t="shared" ca="1" si="31"/>
        <v>130.47974934132412</v>
      </c>
      <c r="D345" s="1">
        <f t="shared" ca="1" si="32"/>
        <v>683.17603940855008</v>
      </c>
      <c r="E345" s="1">
        <f t="shared" ca="1" si="30"/>
        <v>22393.653507983436</v>
      </c>
      <c r="F345" s="1"/>
      <c r="G345" t="s">
        <v>378</v>
      </c>
      <c r="H345">
        <v>2041</v>
      </c>
    </row>
    <row r="346" spans="1:8" x14ac:dyDescent="0.25">
      <c r="A346" t="s">
        <v>342</v>
      </c>
      <c r="C346" s="1">
        <f t="shared" ca="1" si="31"/>
        <v>126.61697268931647</v>
      </c>
      <c r="D346" s="1">
        <f t="shared" ca="1" si="32"/>
        <v>687.03881606055779</v>
      </c>
      <c r="E346" s="1">
        <f t="shared" ca="1" si="30"/>
        <v>21706.614691922878</v>
      </c>
      <c r="F346" s="1"/>
      <c r="G346" t="s">
        <v>379</v>
      </c>
    </row>
    <row r="347" spans="1:8" x14ac:dyDescent="0.25">
      <c r="A347" t="s">
        <v>343</v>
      </c>
      <c r="C347" s="1">
        <f t="shared" ca="1" si="31"/>
        <v>122.73235533651929</v>
      </c>
      <c r="D347" s="1">
        <f t="shared" ca="1" si="32"/>
        <v>690.92343341335493</v>
      </c>
      <c r="E347" s="1">
        <f t="shared" ca="1" si="30"/>
        <v>21015.691258509523</v>
      </c>
      <c r="F347" s="1"/>
      <c r="G347" t="s">
        <v>380</v>
      </c>
    </row>
    <row r="348" spans="1:8" x14ac:dyDescent="0.25">
      <c r="A348" t="s">
        <v>344</v>
      </c>
      <c r="C348" s="1">
        <f t="shared" ca="1" si="31"/>
        <v>118.82577379243496</v>
      </c>
      <c r="D348" s="1">
        <f t="shared" ca="1" si="32"/>
        <v>694.83001495743929</v>
      </c>
      <c r="E348" s="1">
        <f t="shared" ca="1" si="30"/>
        <v>20320.861243552084</v>
      </c>
      <c r="F348" s="1"/>
      <c r="G348" t="s">
        <v>381</v>
      </c>
    </row>
    <row r="349" spans="1:8" x14ac:dyDescent="0.25">
      <c r="A349" t="s">
        <v>345</v>
      </c>
      <c r="C349" s="1">
        <f t="shared" ca="1" si="31"/>
        <v>114.89710386833262</v>
      </c>
      <c r="D349" s="1">
        <f t="shared" ca="1" si="32"/>
        <v>698.75868488154163</v>
      </c>
      <c r="E349" s="1">
        <f t="shared" ca="1" si="30"/>
        <v>19622.102558670544</v>
      </c>
      <c r="F349" s="1"/>
      <c r="G349" t="s">
        <v>382</v>
      </c>
    </row>
    <row r="350" spans="1:8" x14ac:dyDescent="0.25">
      <c r="A350" t="s">
        <v>346</v>
      </c>
      <c r="C350" s="1">
        <f t="shared" ca="1" si="31"/>
        <v>110.94622067330027</v>
      </c>
      <c r="D350" s="1">
        <f t="shared" ca="1" si="32"/>
        <v>702.70956807657399</v>
      </c>
      <c r="E350" s="1">
        <f t="shared" ca="1" si="30"/>
        <v>18919.392990593969</v>
      </c>
      <c r="F350" s="1"/>
      <c r="G350" t="s">
        <v>383</v>
      </c>
    </row>
    <row r="351" spans="1:8" x14ac:dyDescent="0.25">
      <c r="A351" t="s">
        <v>347</v>
      </c>
      <c r="C351" s="1">
        <f t="shared" ca="1" si="31"/>
        <v>106.97299861027456</v>
      </c>
      <c r="D351" s="1">
        <f t="shared" ca="1" si="32"/>
        <v>706.68279013959966</v>
      </c>
      <c r="E351" s="1">
        <f t="shared" ca="1" si="30"/>
        <v>18212.71020045437</v>
      </c>
      <c r="F351" s="1"/>
      <c r="G351" t="s">
        <v>372</v>
      </c>
    </row>
    <row r="352" spans="1:8" x14ac:dyDescent="0.25">
      <c r="A352" t="s">
        <v>348</v>
      </c>
      <c r="C352" s="1">
        <f t="shared" ca="1" si="31"/>
        <v>102.97731137204806</v>
      </c>
      <c r="D352" s="1">
        <f t="shared" ca="1" si="32"/>
        <v>710.67847737782608</v>
      </c>
      <c r="E352" s="1">
        <f t="shared" ca="1" si="30"/>
        <v>17502.031723076543</v>
      </c>
      <c r="F352" s="1"/>
      <c r="G352" t="s">
        <v>373</v>
      </c>
    </row>
    <row r="353" spans="1:8" x14ac:dyDescent="0.25">
      <c r="A353" t="s">
        <v>349</v>
      </c>
      <c r="C353" s="1">
        <f t="shared" ca="1" si="31"/>
        <v>98.959031937254011</v>
      </c>
      <c r="D353" s="1">
        <f t="shared" ca="1" si="32"/>
        <v>714.69675681262015</v>
      </c>
      <c r="E353" s="1">
        <f t="shared" ca="1" si="30"/>
        <v>16787.334966263923</v>
      </c>
      <c r="F353" s="1"/>
      <c r="G353" t="s">
        <v>374</v>
      </c>
    </row>
    <row r="354" spans="1:8" x14ac:dyDescent="0.25">
      <c r="A354" t="s">
        <v>350</v>
      </c>
      <c r="C354" s="1">
        <f t="shared" ca="1" si="31"/>
        <v>94.918032566328435</v>
      </c>
      <c r="D354" s="1">
        <f t="shared" ca="1" si="32"/>
        <v>718.7377561835458</v>
      </c>
      <c r="E354" s="1">
        <f t="shared" ca="1" si="30"/>
        <v>16068.597210080377</v>
      </c>
      <c r="F354" s="1"/>
      <c r="G354" t="s">
        <v>375</v>
      </c>
    </row>
    <row r="355" spans="1:8" x14ac:dyDescent="0.25">
      <c r="A355" t="s">
        <v>351</v>
      </c>
      <c r="C355" s="1">
        <f t="shared" ca="1" si="31"/>
        <v>90.854184797449221</v>
      </c>
      <c r="D355" s="1">
        <f t="shared" ca="1" si="32"/>
        <v>722.80160395242501</v>
      </c>
      <c r="E355" s="1">
        <f t="shared" ca="1" si="30"/>
        <v>15345.795606127953</v>
      </c>
      <c r="F355" s="1"/>
      <c r="G355" t="s">
        <v>376</v>
      </c>
    </row>
    <row r="356" spans="1:8" x14ac:dyDescent="0.25">
      <c r="A356" t="s">
        <v>352</v>
      </c>
      <c r="C356" s="1">
        <f t="shared" ca="1" si="31"/>
        <v>86.767359442452488</v>
      </c>
      <c r="D356" s="1">
        <f t="shared" ca="1" si="32"/>
        <v>726.88842930742169</v>
      </c>
      <c r="E356" s="1">
        <f t="shared" ca="1" si="30"/>
        <v>14618.90717682053</v>
      </c>
      <c r="F356" s="1"/>
      <c r="G356" t="s">
        <v>377</v>
      </c>
    </row>
    <row r="357" spans="1:8" x14ac:dyDescent="0.25">
      <c r="A357" t="s">
        <v>353</v>
      </c>
      <c r="C357" s="1">
        <f t="shared" ca="1" si="31"/>
        <v>82.657426582725662</v>
      </c>
      <c r="D357" s="1">
        <f t="shared" ca="1" si="32"/>
        <v>730.99836216714857</v>
      </c>
      <c r="E357" s="1">
        <f t="shared" ca="1" si="30"/>
        <v>13887.908814653381</v>
      </c>
      <c r="F357" s="1"/>
      <c r="G357" t="s">
        <v>378</v>
      </c>
      <c r="H357">
        <v>2042</v>
      </c>
    </row>
    <row r="358" spans="1:8" x14ac:dyDescent="0.25">
      <c r="A358" t="s">
        <v>354</v>
      </c>
      <c r="C358" s="1">
        <f t="shared" ca="1" si="31"/>
        <v>78.524255565077453</v>
      </c>
      <c r="D358" s="1">
        <f t="shared" ca="1" si="32"/>
        <v>735.13153318479681</v>
      </c>
      <c r="E358" s="1">
        <f t="shared" ca="1" si="30"/>
        <v>13152.777281468585</v>
      </c>
      <c r="F358" s="1"/>
      <c r="G358" t="s">
        <v>379</v>
      </c>
    </row>
    <row r="359" spans="1:8" x14ac:dyDescent="0.25">
      <c r="A359" t="s">
        <v>355</v>
      </c>
      <c r="C359" s="1">
        <f t="shared" ca="1" si="31"/>
        <v>74.367714997584471</v>
      </c>
      <c r="D359" s="1">
        <f t="shared" ca="1" si="32"/>
        <v>739.28807375228973</v>
      </c>
      <c r="E359" s="1">
        <f t="shared" ca="1" si="30"/>
        <v>12413.489207716295</v>
      </c>
      <c r="F359" s="1"/>
      <c r="G359" t="s">
        <v>380</v>
      </c>
    </row>
    <row r="360" spans="1:8" x14ac:dyDescent="0.25">
      <c r="A360" t="s">
        <v>356</v>
      </c>
      <c r="C360" s="1">
        <f t="shared" ca="1" si="31"/>
        <v>70.187672745414233</v>
      </c>
      <c r="D360" s="1">
        <f t="shared" ca="1" si="32"/>
        <v>743.46811600445994</v>
      </c>
      <c r="E360" s="1">
        <f t="shared" ca="1" si="30"/>
        <v>11670.021091711835</v>
      </c>
      <c r="F360" s="1"/>
      <c r="G360" t="s">
        <v>381</v>
      </c>
    </row>
    <row r="361" spans="1:8" x14ac:dyDescent="0.25">
      <c r="A361" t="s">
        <v>357</v>
      </c>
      <c r="C361" s="1">
        <f t="shared" ca="1" si="31"/>
        <v>65.983995926624729</v>
      </c>
      <c r="D361" s="1">
        <f t="shared" ca="1" si="32"/>
        <v>747.67179282324946</v>
      </c>
      <c r="E361" s="1">
        <f t="shared" ca="1" si="30"/>
        <v>10922.349298888585</v>
      </c>
      <c r="F361" s="1"/>
      <c r="G361" t="s">
        <v>382</v>
      </c>
    </row>
    <row r="362" spans="1:8" x14ac:dyDescent="0.25">
      <c r="A362" t="s">
        <v>358</v>
      </c>
      <c r="C362" s="1">
        <f t="shared" ca="1" si="31"/>
        <v>61.756550907940117</v>
      </c>
      <c r="D362" s="1">
        <f t="shared" ca="1" si="32"/>
        <v>751.89923784193411</v>
      </c>
      <c r="E362" s="1">
        <f t="shared" ca="1" si="30"/>
        <v>10170.450061046651</v>
      </c>
      <c r="F362" s="1"/>
      <c r="G362" t="s">
        <v>383</v>
      </c>
    </row>
    <row r="363" spans="1:8" x14ac:dyDescent="0.25">
      <c r="A363" t="s">
        <v>359</v>
      </c>
      <c r="C363" s="1">
        <f t="shared" ca="1" si="31"/>
        <v>57.505203300502608</v>
      </c>
      <c r="D363" s="1">
        <f t="shared" ca="1" si="32"/>
        <v>756.15058544937165</v>
      </c>
      <c r="E363" s="1">
        <f t="shared" ca="1" si="30"/>
        <v>9414.2994755972795</v>
      </c>
      <c r="F363" s="1"/>
      <c r="G363" t="s">
        <v>372</v>
      </c>
    </row>
    <row r="364" spans="1:8" x14ac:dyDescent="0.25">
      <c r="A364" t="s">
        <v>360</v>
      </c>
      <c r="C364" s="1">
        <f t="shared" ca="1" si="31"/>
        <v>53.229817955600247</v>
      </c>
      <c r="D364" s="1">
        <f t="shared" ca="1" si="32"/>
        <v>760.42597079427401</v>
      </c>
      <c r="E364" s="1">
        <f t="shared" ca="1" si="30"/>
        <v>8653.8735048030048</v>
      </c>
      <c r="F364" s="1"/>
      <c r="G364" t="s">
        <v>373</v>
      </c>
    </row>
    <row r="365" spans="1:8" x14ac:dyDescent="0.25">
      <c r="A365" t="s">
        <v>361</v>
      </c>
      <c r="C365" s="1">
        <f t="shared" ca="1" si="31"/>
        <v>48.930258960370622</v>
      </c>
      <c r="D365" s="1">
        <f t="shared" ca="1" si="32"/>
        <v>764.72552978950353</v>
      </c>
      <c r="E365" s="1">
        <f t="shared" ca="1" si="30"/>
        <v>7889.1479750135013</v>
      </c>
      <c r="F365" s="1"/>
      <c r="G365" t="s">
        <v>374</v>
      </c>
    </row>
    <row r="366" spans="1:8" x14ac:dyDescent="0.25">
      <c r="A366" t="s">
        <v>362</v>
      </c>
      <c r="C366" s="1">
        <f t="shared" ca="1" si="31"/>
        <v>44.606389633480248</v>
      </c>
      <c r="D366" s="1">
        <f t="shared" ca="1" si="32"/>
        <v>769.04939911639394</v>
      </c>
      <c r="E366" s="1">
        <f t="shared" ca="1" si="30"/>
        <v>7120.0985758971074</v>
      </c>
      <c r="F366" s="1"/>
      <c r="G366" t="s">
        <v>375</v>
      </c>
    </row>
    <row r="367" spans="1:8" x14ac:dyDescent="0.25">
      <c r="A367" t="s">
        <v>363</v>
      </c>
      <c r="C367" s="1">
        <f t="shared" ca="1" si="31"/>
        <v>40.258072520779486</v>
      </c>
      <c r="D367" s="1">
        <f t="shared" ca="1" si="32"/>
        <v>773.39771622909473</v>
      </c>
      <c r="E367" s="1">
        <f t="shared" ca="1" si="30"/>
        <v>6346.7008596680125</v>
      </c>
      <c r="F367" s="1"/>
      <c r="G367" t="s">
        <v>376</v>
      </c>
    </row>
    <row r="368" spans="1:8" x14ac:dyDescent="0.25">
      <c r="A368" t="s">
        <v>364</v>
      </c>
      <c r="C368" s="1">
        <f t="shared" ca="1" si="31"/>
        <v>35.88516939093298</v>
      </c>
      <c r="D368" s="1">
        <f t="shared" ca="1" si="32"/>
        <v>777.77061935894119</v>
      </c>
      <c r="E368" s="1">
        <f t="shared" ca="1" si="30"/>
        <v>5568.9302403090715</v>
      </c>
      <c r="F368" s="1"/>
      <c r="G368" t="s">
        <v>377</v>
      </c>
    </row>
    <row r="369" spans="1:8" x14ac:dyDescent="0.25">
      <c r="A369" t="s">
        <v>365</v>
      </c>
      <c r="C369" s="1">
        <f t="shared" ca="1" si="31"/>
        <v>31.487541231025279</v>
      </c>
      <c r="D369" s="1">
        <f t="shared" ca="1" si="32"/>
        <v>782.16824751884894</v>
      </c>
      <c r="E369" s="1">
        <f t="shared" ca="1" si="30"/>
        <v>4786.7619927902224</v>
      </c>
      <c r="F369" s="1"/>
      <c r="G369" t="s">
        <v>378</v>
      </c>
      <c r="H369">
        <v>2043</v>
      </c>
    </row>
    <row r="370" spans="1:8" x14ac:dyDescent="0.25">
      <c r="A370" t="s">
        <v>366</v>
      </c>
      <c r="C370" s="1">
        <f t="shared" ca="1" si="31"/>
        <v>27.065048242141714</v>
      </c>
      <c r="D370" s="1">
        <f t="shared" ca="1" si="32"/>
        <v>786.59074050773245</v>
      </c>
      <c r="E370" s="1">
        <f t="shared" ca="1" si="30"/>
        <v>4000.1712522824901</v>
      </c>
      <c r="F370" s="1"/>
      <c r="G370" t="s">
        <v>379</v>
      </c>
    </row>
    <row r="371" spans="1:8" x14ac:dyDescent="0.25">
      <c r="A371" t="s">
        <v>367</v>
      </c>
      <c r="C371" s="1">
        <f t="shared" ca="1" si="31"/>
        <v>22.617549834924219</v>
      </c>
      <c r="D371" s="1">
        <f t="shared" ca="1" si="32"/>
        <v>791.03823891494994</v>
      </c>
      <c r="E371" s="1">
        <f t="shared" ca="1" si="30"/>
        <v>3209.1330133675401</v>
      </c>
      <c r="F371" s="1"/>
      <c r="G371" t="s">
        <v>380</v>
      </c>
    </row>
    <row r="372" spans="1:8" x14ac:dyDescent="0.25">
      <c r="A372" t="s">
        <v>368</v>
      </c>
      <c r="C372" s="1">
        <f t="shared" ca="1" si="31"/>
        <v>18.144904625102065</v>
      </c>
      <c r="D372" s="1">
        <f t="shared" ca="1" si="32"/>
        <v>795.51088412477213</v>
      </c>
      <c r="E372" s="1">
        <f t="shared" ca="1" si="30"/>
        <v>2413.6221292427681</v>
      </c>
      <c r="F372" s="1"/>
      <c r="G372" t="s">
        <v>381</v>
      </c>
    </row>
    <row r="373" spans="1:8" x14ac:dyDescent="0.25">
      <c r="A373" t="s">
        <v>369</v>
      </c>
      <c r="C373" s="1">
        <f t="shared" ca="1" si="31"/>
        <v>13.646970428997292</v>
      </c>
      <c r="D373" s="1">
        <f t="shared" ca="1" si="32"/>
        <v>800.00881832087691</v>
      </c>
      <c r="E373" s="1">
        <f t="shared" ca="1" si="30"/>
        <v>1613.6133109218913</v>
      </c>
      <c r="F373" s="1"/>
      <c r="G373" t="s">
        <v>382</v>
      </c>
    </row>
    <row r="374" spans="1:8" x14ac:dyDescent="0.25">
      <c r="A374" t="s">
        <v>370</v>
      </c>
      <c r="C374" s="1">
        <f t="shared" ca="1" si="31"/>
        <v>9.1236042590047628</v>
      </c>
      <c r="D374" s="1">
        <f t="shared" ca="1" si="32"/>
        <v>804.53218449086944</v>
      </c>
      <c r="E374" s="1">
        <f t="shared" ca="1" si="30"/>
        <v>809.08112643102186</v>
      </c>
      <c r="F374" s="1"/>
      <c r="G374" t="s">
        <v>383</v>
      </c>
    </row>
    <row r="375" spans="1:8" x14ac:dyDescent="0.25">
      <c r="A375" t="s">
        <v>371</v>
      </c>
      <c r="C375" s="1">
        <f t="shared" ca="1" si="31"/>
        <v>4.5746623190466256</v>
      </c>
      <c r="D375" s="1">
        <f t="shared" ca="1" si="32"/>
        <v>809.08112643082757</v>
      </c>
      <c r="E375" s="1">
        <f t="shared" ca="1" si="30"/>
        <v>1.9429080566624179E-10</v>
      </c>
      <c r="F375" s="1"/>
    </row>
  </sheetData>
  <pageMargins left="0.7" right="0.7" top="0.75" bottom="0.75" header="0.3" footer="0.3"/>
  <pageSetup paperSize="9" scale="6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Prins</dc:creator>
  <cp:lastModifiedBy>Prins</cp:lastModifiedBy>
  <cp:lastPrinted>2013-04-20T14:51:09Z</cp:lastPrinted>
  <dcterms:created xsi:type="dcterms:W3CDTF">2013-04-20T14:38:59Z</dcterms:created>
  <dcterms:modified xsi:type="dcterms:W3CDTF">2013-04-20T14:53:12Z</dcterms:modified>
</cp:coreProperties>
</file>