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0D6F2532-24C1-405F-AE57-6EF01FB4D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D21" i="1" l="1"/>
  <c r="D20" i="1"/>
  <c r="D11" i="1"/>
  <c r="D10" i="1"/>
</calcChain>
</file>

<file path=xl/sharedStrings.xml><?xml version="1.0" encoding="utf-8"?>
<sst xmlns="http://schemas.openxmlformats.org/spreadsheetml/2006/main" count="71" uniqueCount="63">
  <si>
    <t>参数名</t>
    <phoneticPr fontId="1" type="noConversion"/>
  </si>
  <si>
    <t>当量</t>
    <phoneticPr fontId="1" type="noConversion"/>
  </si>
  <si>
    <t>符号</t>
    <phoneticPr fontId="1" type="noConversion"/>
  </si>
  <si>
    <t>长度</t>
    <phoneticPr fontId="1" type="noConversion"/>
  </si>
  <si>
    <t>帧头</t>
    <phoneticPr fontId="1" type="noConversion"/>
  </si>
  <si>
    <t>内容</t>
    <phoneticPr fontId="1" type="noConversion"/>
  </si>
  <si>
    <t>参数符号</t>
    <phoneticPr fontId="1" type="noConversion"/>
  </si>
  <si>
    <t>Head0</t>
    <phoneticPr fontId="1" type="noConversion"/>
  </si>
  <si>
    <t>Head1</t>
    <phoneticPr fontId="1" type="noConversion"/>
  </si>
  <si>
    <t>数据长度</t>
    <phoneticPr fontId="1" type="noConversion"/>
  </si>
  <si>
    <t>Length</t>
    <phoneticPr fontId="1" type="noConversion"/>
  </si>
  <si>
    <t>指令</t>
    <phoneticPr fontId="1" type="noConversion"/>
  </si>
  <si>
    <t>时间</t>
    <phoneticPr fontId="1" type="noConversion"/>
  </si>
  <si>
    <t>航向角</t>
    <phoneticPr fontId="1" type="noConversion"/>
  </si>
  <si>
    <t>俯仰角</t>
    <phoneticPr fontId="1" type="noConversion"/>
  </si>
  <si>
    <t>滚转角</t>
    <phoneticPr fontId="1" type="noConversion"/>
  </si>
  <si>
    <t>组合经度</t>
    <phoneticPr fontId="1" type="noConversion"/>
  </si>
  <si>
    <t>组合维度</t>
    <phoneticPr fontId="1" type="noConversion"/>
  </si>
  <si>
    <t>航迹角</t>
    <phoneticPr fontId="1" type="noConversion"/>
  </si>
  <si>
    <t>卫星高度</t>
    <phoneticPr fontId="1" type="noConversion"/>
  </si>
  <si>
    <t>组合北速</t>
    <phoneticPr fontId="1" type="noConversion"/>
  </si>
  <si>
    <t>组合东速</t>
    <phoneticPr fontId="1" type="noConversion"/>
  </si>
  <si>
    <t>组合天速</t>
    <phoneticPr fontId="1" type="noConversion"/>
  </si>
  <si>
    <t>目标距离</t>
    <phoneticPr fontId="1" type="noConversion"/>
  </si>
  <si>
    <t>指定俯仰角</t>
    <phoneticPr fontId="1" type="noConversion"/>
  </si>
  <si>
    <t>指定方位角</t>
    <phoneticPr fontId="1" type="noConversion"/>
  </si>
  <si>
    <t>目标经度</t>
    <phoneticPr fontId="1" type="noConversion"/>
  </si>
  <si>
    <t>目标维度</t>
    <phoneticPr fontId="1" type="noConversion"/>
  </si>
  <si>
    <t>目标高度</t>
    <phoneticPr fontId="1" type="noConversion"/>
  </si>
  <si>
    <t>发送帧计数</t>
    <phoneticPr fontId="1" type="noConversion"/>
  </si>
  <si>
    <t>备用</t>
    <phoneticPr fontId="1" type="noConversion"/>
  </si>
  <si>
    <t>校验和</t>
    <phoneticPr fontId="1" type="noConversion"/>
  </si>
  <si>
    <t>Cmd</t>
    <phoneticPr fontId="1" type="noConversion"/>
  </si>
  <si>
    <t>CurrentTime</t>
    <phoneticPr fontId="1" type="noConversion"/>
  </si>
  <si>
    <t>FlyPAngle</t>
    <phoneticPr fontId="1" type="noConversion"/>
  </si>
  <si>
    <t>FlyYAngle</t>
    <phoneticPr fontId="1" type="noConversion"/>
  </si>
  <si>
    <t>FlyRAngle</t>
    <phoneticPr fontId="1" type="noConversion"/>
  </si>
  <si>
    <t>FlyLon</t>
    <phoneticPr fontId="1" type="noConversion"/>
  </si>
  <si>
    <t>FlyHeight</t>
    <phoneticPr fontId="1" type="noConversion"/>
  </si>
  <si>
    <t>FlyTraceAngle</t>
    <phoneticPr fontId="1" type="noConversion"/>
  </si>
  <si>
    <t>FlyNSpeed</t>
    <phoneticPr fontId="1" type="noConversion"/>
  </si>
  <si>
    <t>FlyESpeed</t>
    <phoneticPr fontId="1" type="noConversion"/>
  </si>
  <si>
    <t>FlyUSpeed</t>
    <phoneticPr fontId="1" type="noConversion"/>
  </si>
  <si>
    <t>TargetDis</t>
    <phoneticPr fontId="1" type="noConversion"/>
  </si>
  <si>
    <t>FyAngle</t>
    <phoneticPr fontId="1" type="noConversion"/>
  </si>
  <si>
    <t>HxAngle</t>
    <phoneticPr fontId="1" type="noConversion"/>
  </si>
  <si>
    <t>FlyLat</t>
    <phoneticPr fontId="1" type="noConversion"/>
  </si>
  <si>
    <t>TargetLat</t>
    <phoneticPr fontId="1" type="noConversion"/>
  </si>
  <si>
    <t>TargetLon</t>
    <phoneticPr fontId="1" type="noConversion"/>
  </si>
  <si>
    <t>TargetHeight</t>
    <phoneticPr fontId="1" type="noConversion"/>
  </si>
  <si>
    <t>FrameCnt</t>
    <phoneticPr fontId="1" type="noConversion"/>
  </si>
  <si>
    <t>Resv</t>
    <phoneticPr fontId="1" type="noConversion"/>
  </si>
  <si>
    <t>CheckSum</t>
    <phoneticPr fontId="1" type="noConversion"/>
  </si>
  <si>
    <t>备注</t>
    <phoneticPr fontId="1" type="noConversion"/>
  </si>
  <si>
    <t>AA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</si>
  <si>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</si>
  <si>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</si>
  <si>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</si>
  <si>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Hour</t>
    <phoneticPr fontId="1" type="noConversion"/>
  </si>
  <si>
    <t>Minute</t>
    <phoneticPr fontId="1" type="noConversion"/>
  </si>
  <si>
    <t>Second</t>
    <phoneticPr fontId="1" type="noConversion"/>
  </si>
  <si>
    <t>0x0E-自检;0xEE-待机;0x0D-AI_Track;0x0F-Temp_Track;0x1D-Search</t>
    <phoneticPr fontId="1" type="noConversion"/>
  </si>
  <si>
    <t>Time_Struct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</si>
</sst>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10" sqref="H10"/>
    </sheetView>
  </sheetViews>
  <sheetFormatPr defaultRowHeight="14.25" x14ac:dyDescent="0.2"/>
  <cols>
    <col min="3" max="3" width="14.125" customWidth="1"/>
    <col min="4" max="4" width="12.75" bestFit="1" customWidth="1"/>
    <col min="6" max="6" width="10.75" customWidth="1"/>
  </cols>
  <sheetData>
    <row r="1" spans="1:7" x14ac:dyDescent="0.2">
      <c r="A1" t="s">
        <v>3</v>
      </c>
      <c r="B1" t="s">
        <v>0</v>
      </c>
      <c r="C1" t="s">
        <v>6</v>
      </c>
      <c r="D1" t="s">
        <v>1</v>
      </c>
      <c r="E1" t="s">
        <v>2</v>
      </c>
      <c r="F1" t="s">
        <v>5</v>
      </c>
      <c r="G1" t="s">
        <v>53</v>
      </c>
    </row>
    <row r="2" spans="1:7" x14ac:dyDescent="0.2">
      <c r="A2">
        <v>1</v>
      </c>
      <c r="B2" t="s">
        <v>4</v>
      </c>
      <c r="C2" t="s">
        <v>7</v>
      </c>
      <c r="D2">
        <v>1</v>
      </c>
      <c r="E2">
        <v>0</v>
      </c>
      <c r="F2" t="s">
        <v>54</v>
      </c>
    </row>
    <row r="3" spans="1:7" x14ac:dyDescent="0.2">
      <c r="A3">
        <v>1</v>
      </c>
      <c r="B3" t="s">
        <v>4</v>
      </c>
      <c r="C3" t="s">
        <v>8</v>
      </c>
      <c r="D3">
        <v>1</v>
      </c>
      <c r="E3">
        <v>0</v>
      </c>
      <c r="F3">
        <v>55</v>
      </c>
    </row>
    <row r="4" spans="1:7" x14ac:dyDescent="0.2">
      <c r="A4">
        <v>1</v>
      </c>
      <c r="B4" t="s">
        <v>9</v>
      </c>
      <c r="C4" t="s">
        <v>10</v>
      </c>
      <c r="D4">
        <v>1</v>
      </c>
      <c r="E4">
        <v>0</v>
      </c>
      <c r="F4">
        <f>DEC2HEX(SUM(A2:A25))-4</f>
        <v>31</v>
      </c>
    </row>
    <row r="5" spans="1:7" x14ac:dyDescent="0.2">
      <c r="A5">
        <v>1</v>
      </c>
      <c r="B5" t="s">
        <v>11</v>
      </c>
      <c r="C5" t="s">
        <v>32</v>
      </c>
      <c r="D5">
        <v>1</v>
      </c>
      <c r="E5">
        <v>0</v>
      </c>
      <c r="G5" t="s">
        <v>61</v>
      </c>
    </row>
    <row r="6" spans="1:7" x14ac:dyDescent="0.2">
      <c r="A6">
        <v>6</v>
      </c>
      <c r="B6" t="s">
        <v>12</v>
      </c>
      <c r="C6" t="s">
        <v>33</v>
      </c>
      <c r="D6">
        <v>1</v>
      </c>
      <c r="E6" t="s">
        <v>62</v>
      </c>
    </row>
    <row r="7" spans="1:7" x14ac:dyDescent="0.2">
      <c r="A7">
        <v>2</v>
      </c>
      <c r="B7" t="s">
        <v>13</v>
      </c>
      <c r="C7" t="s">
        <v>34</v>
      </c>
      <c r="D7">
        <v>1.2E-2</v>
      </c>
      <c r="E7">
        <v>1</v>
      </c>
    </row>
    <row r="8" spans="1:7" x14ac:dyDescent="0.2">
      <c r="A8">
        <v>2</v>
      </c>
      <c r="B8" t="s">
        <v>14</v>
      </c>
      <c r="C8" t="s">
        <v>35</v>
      </c>
      <c r="D8">
        <v>0.01</v>
      </c>
      <c r="E8">
        <v>1</v>
      </c>
    </row>
    <row r="9" spans="1:7" x14ac:dyDescent="0.2">
      <c r="A9">
        <v>2</v>
      </c>
      <c r="B9" t="s">
        <v>15</v>
      </c>
      <c r="C9" t="s">
        <v>36</v>
      </c>
      <c r="D9">
        <v>0.01</v>
      </c>
      <c r="E9">
        <v>1</v>
      </c>
    </row>
    <row r="10" spans="1:7" x14ac:dyDescent="0.2">
      <c r="A10">
        <v>4</v>
      </c>
      <c r="B10" t="s">
        <v>16</v>
      </c>
      <c r="C10" t="s">
        <v>37</v>
      </c>
      <c r="D10">
        <f>180/(2^31-1)</f>
        <v>8.3819031754424345E-8</v>
      </c>
      <c r="E10">
        <v>1</v>
      </c>
    </row>
    <row r="11" spans="1:7" x14ac:dyDescent="0.2">
      <c r="A11">
        <v>4</v>
      </c>
      <c r="B11" t="s">
        <v>17</v>
      </c>
      <c r="C11" t="s">
        <v>46</v>
      </c>
      <c r="D11">
        <f>90/(2^31-1)</f>
        <v>4.1909515877212172E-8</v>
      </c>
      <c r="E11">
        <v>1</v>
      </c>
    </row>
    <row r="12" spans="1:7" x14ac:dyDescent="0.2">
      <c r="A12">
        <v>2</v>
      </c>
      <c r="B12" t="s">
        <v>19</v>
      </c>
      <c r="C12" t="s">
        <v>38</v>
      </c>
      <c r="D12">
        <v>0.5</v>
      </c>
      <c r="E12">
        <v>0</v>
      </c>
    </row>
    <row r="13" spans="1:7" x14ac:dyDescent="0.2">
      <c r="A13">
        <v>2</v>
      </c>
      <c r="B13" t="s">
        <v>18</v>
      </c>
      <c r="C13" t="s">
        <v>39</v>
      </c>
      <c r="D13">
        <v>0.01</v>
      </c>
      <c r="E13">
        <v>1</v>
      </c>
    </row>
    <row r="14" spans="1:7" x14ac:dyDescent="0.2">
      <c r="A14">
        <v>2</v>
      </c>
      <c r="B14" t="s">
        <v>20</v>
      </c>
      <c r="C14" t="s">
        <v>40</v>
      </c>
      <c r="D14">
        <v>1.2E-2</v>
      </c>
      <c r="E14">
        <v>0</v>
      </c>
    </row>
    <row r="15" spans="1:7" x14ac:dyDescent="0.2">
      <c r="A15">
        <v>2</v>
      </c>
      <c r="B15" t="s">
        <v>21</v>
      </c>
      <c r="C15" t="s">
        <v>41</v>
      </c>
      <c r="D15">
        <v>1.2E-2</v>
      </c>
      <c r="E15">
        <v>0</v>
      </c>
    </row>
    <row r="16" spans="1:7" x14ac:dyDescent="0.2">
      <c r="A16">
        <v>2</v>
      </c>
      <c r="B16" t="s">
        <v>22</v>
      </c>
      <c r="C16" t="s">
        <v>42</v>
      </c>
      <c r="D16">
        <v>1.2E-2</v>
      </c>
      <c r="E16">
        <v>0</v>
      </c>
    </row>
    <row r="17" spans="1:5" x14ac:dyDescent="0.2">
      <c r="A17">
        <v>2</v>
      </c>
      <c r="B17" t="s">
        <v>23</v>
      </c>
      <c r="C17" t="s">
        <v>43</v>
      </c>
      <c r="D17">
        <v>1</v>
      </c>
      <c r="E17">
        <v>0</v>
      </c>
    </row>
    <row r="18" spans="1:5" x14ac:dyDescent="0.2">
      <c r="A18">
        <v>2</v>
      </c>
      <c r="B18" t="s">
        <v>24</v>
      </c>
      <c r="C18" t="s">
        <v>44</v>
      </c>
      <c r="D18">
        <v>0.01</v>
      </c>
      <c r="E18">
        <v>1</v>
      </c>
    </row>
    <row r="19" spans="1:5" x14ac:dyDescent="0.2">
      <c r="A19">
        <v>2</v>
      </c>
      <c r="B19" t="s">
        <v>25</v>
      </c>
      <c r="C19" t="s">
        <v>45</v>
      </c>
      <c r="D19">
        <v>0.01</v>
      </c>
      <c r="E19">
        <v>1</v>
      </c>
    </row>
    <row r="20" spans="1:5" x14ac:dyDescent="0.2">
      <c r="A20">
        <v>4</v>
      </c>
      <c r="B20" t="s">
        <v>26</v>
      </c>
      <c r="C20" t="s">
        <v>48</v>
      </c>
      <c r="D20">
        <f>180/(2^31-1)</f>
        <v>8.3819031754424345E-8</v>
      </c>
      <c r="E20">
        <v>1</v>
      </c>
    </row>
    <row r="21" spans="1:5" x14ac:dyDescent="0.2">
      <c r="A21">
        <v>4</v>
      </c>
      <c r="B21" t="s">
        <v>27</v>
      </c>
      <c r="C21" t="s">
        <v>47</v>
      </c>
      <c r="D21">
        <f>90/(2^31-1)</f>
        <v>4.1909515877212172E-8</v>
      </c>
      <c r="E21">
        <v>1</v>
      </c>
    </row>
    <row r="22" spans="1:5" x14ac:dyDescent="0.2">
      <c r="A22">
        <v>2</v>
      </c>
      <c r="B22" t="s">
        <v>28</v>
      </c>
      <c r="C22" t="s">
        <v>49</v>
      </c>
      <c r="D22">
        <v>1</v>
      </c>
      <c r="E22">
        <v>0</v>
      </c>
    </row>
    <row r="23" spans="1:5" x14ac:dyDescent="0.2">
      <c r="A23">
        <v>1</v>
      </c>
      <c r="B23" t="s">
        <v>29</v>
      </c>
      <c r="C23" t="s">
        <v>50</v>
      </c>
      <c r="D23">
        <v>1</v>
      </c>
      <c r="E23">
        <v>0</v>
      </c>
    </row>
    <row r="24" spans="1:5" x14ac:dyDescent="0.2">
      <c r="A24">
        <v>1</v>
      </c>
      <c r="B24" t="s">
        <v>30</v>
      </c>
      <c r="C24" t="s">
        <v>51</v>
      </c>
      <c r="D24">
        <v>1</v>
      </c>
      <c r="E24">
        <v>0</v>
      </c>
    </row>
    <row r="25" spans="1:5" x14ac:dyDescent="0.2">
      <c r="A25">
        <v>1</v>
      </c>
      <c r="B25" t="s">
        <v>31</v>
      </c>
      <c r="C25" t="s">
        <v>52</v>
      </c>
      <c r="D25">
        <v>1</v>
      </c>
      <c r="E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10" sqref="E10"/>
    </sheetView>
  </sheetViews>
  <sheetFormatPr defaultRowHeight="14.25" x14ac:dyDescent="0.2"/>
  <sheetData>
    <row r="1" spans="1:7" x14ac:dyDescent="0.2">
      <c r="A1" t="s">
        <v>3</v>
      </c>
      <c r="B1" t="s">
        <v>0</v>
      </c>
      <c r="C1" t="s">
        <v>6</v>
      </c>
      <c r="D1" t="s">
        <v>1</v>
      </c>
      <c r="E1" t="s">
        <v>2</v>
      </c>
      <c r="F1" t="s">
        <v>5</v>
      </c>
      <c r="G1" t="s">
        <v>53</v>
      </c>
    </row>
    <row r="2" spans="1:7" x14ac:dyDescent="0.2">
      <c r="A2">
        <v>2</v>
      </c>
      <c r="B2" t="s">
        <v>55</v>
      </c>
      <c r="C2" t="s">
        <v>58</v>
      </c>
      <c r="D2">
        <v>1</v>
      </c>
      <c r="E2">
        <v>0</v>
      </c>
    </row>
    <row r="3" spans="1:7" x14ac:dyDescent="0.2">
      <c r="A3">
        <v>2</v>
      </c>
      <c r="B3" t="s">
        <v>56</v>
      </c>
      <c r="C3" t="s">
        <v>59</v>
      </c>
      <c r="D3">
        <v>1</v>
      </c>
      <c r="E3">
        <v>0</v>
      </c>
    </row>
    <row r="4" spans="1:7" x14ac:dyDescent="0.2">
      <c r="A4">
        <v>2</v>
      </c>
      <c r="B4" t="s">
        <v>57</v>
      </c>
      <c r="C4" t="s">
        <v>60</v>
      </c>
      <c r="D4">
        <v>1</v>
      </c>
      <c r="E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2022-08-18T08:50:29Z</dcterms:modified>
</cp:coreProperties>
</file>