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<sst xmlns="http://schemas.openxmlformats.org/spreadsheetml/2006/main" count="69" uniqueCount="19">
  <si>
    <t>Cs137</t>
  </si>
  <si>
    <t>range</t>
  </si>
  <si>
    <t>thickness</t>
  </si>
  <si>
    <t>y0</t>
  </si>
  <si>
    <t>y1</t>
  </si>
  <si>
    <t>xc</t>
  </si>
  <si>
    <t>w</t>
  </si>
  <si>
    <t>A</t>
  </si>
  <si>
    <t>sigma</t>
  </si>
  <si>
    <t>FWHM</t>
  </si>
  <si>
    <t>Height</t>
  </si>
  <si>
    <t>Na22(511k)</t>
  </si>
  <si>
    <t>Na22(1.27M)</t>
  </si>
  <si>
    <t>Ba133(81k)</t>
  </si>
  <si>
    <t>Ba133(356k)</t>
  </si>
  <si>
    <t>Ba133(31k)</t>
  </si>
  <si>
    <t>Energy(keV)</t>
  </si>
  <si>
    <t>atteunation coefficient</t>
  </si>
  <si>
    <t>cm^-1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</si>
</sst>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</row>
    <row r="4">
      <c r="A4" s="1" t="s">
        <v>1</v>
      </c>
      <c r="B4" s="1">
        <v>570.0</v>
      </c>
      <c r="C4" s="1">
        <v>750.0</v>
      </c>
    </row>
    <row r="6">
      <c r="A6" s="1" t="s">
        <v>2</v>
      </c>
      <c r="B6" s="1">
        <v>0.0</v>
      </c>
      <c r="E6" s="1">
        <v>0.5</v>
      </c>
      <c r="H6" s="1">
        <v>1.0</v>
      </c>
      <c r="K6" s="1">
        <v>2.0</v>
      </c>
      <c r="N6" s="1">
        <v>4.0</v>
      </c>
      <c r="Q6" s="1">
        <v>8.0</v>
      </c>
      <c r="T6" s="1">
        <v>16.0</v>
      </c>
      <c r="W6" s="1">
        <v>32.0</v>
      </c>
    </row>
    <row r="8">
      <c r="A8" s="1" t="s">
        <v>3</v>
      </c>
      <c r="B8" s="1">
        <v>19.13974</v>
      </c>
      <c r="C8" s="1">
        <v>6.30354</v>
      </c>
      <c r="E8" s="1">
        <v>22.90979</v>
      </c>
      <c r="F8" s="1">
        <v>6.5825</v>
      </c>
      <c r="H8" s="1">
        <v>19.58225</v>
      </c>
      <c r="I8" s="1">
        <v>5.37211</v>
      </c>
      <c r="K8" s="1">
        <v>15.66782</v>
      </c>
      <c r="L8" s="1">
        <v>5.74434</v>
      </c>
      <c r="N8" s="1">
        <v>26.75647</v>
      </c>
      <c r="O8" s="1">
        <v>6.78971</v>
      </c>
      <c r="Q8" s="1">
        <v>27.2986</v>
      </c>
      <c r="R8" s="1">
        <v>5.65332</v>
      </c>
      <c r="T8" s="1">
        <v>24.31004</v>
      </c>
      <c r="U8" s="1">
        <v>4.89002</v>
      </c>
      <c r="W8" s="1">
        <v>29.82531</v>
      </c>
      <c r="X8" s="1">
        <v>4.73565</v>
      </c>
    </row>
    <row r="9">
      <c r="A9" s="1" t="s">
        <v>4</v>
      </c>
      <c r="B9" s="1">
        <v>-0.02424</v>
      </c>
      <c r="C9" s="1">
        <v>0.00954</v>
      </c>
      <c r="E9" s="1">
        <v>-0.03063</v>
      </c>
      <c r="F9" s="1">
        <v>0.01005</v>
      </c>
      <c r="H9" s="1">
        <v>-0.02641</v>
      </c>
      <c r="I9" s="1">
        <v>0.00813</v>
      </c>
      <c r="K9" s="1">
        <v>-0.02</v>
      </c>
      <c r="L9" s="1">
        <v>0.00871</v>
      </c>
      <c r="N9" s="1">
        <v>-0.03529</v>
      </c>
      <c r="O9" s="1">
        <v>0.01028</v>
      </c>
      <c r="Q9" s="1">
        <v>-0.03629</v>
      </c>
      <c r="R9" s="1">
        <v>0.00854</v>
      </c>
      <c r="T9" s="1">
        <v>-0.03138</v>
      </c>
      <c r="U9" s="1">
        <v>0.00737</v>
      </c>
      <c r="W9" s="1">
        <v>-0.04</v>
      </c>
      <c r="X9" s="1">
        <v>0.00713</v>
      </c>
    </row>
    <row r="10">
      <c r="A10" s="1" t="s">
        <v>5</v>
      </c>
      <c r="B10" s="1">
        <v>662.4385</v>
      </c>
      <c r="C10" s="1">
        <v>0.33328</v>
      </c>
      <c r="E10" s="1">
        <v>662.72998</v>
      </c>
      <c r="F10" s="1">
        <v>0.35454</v>
      </c>
      <c r="H10" s="1">
        <v>662.12898</v>
      </c>
      <c r="I10" s="1">
        <v>0.28296</v>
      </c>
      <c r="K10" s="1">
        <v>662.94601</v>
      </c>
      <c r="L10" s="1">
        <v>0.30482</v>
      </c>
      <c r="N10" s="1">
        <v>662.40802</v>
      </c>
      <c r="O10" s="1">
        <v>0.38084</v>
      </c>
      <c r="Q10" s="1">
        <v>661.77816</v>
      </c>
      <c r="R10" s="1">
        <v>0.3575</v>
      </c>
      <c r="T10" s="1">
        <v>660.70761</v>
      </c>
      <c r="U10" s="1">
        <v>0.33994</v>
      </c>
      <c r="W10" s="1">
        <v>660.65209</v>
      </c>
      <c r="X10" s="1">
        <v>0.4674</v>
      </c>
    </row>
    <row r="11">
      <c r="A11" s="1" t="s">
        <v>6</v>
      </c>
      <c r="B11" s="1">
        <v>44.07802</v>
      </c>
      <c r="C11" s="1">
        <v>0.77981</v>
      </c>
      <c r="E11" s="1">
        <v>45.38981</v>
      </c>
      <c r="F11" s="1">
        <v>0.84099</v>
      </c>
      <c r="H11" s="1">
        <v>45.27749</v>
      </c>
      <c r="I11" s="1">
        <v>0.66687</v>
      </c>
      <c r="K11" s="1">
        <v>44.22168</v>
      </c>
      <c r="L11" s="1">
        <v>0.71393</v>
      </c>
      <c r="N11" s="1">
        <v>43.63282</v>
      </c>
      <c r="O11" s="1">
        <v>0.88875</v>
      </c>
      <c r="Q11" s="1">
        <v>44.29228</v>
      </c>
      <c r="R11" s="1">
        <v>0.83748</v>
      </c>
      <c r="T11" s="1">
        <v>44.07792</v>
      </c>
      <c r="U11" s="1">
        <v>0.79548</v>
      </c>
      <c r="W11" s="1">
        <v>44.90457</v>
      </c>
      <c r="X11" s="1">
        <v>1.09924</v>
      </c>
    </row>
    <row r="12">
      <c r="A12" s="1" t="s">
        <v>7</v>
      </c>
      <c r="B12" s="1">
        <v>5565.54015</v>
      </c>
      <c r="C12" s="1">
        <v>112.7071</v>
      </c>
      <c r="E12" s="1">
        <v>5586.27708</v>
      </c>
      <c r="F12" s="1">
        <v>121.11261</v>
      </c>
      <c r="H12" s="1">
        <v>5812.7434</v>
      </c>
      <c r="I12" s="1">
        <v>99.00908</v>
      </c>
      <c r="K12" s="1">
        <v>5575.20801</v>
      </c>
      <c r="L12" s="1">
        <v>103.23475</v>
      </c>
      <c r="N12" s="1">
        <v>5167.20189</v>
      </c>
      <c r="O12" s="1">
        <v>119.99868</v>
      </c>
      <c r="Q12" s="1">
        <v>4682.84814</v>
      </c>
      <c r="R12" s="1">
        <v>101.46048</v>
      </c>
      <c r="T12" s="1">
        <v>4220.28397</v>
      </c>
      <c r="U12" s="1">
        <v>87.02335</v>
      </c>
      <c r="W12" s="1">
        <v>3055.2032</v>
      </c>
      <c r="X12" s="1">
        <v>86.07298</v>
      </c>
    </row>
    <row r="13">
      <c r="A13" s="1" t="s">
        <v>8</v>
      </c>
      <c r="B13" s="1">
        <v>22.03901</v>
      </c>
      <c r="C13" s="1">
        <v>0.38991</v>
      </c>
      <c r="E13" s="1">
        <v>22.69491</v>
      </c>
      <c r="F13" s="1">
        <v>0.4205</v>
      </c>
      <c r="H13" s="1">
        <v>22.63874</v>
      </c>
      <c r="I13" s="1">
        <v>0.33344</v>
      </c>
      <c r="K13" s="1">
        <v>22.11084</v>
      </c>
      <c r="L13" s="1">
        <v>0.35697</v>
      </c>
      <c r="N13" s="1">
        <v>21.81641</v>
      </c>
      <c r="O13" s="1">
        <v>0.44437</v>
      </c>
      <c r="Q13" s="1">
        <v>22.14614</v>
      </c>
      <c r="R13" s="1">
        <v>0.41874</v>
      </c>
      <c r="T13" s="1">
        <v>22.03896</v>
      </c>
      <c r="U13" s="1">
        <v>0.39774</v>
      </c>
      <c r="W13" s="1">
        <v>22.45228</v>
      </c>
      <c r="X13" s="1">
        <v>0.54962</v>
      </c>
    </row>
    <row r="14">
      <c r="A14" s="1" t="s">
        <v>9</v>
      </c>
      <c r="B14" s="1">
        <v>51.8979</v>
      </c>
      <c r="C14" s="1">
        <v>0.91816</v>
      </c>
      <c r="E14" s="1">
        <v>53.44242</v>
      </c>
      <c r="F14" s="1">
        <v>0.99019</v>
      </c>
      <c r="H14" s="1">
        <v>53.31017</v>
      </c>
      <c r="I14" s="1">
        <v>0.78518</v>
      </c>
      <c r="K14" s="1">
        <v>52.06705</v>
      </c>
      <c r="L14" s="1">
        <v>0.84059</v>
      </c>
      <c r="N14" s="1">
        <v>51.37372</v>
      </c>
      <c r="O14" s="1">
        <v>1.04642</v>
      </c>
      <c r="Q14" s="1">
        <v>52.15017</v>
      </c>
      <c r="R14" s="1">
        <v>0.98605</v>
      </c>
      <c r="T14" s="1">
        <v>51.89778</v>
      </c>
      <c r="U14" s="1">
        <v>0.93661</v>
      </c>
      <c r="W14" s="1">
        <v>52.87109</v>
      </c>
      <c r="X14" s="1">
        <v>1.29426</v>
      </c>
    </row>
    <row r="15">
      <c r="A15" s="1" t="s">
        <v>10</v>
      </c>
      <c r="B15" s="1">
        <v>100.74542</v>
      </c>
      <c r="C15" s="1">
        <v>1.33084</v>
      </c>
      <c r="E15" s="1">
        <v>98.19834</v>
      </c>
      <c r="F15" s="1">
        <v>1.34107</v>
      </c>
      <c r="H15" s="1">
        <v>102.43276</v>
      </c>
      <c r="I15" s="1">
        <v>1.11745</v>
      </c>
      <c r="K15" s="1">
        <v>100.59257</v>
      </c>
      <c r="L15" s="1">
        <v>1.21176</v>
      </c>
      <c r="N15" s="1">
        <v>94.48921</v>
      </c>
      <c r="O15" s="1">
        <v>1.44118</v>
      </c>
      <c r="Q15" s="1">
        <v>84.35719</v>
      </c>
      <c r="R15" s="1">
        <v>1.18886</v>
      </c>
      <c r="T15" s="1">
        <v>76.39425</v>
      </c>
      <c r="U15" s="1">
        <v>1.02823</v>
      </c>
      <c r="W15" s="1">
        <v>54.28623</v>
      </c>
      <c r="X15" s="1">
        <v>0.98562</v>
      </c>
    </row>
    <row r="18">
      <c r="A18" s="1" t="s">
        <v>11</v>
      </c>
    </row>
    <row r="19">
      <c r="A19" s="1" t="s">
        <v>1</v>
      </c>
      <c r="B19" s="2">
        <v>280.0</v>
      </c>
      <c r="C19" s="2">
        <v>370.0</v>
      </c>
    </row>
    <row r="21">
      <c r="A21" s="1" t="s">
        <v>2</v>
      </c>
      <c r="B21" s="1">
        <v>0.0</v>
      </c>
      <c r="E21" s="1">
        <v>0.5</v>
      </c>
      <c r="H21" s="1">
        <v>1.0</v>
      </c>
      <c r="K21" s="1">
        <v>2.0</v>
      </c>
      <c r="N21" s="1">
        <v>4.0</v>
      </c>
      <c r="Q21" s="1">
        <v>8.0</v>
      </c>
      <c r="T21" s="1">
        <v>16.0</v>
      </c>
      <c r="W21" s="1">
        <v>32.0</v>
      </c>
    </row>
    <row r="23">
      <c r="A23" s="1" t="s">
        <v>3</v>
      </c>
      <c r="B23" s="1">
        <v>168.17645</v>
      </c>
      <c r="C23" s="1">
        <v>27.4846</v>
      </c>
      <c r="E23" s="1">
        <v>194.9193</v>
      </c>
      <c r="F23" s="1">
        <v>25.0094</v>
      </c>
      <c r="H23" s="1">
        <v>178.82247</v>
      </c>
      <c r="I23" s="1">
        <v>11.12474</v>
      </c>
      <c r="K23" s="1">
        <v>156.31246</v>
      </c>
      <c r="L23" s="1">
        <v>12.85438</v>
      </c>
      <c r="N23" s="1">
        <v>184.09421</v>
      </c>
      <c r="O23" s="1">
        <v>11.34214</v>
      </c>
      <c r="Q23" s="1">
        <v>181.30879</v>
      </c>
      <c r="R23" s="1">
        <v>11.52176</v>
      </c>
      <c r="T23" s="1">
        <v>202.01543</v>
      </c>
      <c r="U23" s="1">
        <v>11.42023</v>
      </c>
      <c r="W23" s="1">
        <v>241.63928</v>
      </c>
      <c r="X23" s="1">
        <v>13.21779</v>
      </c>
    </row>
    <row r="24">
      <c r="A24" s="1" t="s">
        <v>4</v>
      </c>
      <c r="B24" s="1">
        <v>-0.38645</v>
      </c>
      <c r="C24" s="1">
        <v>0.08437</v>
      </c>
      <c r="E24" s="1">
        <v>-0.47987</v>
      </c>
      <c r="F24" s="1">
        <v>0.07805</v>
      </c>
      <c r="H24" s="1">
        <v>-0.41437</v>
      </c>
      <c r="I24" s="1">
        <v>0.03289</v>
      </c>
      <c r="K24" s="1">
        <v>-0.35183</v>
      </c>
      <c r="L24" s="1">
        <v>0.03851</v>
      </c>
      <c r="N24" s="1">
        <v>-0.43638</v>
      </c>
      <c r="O24" s="1">
        <v>0.03384</v>
      </c>
      <c r="Q24" s="1">
        <v>-0.43228</v>
      </c>
      <c r="R24" s="1">
        <v>0.03417</v>
      </c>
      <c r="T24" s="1">
        <v>-0.49328</v>
      </c>
      <c r="U24" s="1">
        <v>0.0335</v>
      </c>
      <c r="W24" s="1">
        <v>-0.61234</v>
      </c>
      <c r="X24" s="1">
        <v>0.0385</v>
      </c>
    </row>
    <row r="25">
      <c r="A25" s="1" t="s">
        <v>5</v>
      </c>
      <c r="B25" s="1">
        <v>325.88627</v>
      </c>
      <c r="C25" s="1">
        <v>0.10159</v>
      </c>
      <c r="E25" s="1">
        <v>327.73656</v>
      </c>
      <c r="F25" s="1">
        <v>0.09545</v>
      </c>
      <c r="H25" s="1">
        <v>325.8258</v>
      </c>
      <c r="I25" s="1">
        <v>0.09506</v>
      </c>
      <c r="K25" s="1">
        <v>326.52658</v>
      </c>
      <c r="L25" s="1">
        <v>0.11474</v>
      </c>
      <c r="N25" s="1">
        <v>326.49358</v>
      </c>
      <c r="O25" s="1">
        <v>0.10466</v>
      </c>
      <c r="Q25" s="1">
        <v>326.32139</v>
      </c>
      <c r="R25" s="1">
        <v>0.11223</v>
      </c>
      <c r="T25" s="1">
        <v>326.01329</v>
      </c>
      <c r="U25" s="1">
        <v>0.12224</v>
      </c>
      <c r="W25" s="1">
        <v>326.66028</v>
      </c>
      <c r="X25" s="1">
        <v>0.18464</v>
      </c>
    </row>
    <row r="26">
      <c r="A26" s="1" t="s">
        <v>6</v>
      </c>
      <c r="B26" s="1">
        <v>25.19786</v>
      </c>
      <c r="C26" s="1">
        <v>0.24757</v>
      </c>
      <c r="E26" s="1">
        <v>25.87957</v>
      </c>
      <c r="F26" s="1">
        <v>0.23561</v>
      </c>
      <c r="H26" s="1">
        <v>25.49933</v>
      </c>
      <c r="I26" s="1">
        <v>0.18789</v>
      </c>
      <c r="K26" s="1">
        <v>25.60446</v>
      </c>
      <c r="L26" s="1">
        <v>0.22562</v>
      </c>
      <c r="N26" s="1">
        <v>25.31355</v>
      </c>
      <c r="O26" s="1">
        <v>0.20407</v>
      </c>
      <c r="Q26" s="1">
        <v>25.88296</v>
      </c>
      <c r="R26" s="1">
        <v>0.22476</v>
      </c>
      <c r="T26" s="1">
        <v>25.8497</v>
      </c>
      <c r="U26" s="1">
        <v>0.24626</v>
      </c>
      <c r="W26" s="1">
        <v>26.16398</v>
      </c>
      <c r="X26" s="1">
        <v>0.38195</v>
      </c>
    </row>
    <row r="27">
      <c r="A27" s="1" t="s">
        <v>7</v>
      </c>
      <c r="B27" s="1">
        <v>24847.90484</v>
      </c>
      <c r="C27" s="1">
        <v>295.21323</v>
      </c>
      <c r="E27" s="1">
        <v>25119.83628</v>
      </c>
      <c r="F27" s="1">
        <v>282.71587</v>
      </c>
      <c r="H27" s="1">
        <v>24229.05239</v>
      </c>
      <c r="I27" s="1">
        <v>191.98561</v>
      </c>
      <c r="K27" s="1">
        <v>24008.77266</v>
      </c>
      <c r="L27" s="1">
        <v>228.35944</v>
      </c>
      <c r="N27" s="1">
        <v>23273.31874</v>
      </c>
      <c r="O27" s="1">
        <v>202.35278</v>
      </c>
      <c r="Q27" s="1">
        <v>21302.07751</v>
      </c>
      <c r="R27" s="1">
        <v>198.33703</v>
      </c>
      <c r="T27" s="1">
        <v>18236.09736</v>
      </c>
      <c r="U27" s="1">
        <v>186.65687</v>
      </c>
      <c r="W27" s="1">
        <v>12740.91375</v>
      </c>
      <c r="X27" s="1">
        <v>200.47347</v>
      </c>
    </row>
    <row r="28">
      <c r="A28" s="1" t="s">
        <v>8</v>
      </c>
      <c r="B28" s="1">
        <v>12.59893</v>
      </c>
      <c r="C28" s="1">
        <v>0.12379</v>
      </c>
      <c r="E28" s="1">
        <v>12.93978</v>
      </c>
      <c r="F28" s="1">
        <v>0.11781</v>
      </c>
      <c r="H28" s="1">
        <v>12.74967</v>
      </c>
      <c r="I28" s="1">
        <v>0.09394</v>
      </c>
      <c r="K28" s="1">
        <v>12.80223</v>
      </c>
      <c r="L28" s="1">
        <v>0.11281</v>
      </c>
      <c r="N28" s="1">
        <v>12.65678</v>
      </c>
      <c r="O28" s="1">
        <v>0.10203</v>
      </c>
      <c r="Q28" s="1">
        <v>12.94148</v>
      </c>
      <c r="R28" s="1">
        <v>0.11238</v>
      </c>
      <c r="T28" s="1">
        <v>12.92485</v>
      </c>
      <c r="U28" s="1">
        <v>0.12313</v>
      </c>
      <c r="W28" s="1">
        <v>13.08199</v>
      </c>
      <c r="X28" s="1">
        <v>0.19097</v>
      </c>
    </row>
    <row r="29">
      <c r="A29" s="1" t="s">
        <v>9</v>
      </c>
      <c r="B29" s="1">
        <v>29.66822</v>
      </c>
      <c r="C29" s="1">
        <v>0.29149</v>
      </c>
      <c r="E29" s="1">
        <v>30.47086</v>
      </c>
      <c r="F29" s="1">
        <v>0.27741</v>
      </c>
      <c r="H29" s="1">
        <v>30.02317</v>
      </c>
      <c r="I29" s="1">
        <v>0.22122</v>
      </c>
      <c r="K29" s="1">
        <v>30.14695</v>
      </c>
      <c r="L29" s="1">
        <v>0.26564</v>
      </c>
      <c r="N29" s="1">
        <v>29.80443</v>
      </c>
      <c r="O29" s="1">
        <v>0.24027</v>
      </c>
      <c r="Q29" s="1">
        <v>30.47486</v>
      </c>
      <c r="R29" s="1">
        <v>0.26463</v>
      </c>
      <c r="T29" s="1">
        <v>30.43569</v>
      </c>
      <c r="U29" s="1">
        <v>0.28995</v>
      </c>
      <c r="W29" s="1">
        <v>30.80573</v>
      </c>
      <c r="X29" s="1">
        <v>0.44971</v>
      </c>
    </row>
    <row r="30">
      <c r="A30" s="1" t="s">
        <v>10</v>
      </c>
      <c r="B30" s="1">
        <v>786.80316</v>
      </c>
      <c r="C30" s="1">
        <v>5.53446</v>
      </c>
      <c r="E30" s="1">
        <v>774.46156</v>
      </c>
      <c r="F30" s="1">
        <v>5.01686</v>
      </c>
      <c r="H30" s="1">
        <v>758.137</v>
      </c>
      <c r="I30" s="1">
        <v>5.91068</v>
      </c>
      <c r="K30" s="1">
        <v>748.15974</v>
      </c>
      <c r="L30" s="1">
        <v>7.0754</v>
      </c>
      <c r="N30" s="1">
        <v>733.57626</v>
      </c>
      <c r="O30" s="1">
        <v>6.41394</v>
      </c>
      <c r="Q30" s="1">
        <v>656.67137</v>
      </c>
      <c r="R30" s="1">
        <v>5.94012</v>
      </c>
      <c r="T30" s="1">
        <v>562.88085</v>
      </c>
      <c r="U30" s="1">
        <v>5.48569</v>
      </c>
      <c r="W30" s="1">
        <v>388.54098</v>
      </c>
      <c r="X30" s="1">
        <v>5.5281</v>
      </c>
    </row>
    <row r="33">
      <c r="A33" s="1" t="s">
        <v>12</v>
      </c>
    </row>
    <row r="34">
      <c r="A34" s="1" t="s">
        <v>1</v>
      </c>
      <c r="B34" s="3">
        <v>740.0</v>
      </c>
      <c r="C34" s="3">
        <v>850.0</v>
      </c>
    </row>
    <row r="36">
      <c r="A36" s="1" t="s">
        <v>2</v>
      </c>
      <c r="B36" s="1">
        <v>0.0</v>
      </c>
      <c r="E36" s="1">
        <v>0.5</v>
      </c>
      <c r="H36" s="1">
        <v>1.0</v>
      </c>
      <c r="K36" s="1">
        <v>2.0</v>
      </c>
      <c r="N36" s="1">
        <v>4.0</v>
      </c>
      <c r="Q36" s="1">
        <v>8.0</v>
      </c>
      <c r="T36" s="1">
        <v>16.0</v>
      </c>
      <c r="W36" s="1">
        <v>32.0</v>
      </c>
    </row>
    <row r="38">
      <c r="A38" s="1" t="s">
        <v>3</v>
      </c>
      <c r="B38" s="1">
        <v>17.47748</v>
      </c>
      <c r="C38" s="1">
        <v>19.44046</v>
      </c>
      <c r="E38" s="1">
        <v>33.7744</v>
      </c>
      <c r="F38" s="1">
        <v>10.41614</v>
      </c>
      <c r="H38" s="1">
        <v>47.25745</v>
      </c>
      <c r="I38" s="1">
        <v>13.23158</v>
      </c>
      <c r="K38" s="1">
        <v>12.66147</v>
      </c>
      <c r="L38" s="1">
        <v>9.96087</v>
      </c>
      <c r="N38" s="1">
        <v>12.71684</v>
      </c>
      <c r="O38" s="1">
        <v>10.06596</v>
      </c>
      <c r="Q38" s="1">
        <v>16.50402</v>
      </c>
      <c r="R38" s="1">
        <v>12.38205</v>
      </c>
      <c r="T38" s="1">
        <v>33.59331</v>
      </c>
      <c r="U38" s="1">
        <v>10.99377</v>
      </c>
      <c r="W38" s="1">
        <v>36.24573</v>
      </c>
      <c r="X38" s="1">
        <v>9.2965</v>
      </c>
    </row>
    <row r="39">
      <c r="A39" s="1" t="s">
        <v>4</v>
      </c>
      <c r="B39" s="1">
        <v>-0.02105</v>
      </c>
      <c r="C39" s="1">
        <v>0.02389</v>
      </c>
      <c r="E39" s="1">
        <v>-0.04132</v>
      </c>
      <c r="F39" s="1">
        <v>0.013</v>
      </c>
      <c r="H39" s="1">
        <v>-0.05702</v>
      </c>
      <c r="I39" s="1">
        <v>0.01573</v>
      </c>
      <c r="K39" s="1">
        <v>-0.01497</v>
      </c>
      <c r="L39" s="1">
        <v>0.01221</v>
      </c>
      <c r="N39" s="1">
        <v>-0.01447</v>
      </c>
      <c r="O39" s="1">
        <v>0.01235</v>
      </c>
      <c r="Q39" s="1">
        <v>-0.02031</v>
      </c>
      <c r="R39" s="1">
        <v>0.01502</v>
      </c>
      <c r="T39" s="1">
        <v>-0.04053</v>
      </c>
      <c r="U39" s="1">
        <v>0.01315</v>
      </c>
      <c r="W39" s="1">
        <v>-0.04435</v>
      </c>
      <c r="X39" s="1">
        <v>0.01122</v>
      </c>
    </row>
    <row r="40">
      <c r="A40" s="1" t="s">
        <v>5</v>
      </c>
      <c r="B40" s="1">
        <v>792.86911</v>
      </c>
      <c r="C40" s="1">
        <v>0.44583</v>
      </c>
      <c r="E40" s="1">
        <v>796.27888</v>
      </c>
      <c r="F40" s="1">
        <v>0.44919</v>
      </c>
      <c r="H40" s="1">
        <v>793.24053</v>
      </c>
      <c r="I40" s="1">
        <v>0.5087</v>
      </c>
      <c r="K40" s="1">
        <v>794.52609</v>
      </c>
      <c r="L40" s="1">
        <v>0.432</v>
      </c>
      <c r="N40" s="1">
        <v>794.23818</v>
      </c>
      <c r="O40" s="1">
        <v>0.4308</v>
      </c>
      <c r="Q40" s="1">
        <v>794.06681</v>
      </c>
      <c r="R40" s="1">
        <v>0.5749</v>
      </c>
      <c r="T40" s="1">
        <v>792.89675</v>
      </c>
      <c r="U40" s="1">
        <v>0.52485</v>
      </c>
      <c r="W40" s="1">
        <v>795.57401</v>
      </c>
      <c r="X40" s="1">
        <v>0.59262</v>
      </c>
    </row>
    <row r="41">
      <c r="A41" s="1" t="s">
        <v>6</v>
      </c>
      <c r="B41" s="1">
        <v>42.58384</v>
      </c>
      <c r="C41" s="1">
        <v>1.31012</v>
      </c>
      <c r="E41" s="1">
        <v>41.82137</v>
      </c>
      <c r="F41" s="1">
        <v>1.09057</v>
      </c>
      <c r="H41" s="1">
        <v>42.16593</v>
      </c>
      <c r="I41" s="1">
        <v>1.25507</v>
      </c>
      <c r="K41" s="1">
        <v>41.08138</v>
      </c>
      <c r="L41" s="1">
        <v>1.03259</v>
      </c>
      <c r="N41" s="1">
        <v>41.1607</v>
      </c>
      <c r="O41" s="1">
        <v>1.03485</v>
      </c>
      <c r="Q41" s="1">
        <v>42.66294</v>
      </c>
      <c r="R41" s="1">
        <v>1.42667</v>
      </c>
      <c r="T41" s="1">
        <v>41.65345</v>
      </c>
      <c r="U41" s="1">
        <v>1.29397</v>
      </c>
      <c r="W41" s="1">
        <v>42.60259</v>
      </c>
      <c r="X41" s="1">
        <v>1.47005</v>
      </c>
    </row>
    <row r="42">
      <c r="A42" s="1" t="s">
        <v>7</v>
      </c>
      <c r="B42" s="1">
        <v>4727.5368</v>
      </c>
      <c r="C42" s="1">
        <v>214.73136</v>
      </c>
      <c r="E42" s="1">
        <v>4752.27966</v>
      </c>
      <c r="F42" s="1">
        <v>145.21689</v>
      </c>
      <c r="H42" s="1">
        <v>4630.06403</v>
      </c>
      <c r="I42" s="1">
        <v>164.26075</v>
      </c>
      <c r="K42" s="1">
        <v>4599.5538</v>
      </c>
      <c r="L42" s="1">
        <v>133.49151</v>
      </c>
      <c r="N42" s="1">
        <v>4572.80214</v>
      </c>
      <c r="O42" s="1">
        <v>133.45712</v>
      </c>
      <c r="Q42" s="1">
        <v>4192.57106</v>
      </c>
      <c r="R42" s="1">
        <v>168.34868</v>
      </c>
      <c r="T42" s="1">
        <v>3781.93198</v>
      </c>
      <c r="U42" s="1">
        <v>137.69261</v>
      </c>
      <c r="W42" s="1">
        <v>3035.78237</v>
      </c>
      <c r="X42" s="1">
        <v>123.62303</v>
      </c>
    </row>
    <row r="43">
      <c r="A43" s="1" t="s">
        <v>8</v>
      </c>
      <c r="B43" s="1">
        <v>21.29192</v>
      </c>
      <c r="C43" s="1">
        <v>0.65506</v>
      </c>
      <c r="E43" s="1">
        <v>20.91069</v>
      </c>
      <c r="F43" s="1">
        <v>0.54529</v>
      </c>
      <c r="H43" s="1">
        <v>21.08296</v>
      </c>
      <c r="I43" s="1">
        <v>0.62754</v>
      </c>
      <c r="K43" s="1">
        <v>20.54069</v>
      </c>
      <c r="L43" s="1">
        <v>0.5163</v>
      </c>
      <c r="N43" s="1">
        <v>20.58035</v>
      </c>
      <c r="O43" s="1">
        <v>0.51742</v>
      </c>
      <c r="Q43" s="1">
        <v>21.33147</v>
      </c>
      <c r="R43" s="1">
        <v>0.71333</v>
      </c>
      <c r="T43" s="1">
        <v>20.82672</v>
      </c>
      <c r="U43" s="1">
        <v>0.64699</v>
      </c>
      <c r="W43" s="1">
        <v>21.3013</v>
      </c>
      <c r="X43" s="1">
        <v>0.73503</v>
      </c>
    </row>
    <row r="44">
      <c r="A44" s="1" t="s">
        <v>9</v>
      </c>
      <c r="B44" s="1">
        <v>50.13864</v>
      </c>
      <c r="C44" s="1">
        <v>1.54255</v>
      </c>
      <c r="E44" s="1">
        <v>49.2409</v>
      </c>
      <c r="F44" s="1">
        <v>1.28405</v>
      </c>
      <c r="H44" s="1">
        <v>49.64659</v>
      </c>
      <c r="I44" s="1">
        <v>1.47773</v>
      </c>
      <c r="K44" s="1">
        <v>48.36963</v>
      </c>
      <c r="L44" s="1">
        <v>1.21579</v>
      </c>
      <c r="N44" s="1">
        <v>48.46302</v>
      </c>
      <c r="O44" s="1">
        <v>1.21844</v>
      </c>
      <c r="Q44" s="1">
        <v>50.23177</v>
      </c>
      <c r="R44" s="1">
        <v>1.67977</v>
      </c>
      <c r="T44" s="1">
        <v>49.04319</v>
      </c>
      <c r="U44" s="1">
        <v>1.52354</v>
      </c>
      <c r="W44" s="1">
        <v>50.16072</v>
      </c>
      <c r="X44" s="1">
        <v>1.73086</v>
      </c>
    </row>
    <row r="45">
      <c r="A45" s="1" t="s">
        <v>10</v>
      </c>
      <c r="B45" s="1">
        <v>88.57888</v>
      </c>
      <c r="C45" s="1">
        <v>1.84617</v>
      </c>
      <c r="E45" s="1">
        <v>90.66586</v>
      </c>
      <c r="F45" s="1">
        <v>1.73346</v>
      </c>
      <c r="H45" s="1">
        <v>87.61236</v>
      </c>
      <c r="I45" s="1">
        <v>1.84011</v>
      </c>
      <c r="K45" s="1">
        <v>89.33275</v>
      </c>
      <c r="L45" s="1">
        <v>1.67418</v>
      </c>
      <c r="N45" s="1">
        <v>88.64204</v>
      </c>
      <c r="O45" s="1">
        <v>1.65077</v>
      </c>
      <c r="Q45" s="1">
        <v>78.40969</v>
      </c>
      <c r="R45" s="1">
        <v>1.83107</v>
      </c>
      <c r="T45" s="1">
        <v>72.44407</v>
      </c>
      <c r="U45" s="1">
        <v>1.59329</v>
      </c>
      <c r="W45" s="1">
        <v>56.85579</v>
      </c>
      <c r="X45" s="1">
        <v>1.39108</v>
      </c>
    </row>
    <row r="48">
      <c r="A48" s="1" t="s">
        <v>13</v>
      </c>
    </row>
    <row r="49">
      <c r="A49" s="1" t="s">
        <v>1</v>
      </c>
      <c r="B49" s="3">
        <v>150.0</v>
      </c>
      <c r="C49" s="3">
        <v>240.0</v>
      </c>
    </row>
    <row r="51">
      <c r="A51" s="1" t="s">
        <v>2</v>
      </c>
      <c r="B51" s="1">
        <v>0.0</v>
      </c>
      <c r="E51" s="1">
        <v>0.5</v>
      </c>
      <c r="H51" s="1">
        <v>1.0</v>
      </c>
      <c r="K51" s="1">
        <v>2.0</v>
      </c>
      <c r="N51" s="1">
        <v>4.0</v>
      </c>
      <c r="Q51" s="1">
        <v>8.0</v>
      </c>
      <c r="T51" s="1">
        <v>16.0</v>
      </c>
      <c r="W51" s="1">
        <v>32.0</v>
      </c>
    </row>
    <row r="53">
      <c r="A53" s="1" t="s">
        <v>3</v>
      </c>
      <c r="B53" s="1">
        <v>225.88628</v>
      </c>
      <c r="C53" s="1">
        <v>14.00217</v>
      </c>
      <c r="E53" s="1">
        <v>230.13724</v>
      </c>
      <c r="F53" s="1">
        <v>15.35241</v>
      </c>
      <c r="H53" s="1">
        <v>235.88989</v>
      </c>
      <c r="I53" s="1">
        <v>16.0983</v>
      </c>
      <c r="K53" s="1">
        <v>227.26604</v>
      </c>
      <c r="L53" s="1">
        <v>14.16731</v>
      </c>
      <c r="N53" s="1">
        <v>205.31089</v>
      </c>
      <c r="O53" s="1">
        <v>10.74943</v>
      </c>
      <c r="Q53" s="1">
        <v>191.42524</v>
      </c>
      <c r="R53" s="1">
        <v>12.28997</v>
      </c>
      <c r="T53" s="1">
        <v>154.68407</v>
      </c>
      <c r="U53" s="1">
        <v>10.16224</v>
      </c>
      <c r="W53" s="1">
        <v>106.70327</v>
      </c>
      <c r="X53" s="1">
        <v>9.20702</v>
      </c>
    </row>
    <row r="54">
      <c r="A54" s="1" t="s">
        <v>4</v>
      </c>
      <c r="B54" s="1">
        <v>-0.69564</v>
      </c>
      <c r="C54" s="1">
        <v>0.07116</v>
      </c>
      <c r="E54" s="1">
        <v>-0.7296</v>
      </c>
      <c r="F54" s="1">
        <v>0.078</v>
      </c>
      <c r="H54" s="1">
        <v>-0.76476</v>
      </c>
      <c r="I54" s="1">
        <v>0.08192</v>
      </c>
      <c r="K54" s="1">
        <v>-0.71088</v>
      </c>
      <c r="L54" s="1">
        <v>0.07178</v>
      </c>
      <c r="N54" s="1">
        <v>-0.61917</v>
      </c>
      <c r="O54" s="1">
        <v>0.05115</v>
      </c>
      <c r="Q54" s="1">
        <v>-0.58469</v>
      </c>
      <c r="R54" s="1">
        <v>0.06216</v>
      </c>
      <c r="T54" s="1">
        <v>-0.44678</v>
      </c>
      <c r="U54" s="1">
        <v>0.05139</v>
      </c>
      <c r="W54" s="1">
        <v>-0.25375</v>
      </c>
      <c r="X54" s="1">
        <v>0.04611</v>
      </c>
    </row>
    <row r="55">
      <c r="A55" s="1" t="s">
        <v>5</v>
      </c>
      <c r="B55" s="1">
        <v>196.30959</v>
      </c>
      <c r="C55" s="1">
        <v>0.1321</v>
      </c>
      <c r="E55" s="1">
        <v>196.28083</v>
      </c>
      <c r="F55" s="1">
        <v>0.1459</v>
      </c>
      <c r="H55" s="1">
        <v>196.40999</v>
      </c>
      <c r="I55" s="1">
        <v>0.16096</v>
      </c>
      <c r="K55" s="1">
        <v>196.03799</v>
      </c>
      <c r="L55" s="1">
        <v>0.14988</v>
      </c>
      <c r="N55" s="1">
        <v>196.44244</v>
      </c>
      <c r="O55" s="1">
        <v>0.12865</v>
      </c>
      <c r="Q55" s="1">
        <v>195.89668</v>
      </c>
      <c r="R55" s="1">
        <v>0.16717</v>
      </c>
      <c r="T55" s="1">
        <v>195.86784</v>
      </c>
      <c r="U55" s="1">
        <v>0.20237</v>
      </c>
      <c r="W55" s="1">
        <v>194.9249</v>
      </c>
      <c r="X55" s="1">
        <v>0.36669</v>
      </c>
    </row>
    <row r="56">
      <c r="A56" s="1" t="s">
        <v>6</v>
      </c>
      <c r="B56" s="1">
        <v>23.8902</v>
      </c>
      <c r="C56" s="1">
        <v>0.31704</v>
      </c>
      <c r="E56" s="1">
        <v>23.71778</v>
      </c>
      <c r="F56" s="1">
        <v>0.34934</v>
      </c>
      <c r="H56" s="1">
        <v>24.31309</v>
      </c>
      <c r="I56" s="1">
        <v>0.38861</v>
      </c>
      <c r="K56" s="1">
        <v>23.8362</v>
      </c>
      <c r="L56" s="1">
        <v>0.35935</v>
      </c>
      <c r="N56" s="1">
        <v>23.33433</v>
      </c>
      <c r="O56" s="1">
        <v>0.30053</v>
      </c>
      <c r="Q56" s="1">
        <v>24.2986</v>
      </c>
      <c r="R56" s="1">
        <v>0.40332</v>
      </c>
      <c r="T56" s="1">
        <v>24.06877</v>
      </c>
      <c r="U56" s="1">
        <v>0.48669</v>
      </c>
      <c r="W56" s="1">
        <v>23.40845</v>
      </c>
      <c r="X56" s="1">
        <v>0.87429</v>
      </c>
    </row>
    <row r="57">
      <c r="A57" s="1" t="s">
        <v>7</v>
      </c>
      <c r="B57" s="1">
        <v>14822.7009</v>
      </c>
      <c r="C57" s="1">
        <v>232.46323</v>
      </c>
      <c r="E57" s="1">
        <v>14553.3211</v>
      </c>
      <c r="F57" s="1">
        <v>252.50108</v>
      </c>
      <c r="H57" s="1">
        <v>14368.61526</v>
      </c>
      <c r="I57" s="1">
        <v>273.61819</v>
      </c>
      <c r="K57" s="1">
        <v>13147.16101</v>
      </c>
      <c r="L57" s="1">
        <v>233.83953</v>
      </c>
      <c r="N57" s="1">
        <v>12236.28442</v>
      </c>
      <c r="O57" s="1">
        <v>177.59259</v>
      </c>
      <c r="Q57" s="1">
        <v>10509.52093</v>
      </c>
      <c r="R57" s="1">
        <v>207.49597</v>
      </c>
      <c r="T57" s="1">
        <v>7075.95835</v>
      </c>
      <c r="U57" s="1">
        <v>169.46444</v>
      </c>
      <c r="W57" s="1">
        <v>3365.07035</v>
      </c>
      <c r="X57" s="1">
        <v>146.90265</v>
      </c>
    </row>
    <row r="58">
      <c r="A58" s="1" t="s">
        <v>8</v>
      </c>
      <c r="B58" s="1">
        <v>11.9451</v>
      </c>
      <c r="C58" s="1">
        <v>0.15852</v>
      </c>
      <c r="E58" s="1">
        <v>11.85889</v>
      </c>
      <c r="F58" s="1">
        <v>0.17467</v>
      </c>
      <c r="H58" s="1">
        <v>12.15654</v>
      </c>
      <c r="I58" s="1">
        <v>0.19431</v>
      </c>
      <c r="K58" s="1">
        <v>11.9181</v>
      </c>
      <c r="L58" s="1">
        <v>0.17968</v>
      </c>
      <c r="N58" s="1">
        <v>11.66717</v>
      </c>
      <c r="O58" s="1">
        <v>0.15027</v>
      </c>
      <c r="Q58" s="1">
        <v>12.1493</v>
      </c>
      <c r="R58" s="1">
        <v>0.20166</v>
      </c>
      <c r="T58" s="1">
        <v>12.03438</v>
      </c>
      <c r="U58" s="1">
        <v>0.24335</v>
      </c>
      <c r="W58" s="1">
        <v>11.70423</v>
      </c>
      <c r="X58" s="1">
        <v>0.43715</v>
      </c>
    </row>
    <row r="59">
      <c r="A59" s="1" t="s">
        <v>9</v>
      </c>
      <c r="B59" s="1">
        <v>28.12856</v>
      </c>
      <c r="C59" s="1">
        <v>0.37329</v>
      </c>
      <c r="E59" s="1">
        <v>27.92556</v>
      </c>
      <c r="F59" s="1">
        <v>0.41132</v>
      </c>
      <c r="H59" s="1">
        <v>28.62647</v>
      </c>
      <c r="I59" s="1">
        <v>0.45755</v>
      </c>
      <c r="K59" s="1">
        <v>28.06498</v>
      </c>
      <c r="L59" s="1">
        <v>0.42311</v>
      </c>
      <c r="N59" s="1">
        <v>27.47408</v>
      </c>
      <c r="O59" s="1">
        <v>0.35385</v>
      </c>
      <c r="Q59" s="1">
        <v>28.60942</v>
      </c>
      <c r="R59" s="1">
        <v>0.47487</v>
      </c>
      <c r="T59" s="1">
        <v>28.33881</v>
      </c>
      <c r="U59" s="1">
        <v>0.57304</v>
      </c>
      <c r="W59" s="1">
        <v>27.56135</v>
      </c>
      <c r="X59" s="1">
        <v>1.0294</v>
      </c>
    </row>
    <row r="60">
      <c r="A60" s="1" t="s">
        <v>10</v>
      </c>
      <c r="B60" s="1">
        <v>495.04835</v>
      </c>
      <c r="C60" s="1">
        <v>4.78263</v>
      </c>
      <c r="E60" s="1">
        <v>489.58496</v>
      </c>
      <c r="F60" s="1">
        <v>5.26209</v>
      </c>
      <c r="H60" s="1">
        <v>471.53603</v>
      </c>
      <c r="I60" s="1">
        <v>5.45475</v>
      </c>
      <c r="K60" s="1">
        <v>440.08352</v>
      </c>
      <c r="L60" s="1">
        <v>4.83302</v>
      </c>
      <c r="N60" s="1">
        <v>418.40243</v>
      </c>
      <c r="O60" s="1">
        <v>4.04026</v>
      </c>
      <c r="Q60" s="1">
        <v>345.09743</v>
      </c>
      <c r="R60" s="1">
        <v>4.14542</v>
      </c>
      <c r="T60" s="1">
        <v>234.56948</v>
      </c>
      <c r="U60" s="1">
        <v>3.44368</v>
      </c>
      <c r="W60" s="1">
        <v>114.69949</v>
      </c>
      <c r="X60" s="1">
        <v>3.13584</v>
      </c>
    </row>
    <row r="63">
      <c r="A63" s="1" t="s">
        <v>14</v>
      </c>
    </row>
    <row r="64">
      <c r="A64" s="1" t="s">
        <v>1</v>
      </c>
      <c r="B64" s="3">
        <v>730.0</v>
      </c>
      <c r="C64" s="3">
        <v>880.0</v>
      </c>
    </row>
    <row r="66">
      <c r="A66" s="1" t="s">
        <v>2</v>
      </c>
      <c r="B66" s="1">
        <v>0.0</v>
      </c>
      <c r="E66" s="1">
        <v>0.5</v>
      </c>
      <c r="H66" s="1">
        <v>1.0</v>
      </c>
      <c r="K66" s="1">
        <v>2.0</v>
      </c>
      <c r="N66" s="1">
        <v>4.0</v>
      </c>
      <c r="Q66" s="1">
        <v>8.0</v>
      </c>
      <c r="T66" s="1">
        <v>16.0</v>
      </c>
      <c r="W66" s="1">
        <v>32.0</v>
      </c>
    </row>
    <row r="68">
      <c r="A68" s="1" t="s">
        <v>3</v>
      </c>
      <c r="B68" s="1">
        <v>55.26233</v>
      </c>
      <c r="C68" s="1">
        <v>44.84206</v>
      </c>
      <c r="E68" s="1">
        <v>-6.32543</v>
      </c>
      <c r="F68" s="1">
        <v>44.41577</v>
      </c>
      <c r="H68" s="1">
        <v>70.27079</v>
      </c>
      <c r="I68" s="1">
        <v>33.75131</v>
      </c>
      <c r="K68" s="1">
        <v>97.26921</v>
      </c>
      <c r="L68" s="1">
        <v>34.15101</v>
      </c>
      <c r="N68" s="1">
        <v>98.95297</v>
      </c>
      <c r="O68" s="1">
        <v>37.51438</v>
      </c>
      <c r="Q68" s="1">
        <v>69.76353</v>
      </c>
      <c r="R68" s="1">
        <v>38.82135</v>
      </c>
      <c r="T68" s="1">
        <v>58.48751</v>
      </c>
      <c r="U68" s="1">
        <v>38.05986</v>
      </c>
      <c r="W68" s="1">
        <v>73.09445</v>
      </c>
      <c r="X68" s="1">
        <v>34.52195</v>
      </c>
    </row>
    <row r="69">
      <c r="A69" s="1" t="s">
        <v>4</v>
      </c>
      <c r="B69" s="1">
        <v>-0.04082</v>
      </c>
      <c r="C69" s="1">
        <v>0.05027</v>
      </c>
      <c r="E69" s="1">
        <v>0.033</v>
      </c>
      <c r="F69" s="1">
        <v>0.04961</v>
      </c>
      <c r="H69" s="1">
        <v>-0.0559</v>
      </c>
      <c r="I69" s="1">
        <v>0.03842</v>
      </c>
      <c r="K69" s="1">
        <v>-0.08466</v>
      </c>
      <c r="L69" s="1">
        <v>0.03887</v>
      </c>
      <c r="N69" s="1">
        <v>-0.09473</v>
      </c>
      <c r="O69" s="1">
        <v>0.04219</v>
      </c>
      <c r="Q69" s="1">
        <v>-0.0597</v>
      </c>
      <c r="R69" s="1">
        <v>0.04354</v>
      </c>
      <c r="T69" s="1">
        <v>-0.05186</v>
      </c>
      <c r="U69" s="1">
        <v>0.0424</v>
      </c>
      <c r="W69" s="1">
        <v>-0.07213</v>
      </c>
      <c r="X69" s="1">
        <v>0.03848</v>
      </c>
    </row>
    <row r="70">
      <c r="A70" s="1" t="s">
        <v>5</v>
      </c>
      <c r="B70" s="1">
        <v>795.37579</v>
      </c>
      <c r="C70" s="1">
        <v>0.97799</v>
      </c>
      <c r="E70" s="1">
        <v>793.83803</v>
      </c>
      <c r="F70" s="1">
        <v>0.90459</v>
      </c>
      <c r="H70" s="1">
        <v>796.57228</v>
      </c>
      <c r="I70" s="1">
        <v>0.74317</v>
      </c>
      <c r="K70" s="1">
        <v>795.39529</v>
      </c>
      <c r="L70" s="1">
        <v>0.75504</v>
      </c>
      <c r="N70" s="1">
        <v>795.71284</v>
      </c>
      <c r="O70" s="1">
        <v>0.89484</v>
      </c>
      <c r="Q70" s="1">
        <v>794.18385</v>
      </c>
      <c r="R70" s="1">
        <v>0.98845</v>
      </c>
      <c r="T70" s="1">
        <v>793.8567</v>
      </c>
      <c r="U70" s="1">
        <v>1.14087</v>
      </c>
      <c r="W70" s="1">
        <v>793.11549</v>
      </c>
      <c r="X70" s="1">
        <v>1.52573</v>
      </c>
    </row>
    <row r="71">
      <c r="A71" s="1" t="s">
        <v>6</v>
      </c>
      <c r="B71" s="1">
        <v>69.72114</v>
      </c>
      <c r="C71" s="1">
        <v>3.23023</v>
      </c>
      <c r="E71" s="1">
        <v>69.76097</v>
      </c>
      <c r="F71" s="1">
        <v>2.94105</v>
      </c>
      <c r="H71" s="1">
        <v>65.75027</v>
      </c>
      <c r="I71" s="1">
        <v>2.386</v>
      </c>
      <c r="K71" s="1">
        <v>64.13621</v>
      </c>
      <c r="L71" s="1">
        <v>2.37087</v>
      </c>
      <c r="N71" s="1">
        <v>68.92324</v>
      </c>
      <c r="O71" s="1">
        <v>2.94369</v>
      </c>
      <c r="Q71" s="1">
        <v>68.46229</v>
      </c>
      <c r="R71" s="1">
        <v>3.19269</v>
      </c>
      <c r="T71" s="1">
        <v>70.81332</v>
      </c>
      <c r="U71" s="1">
        <v>3.73983</v>
      </c>
      <c r="W71" s="1">
        <v>70.22921</v>
      </c>
      <c r="X71" s="1">
        <v>4.93719</v>
      </c>
    </row>
    <row r="72">
      <c r="A72" s="1" t="s">
        <v>7</v>
      </c>
      <c r="B72" s="1">
        <v>13523.58316</v>
      </c>
      <c r="C72" s="1">
        <v>1110.17055</v>
      </c>
      <c r="E72" s="1">
        <v>13975.89292</v>
      </c>
      <c r="F72" s="1">
        <v>1058.50671</v>
      </c>
      <c r="H72" s="1">
        <v>12722.53488</v>
      </c>
      <c r="I72" s="1">
        <v>774.07261</v>
      </c>
      <c r="K72" s="1">
        <v>11904.0612</v>
      </c>
      <c r="L72" s="1">
        <v>729.95508</v>
      </c>
      <c r="N72" s="1">
        <v>12265.80996</v>
      </c>
      <c r="O72" s="1">
        <v>917.50105</v>
      </c>
      <c r="Q72" s="1">
        <v>10971.62074</v>
      </c>
      <c r="R72" s="1">
        <v>903.07952</v>
      </c>
      <c r="T72" s="1">
        <v>9709.20639</v>
      </c>
      <c r="U72" s="1">
        <v>931.58605</v>
      </c>
      <c r="W72" s="1">
        <v>6396.22254</v>
      </c>
      <c r="X72" s="1">
        <v>817.56492</v>
      </c>
    </row>
    <row r="73">
      <c r="A73" s="1" t="s">
        <v>8</v>
      </c>
      <c r="B73" s="1">
        <v>34.86057</v>
      </c>
      <c r="C73" s="1">
        <v>1.61511</v>
      </c>
      <c r="E73" s="1">
        <v>34.88048</v>
      </c>
      <c r="F73" s="1">
        <v>1.47052</v>
      </c>
      <c r="H73" s="1">
        <v>32.87513</v>
      </c>
      <c r="I73" s="1">
        <v>1.193</v>
      </c>
      <c r="K73" s="1">
        <v>32.0681</v>
      </c>
      <c r="L73" s="1">
        <v>1.18544</v>
      </c>
      <c r="N73" s="1">
        <v>34.46162</v>
      </c>
      <c r="O73" s="1">
        <v>1.47184</v>
      </c>
      <c r="Q73" s="1">
        <v>34.23114</v>
      </c>
      <c r="R73" s="1">
        <v>1.59634</v>
      </c>
      <c r="T73" s="1">
        <v>35.40666</v>
      </c>
      <c r="U73" s="1">
        <v>1.86991</v>
      </c>
      <c r="W73" s="1">
        <v>35.11461</v>
      </c>
      <c r="X73" s="1">
        <v>2.4686</v>
      </c>
    </row>
    <row r="74">
      <c r="A74" s="1" t="s">
        <v>9</v>
      </c>
      <c r="B74" s="1">
        <v>82.09037</v>
      </c>
      <c r="C74" s="1">
        <v>3.8033</v>
      </c>
      <c r="E74" s="1">
        <v>82.13726</v>
      </c>
      <c r="F74" s="1">
        <v>3.46282</v>
      </c>
      <c r="H74" s="1">
        <v>77.41502</v>
      </c>
      <c r="I74" s="1">
        <v>2.80929</v>
      </c>
      <c r="K74" s="1">
        <v>75.51461</v>
      </c>
      <c r="L74" s="1">
        <v>2.79149</v>
      </c>
      <c r="N74" s="1">
        <v>81.15091</v>
      </c>
      <c r="O74" s="1">
        <v>3.46593</v>
      </c>
      <c r="Q74" s="1">
        <v>80.60818</v>
      </c>
      <c r="R74" s="1">
        <v>3.7591</v>
      </c>
      <c r="T74" s="1">
        <v>83.37631</v>
      </c>
      <c r="U74" s="1">
        <v>4.40331</v>
      </c>
      <c r="W74" s="1">
        <v>82.68858</v>
      </c>
      <c r="X74" s="1">
        <v>5.8131</v>
      </c>
    </row>
    <row r="75">
      <c r="A75" s="1" t="s">
        <v>10</v>
      </c>
      <c r="B75" s="1">
        <v>154.76307</v>
      </c>
      <c r="C75" s="1">
        <v>6.06585</v>
      </c>
      <c r="E75" s="1">
        <v>159.84797</v>
      </c>
      <c r="F75" s="1">
        <v>5.84643</v>
      </c>
      <c r="H75" s="1">
        <v>154.38894</v>
      </c>
      <c r="I75" s="1">
        <v>4.3558</v>
      </c>
      <c r="K75" s="1">
        <v>148.09212</v>
      </c>
      <c r="L75" s="1">
        <v>4.20623</v>
      </c>
      <c r="N75" s="1">
        <v>141.9942</v>
      </c>
      <c r="O75" s="1">
        <v>5.03547</v>
      </c>
      <c r="Q75" s="1">
        <v>127.86728</v>
      </c>
      <c r="R75" s="1">
        <v>5.0284</v>
      </c>
      <c r="T75" s="1">
        <v>109.39786</v>
      </c>
      <c r="U75" s="1">
        <v>5.10234</v>
      </c>
      <c r="W75" s="1">
        <v>72.66844</v>
      </c>
      <c r="X75" s="1">
        <v>4.52492</v>
      </c>
    </row>
    <row r="78">
      <c r="A78" s="1" t="s">
        <v>15</v>
      </c>
    </row>
    <row r="79">
      <c r="A79" s="1" t="s">
        <v>1</v>
      </c>
      <c r="B79" s="3">
        <v>200.0</v>
      </c>
      <c r="C79" s="3">
        <v>380.0</v>
      </c>
    </row>
    <row r="81">
      <c r="A81" s="1" t="s">
        <v>2</v>
      </c>
      <c r="B81" s="1">
        <v>0.0</v>
      </c>
      <c r="E81" s="1">
        <v>0.5</v>
      </c>
      <c r="H81" s="1">
        <v>1.0</v>
      </c>
      <c r="K81" s="1">
        <v>2.0</v>
      </c>
      <c r="N81" s="1">
        <v>4.0</v>
      </c>
      <c r="Q81" s="1">
        <v>8.0</v>
      </c>
      <c r="T81" s="1">
        <v>16.0</v>
      </c>
      <c r="W81" s="1">
        <v>32.0</v>
      </c>
    </row>
    <row r="83">
      <c r="A83" s="1" t="s">
        <v>3</v>
      </c>
      <c r="B83" s="1">
        <v>-96.99168</v>
      </c>
      <c r="C83" s="1">
        <v>13.63421</v>
      </c>
      <c r="E83" s="1">
        <v>-83.50889</v>
      </c>
      <c r="F83" s="1">
        <v>12.60961</v>
      </c>
      <c r="H83" s="1">
        <v>-83.29658</v>
      </c>
      <c r="I83" s="1">
        <v>12.11246</v>
      </c>
      <c r="K83" s="1">
        <v>-61.84974</v>
      </c>
      <c r="L83" s="1">
        <v>9.37904</v>
      </c>
      <c r="N83" s="1">
        <v>-41.41493</v>
      </c>
      <c r="O83" s="1">
        <v>8.34267</v>
      </c>
      <c r="Q83" s="1">
        <v>-15.55652</v>
      </c>
      <c r="R83" s="1">
        <v>4.81813</v>
      </c>
      <c r="T83" s="1">
        <v>1.74701</v>
      </c>
      <c r="U83" s="1">
        <v>5.10611</v>
      </c>
      <c r="W83" s="1">
        <v>1.0105</v>
      </c>
      <c r="X83" s="1">
        <v>4.31609</v>
      </c>
    </row>
    <row r="84">
      <c r="A84" s="1" t="s">
        <v>4</v>
      </c>
      <c r="B84" s="1">
        <v>0.48305</v>
      </c>
      <c r="C84" s="1">
        <v>0.04175</v>
      </c>
      <c r="E84" s="1">
        <v>0.42672</v>
      </c>
      <c r="F84" s="1">
        <v>0.03859</v>
      </c>
      <c r="H84" s="1">
        <v>0.41351</v>
      </c>
      <c r="I84" s="1">
        <v>0.03703</v>
      </c>
      <c r="K84" s="1">
        <v>0.31621</v>
      </c>
      <c r="L84" s="1">
        <v>0.02876</v>
      </c>
      <c r="N84" s="1">
        <v>0.21727</v>
      </c>
      <c r="O84" s="1">
        <v>0.02526</v>
      </c>
      <c r="Q84" s="1">
        <v>0.10913</v>
      </c>
      <c r="R84" s="1">
        <v>0.01404</v>
      </c>
      <c r="T84" s="1">
        <v>0.0306</v>
      </c>
      <c r="U84" s="1">
        <v>0.01395</v>
      </c>
      <c r="W84" s="1">
        <v>0.02194</v>
      </c>
      <c r="X84" s="1">
        <v>0.01188</v>
      </c>
    </row>
    <row r="85">
      <c r="A85" s="1" t="s">
        <v>5</v>
      </c>
      <c r="B85" s="1">
        <v>284.13562</v>
      </c>
      <c r="C85" s="1">
        <v>0.25805</v>
      </c>
      <c r="E85" s="1">
        <v>284.13419</v>
      </c>
      <c r="F85" s="1">
        <v>0.27462</v>
      </c>
      <c r="H85" s="1">
        <v>283.91118</v>
      </c>
      <c r="I85" s="1">
        <v>0.28977</v>
      </c>
      <c r="K85" s="1">
        <v>284.83128</v>
      </c>
      <c r="L85" s="1">
        <v>0.29856</v>
      </c>
      <c r="N85" s="1">
        <v>284.69843</v>
      </c>
      <c r="O85" s="1">
        <v>0.44258</v>
      </c>
      <c r="Q85" s="1">
        <v>282.67043</v>
      </c>
      <c r="R85" s="1">
        <v>0.60774</v>
      </c>
      <c r="T85" s="1">
        <v>275.99588</v>
      </c>
      <c r="U85" s="1">
        <v>1.53436</v>
      </c>
      <c r="W85" s="1">
        <v>268.09051</v>
      </c>
      <c r="X85" s="1">
        <v>1.45717</v>
      </c>
    </row>
    <row r="86">
      <c r="A86" s="1" t="s">
        <v>6</v>
      </c>
      <c r="B86" s="1">
        <v>56.62145</v>
      </c>
      <c r="C86" s="1">
        <v>0.67217</v>
      </c>
      <c r="E86" s="1">
        <v>56.73838</v>
      </c>
      <c r="F86" s="1">
        <v>0.71607</v>
      </c>
      <c r="H86" s="1">
        <v>56.51328</v>
      </c>
      <c r="I86" s="1">
        <v>0.75445</v>
      </c>
      <c r="K86" s="1">
        <v>57.73814</v>
      </c>
      <c r="L86" s="1">
        <v>0.78452</v>
      </c>
      <c r="N86" s="1">
        <v>59.98504</v>
      </c>
      <c r="O86" s="1">
        <v>1.18839</v>
      </c>
      <c r="Q86" s="1">
        <v>63.00736</v>
      </c>
      <c r="R86" s="1">
        <v>1.68633</v>
      </c>
      <c r="T86" s="1">
        <v>65.63712</v>
      </c>
      <c r="U86" s="1">
        <v>4.39518</v>
      </c>
      <c r="W86" s="1">
        <v>60.45385</v>
      </c>
      <c r="X86" s="1">
        <v>4.16447</v>
      </c>
    </row>
    <row r="87">
      <c r="A87" s="1" t="s">
        <v>7</v>
      </c>
      <c r="B87" s="1">
        <v>44662.17291</v>
      </c>
      <c r="C87" s="1">
        <v>688.9279</v>
      </c>
      <c r="E87" s="1">
        <v>38907.38318</v>
      </c>
      <c r="F87" s="1">
        <v>638.84765</v>
      </c>
      <c r="H87" s="1">
        <v>35122.94522</v>
      </c>
      <c r="I87" s="1">
        <v>608.98055</v>
      </c>
      <c r="K87" s="1">
        <v>27491.32438</v>
      </c>
      <c r="L87" s="1">
        <v>490.26049</v>
      </c>
      <c r="N87" s="1">
        <v>17205.61631</v>
      </c>
      <c r="O87" s="1">
        <v>458.63088</v>
      </c>
      <c r="Q87" s="1">
        <v>7333.87188</v>
      </c>
      <c r="R87" s="1">
        <v>275.24343</v>
      </c>
      <c r="T87" s="1">
        <v>2748.76199</v>
      </c>
      <c r="U87" s="1">
        <v>278.45228</v>
      </c>
      <c r="W87" s="1">
        <v>1866.20497</v>
      </c>
      <c r="X87" s="1">
        <v>198.00355</v>
      </c>
    </row>
    <row r="88">
      <c r="A88" s="1" t="s">
        <v>8</v>
      </c>
      <c r="B88" s="1">
        <v>28.31073</v>
      </c>
      <c r="C88" s="1">
        <v>0.33608</v>
      </c>
      <c r="E88" s="1">
        <v>28.36919</v>
      </c>
      <c r="F88" s="1">
        <v>0.35804</v>
      </c>
      <c r="H88" s="1">
        <v>28.25664</v>
      </c>
      <c r="I88" s="1">
        <v>0.37723</v>
      </c>
      <c r="K88" s="1">
        <v>28.86907</v>
      </c>
      <c r="L88" s="1">
        <v>0.39226</v>
      </c>
      <c r="N88" s="1">
        <v>29.99252</v>
      </c>
      <c r="O88" s="1">
        <v>0.5942</v>
      </c>
      <c r="Q88" s="1">
        <v>31.50368</v>
      </c>
      <c r="R88" s="1">
        <v>0.84316</v>
      </c>
      <c r="T88" s="1">
        <v>32.81856</v>
      </c>
      <c r="U88" s="1">
        <v>2.19759</v>
      </c>
      <c r="W88" s="1">
        <v>30.22692</v>
      </c>
      <c r="X88" s="1">
        <v>2.08223</v>
      </c>
    </row>
    <row r="89">
      <c r="A89" s="1" t="s">
        <v>9</v>
      </c>
      <c r="B89" s="1">
        <v>66.66667</v>
      </c>
      <c r="C89" s="1">
        <v>0.79141</v>
      </c>
      <c r="E89" s="1">
        <v>66.80434</v>
      </c>
      <c r="F89" s="1">
        <v>0.84311</v>
      </c>
      <c r="H89" s="1">
        <v>66.5393</v>
      </c>
      <c r="I89" s="1">
        <v>0.8883</v>
      </c>
      <c r="K89" s="1">
        <v>67.98146</v>
      </c>
      <c r="L89" s="1">
        <v>0.9237</v>
      </c>
      <c r="N89" s="1">
        <v>70.62699</v>
      </c>
      <c r="O89" s="1">
        <v>1.39923</v>
      </c>
      <c r="Q89" s="1">
        <v>74.18549</v>
      </c>
      <c r="R89" s="1">
        <v>1.9855</v>
      </c>
      <c r="T89" s="1">
        <v>77.28181</v>
      </c>
      <c r="U89" s="1">
        <v>5.17493</v>
      </c>
      <c r="W89" s="1">
        <v>71.17896</v>
      </c>
      <c r="X89" s="1">
        <v>4.90328</v>
      </c>
    </row>
    <row r="90">
      <c r="A90" s="1" t="s">
        <v>10</v>
      </c>
      <c r="B90" s="1">
        <v>629.35967</v>
      </c>
      <c r="C90" s="1">
        <v>5.08974</v>
      </c>
      <c r="E90" s="1">
        <v>547.13582</v>
      </c>
      <c r="F90" s="1">
        <v>4.70162</v>
      </c>
      <c r="H90" s="1">
        <v>495.88443</v>
      </c>
      <c r="I90" s="1">
        <v>4.51149</v>
      </c>
      <c r="K90" s="1">
        <v>379.90321</v>
      </c>
      <c r="L90" s="1">
        <v>3.50092</v>
      </c>
      <c r="N90" s="1">
        <v>228.85864</v>
      </c>
      <c r="O90" s="1">
        <v>3.05383</v>
      </c>
      <c r="Q90" s="1">
        <v>92.87143</v>
      </c>
      <c r="R90" s="1">
        <v>1.67773</v>
      </c>
      <c r="T90" s="1">
        <v>33.41394</v>
      </c>
      <c r="U90" s="1">
        <v>1.59487</v>
      </c>
      <c r="W90" s="1">
        <v>24.63063</v>
      </c>
      <c r="X90" s="1">
        <v>1.24775</v>
      </c>
    </row>
    <row r="94">
      <c r="A94" s="1" t="s">
        <v>16</v>
      </c>
      <c r="B94" s="1" t="s">
        <v>17</v>
      </c>
      <c r="D94" s="1" t="s">
        <v>18</v>
      </c>
    </row>
    <row r="95">
      <c r="A95" s="1">
        <v>31.0</v>
      </c>
      <c r="B95" s="1">
        <v>-0.09934</v>
      </c>
      <c r="C95" s="1">
        <v>0.00179</v>
      </c>
      <c r="D95" s="4">
        <f t="shared" ref="D95:D100" si="1">-10*B95*LN(10)</f>
        <v>2.287388031</v>
      </c>
      <c r="E95" s="4">
        <f t="shared" ref="E95:E100" si="2">10*C95*LN(10)</f>
        <v>0.04121627316</v>
      </c>
    </row>
    <row r="96">
      <c r="A96" s="1">
        <v>81.0</v>
      </c>
      <c r="B96" s="1">
        <v>-0.01997</v>
      </c>
      <c r="C96" s="5">
        <v>4.33778E-4</v>
      </c>
      <c r="D96" s="4">
        <f t="shared" si="1"/>
        <v>0.4598262431</v>
      </c>
      <c r="E96" s="6">
        <f t="shared" si="2"/>
        <v>0.009988107565</v>
      </c>
    </row>
    <row r="97">
      <c r="A97" s="1">
        <v>356.0</v>
      </c>
      <c r="B97" s="1">
        <v>-0.00951</v>
      </c>
      <c r="C97" s="5">
        <v>9.89718E-4</v>
      </c>
      <c r="D97" s="4">
        <f t="shared" si="1"/>
        <v>0.2189758423</v>
      </c>
      <c r="E97" s="6">
        <f t="shared" si="2"/>
        <v>0.02278909913</v>
      </c>
    </row>
    <row r="98">
      <c r="A98" s="1">
        <v>511.0</v>
      </c>
      <c r="B98" s="1">
        <v>-0.00894</v>
      </c>
      <c r="C98" s="5">
        <v>2.29051E-4</v>
      </c>
      <c r="D98" s="4">
        <f t="shared" si="1"/>
        <v>0.2058511073</v>
      </c>
      <c r="E98" s="6">
        <f t="shared" si="2"/>
        <v>0.005274094181</v>
      </c>
    </row>
    <row r="99">
      <c r="A99" s="1">
        <v>662.0</v>
      </c>
      <c r="B99" s="1">
        <v>-0.00854</v>
      </c>
      <c r="C99" s="5">
        <v>5.28087E-4</v>
      </c>
      <c r="D99" s="4">
        <f t="shared" si="1"/>
        <v>0.1966407669</v>
      </c>
      <c r="E99" s="6">
        <f t="shared" si="2"/>
        <v>0.01215965254</v>
      </c>
    </row>
    <row r="100">
      <c r="A100" s="1">
        <v>1270.0</v>
      </c>
      <c r="B100" s="1">
        <v>-0.00612</v>
      </c>
      <c r="C100" s="5">
        <v>1.94241E-4</v>
      </c>
      <c r="D100" s="4">
        <f t="shared" si="1"/>
        <v>0.1409182077</v>
      </c>
      <c r="E100" s="6">
        <f t="shared" si="2"/>
        <v>0.00447256431</v>
      </c>
    </row>
    <row r="117">
      <c r="I117" s="5"/>
    </row>
  </sheetData>
  <drawing r:id="rId1"/>
</worksheet>
</file>