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wc_conversion\USA-VASB\fish_seines\"/>
    </mc:Choice>
  </mc:AlternateContent>
  <xr:revisionPtr revIDLastSave="0" documentId="13_ncr:1_{F3B18E33-5211-4D6E-9495-56DC080DAC0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2" i="4"/>
</calcChain>
</file>

<file path=xl/sharedStrings.xml><?xml version="1.0" encoding="utf-8"?>
<sst xmlns="http://schemas.openxmlformats.org/spreadsheetml/2006/main" count="526" uniqueCount="129">
  <si>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</si>
  <si>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</si>
  <si>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</si>
  <si>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</si>
  <si>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</si>
  <si>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</si>
  <si>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</si>
  <si>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</si>
  <si>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</si>
  <si>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</si>
  <si>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</si>
  <si>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</si>
  <si>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</si>
  <si>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</si>
  <si>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</si>
  <si>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</si>
  <si>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</si>
  <si>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</si>
  <si>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</si>
  <si>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</si>
  <si>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</si>
  <si>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</si>
  <si>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</si>
  <si>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</si>
  <si>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</si>
  <si>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</si>
  <si>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</si>
  <si>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</si>
  <si>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</si>
  <si>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</si>
  <si>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</si>
  <si>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</si>
  <si>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</si>
  <si>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</si>
  <si>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</si>
  <si>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</si>
  <si>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</si>
  <si>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</si>
  <si>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</si>
  <si>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</si>
  <si>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</si>
  <si>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</si>
  <si>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</si>
  <si>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</si>
  <si>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</si>
  <si>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</si>
  <si>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The distance towed along the transect, in meters (may or may not be 50 m)</t>
  </si>
  <si>
    <t>The height of the beach seine, in meters</t>
  </si>
  <si>
    <t>The width of the beach seine, in meters</t>
  </si>
  <si>
    <t>The mesh size on the beach seine, in millimeters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</si>
  <si>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</si>
  <si>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</si>
  <si>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</si>
  <si>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</si>
  <si>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</si>
  <si>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</si>
  <si>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</si>
  <si>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</si>
  <si>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</si>
  <si>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fish_seines</t>
  </si>
  <si>
    <t>taxa_list</t>
  </si>
  <si>
    <t>taxon_id</t>
  </si>
  <si>
    <t>scientific_name</t>
  </si>
  <si>
    <t>glossary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</si>
  <si>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</si>
  <si>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</si>
  <si>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</si>
  <si>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</si>
  <si>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</si>
  <si>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</si>
  <si>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</si>
  <si>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</si>
  <si>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</si>
  <si>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</si>
  <si>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</si>
  <si>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</si>
  <si>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</si>
  <si>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</si>
  <si>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</si>
  <si>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</si>
  <si>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</si>
  <si>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seine_mesh_size_mm</t>
  </si>
  <si>
    <t>millimeters</t>
  </si>
  <si>
    <t>seine_width_m</t>
  </si>
  <si>
    <t>seine_height_m</t>
  </si>
  <si>
    <t>seine_distance_m</t>
  </si>
  <si>
    <t>location_comments</t>
  </si>
  <si>
    <t>abundance</t>
  </si>
  <si>
    <t>length_mm</t>
  </si>
  <si>
    <t>Millimeters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</si>
  <si>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</si>
  <si>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</si>
  <si>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</si>
  <si>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</si>
  <si>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</si>
  <si>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</si>
  <si>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</si>
  <si>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</si>
  <si>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</si>
  <si>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</si>
  <si>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</si>
  <si>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</si>
  <si>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</si>
  <si>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</si>
  <si>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sample_data_metadata</t>
  </si>
  <si>
    <t>taxon_notes</t>
  </si>
  <si>
    <t>Any additional notes regarding observations, context, or concerns about the data.</t>
  </si>
  <si>
    <t>sample_data_notes</t>
  </si>
  <si>
    <t>September</t>
  </si>
  <si>
    <t>USA-VASB</t>
  </si>
  <si>
    <t>South Bay</t>
  </si>
  <si>
    <t>Pipefish (northern)</t>
  </si>
  <si>
    <t>Bay anchovy</t>
  </si>
  <si>
    <t>Silver perch</t>
  </si>
  <si>
    <t>Bay scallop</t>
  </si>
  <si>
    <t>Sea horse</t>
  </si>
  <si>
    <t>Palaemonetes sp.</t>
  </si>
  <si>
    <t>Hippolyte sp.</t>
  </si>
  <si>
    <t>Pigfish</t>
  </si>
  <si>
    <t>Arrow shrimp</t>
  </si>
  <si>
    <t>Syngnathus fuscus</t>
  </si>
  <si>
    <t>Anchoa mitchilli</t>
  </si>
  <si>
    <t>Bairdiella chrysoura</t>
  </si>
  <si>
    <t>Argopecten irradians</t>
  </si>
  <si>
    <t>Hippocampus erectus</t>
  </si>
  <si>
    <t>Orthopristis chrysoptera</t>
  </si>
  <si>
    <t>Tozeuma carolinense</t>
  </si>
  <si>
    <t>Michael Lonneman</t>
  </si>
  <si>
    <t>lonnemanm@si.edu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</si>
</sst>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1" fillId="0" borderId="1" xfId="0" applyNumberFormat="1" applyFont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5" fillId="2" borderId="0" xfId="0" applyFont="1" applyFill="1" applyAlignment="1" applyProtection="1">
      <alignment horizontal="center"/>
      <protection locked="0"/>
    </xf>
    <xf numFmtId="0" fontId="18" fillId="5" borderId="1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0" borderId="0" xfId="0" applyAlignment="1"/>
    <xf numFmtId="0" fontId="5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wrapText="1"/>
    </xf>
    <xf numFmtId="0" fontId="5" fillId="2" borderId="0" xfId="0" applyFont="1" applyFill="1" applyAlignment="1"/>
    <xf numFmtId="0" fontId="22" fillId="0" borderId="1" xfId="1" applyBorder="1" applyAlignment="1">
      <alignment vertical="center" wrapText="1"/>
    </xf>
    <xf numFmtId="0" fontId="23" fillId="0" borderId="0" xfId="0" applyFont="1"/>
    <xf numFmtId="0" fontId="24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murphy/Downloads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onn_000/Documents/GitHub/dwc_conversion/USA-VASB/seagrass_density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3" sqref="B3:B5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50</v>
      </c>
      <c r="B2" s="12" t="s">
        <v>59</v>
      </c>
    </row>
    <row r="3" spans="1:2" ht="39.950000000000003" customHeight="1">
      <c r="A3" s="4" t="s">
        <v>51</v>
      </c>
      <c r="B3" s="12" t="s">
        <v>127</v>
      </c>
    </row>
    <row r="4" spans="1:2" ht="39.950000000000003" customHeight="1">
      <c r="A4" s="4" t="s">
        <v>52</v>
      </c>
      <c r="B4" s="44" t="s">
        <v>128</v>
      </c>
    </row>
    <row r="5" spans="1:2" ht="39.950000000000003" customHeight="1">
      <c r="A5" s="4" t="s">
        <v>53</v>
      </c>
      <c r="B5" s="12"/>
    </row>
    <row r="6" spans="1:2" ht="39.950000000000003" customHeight="1">
      <c r="A6" s="4" t="s">
        <v>93</v>
      </c>
      <c r="B6" s="13">
        <v>23</v>
      </c>
    </row>
    <row r="7" spans="1:2" ht="39.950000000000003" customHeight="1">
      <c r="A7" s="4" t="s">
        <v>94</v>
      </c>
      <c r="B7" s="13" t="s">
        <v>108</v>
      </c>
    </row>
    <row r="8" spans="1:2" ht="39.950000000000003" customHeight="1">
      <c r="A8" s="4" t="s">
        <v>95</v>
      </c>
      <c r="B8" s="13">
        <v>2019</v>
      </c>
    </row>
    <row r="9" spans="1:2" ht="39.950000000000003" customHeight="1">
      <c r="A9" s="4" t="s">
        <v>54</v>
      </c>
      <c r="B9" s="13"/>
    </row>
    <row r="10" spans="1:2" ht="39.950000000000003" customHeight="1">
      <c r="A10" s="4" t="s">
        <v>55</v>
      </c>
      <c r="B10" s="12"/>
    </row>
    <row r="11" spans="1:2" ht="39.950000000000003" customHeight="1">
      <c r="A11" s="4" t="s">
        <v>56</v>
      </c>
      <c r="B11" s="12"/>
    </row>
    <row r="12" spans="1:2" ht="39.950000000000003" customHeight="1">
      <c r="A12" s="4" t="s">
        <v>57</v>
      </c>
      <c r="B12" s="12" t="s">
        <v>92</v>
      </c>
    </row>
    <row r="13" spans="1:2" ht="39.950000000000003" customHeight="1">
      <c r="A13" s="33" t="s">
        <v>58</v>
      </c>
      <c r="B13" s="34" t="s">
        <v>90</v>
      </c>
    </row>
  </sheetData>
  <conditionalFormatting sqref="C13:Z1994 C10:X12 A14:B1998 A3:A5 A9:B12 C1:Z9">
    <cfRule type="containsBlanks" dxfId="12" priority="12">
      <formula>LEN(TRIM(A1))=0</formula>
    </cfRule>
  </conditionalFormatting>
  <conditionalFormatting sqref="A1:B1">
    <cfRule type="containsBlanks" dxfId="11" priority="10">
      <formula>LEN(TRIM(A1))=0</formula>
    </cfRule>
  </conditionalFormatting>
  <conditionalFormatting sqref="B2">
    <cfRule type="containsBlanks" dxfId="10" priority="9">
      <formula>LEN(TRIM(B2))=0</formula>
    </cfRule>
  </conditionalFormatting>
  <conditionalFormatting sqref="B13">
    <cfRule type="containsBlanks" dxfId="9" priority="7">
      <formula>LEN(TRIM(B13))=0</formula>
    </cfRule>
  </conditionalFormatting>
  <conditionalFormatting sqref="A2">
    <cfRule type="containsBlanks" dxfId="8" priority="5">
      <formula>LEN(TRIM(A2))=0</formula>
    </cfRule>
  </conditionalFormatting>
  <conditionalFormatting sqref="A13">
    <cfRule type="containsBlanks" dxfId="7" priority="4">
      <formula>LEN(TRIM(A13))=0</formula>
    </cfRule>
  </conditionalFormatting>
  <conditionalFormatting sqref="A6:A8">
    <cfRule type="containsBlanks" dxfId="6" priority="3">
      <formula>LEN(TRIM(A6))=0</formula>
    </cfRule>
  </conditionalFormatting>
  <conditionalFormatting sqref="B3:B5">
    <cfRule type="containsBlanks" dxfId="5" priority="2">
      <formula>LEN(TRIM(B3))=0</formula>
    </cfRule>
  </conditionalFormatting>
  <conditionalFormatting sqref="B6:B8">
    <cfRule type="containsBlanks" dxfId="4" priority="1">
      <formula>LEN(TRIM(B6))=0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P50"/>
  <sheetViews>
    <sheetView workbookViewId="0">
      <pane ySplit="1" topLeftCell="A2" activePane="bottomLeft" state="frozen"/>
      <selection pane="bottomLeft" activeCell="E5" sqref="E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3" width="21.42578125" customWidth="1"/>
    <col min="4" max="4" width="15.28515625" customWidth="1"/>
    <col min="5" max="5" width="23.28515625" customWidth="1"/>
    <col min="6" max="6" width="22" style="1" customWidth="1"/>
    <col min="7" max="7" width="22.28515625" style="1" customWidth="1"/>
    <col min="8" max="8" width="20.85546875" style="1" customWidth="1"/>
    <col min="9" max="9" width="20.42578125" style="1" customWidth="1"/>
    <col min="10" max="10" width="19.140625" style="1" customWidth="1"/>
    <col min="11" max="11" width="20" style="1" customWidth="1"/>
    <col min="12" max="14" width="19.140625" style="1" customWidth="1"/>
    <col min="15" max="15" width="41.140625" style="1" customWidth="1"/>
    <col min="16" max="16" width="24.7109375" customWidth="1"/>
  </cols>
  <sheetData>
    <row r="1" spans="1:16" s="40" customFormat="1" ht="30" customHeight="1">
      <c r="A1" s="38" t="s">
        <v>73</v>
      </c>
      <c r="B1" s="39" t="s">
        <v>91</v>
      </c>
      <c r="C1" s="39" t="s">
        <v>72</v>
      </c>
      <c r="D1" s="38" t="s">
        <v>74</v>
      </c>
      <c r="E1" s="38" t="s">
        <v>75</v>
      </c>
      <c r="F1" s="38" t="s">
        <v>76</v>
      </c>
      <c r="G1" s="38" t="s">
        <v>77</v>
      </c>
      <c r="H1" s="38" t="s">
        <v>78</v>
      </c>
      <c r="I1" s="38" t="s">
        <v>79</v>
      </c>
      <c r="J1" s="22" t="s">
        <v>80</v>
      </c>
      <c r="K1" s="22" t="s">
        <v>81</v>
      </c>
      <c r="L1" s="22" t="s">
        <v>83</v>
      </c>
      <c r="M1" s="22" t="s">
        <v>84</v>
      </c>
      <c r="N1" s="22" t="s">
        <v>85</v>
      </c>
      <c r="O1" s="39" t="s">
        <v>86</v>
      </c>
      <c r="P1" s="38" t="s">
        <v>103</v>
      </c>
    </row>
    <row r="2" spans="1:16">
      <c r="A2" s="15">
        <v>43647</v>
      </c>
      <c r="B2" s="1" t="s">
        <v>109</v>
      </c>
      <c r="C2" s="2" t="s">
        <v>110</v>
      </c>
      <c r="D2" s="16">
        <v>1</v>
      </c>
      <c r="E2" s="15">
        <v>43647</v>
      </c>
      <c r="F2" s="45">
        <v>37.277827000000002</v>
      </c>
      <c r="G2" s="1">
        <v>-75.813703000000004</v>
      </c>
      <c r="H2" s="1">
        <v>37.277374000000002</v>
      </c>
      <c r="I2" s="1">
        <v>-75.813697000000005</v>
      </c>
      <c r="J2" s="1">
        <v>1.3</v>
      </c>
    </row>
    <row r="3" spans="1:16">
      <c r="A3" s="15">
        <v>43647</v>
      </c>
      <c r="B3" s="1" t="s">
        <v>109</v>
      </c>
      <c r="C3" s="2" t="s">
        <v>110</v>
      </c>
      <c r="D3" s="16">
        <v>2</v>
      </c>
      <c r="E3" s="15">
        <v>43647</v>
      </c>
      <c r="F3" s="45">
        <v>37.278413999999998</v>
      </c>
      <c r="G3" s="1">
        <v>-75.814291999999995</v>
      </c>
      <c r="H3" s="46">
        <v>37.277943</v>
      </c>
      <c r="I3" s="1">
        <v>-75.814306000000002</v>
      </c>
      <c r="J3" s="1">
        <v>1.3</v>
      </c>
    </row>
    <row r="4" spans="1:16">
      <c r="A4" s="15">
        <v>43647</v>
      </c>
      <c r="B4" s="1" t="s">
        <v>109</v>
      </c>
      <c r="C4" s="2" t="s">
        <v>110</v>
      </c>
      <c r="D4" s="16">
        <v>3</v>
      </c>
      <c r="E4" s="15">
        <v>43647</v>
      </c>
      <c r="F4" s="1">
        <v>37.269413</v>
      </c>
      <c r="G4" s="1">
        <v>-75.818511000000001</v>
      </c>
      <c r="H4" s="1">
        <v>37.268962000000002</v>
      </c>
      <c r="I4" s="1">
        <v>-75.818512999999996</v>
      </c>
      <c r="J4" s="1">
        <v>1.3</v>
      </c>
    </row>
    <row r="5" spans="1:16">
      <c r="A5" s="15"/>
      <c r="C5" s="2"/>
      <c r="D5" s="16"/>
      <c r="E5" s="2"/>
    </row>
    <row r="6" spans="1:16">
      <c r="A6" s="15"/>
      <c r="C6" s="2"/>
      <c r="D6" s="16"/>
      <c r="E6" s="2"/>
    </row>
    <row r="7" spans="1:16">
      <c r="A7" s="15"/>
      <c r="C7" s="2"/>
      <c r="D7" s="16"/>
      <c r="E7" s="2"/>
    </row>
    <row r="8" spans="1:16">
      <c r="A8" s="15"/>
      <c r="C8" s="2"/>
      <c r="D8" s="16"/>
      <c r="E8" s="2"/>
    </row>
    <row r="9" spans="1:16">
      <c r="A9" s="15"/>
      <c r="C9" s="2"/>
      <c r="D9" s="16"/>
      <c r="E9" s="2"/>
    </row>
    <row r="10" spans="1:16">
      <c r="A10" s="15"/>
      <c r="C10" s="2"/>
      <c r="D10" s="16"/>
      <c r="E10" s="2"/>
    </row>
    <row r="11" spans="1:16">
      <c r="A11" s="15"/>
      <c r="C11" s="2"/>
      <c r="D11" s="16"/>
      <c r="E11" s="2"/>
    </row>
    <row r="12" spans="1:16">
      <c r="A12" s="15"/>
      <c r="C12" s="2"/>
      <c r="D12" s="16"/>
      <c r="E12" s="2"/>
    </row>
    <row r="13" spans="1:16">
      <c r="A13" s="15"/>
      <c r="C13" s="2"/>
      <c r="D13" s="16"/>
      <c r="E13" s="2"/>
    </row>
    <row r="14" spans="1:16">
      <c r="A14" s="15"/>
      <c r="C14" s="2"/>
      <c r="D14" s="16"/>
      <c r="E14" s="2"/>
    </row>
    <row r="15" spans="1:16">
      <c r="A15" s="15"/>
      <c r="C15" s="2"/>
      <c r="D15" s="16"/>
      <c r="E15" s="2"/>
    </row>
    <row r="16" spans="1:16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13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O1" xr:uid="{00000000-0002-0000-0100-000007000000}"/>
    <dataValidation allowBlank="1" showInputMessage="1" showErrorMessage="1" prompt="The transect at the location the sample came from: 1, 2, or 3" sqref="D1" xr:uid="{00000000-0002-0000-0100-000008000000}"/>
    <dataValidation allowBlank="1" showInputMessage="1" showErrorMessage="1" prompt="The mesh size on the beach seine, in millimeters" sqref="K1" xr:uid="{00000000-0002-0000-0100-000009000000}"/>
    <dataValidation allowBlank="1" showInputMessage="1" showErrorMessage="1" prompt="The width of the beach seine, in meters" sqref="L1" xr:uid="{00000000-0002-0000-0100-00000A000000}"/>
    <dataValidation allowBlank="1" showInputMessage="1" showErrorMessage="1" prompt="The height of the beach seine, in meters" sqref="M1" xr:uid="{00000000-0002-0000-0100-00000B000000}"/>
    <dataValidation allowBlank="1" showInputMessage="1" showErrorMessage="1" prompt="The distance towed along the transect, in meters (may or may not be 50 m)" sqref="N1" xr:uid="{00000000-0002-0000-0100-00000C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83"/>
  <sheetViews>
    <sheetView workbookViewId="0">
      <pane ySplit="1" topLeftCell="A2" activePane="bottomLeft" state="frozen"/>
      <selection pane="bottomLeft" activeCell="H12" sqref="H12"/>
    </sheetView>
  </sheetViews>
  <sheetFormatPr defaultColWidth="8.85546875" defaultRowHeight="15"/>
  <cols>
    <col min="1" max="1" width="22.2851562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  <col min="8" max="8" width="21.42578125" customWidth="1"/>
  </cols>
  <sheetData>
    <row r="1" spans="1:8" s="40" customFormat="1" ht="30">
      <c r="A1" s="38" t="s">
        <v>73</v>
      </c>
      <c r="B1" s="39" t="s">
        <v>91</v>
      </c>
      <c r="C1" s="39" t="s">
        <v>72</v>
      </c>
      <c r="D1" s="38" t="s">
        <v>74</v>
      </c>
      <c r="E1" s="39" t="s">
        <v>61</v>
      </c>
      <c r="F1" s="22" t="s">
        <v>87</v>
      </c>
      <c r="G1" s="22" t="s">
        <v>88</v>
      </c>
      <c r="H1" s="43" t="s">
        <v>104</v>
      </c>
    </row>
    <row r="2" spans="1:8">
      <c r="A2" s="15">
        <v>43647</v>
      </c>
      <c r="B2" s="1" t="s">
        <v>109</v>
      </c>
      <c r="C2" s="2" t="s">
        <v>110</v>
      </c>
      <c r="D2" s="16">
        <v>1</v>
      </c>
      <c r="E2" s="1" t="s">
        <v>111</v>
      </c>
      <c r="F2">
        <f ca="1">RAND()</f>
        <v>0.65879941574258261</v>
      </c>
      <c r="G2" s="1">
        <f ca="1">RAND()</f>
        <v>0.37117043105658254</v>
      </c>
    </row>
    <row r="3" spans="1:8">
      <c r="A3" s="15">
        <v>43647</v>
      </c>
      <c r="B3" s="1" t="s">
        <v>109</v>
      </c>
      <c r="C3" s="2" t="s">
        <v>110</v>
      </c>
      <c r="D3" s="16">
        <v>1</v>
      </c>
      <c r="E3" s="1" t="s">
        <v>111</v>
      </c>
      <c r="F3">
        <f t="shared" ref="F3:G66" ca="1" si="0">RAND()</f>
        <v>0.17216612241363105</v>
      </c>
      <c r="G3" s="1">
        <f t="shared" ca="1" si="0"/>
        <v>0.2902722961683678</v>
      </c>
    </row>
    <row r="4" spans="1:8">
      <c r="A4" s="15">
        <v>43647</v>
      </c>
      <c r="B4" s="1" t="s">
        <v>109</v>
      </c>
      <c r="C4" s="2" t="s">
        <v>110</v>
      </c>
      <c r="D4" s="16">
        <v>1</v>
      </c>
      <c r="E4" s="1" t="s">
        <v>111</v>
      </c>
      <c r="F4">
        <f t="shared" ca="1" si="0"/>
        <v>0.18758435462133827</v>
      </c>
      <c r="G4" s="1">
        <f t="shared" ca="1" si="0"/>
        <v>0.92049171889624448</v>
      </c>
    </row>
    <row r="5" spans="1:8">
      <c r="A5" s="15">
        <v>43647</v>
      </c>
      <c r="B5" s="1" t="s">
        <v>109</v>
      </c>
      <c r="C5" s="2" t="s">
        <v>110</v>
      </c>
      <c r="D5" s="16">
        <v>1</v>
      </c>
      <c r="E5" s="1" t="s">
        <v>111</v>
      </c>
      <c r="F5">
        <f t="shared" ca="1" si="0"/>
        <v>0.43639619598595869</v>
      </c>
      <c r="G5" s="1">
        <f t="shared" ca="1" si="0"/>
        <v>4.336934418335836E-2</v>
      </c>
    </row>
    <row r="6" spans="1:8">
      <c r="A6" s="15">
        <v>43647</v>
      </c>
      <c r="B6" s="1" t="s">
        <v>109</v>
      </c>
      <c r="C6" s="2" t="s">
        <v>110</v>
      </c>
      <c r="D6" s="16">
        <v>1</v>
      </c>
      <c r="E6" s="1" t="s">
        <v>111</v>
      </c>
      <c r="F6">
        <f t="shared" ca="1" si="0"/>
        <v>0.82490665107545613</v>
      </c>
      <c r="G6" s="1">
        <f t="shared" ca="1" si="0"/>
        <v>0.73657234065802224</v>
      </c>
    </row>
    <row r="7" spans="1:8">
      <c r="A7" s="15">
        <v>43647</v>
      </c>
      <c r="B7" s="1" t="s">
        <v>109</v>
      </c>
      <c r="C7" s="2" t="s">
        <v>110</v>
      </c>
      <c r="D7" s="16">
        <v>1</v>
      </c>
      <c r="E7" s="1" t="s">
        <v>111</v>
      </c>
      <c r="F7">
        <f t="shared" ca="1" si="0"/>
        <v>0.11896813509602977</v>
      </c>
      <c r="G7" s="1">
        <f t="shared" ca="1" si="0"/>
        <v>0.60011934703994141</v>
      </c>
    </row>
    <row r="8" spans="1:8">
      <c r="A8" s="15">
        <v>43647</v>
      </c>
      <c r="B8" s="1" t="s">
        <v>109</v>
      </c>
      <c r="C8" s="2" t="s">
        <v>110</v>
      </c>
      <c r="D8" s="16">
        <v>1</v>
      </c>
      <c r="E8" s="1" t="s">
        <v>111</v>
      </c>
      <c r="F8">
        <f t="shared" ca="1" si="0"/>
        <v>0.46648685913380417</v>
      </c>
      <c r="G8" s="1">
        <f t="shared" ca="1" si="0"/>
        <v>0.89291322981858068</v>
      </c>
    </row>
    <row r="9" spans="1:8">
      <c r="A9" s="15">
        <v>43647</v>
      </c>
      <c r="B9" s="1" t="s">
        <v>109</v>
      </c>
      <c r="C9" s="2" t="s">
        <v>110</v>
      </c>
      <c r="D9" s="16">
        <v>1</v>
      </c>
      <c r="E9" s="1" t="s">
        <v>111</v>
      </c>
      <c r="F9">
        <f t="shared" ca="1" si="0"/>
        <v>0.87850361304880731</v>
      </c>
      <c r="G9" s="1">
        <f t="shared" ca="1" si="0"/>
        <v>0.60939137582957204</v>
      </c>
    </row>
    <row r="10" spans="1:8">
      <c r="A10" s="15">
        <v>43647</v>
      </c>
      <c r="B10" s="1" t="s">
        <v>109</v>
      </c>
      <c r="C10" s="2" t="s">
        <v>110</v>
      </c>
      <c r="D10" s="16">
        <v>1</v>
      </c>
      <c r="E10" s="1" t="s">
        <v>111</v>
      </c>
      <c r="F10">
        <f t="shared" ca="1" si="0"/>
        <v>0.88685352506826132</v>
      </c>
      <c r="G10" s="1">
        <f t="shared" ca="1" si="0"/>
        <v>7.7087460552536013E-2</v>
      </c>
    </row>
    <row r="11" spans="1:8">
      <c r="A11" s="15">
        <v>43647</v>
      </c>
      <c r="B11" s="1" t="s">
        <v>109</v>
      </c>
      <c r="C11" s="2" t="s">
        <v>110</v>
      </c>
      <c r="D11" s="16">
        <v>1</v>
      </c>
      <c r="E11" s="1" t="s">
        <v>111</v>
      </c>
      <c r="F11">
        <f t="shared" ca="1" si="0"/>
        <v>0.43008164930687776</v>
      </c>
      <c r="G11" s="1">
        <f t="shared" ca="1" si="0"/>
        <v>0.64877659529380738</v>
      </c>
    </row>
    <row r="12" spans="1:8">
      <c r="A12" s="15">
        <v>43647</v>
      </c>
      <c r="B12" s="1" t="s">
        <v>109</v>
      </c>
      <c r="C12" s="2" t="s">
        <v>110</v>
      </c>
      <c r="D12" s="16">
        <v>1</v>
      </c>
      <c r="E12" s="1" t="s">
        <v>111</v>
      </c>
      <c r="F12">
        <f t="shared" ca="1" si="0"/>
        <v>0.27443426113978742</v>
      </c>
      <c r="G12" s="1">
        <f t="shared" ca="1" si="0"/>
        <v>0.99954663011853762</v>
      </c>
    </row>
    <row r="13" spans="1:8">
      <c r="A13" s="15">
        <v>43647</v>
      </c>
      <c r="B13" s="1" t="s">
        <v>109</v>
      </c>
      <c r="C13" s="2" t="s">
        <v>110</v>
      </c>
      <c r="D13" s="16">
        <v>1</v>
      </c>
      <c r="E13" s="1" t="s">
        <v>112</v>
      </c>
      <c r="F13">
        <f t="shared" ca="1" si="0"/>
        <v>0.83656423865044593</v>
      </c>
      <c r="G13" s="1">
        <f t="shared" ca="1" si="0"/>
        <v>0.600431103702882</v>
      </c>
    </row>
    <row r="14" spans="1:8">
      <c r="A14" s="15">
        <v>43647</v>
      </c>
      <c r="B14" s="1" t="s">
        <v>109</v>
      </c>
      <c r="C14" s="2" t="s">
        <v>110</v>
      </c>
      <c r="D14" s="16">
        <v>1</v>
      </c>
      <c r="E14" s="1" t="s">
        <v>112</v>
      </c>
      <c r="F14">
        <f t="shared" ca="1" si="0"/>
        <v>0.50013171732594186</v>
      </c>
      <c r="G14" s="1">
        <f t="shared" ca="1" si="0"/>
        <v>0.6210817762874985</v>
      </c>
    </row>
    <row r="15" spans="1:8">
      <c r="A15" s="15">
        <v>43647</v>
      </c>
      <c r="B15" s="1" t="s">
        <v>109</v>
      </c>
      <c r="C15" s="2" t="s">
        <v>110</v>
      </c>
      <c r="D15" s="16">
        <v>1</v>
      </c>
      <c r="E15" s="1" t="s">
        <v>112</v>
      </c>
      <c r="F15">
        <f t="shared" ca="1" si="0"/>
        <v>0.10968309171372248</v>
      </c>
      <c r="G15" s="1">
        <f t="shared" ca="1" si="0"/>
        <v>7.4542243012115317E-2</v>
      </c>
    </row>
    <row r="16" spans="1:8">
      <c r="A16" s="15">
        <v>43647</v>
      </c>
      <c r="B16" s="1" t="s">
        <v>109</v>
      </c>
      <c r="C16" s="2" t="s">
        <v>110</v>
      </c>
      <c r="D16" s="16">
        <v>1</v>
      </c>
      <c r="E16" s="1" t="s">
        <v>112</v>
      </c>
      <c r="F16">
        <f t="shared" ca="1" si="0"/>
        <v>0.33032535757507098</v>
      </c>
      <c r="G16" s="1">
        <f t="shared" ca="1" si="0"/>
        <v>0.10977201767893419</v>
      </c>
    </row>
    <row r="17" spans="1:7">
      <c r="A17" s="15">
        <v>43647</v>
      </c>
      <c r="B17" s="1" t="s">
        <v>109</v>
      </c>
      <c r="C17" s="2" t="s">
        <v>110</v>
      </c>
      <c r="D17" s="16">
        <v>1</v>
      </c>
      <c r="E17" s="1" t="s">
        <v>112</v>
      </c>
      <c r="F17">
        <f t="shared" ca="1" si="0"/>
        <v>0.28563627289727689</v>
      </c>
      <c r="G17" s="1">
        <f t="shared" ca="1" si="0"/>
        <v>0.33137086941302329</v>
      </c>
    </row>
    <row r="18" spans="1:7">
      <c r="A18" s="15">
        <v>43647</v>
      </c>
      <c r="B18" s="1" t="s">
        <v>109</v>
      </c>
      <c r="C18" s="2" t="s">
        <v>110</v>
      </c>
      <c r="D18" s="16">
        <v>1</v>
      </c>
      <c r="E18" s="1" t="s">
        <v>112</v>
      </c>
      <c r="F18">
        <f t="shared" ca="1" si="0"/>
        <v>0.85254124173719303</v>
      </c>
      <c r="G18" s="1">
        <f t="shared" ca="1" si="0"/>
        <v>0.90119965941639102</v>
      </c>
    </row>
    <row r="19" spans="1:7">
      <c r="A19" s="15">
        <v>43647</v>
      </c>
      <c r="B19" s="1" t="s">
        <v>109</v>
      </c>
      <c r="C19" s="2" t="s">
        <v>110</v>
      </c>
      <c r="D19" s="16">
        <v>1</v>
      </c>
      <c r="E19" s="1" t="s">
        <v>112</v>
      </c>
      <c r="F19">
        <f t="shared" ca="1" si="0"/>
        <v>0.65863441838577674</v>
      </c>
      <c r="G19" s="1">
        <f t="shared" ca="1" si="0"/>
        <v>0.17053502855217118</v>
      </c>
    </row>
    <row r="20" spans="1:7">
      <c r="A20" s="15">
        <v>43647</v>
      </c>
      <c r="B20" s="1" t="s">
        <v>109</v>
      </c>
      <c r="C20" s="2" t="s">
        <v>110</v>
      </c>
      <c r="D20" s="16">
        <v>1</v>
      </c>
      <c r="E20" s="1" t="s">
        <v>113</v>
      </c>
      <c r="F20">
        <f t="shared" ca="1" si="0"/>
        <v>0.52841448827973592</v>
      </c>
      <c r="G20" s="1">
        <f t="shared" ca="1" si="0"/>
        <v>0.82877828036149859</v>
      </c>
    </row>
    <row r="21" spans="1:7">
      <c r="A21" s="15">
        <v>43647</v>
      </c>
      <c r="B21" s="1" t="s">
        <v>109</v>
      </c>
      <c r="C21" s="2" t="s">
        <v>110</v>
      </c>
      <c r="D21" s="16">
        <v>1</v>
      </c>
      <c r="E21" s="1" t="s">
        <v>113</v>
      </c>
      <c r="F21">
        <f t="shared" ca="1" si="0"/>
        <v>0.83321830869007685</v>
      </c>
      <c r="G21" s="1">
        <f t="shared" ca="1" si="0"/>
        <v>0.4881315654316648</v>
      </c>
    </row>
    <row r="22" spans="1:7">
      <c r="A22" s="15">
        <v>43647</v>
      </c>
      <c r="B22" s="1" t="s">
        <v>109</v>
      </c>
      <c r="C22" s="2" t="s">
        <v>110</v>
      </c>
      <c r="D22" s="16">
        <v>1</v>
      </c>
      <c r="E22" s="1" t="s">
        <v>113</v>
      </c>
      <c r="F22">
        <f t="shared" ca="1" si="0"/>
        <v>0.90081318331094939</v>
      </c>
      <c r="G22" s="1">
        <f t="shared" ca="1" si="0"/>
        <v>0.10120156760569976</v>
      </c>
    </row>
    <row r="23" spans="1:7">
      <c r="A23" s="15">
        <v>43647</v>
      </c>
      <c r="B23" s="1" t="s">
        <v>109</v>
      </c>
      <c r="C23" s="2" t="s">
        <v>110</v>
      </c>
      <c r="D23" s="16">
        <v>1</v>
      </c>
      <c r="E23" s="1" t="s">
        <v>113</v>
      </c>
      <c r="F23">
        <f t="shared" ca="1" si="0"/>
        <v>0.97747170730887412</v>
      </c>
      <c r="G23" s="1">
        <f t="shared" ca="1" si="0"/>
        <v>0.9157545919170258</v>
      </c>
    </row>
    <row r="24" spans="1:7">
      <c r="A24" s="15">
        <v>43647</v>
      </c>
      <c r="B24" s="1" t="s">
        <v>109</v>
      </c>
      <c r="C24" s="2" t="s">
        <v>110</v>
      </c>
      <c r="D24" s="16">
        <v>1</v>
      </c>
      <c r="E24" s="1" t="s">
        <v>113</v>
      </c>
      <c r="F24">
        <f t="shared" ca="1" si="0"/>
        <v>0.49502066470387118</v>
      </c>
      <c r="G24" s="1">
        <f t="shared" ca="1" si="0"/>
        <v>0.63283441140354324</v>
      </c>
    </row>
    <row r="25" spans="1:7">
      <c r="A25" s="15">
        <v>43647</v>
      </c>
      <c r="B25" s="1" t="s">
        <v>109</v>
      </c>
      <c r="C25" s="2" t="s">
        <v>110</v>
      </c>
      <c r="D25" s="16">
        <v>1</v>
      </c>
      <c r="E25" s="1" t="s">
        <v>113</v>
      </c>
      <c r="F25">
        <f t="shared" ca="1" si="0"/>
        <v>0.19789902285155347</v>
      </c>
      <c r="G25" s="1">
        <f t="shared" ca="1" si="0"/>
        <v>0.2395593415547318</v>
      </c>
    </row>
    <row r="26" spans="1:7">
      <c r="A26" s="15">
        <v>43647</v>
      </c>
      <c r="B26" s="1" t="s">
        <v>109</v>
      </c>
      <c r="C26" s="2" t="s">
        <v>110</v>
      </c>
      <c r="D26" s="16">
        <v>1</v>
      </c>
      <c r="E26" s="1" t="s">
        <v>113</v>
      </c>
      <c r="F26">
        <f t="shared" ca="1" si="0"/>
        <v>0.66535091807187463</v>
      </c>
      <c r="G26" s="1">
        <f t="shared" ca="1" si="0"/>
        <v>0.22038031060182572</v>
      </c>
    </row>
    <row r="27" spans="1:7">
      <c r="A27" s="15">
        <v>43647</v>
      </c>
      <c r="B27" s="1" t="s">
        <v>109</v>
      </c>
      <c r="C27" s="2" t="s">
        <v>110</v>
      </c>
      <c r="D27" s="16">
        <v>1</v>
      </c>
      <c r="E27" s="1" t="s">
        <v>113</v>
      </c>
      <c r="F27">
        <f t="shared" ca="1" si="0"/>
        <v>0.59747226091205241</v>
      </c>
      <c r="G27" s="1">
        <f t="shared" ca="1" si="0"/>
        <v>0.31753858432966664</v>
      </c>
    </row>
    <row r="28" spans="1:7">
      <c r="A28" s="15">
        <v>43647</v>
      </c>
      <c r="B28" s="1" t="s">
        <v>109</v>
      </c>
      <c r="C28" s="2" t="s">
        <v>110</v>
      </c>
      <c r="D28" s="16">
        <v>1</v>
      </c>
      <c r="E28" s="1" t="s">
        <v>113</v>
      </c>
      <c r="F28">
        <f t="shared" ca="1" si="0"/>
        <v>0.45668056663529233</v>
      </c>
      <c r="G28" s="1">
        <f t="shared" ca="1" si="0"/>
        <v>0.80381314661193159</v>
      </c>
    </row>
    <row r="29" spans="1:7">
      <c r="A29" s="15">
        <v>43647</v>
      </c>
      <c r="B29" s="1" t="s">
        <v>109</v>
      </c>
      <c r="C29" s="2" t="s">
        <v>110</v>
      </c>
      <c r="D29" s="16">
        <v>1</v>
      </c>
      <c r="E29" s="1" t="s">
        <v>113</v>
      </c>
      <c r="F29">
        <f t="shared" ca="1" si="0"/>
        <v>0.18711484992170535</v>
      </c>
      <c r="G29" s="1">
        <f t="shared" ca="1" si="0"/>
        <v>0.79993430889480333</v>
      </c>
    </row>
    <row r="30" spans="1:7">
      <c r="A30" s="15">
        <v>43647</v>
      </c>
      <c r="B30" s="1" t="s">
        <v>109</v>
      </c>
      <c r="C30" s="2" t="s">
        <v>110</v>
      </c>
      <c r="D30" s="16">
        <v>1</v>
      </c>
      <c r="E30" s="1" t="s">
        <v>113</v>
      </c>
      <c r="F30">
        <f t="shared" ca="1" si="0"/>
        <v>0.10926940543035768</v>
      </c>
      <c r="G30" s="1">
        <f t="shared" ca="1" si="0"/>
        <v>0.20976383766099027</v>
      </c>
    </row>
    <row r="31" spans="1:7">
      <c r="A31" s="15">
        <v>43647</v>
      </c>
      <c r="B31" s="1" t="s">
        <v>109</v>
      </c>
      <c r="C31" s="2" t="s">
        <v>110</v>
      </c>
      <c r="D31" s="16">
        <v>1</v>
      </c>
      <c r="E31" s="1" t="s">
        <v>113</v>
      </c>
      <c r="F31">
        <f t="shared" ca="1" si="0"/>
        <v>0.90417519842179039</v>
      </c>
      <c r="G31" s="1">
        <f t="shared" ca="1" si="0"/>
        <v>0.808284114115846</v>
      </c>
    </row>
    <row r="32" spans="1:7">
      <c r="A32" s="15">
        <v>43647</v>
      </c>
      <c r="B32" s="1" t="s">
        <v>109</v>
      </c>
      <c r="C32" s="2" t="s">
        <v>110</v>
      </c>
      <c r="D32" s="16">
        <v>1</v>
      </c>
      <c r="E32" s="1" t="s">
        <v>113</v>
      </c>
      <c r="F32">
        <f t="shared" ca="1" si="0"/>
        <v>0.35412698366437989</v>
      </c>
      <c r="G32" s="1">
        <f t="shared" ca="1" si="0"/>
        <v>0.11786038023203604</v>
      </c>
    </row>
    <row r="33" spans="1:7">
      <c r="A33" s="15">
        <v>43647</v>
      </c>
      <c r="B33" s="1" t="s">
        <v>109</v>
      </c>
      <c r="C33" s="2" t="s">
        <v>110</v>
      </c>
      <c r="D33" s="16">
        <v>1</v>
      </c>
      <c r="E33" s="1" t="s">
        <v>113</v>
      </c>
      <c r="F33">
        <f t="shared" ca="1" si="0"/>
        <v>0.87213626260057375</v>
      </c>
      <c r="G33" s="1">
        <f t="shared" ca="1" si="0"/>
        <v>0.81373668464193649</v>
      </c>
    </row>
    <row r="34" spans="1:7">
      <c r="A34" s="15">
        <v>43647</v>
      </c>
      <c r="B34" s="1" t="s">
        <v>109</v>
      </c>
      <c r="C34" s="2" t="s">
        <v>110</v>
      </c>
      <c r="D34" s="16">
        <v>1</v>
      </c>
      <c r="E34" s="1" t="s">
        <v>113</v>
      </c>
      <c r="F34">
        <f t="shared" ca="1" si="0"/>
        <v>0.89485502005412565</v>
      </c>
      <c r="G34" s="1">
        <f t="shared" ca="1" si="0"/>
        <v>0.87905646174071117</v>
      </c>
    </row>
    <row r="35" spans="1:7">
      <c r="A35" s="15">
        <v>43647</v>
      </c>
      <c r="B35" s="1" t="s">
        <v>109</v>
      </c>
      <c r="C35" s="2" t="s">
        <v>110</v>
      </c>
      <c r="D35" s="16">
        <v>1</v>
      </c>
      <c r="E35" s="1" t="s">
        <v>113</v>
      </c>
      <c r="F35">
        <f t="shared" ca="1" si="0"/>
        <v>0.28083750608844826</v>
      </c>
      <c r="G35" s="1">
        <f t="shared" ca="1" si="0"/>
        <v>0.68560037421778131</v>
      </c>
    </row>
    <row r="36" spans="1:7">
      <c r="A36" s="15">
        <v>43647</v>
      </c>
      <c r="B36" s="1" t="s">
        <v>109</v>
      </c>
      <c r="C36" s="2" t="s">
        <v>110</v>
      </c>
      <c r="D36" s="16">
        <v>1</v>
      </c>
      <c r="E36" s="1" t="s">
        <v>113</v>
      </c>
      <c r="F36">
        <f t="shared" ca="1" si="0"/>
        <v>0.51613580718747976</v>
      </c>
      <c r="G36" s="1">
        <f t="shared" ca="1" si="0"/>
        <v>0.2381013322947314</v>
      </c>
    </row>
    <row r="37" spans="1:7">
      <c r="A37" s="15">
        <v>43647</v>
      </c>
      <c r="B37" s="1" t="s">
        <v>109</v>
      </c>
      <c r="C37" s="2" t="s">
        <v>110</v>
      </c>
      <c r="D37" s="16">
        <v>1</v>
      </c>
      <c r="E37" s="1" t="s">
        <v>113</v>
      </c>
      <c r="F37">
        <f t="shared" ca="1" si="0"/>
        <v>0.861079425287961</v>
      </c>
      <c r="G37" s="1">
        <f t="shared" ca="1" si="0"/>
        <v>0.74876209709584762</v>
      </c>
    </row>
    <row r="38" spans="1:7">
      <c r="A38" s="15">
        <v>43647</v>
      </c>
      <c r="B38" s="1" t="s">
        <v>109</v>
      </c>
      <c r="C38" s="2" t="s">
        <v>110</v>
      </c>
      <c r="D38" s="16">
        <v>1</v>
      </c>
      <c r="E38" s="1" t="s">
        <v>114</v>
      </c>
      <c r="F38">
        <f t="shared" ca="1" si="0"/>
        <v>0.61024997519667157</v>
      </c>
      <c r="G38" s="1">
        <f t="shared" ca="1" si="0"/>
        <v>0.72656770861516484</v>
      </c>
    </row>
    <row r="39" spans="1:7">
      <c r="A39" s="15">
        <v>43647</v>
      </c>
      <c r="B39" s="1" t="s">
        <v>109</v>
      </c>
      <c r="C39" s="2" t="s">
        <v>110</v>
      </c>
      <c r="D39" s="16">
        <v>1</v>
      </c>
      <c r="E39" s="1" t="s">
        <v>115</v>
      </c>
      <c r="F39">
        <f t="shared" ca="1" si="0"/>
        <v>0.12586405633063313</v>
      </c>
      <c r="G39" s="1">
        <f t="shared" ca="1" si="0"/>
        <v>0.16940532359778515</v>
      </c>
    </row>
    <row r="40" spans="1:7">
      <c r="A40" s="15">
        <v>43647</v>
      </c>
      <c r="B40" s="1" t="s">
        <v>109</v>
      </c>
      <c r="C40" s="2" t="s">
        <v>110</v>
      </c>
      <c r="D40" s="16">
        <v>1</v>
      </c>
      <c r="E40" s="1" t="s">
        <v>116</v>
      </c>
      <c r="F40">
        <f t="shared" ca="1" si="0"/>
        <v>1.7244291732104067E-2</v>
      </c>
      <c r="G40" s="1">
        <f t="shared" ca="1" si="0"/>
        <v>0.46098035942911886</v>
      </c>
    </row>
    <row r="41" spans="1:7">
      <c r="A41" s="15">
        <v>43647</v>
      </c>
      <c r="B41" s="1" t="s">
        <v>109</v>
      </c>
      <c r="C41" s="2" t="s">
        <v>110</v>
      </c>
      <c r="D41" s="16">
        <v>1</v>
      </c>
      <c r="E41" s="1" t="s">
        <v>116</v>
      </c>
      <c r="F41">
        <f t="shared" ca="1" si="0"/>
        <v>0.55471523226715136</v>
      </c>
      <c r="G41" s="1">
        <f t="shared" ca="1" si="0"/>
        <v>0.40600862377552971</v>
      </c>
    </row>
    <row r="42" spans="1:7">
      <c r="A42" s="15">
        <v>43647</v>
      </c>
      <c r="B42" s="1" t="s">
        <v>109</v>
      </c>
      <c r="C42" s="2" t="s">
        <v>110</v>
      </c>
      <c r="D42" s="16">
        <v>1</v>
      </c>
      <c r="E42" s="1" t="s">
        <v>116</v>
      </c>
      <c r="F42">
        <f t="shared" ca="1" si="0"/>
        <v>0.21237208563344323</v>
      </c>
      <c r="G42" s="1">
        <f t="shared" ca="1" si="0"/>
        <v>0.37856990520194023</v>
      </c>
    </row>
    <row r="43" spans="1:7">
      <c r="A43" s="15">
        <v>43647</v>
      </c>
      <c r="B43" s="1" t="s">
        <v>109</v>
      </c>
      <c r="C43" s="2" t="s">
        <v>110</v>
      </c>
      <c r="D43" s="16">
        <v>1</v>
      </c>
      <c r="E43" s="1" t="s">
        <v>116</v>
      </c>
      <c r="F43">
        <f t="shared" ca="1" si="0"/>
        <v>0.27651423277047604</v>
      </c>
      <c r="G43" s="1">
        <f t="shared" ca="1" si="0"/>
        <v>0.916896840382317</v>
      </c>
    </row>
    <row r="44" spans="1:7">
      <c r="A44" s="15">
        <v>43647</v>
      </c>
      <c r="B44" s="1" t="s">
        <v>109</v>
      </c>
      <c r="C44" s="2" t="s">
        <v>110</v>
      </c>
      <c r="D44" s="16">
        <v>1</v>
      </c>
      <c r="E44" s="1" t="s">
        <v>116</v>
      </c>
      <c r="F44">
        <f t="shared" ca="1" si="0"/>
        <v>0.69605982812470679</v>
      </c>
      <c r="G44" s="1">
        <f t="shared" ca="1" si="0"/>
        <v>0.64841265924000513</v>
      </c>
    </row>
    <row r="45" spans="1:7">
      <c r="A45" s="15">
        <v>43647</v>
      </c>
      <c r="B45" s="1" t="s">
        <v>109</v>
      </c>
      <c r="C45" s="2" t="s">
        <v>110</v>
      </c>
      <c r="D45" s="16">
        <v>1</v>
      </c>
      <c r="E45" s="1" t="s">
        <v>117</v>
      </c>
      <c r="F45">
        <f t="shared" ca="1" si="0"/>
        <v>0.91136787547617326</v>
      </c>
      <c r="G45" s="1">
        <f t="shared" ca="1" si="0"/>
        <v>0.58477974849237579</v>
      </c>
    </row>
    <row r="46" spans="1:7">
      <c r="A46" s="15">
        <v>43647</v>
      </c>
      <c r="B46" s="1" t="s">
        <v>109</v>
      </c>
      <c r="C46" s="2" t="s">
        <v>110</v>
      </c>
      <c r="D46" s="16">
        <v>1</v>
      </c>
      <c r="E46" s="1" t="s">
        <v>117</v>
      </c>
      <c r="F46">
        <f t="shared" ca="1" si="0"/>
        <v>0.32390343565282831</v>
      </c>
      <c r="G46" s="1">
        <f t="shared" ca="1" si="0"/>
        <v>0.26823717653673362</v>
      </c>
    </row>
    <row r="47" spans="1:7">
      <c r="A47" s="15">
        <v>43647</v>
      </c>
      <c r="B47" s="1" t="s">
        <v>109</v>
      </c>
      <c r="C47" s="2" t="s">
        <v>110</v>
      </c>
      <c r="D47" s="16">
        <v>1</v>
      </c>
      <c r="E47" s="1" t="s">
        <v>117</v>
      </c>
      <c r="F47">
        <f t="shared" ca="1" si="0"/>
        <v>0.67804641060192017</v>
      </c>
      <c r="G47" s="1">
        <f t="shared" ca="1" si="0"/>
        <v>0.38600893007572379</v>
      </c>
    </row>
    <row r="48" spans="1:7">
      <c r="A48" s="15">
        <v>43647</v>
      </c>
      <c r="B48" s="1" t="s">
        <v>109</v>
      </c>
      <c r="C48" s="2" t="s">
        <v>110</v>
      </c>
      <c r="D48" s="16">
        <v>1</v>
      </c>
      <c r="E48" s="1" t="s">
        <v>117</v>
      </c>
      <c r="F48">
        <f t="shared" ca="1" si="0"/>
        <v>0.9800839075956056</v>
      </c>
      <c r="G48" s="1">
        <f t="shared" ca="1" si="0"/>
        <v>7.6296960966015792E-3</v>
      </c>
    </row>
    <row r="49" spans="1:7">
      <c r="A49" s="15">
        <v>43647</v>
      </c>
      <c r="B49" s="1" t="s">
        <v>109</v>
      </c>
      <c r="C49" s="2" t="s">
        <v>110</v>
      </c>
      <c r="D49" s="16">
        <v>1</v>
      </c>
      <c r="E49" s="1" t="s">
        <v>117</v>
      </c>
      <c r="F49">
        <f t="shared" ca="1" si="0"/>
        <v>0.68010908719622976</v>
      </c>
      <c r="G49" s="1">
        <f t="shared" ca="1" si="0"/>
        <v>3.6023638217426268E-2</v>
      </c>
    </row>
    <row r="50" spans="1:7">
      <c r="A50" s="15">
        <v>43647</v>
      </c>
      <c r="B50" s="1" t="s">
        <v>109</v>
      </c>
      <c r="C50" s="2" t="s">
        <v>110</v>
      </c>
      <c r="D50" s="16">
        <v>2</v>
      </c>
      <c r="E50" s="1" t="s">
        <v>111</v>
      </c>
      <c r="F50">
        <f t="shared" ca="1" si="0"/>
        <v>0.27594607691666106</v>
      </c>
      <c r="G50" s="1">
        <f t="shared" ca="1" si="0"/>
        <v>0.13621875716985354</v>
      </c>
    </row>
    <row r="51" spans="1:7">
      <c r="A51" s="15">
        <v>43647</v>
      </c>
      <c r="B51" s="1" t="s">
        <v>109</v>
      </c>
      <c r="C51" s="2" t="s">
        <v>110</v>
      </c>
      <c r="D51" s="16">
        <v>2</v>
      </c>
      <c r="E51" s="1" t="s">
        <v>111</v>
      </c>
      <c r="F51">
        <f t="shared" ca="1" si="0"/>
        <v>0.80011990534917643</v>
      </c>
      <c r="G51" s="1">
        <f t="shared" ca="1" si="0"/>
        <v>0.12322923983037348</v>
      </c>
    </row>
    <row r="52" spans="1:7">
      <c r="A52" s="15">
        <v>43647</v>
      </c>
      <c r="B52" s="1" t="s">
        <v>109</v>
      </c>
      <c r="C52" s="2" t="s">
        <v>110</v>
      </c>
      <c r="D52" s="16">
        <v>2</v>
      </c>
      <c r="E52" s="1" t="s">
        <v>111</v>
      </c>
      <c r="F52">
        <f t="shared" ca="1" si="0"/>
        <v>0.81986325363613133</v>
      </c>
      <c r="G52" s="1">
        <f t="shared" ca="1" si="0"/>
        <v>0.71370231441504817</v>
      </c>
    </row>
    <row r="53" spans="1:7">
      <c r="A53" s="15">
        <v>43647</v>
      </c>
      <c r="B53" s="1" t="s">
        <v>109</v>
      </c>
      <c r="C53" s="2" t="s">
        <v>110</v>
      </c>
      <c r="D53" s="16">
        <v>2</v>
      </c>
      <c r="E53" s="1" t="s">
        <v>111</v>
      </c>
      <c r="F53">
        <f t="shared" ca="1" si="0"/>
        <v>0.70531080162816551</v>
      </c>
      <c r="G53" s="1">
        <f t="shared" ca="1" si="0"/>
        <v>0.841780819965672</v>
      </c>
    </row>
    <row r="54" spans="1:7">
      <c r="A54" s="15">
        <v>43647</v>
      </c>
      <c r="B54" s="1" t="s">
        <v>109</v>
      </c>
      <c r="C54" s="2" t="s">
        <v>110</v>
      </c>
      <c r="D54" s="16">
        <v>2</v>
      </c>
      <c r="E54" s="1" t="s">
        <v>111</v>
      </c>
      <c r="F54">
        <f t="shared" ca="1" si="0"/>
        <v>0.42454351574267468</v>
      </c>
      <c r="G54" s="1">
        <f t="shared" ca="1" si="0"/>
        <v>0.80413654281478686</v>
      </c>
    </row>
    <row r="55" spans="1:7">
      <c r="A55" s="15">
        <v>43647</v>
      </c>
      <c r="B55" s="1" t="s">
        <v>109</v>
      </c>
      <c r="C55" s="2" t="s">
        <v>110</v>
      </c>
      <c r="D55" s="16">
        <v>2</v>
      </c>
      <c r="E55" s="1" t="s">
        <v>111</v>
      </c>
      <c r="F55">
        <f t="shared" ca="1" si="0"/>
        <v>0.92937023599056634</v>
      </c>
      <c r="G55" s="1">
        <f t="shared" ca="1" si="0"/>
        <v>0.68074085378858495</v>
      </c>
    </row>
    <row r="56" spans="1:7">
      <c r="A56" s="15">
        <v>43647</v>
      </c>
      <c r="B56" s="1" t="s">
        <v>109</v>
      </c>
      <c r="C56" s="2" t="s">
        <v>110</v>
      </c>
      <c r="D56" s="16">
        <v>2</v>
      </c>
      <c r="E56" s="1" t="s">
        <v>117</v>
      </c>
      <c r="F56">
        <f t="shared" ca="1" si="0"/>
        <v>0.25367890576140595</v>
      </c>
      <c r="G56" s="1">
        <f t="shared" ca="1" si="0"/>
        <v>0.84344815207565071</v>
      </c>
    </row>
    <row r="57" spans="1:7">
      <c r="A57" s="15">
        <v>43647</v>
      </c>
      <c r="B57" s="1" t="s">
        <v>109</v>
      </c>
      <c r="C57" s="2" t="s">
        <v>110</v>
      </c>
      <c r="D57" s="16">
        <v>2</v>
      </c>
      <c r="E57" s="1" t="s">
        <v>117</v>
      </c>
      <c r="F57">
        <f t="shared" ca="1" si="0"/>
        <v>0.89731164061491953</v>
      </c>
      <c r="G57" s="1">
        <f t="shared" ca="1" si="0"/>
        <v>9.6300553375058273E-2</v>
      </c>
    </row>
    <row r="58" spans="1:7">
      <c r="A58" s="15">
        <v>43647</v>
      </c>
      <c r="B58" s="1" t="s">
        <v>109</v>
      </c>
      <c r="C58" s="2" t="s">
        <v>110</v>
      </c>
      <c r="D58" s="16">
        <v>2</v>
      </c>
      <c r="E58" s="1" t="s">
        <v>117</v>
      </c>
      <c r="F58">
        <f t="shared" ca="1" si="0"/>
        <v>0.77973610385637249</v>
      </c>
      <c r="G58" s="1">
        <f t="shared" ca="1" si="0"/>
        <v>8.7081614864063295E-2</v>
      </c>
    </row>
    <row r="59" spans="1:7">
      <c r="A59" s="15">
        <v>43647</v>
      </c>
      <c r="B59" s="1" t="s">
        <v>109</v>
      </c>
      <c r="C59" s="2" t="s">
        <v>110</v>
      </c>
      <c r="D59" s="16">
        <v>2</v>
      </c>
      <c r="E59" s="1" t="s">
        <v>113</v>
      </c>
      <c r="F59">
        <f t="shared" ca="1" si="0"/>
        <v>0.92372944302743698</v>
      </c>
      <c r="G59" s="1">
        <f t="shared" ca="1" si="0"/>
        <v>0.87474664560389681</v>
      </c>
    </row>
    <row r="60" spans="1:7">
      <c r="A60" s="15">
        <v>43647</v>
      </c>
      <c r="B60" s="1" t="s">
        <v>109</v>
      </c>
      <c r="C60" s="2" t="s">
        <v>110</v>
      </c>
      <c r="D60" s="16">
        <v>2</v>
      </c>
      <c r="E60" s="1" t="s">
        <v>113</v>
      </c>
      <c r="F60">
        <f t="shared" ca="1" si="0"/>
        <v>0.56616099003887965</v>
      </c>
      <c r="G60" s="1">
        <f t="shared" ca="1" si="0"/>
        <v>6.0090221619154227E-2</v>
      </c>
    </row>
    <row r="61" spans="1:7">
      <c r="A61" s="15">
        <v>43647</v>
      </c>
      <c r="B61" s="1" t="s">
        <v>109</v>
      </c>
      <c r="C61" s="2" t="s">
        <v>110</v>
      </c>
      <c r="D61" s="16">
        <v>2</v>
      </c>
      <c r="E61" s="1" t="s">
        <v>113</v>
      </c>
      <c r="F61">
        <f t="shared" ca="1" si="0"/>
        <v>0.96666217360384954</v>
      </c>
      <c r="G61" s="1">
        <f t="shared" ca="1" si="0"/>
        <v>0.79270474598951957</v>
      </c>
    </row>
    <row r="62" spans="1:7">
      <c r="A62" s="15">
        <v>43647</v>
      </c>
      <c r="B62" s="1" t="s">
        <v>109</v>
      </c>
      <c r="C62" s="2" t="s">
        <v>110</v>
      </c>
      <c r="D62" s="16">
        <v>2</v>
      </c>
      <c r="E62" s="1" t="s">
        <v>113</v>
      </c>
      <c r="F62">
        <f t="shared" ca="1" si="0"/>
        <v>0.41099261518612029</v>
      </c>
      <c r="G62" s="1">
        <f t="shared" ca="1" si="0"/>
        <v>0.88520785637334498</v>
      </c>
    </row>
    <row r="63" spans="1:7">
      <c r="A63" s="15">
        <v>43647</v>
      </c>
      <c r="B63" s="1" t="s">
        <v>109</v>
      </c>
      <c r="C63" s="2" t="s">
        <v>110</v>
      </c>
      <c r="D63" s="16">
        <v>2</v>
      </c>
      <c r="E63" s="1" t="s">
        <v>113</v>
      </c>
      <c r="F63">
        <f t="shared" ca="1" si="0"/>
        <v>2.5450794977370683E-2</v>
      </c>
      <c r="G63" s="1">
        <f t="shared" ca="1" si="0"/>
        <v>0.27447458361421828</v>
      </c>
    </row>
    <row r="64" spans="1:7">
      <c r="A64" s="15">
        <v>43647</v>
      </c>
      <c r="B64" s="1" t="s">
        <v>109</v>
      </c>
      <c r="C64" s="2" t="s">
        <v>110</v>
      </c>
      <c r="D64" s="16">
        <v>2</v>
      </c>
      <c r="E64" s="1" t="s">
        <v>113</v>
      </c>
      <c r="F64">
        <f t="shared" ca="1" si="0"/>
        <v>0.82636722234977611</v>
      </c>
      <c r="G64" s="1">
        <f t="shared" ca="1" si="0"/>
        <v>0.11762417102809419</v>
      </c>
    </row>
    <row r="65" spans="1:7">
      <c r="A65" s="15">
        <v>43647</v>
      </c>
      <c r="B65" s="1" t="s">
        <v>109</v>
      </c>
      <c r="C65" s="2" t="s">
        <v>110</v>
      </c>
      <c r="D65" s="16">
        <v>2</v>
      </c>
      <c r="E65" s="1" t="s">
        <v>113</v>
      </c>
      <c r="F65">
        <f t="shared" ca="1" si="0"/>
        <v>0.86078223888161498</v>
      </c>
      <c r="G65" s="1">
        <f t="shared" ca="1" si="0"/>
        <v>0.95017079915910341</v>
      </c>
    </row>
    <row r="66" spans="1:7">
      <c r="A66" s="15">
        <v>43647</v>
      </c>
      <c r="B66" s="1" t="s">
        <v>109</v>
      </c>
      <c r="C66" s="2" t="s">
        <v>110</v>
      </c>
      <c r="D66" s="16">
        <v>2</v>
      </c>
      <c r="E66" s="1" t="s">
        <v>113</v>
      </c>
      <c r="F66">
        <f t="shared" ca="1" si="0"/>
        <v>0.81788144050074352</v>
      </c>
      <c r="G66" s="1">
        <f t="shared" ca="1" si="0"/>
        <v>0.74466341737549757</v>
      </c>
    </row>
    <row r="67" spans="1:7">
      <c r="A67" s="15">
        <v>43647</v>
      </c>
      <c r="B67" s="1" t="s">
        <v>109</v>
      </c>
      <c r="C67" s="2" t="s">
        <v>110</v>
      </c>
      <c r="D67" s="16">
        <v>2</v>
      </c>
      <c r="E67" s="1" t="s">
        <v>113</v>
      </c>
      <c r="F67">
        <f t="shared" ref="F67:G83" ca="1" si="1">RAND()</f>
        <v>3.9230269992906242E-2</v>
      </c>
      <c r="G67" s="1">
        <f t="shared" ca="1" si="1"/>
        <v>0.22375587757330051</v>
      </c>
    </row>
    <row r="68" spans="1:7">
      <c r="A68" s="15">
        <v>43647</v>
      </c>
      <c r="B68" s="1" t="s">
        <v>109</v>
      </c>
      <c r="C68" s="2" t="s">
        <v>110</v>
      </c>
      <c r="D68" s="16">
        <v>2</v>
      </c>
      <c r="E68" s="1" t="s">
        <v>113</v>
      </c>
      <c r="F68">
        <f t="shared" ca="1" si="1"/>
        <v>0.45222296414554597</v>
      </c>
      <c r="G68" s="1">
        <f t="shared" ca="1" si="1"/>
        <v>0.89461812246219807</v>
      </c>
    </row>
    <row r="69" spans="1:7">
      <c r="A69" s="15">
        <v>43647</v>
      </c>
      <c r="B69" s="1" t="s">
        <v>109</v>
      </c>
      <c r="C69" s="2" t="s">
        <v>110</v>
      </c>
      <c r="D69" s="16">
        <v>2</v>
      </c>
      <c r="E69" s="1" t="s">
        <v>113</v>
      </c>
      <c r="F69">
        <f t="shared" ca="1" si="1"/>
        <v>5.4409695705617267E-3</v>
      </c>
      <c r="G69" s="1">
        <f t="shared" ca="1" si="1"/>
        <v>0.3597313663227758</v>
      </c>
    </row>
    <row r="70" spans="1:7">
      <c r="A70" s="15">
        <v>43647</v>
      </c>
      <c r="B70" s="1" t="s">
        <v>109</v>
      </c>
      <c r="C70" s="2" t="s">
        <v>110</v>
      </c>
      <c r="D70" s="16">
        <v>2</v>
      </c>
      <c r="E70" s="1" t="s">
        <v>113</v>
      </c>
      <c r="F70">
        <f t="shared" ca="1" si="1"/>
        <v>0.74948768844314306</v>
      </c>
      <c r="G70" s="1">
        <f t="shared" ca="1" si="1"/>
        <v>0.72733911550671781</v>
      </c>
    </row>
    <row r="71" spans="1:7">
      <c r="A71" s="15">
        <v>43647</v>
      </c>
      <c r="B71" s="1" t="s">
        <v>109</v>
      </c>
      <c r="C71" s="2" t="s">
        <v>110</v>
      </c>
      <c r="D71" s="16">
        <v>2</v>
      </c>
      <c r="E71" s="1" t="s">
        <v>113</v>
      </c>
      <c r="F71">
        <f t="shared" ca="1" si="1"/>
        <v>0.54464819846328361</v>
      </c>
      <c r="G71" s="1">
        <f t="shared" ca="1" si="1"/>
        <v>0.49056534531687135</v>
      </c>
    </row>
    <row r="72" spans="1:7">
      <c r="A72" s="15">
        <v>43647</v>
      </c>
      <c r="B72" s="1" t="s">
        <v>109</v>
      </c>
      <c r="C72" s="2" t="s">
        <v>110</v>
      </c>
      <c r="D72" s="16">
        <v>2</v>
      </c>
      <c r="E72" s="1" t="s">
        <v>113</v>
      </c>
      <c r="F72">
        <f t="shared" ca="1" si="1"/>
        <v>0.85400020141197353</v>
      </c>
      <c r="G72" s="1">
        <f t="shared" ca="1" si="1"/>
        <v>0.60657740630768164</v>
      </c>
    </row>
    <row r="73" spans="1:7">
      <c r="A73" s="15">
        <v>43647</v>
      </c>
      <c r="B73" s="1" t="s">
        <v>109</v>
      </c>
      <c r="C73" s="2" t="s">
        <v>110</v>
      </c>
      <c r="D73" s="16">
        <v>2</v>
      </c>
      <c r="E73" s="1" t="s">
        <v>113</v>
      </c>
      <c r="F73">
        <f t="shared" ca="1" si="1"/>
        <v>0.46357377024171409</v>
      </c>
      <c r="G73" s="1">
        <f t="shared" ca="1" si="1"/>
        <v>0.75950353634250634</v>
      </c>
    </row>
    <row r="74" spans="1:7">
      <c r="A74" s="15">
        <v>43647</v>
      </c>
      <c r="B74" s="1" t="s">
        <v>109</v>
      </c>
      <c r="C74" s="2" t="s">
        <v>110</v>
      </c>
      <c r="D74" s="16">
        <v>2</v>
      </c>
      <c r="E74" s="1" t="s">
        <v>113</v>
      </c>
      <c r="F74">
        <f t="shared" ca="1" si="1"/>
        <v>0.69709697163163509</v>
      </c>
      <c r="G74" s="1">
        <f t="shared" ca="1" si="1"/>
        <v>0.27354709355821416</v>
      </c>
    </row>
    <row r="75" spans="1:7">
      <c r="A75" s="15">
        <v>43647</v>
      </c>
      <c r="B75" s="1" t="s">
        <v>109</v>
      </c>
      <c r="C75" s="2" t="s">
        <v>110</v>
      </c>
      <c r="D75" s="16">
        <v>2</v>
      </c>
      <c r="E75" s="1" t="s">
        <v>113</v>
      </c>
      <c r="F75">
        <f t="shared" ca="1" si="1"/>
        <v>0.8869095056366294</v>
      </c>
      <c r="G75" s="1">
        <f t="shared" ca="1" si="1"/>
        <v>9.938807462522925E-2</v>
      </c>
    </row>
    <row r="76" spans="1:7">
      <c r="A76" s="15">
        <v>43647</v>
      </c>
      <c r="B76" s="1" t="s">
        <v>109</v>
      </c>
      <c r="C76" s="2" t="s">
        <v>110</v>
      </c>
      <c r="D76" s="16">
        <v>2</v>
      </c>
      <c r="E76" s="1" t="s">
        <v>113</v>
      </c>
      <c r="F76">
        <f t="shared" ca="1" si="1"/>
        <v>0.81468193879898865</v>
      </c>
      <c r="G76" s="1">
        <f t="shared" ca="1" si="1"/>
        <v>0.46471628599059878</v>
      </c>
    </row>
    <row r="77" spans="1:7">
      <c r="A77" s="15">
        <v>43647</v>
      </c>
      <c r="B77" s="1" t="s">
        <v>109</v>
      </c>
      <c r="C77" s="2" t="s">
        <v>110</v>
      </c>
      <c r="D77" s="16">
        <v>2</v>
      </c>
      <c r="E77" s="1" t="s">
        <v>113</v>
      </c>
      <c r="F77">
        <f t="shared" ca="1" si="1"/>
        <v>0.72721491636264879</v>
      </c>
      <c r="G77" s="1">
        <f t="shared" ca="1" si="1"/>
        <v>0.63543276481715039</v>
      </c>
    </row>
    <row r="78" spans="1:7">
      <c r="A78" s="15">
        <v>43647</v>
      </c>
      <c r="B78" s="1" t="s">
        <v>109</v>
      </c>
      <c r="C78" s="2" t="s">
        <v>110</v>
      </c>
      <c r="D78" s="16">
        <v>2</v>
      </c>
      <c r="E78" s="1" t="s">
        <v>113</v>
      </c>
      <c r="F78">
        <f t="shared" ca="1" si="1"/>
        <v>0.88716184230191486</v>
      </c>
      <c r="G78" s="1">
        <f t="shared" ca="1" si="1"/>
        <v>0.91073929294436462</v>
      </c>
    </row>
    <row r="79" spans="1:7">
      <c r="A79" s="15">
        <v>43647</v>
      </c>
      <c r="B79" s="1" t="s">
        <v>109</v>
      </c>
      <c r="C79" s="2" t="s">
        <v>110</v>
      </c>
      <c r="D79" s="16">
        <v>2</v>
      </c>
      <c r="E79" s="1" t="s">
        <v>118</v>
      </c>
      <c r="F79">
        <f t="shared" ca="1" si="1"/>
        <v>0.84545980571981816</v>
      </c>
      <c r="G79" s="1">
        <f t="shared" ca="1" si="1"/>
        <v>0.63183753255210173</v>
      </c>
    </row>
    <row r="80" spans="1:7">
      <c r="A80" s="15">
        <v>43647</v>
      </c>
      <c r="B80" s="1" t="s">
        <v>109</v>
      </c>
      <c r="C80" s="2" t="s">
        <v>110</v>
      </c>
      <c r="D80" s="16">
        <v>2</v>
      </c>
      <c r="E80" s="1" t="s">
        <v>112</v>
      </c>
      <c r="F80">
        <f t="shared" ca="1" si="1"/>
        <v>0.20180319723491447</v>
      </c>
      <c r="G80" s="1">
        <f t="shared" ca="1" si="1"/>
        <v>0.421594413045841</v>
      </c>
    </row>
    <row r="81" spans="1:7">
      <c r="A81" s="15">
        <v>43647</v>
      </c>
      <c r="B81" s="1" t="s">
        <v>109</v>
      </c>
      <c r="C81" s="2" t="s">
        <v>110</v>
      </c>
      <c r="D81" s="16">
        <v>2</v>
      </c>
      <c r="E81" s="1" t="s">
        <v>116</v>
      </c>
      <c r="F81">
        <f t="shared" ca="1" si="1"/>
        <v>0.51436677639414796</v>
      </c>
      <c r="G81" s="1">
        <f t="shared" ca="1" si="1"/>
        <v>8.0650160408415217E-2</v>
      </c>
    </row>
    <row r="82" spans="1:7">
      <c r="A82" s="15">
        <v>43647</v>
      </c>
      <c r="B82" s="1" t="s">
        <v>109</v>
      </c>
      <c r="C82" s="2" t="s">
        <v>110</v>
      </c>
      <c r="D82" s="16">
        <v>2</v>
      </c>
      <c r="E82" s="1" t="s">
        <v>116</v>
      </c>
      <c r="F82">
        <f t="shared" ca="1" si="1"/>
        <v>0.82184281055526176</v>
      </c>
      <c r="G82" s="1">
        <f t="shared" ca="1" si="1"/>
        <v>0.86578102436871818</v>
      </c>
    </row>
    <row r="83" spans="1:7">
      <c r="A83" s="15">
        <v>43647</v>
      </c>
      <c r="B83" s="1" t="s">
        <v>109</v>
      </c>
      <c r="C83" s="2" t="s">
        <v>110</v>
      </c>
      <c r="D83" s="16">
        <v>2</v>
      </c>
      <c r="E83" s="1" t="s">
        <v>119</v>
      </c>
      <c r="F83">
        <f t="shared" ca="1" si="1"/>
        <v>4.6823152492136866E-2</v>
      </c>
      <c r="G83" s="1">
        <f t="shared" ca="1" si="1"/>
        <v>0.75920832377353087</v>
      </c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string used to identify a single taxon. Does not have to be a full scientific name (e.g., &quot;BC&quot; or &quot;blue crab&quot;) but it MUST be linked in the TaxaList sheet with the full scientific name (e.g., &quot;Callinectes sapidus&quot;)" sqref="E1" xr:uid="{00000000-0002-0000-0200-000000000000}"/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F1" xr:uid="{00000000-0002-0000-0200-000001000000}"/>
    <dataValidation allowBlank="1" showInputMessage="1" showErrorMessage="1" prompt="Length, in millimeters, of the first 20 individuals per taxon._x000d__x000a__x000d__x000a_Each cell should contain only one length measurement.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8"/>
  <sheetViews>
    <sheetView workbookViewId="0">
      <pane ySplit="1" topLeftCell="A2" activePane="bottomLeft" state="frozen"/>
      <selection pane="bottomLeft" activeCell="E16" sqref="E16"/>
    </sheetView>
  </sheetViews>
  <sheetFormatPr defaultColWidth="8.85546875" defaultRowHeight="15"/>
  <cols>
    <col min="1" max="3" width="18.7109375" style="1" customWidth="1"/>
  </cols>
  <sheetData>
    <row r="1" spans="1:3" s="40" customFormat="1" ht="29.1" customHeight="1">
      <c r="A1" s="41" t="s">
        <v>61</v>
      </c>
      <c r="B1" s="42" t="s">
        <v>62</v>
      </c>
      <c r="C1" s="42" t="s">
        <v>105</v>
      </c>
    </row>
    <row r="2" spans="1:3">
      <c r="A2" s="1" t="s">
        <v>111</v>
      </c>
      <c r="B2" s="1" t="s">
        <v>120</v>
      </c>
    </row>
    <row r="3" spans="1:3">
      <c r="A3" s="1" t="s">
        <v>112</v>
      </c>
      <c r="B3" s="1" t="s">
        <v>121</v>
      </c>
    </row>
    <row r="4" spans="1:3">
      <c r="A4" s="1" t="s">
        <v>113</v>
      </c>
      <c r="B4" s="1" t="s">
        <v>122</v>
      </c>
    </row>
    <row r="5" spans="1:3">
      <c r="A5" s="1" t="s">
        <v>114</v>
      </c>
      <c r="B5" s="1" t="s">
        <v>123</v>
      </c>
    </row>
    <row r="6" spans="1:3">
      <c r="A6" s="1" t="s">
        <v>115</v>
      </c>
      <c r="B6" s="1" t="s">
        <v>124</v>
      </c>
    </row>
    <row r="7" spans="1:3">
      <c r="A7" s="1" t="s">
        <v>118</v>
      </c>
      <c r="B7" s="1" t="s">
        <v>125</v>
      </c>
    </row>
    <row r="8" spans="1:3">
      <c r="A8" s="1" t="s">
        <v>119</v>
      </c>
      <c r="B8" s="1" t="s">
        <v>126</v>
      </c>
    </row>
  </sheetData>
  <dataValidations count="3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Corresponding TaxonID's scientific name using standard scientific nomenclature. If the species cannot be identified to species, report genus or higher" sqref="B1" xr:uid="{00000000-0002-0000-0300-000001000000}"/>
    <dataValidation allowBlank="1" showInputMessage="1" showErrorMessage="1" prompt="Indicate taxa's scientific name using standard scientific nomenclature." sqref="C1" xr:uid="{00000000-0002-0000-0300-000002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1"/>
  <sheetViews>
    <sheetView workbookViewId="0">
      <pane ySplit="1" topLeftCell="A2" activePane="bottomLeft" state="frozen"/>
      <selection pane="bottomLeft" activeCell="B31" sqref="B31"/>
    </sheetView>
  </sheetViews>
  <sheetFormatPr defaultColWidth="8.85546875" defaultRowHeight="50.1" customHeight="1"/>
  <cols>
    <col min="1" max="3" width="40.7109375" style="30" customWidth="1"/>
    <col min="4" max="4" width="18.7109375" style="30" customWidth="1"/>
    <col min="5" max="5" width="25.140625" style="30" customWidth="1"/>
    <col min="6" max="6" width="18.7109375" style="30" customWidth="1"/>
    <col min="7" max="7" width="18.7109375" style="29" customWidth="1"/>
    <col min="8" max="16384" width="8.85546875" style="29"/>
  </cols>
  <sheetData>
    <row r="1" spans="1:6" s="31" customFormat="1" ht="15.75">
      <c r="A1" s="5" t="s">
        <v>0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1</v>
      </c>
    </row>
    <row r="2" spans="1:6" s="21" customFormat="1" ht="56.1" customHeight="1">
      <c r="A2" s="17" t="s">
        <v>68</v>
      </c>
      <c r="B2" s="17"/>
      <c r="C2" s="17" t="s">
        <v>26</v>
      </c>
      <c r="D2" s="17"/>
      <c r="E2" s="17"/>
      <c r="F2" s="17"/>
    </row>
    <row r="3" spans="1:6" s="31" customFormat="1" ht="56.1" customHeight="1">
      <c r="A3" s="6" t="s">
        <v>68</v>
      </c>
      <c r="B3" s="6" t="s">
        <v>50</v>
      </c>
      <c r="C3" s="6" t="s">
        <v>69</v>
      </c>
      <c r="D3" s="6" t="s">
        <v>18</v>
      </c>
      <c r="E3" s="6"/>
      <c r="F3" s="6"/>
    </row>
    <row r="4" spans="1:6" s="31" customFormat="1" ht="56.1" customHeight="1">
      <c r="A4" s="6" t="s">
        <v>68</v>
      </c>
      <c r="B4" s="6" t="s">
        <v>51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68</v>
      </c>
      <c r="B5" s="6" t="s">
        <v>52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68</v>
      </c>
      <c r="B6" s="6" t="s">
        <v>53</v>
      </c>
      <c r="C6" s="6" t="s">
        <v>5</v>
      </c>
      <c r="D6" s="6" t="s">
        <v>18</v>
      </c>
      <c r="E6" s="6"/>
      <c r="F6" s="6"/>
    </row>
    <row r="7" spans="1:6" s="31" customFormat="1" ht="76.5" customHeight="1">
      <c r="A7" s="6" t="s">
        <v>68</v>
      </c>
      <c r="B7" s="6" t="s">
        <v>93</v>
      </c>
      <c r="C7" s="6" t="s">
        <v>96</v>
      </c>
      <c r="D7" s="6" t="s">
        <v>97</v>
      </c>
      <c r="E7" s="6" t="s">
        <v>98</v>
      </c>
      <c r="F7" s="6"/>
    </row>
    <row r="8" spans="1:6" s="31" customFormat="1" ht="56.1" customHeight="1">
      <c r="A8" s="6" t="s">
        <v>68</v>
      </c>
      <c r="B8" s="6" t="s">
        <v>94</v>
      </c>
      <c r="C8" s="6" t="s">
        <v>99</v>
      </c>
      <c r="D8" s="6" t="s">
        <v>97</v>
      </c>
      <c r="E8" s="6" t="s">
        <v>100</v>
      </c>
      <c r="F8" s="6"/>
    </row>
    <row r="9" spans="1:6" s="31" customFormat="1" ht="56.1" customHeight="1">
      <c r="A9" s="6" t="s">
        <v>68</v>
      </c>
      <c r="B9" s="6" t="s">
        <v>95</v>
      </c>
      <c r="C9" s="6" t="s">
        <v>101</v>
      </c>
      <c r="D9" s="6" t="s">
        <v>97</v>
      </c>
      <c r="E9" s="6" t="s">
        <v>102</v>
      </c>
      <c r="F9" s="6"/>
    </row>
    <row r="10" spans="1:6" s="31" customFormat="1" ht="56.1" customHeight="1">
      <c r="A10" s="6" t="s">
        <v>68</v>
      </c>
      <c r="B10" s="6" t="s">
        <v>54</v>
      </c>
      <c r="C10" s="6" t="s">
        <v>27</v>
      </c>
      <c r="D10" s="6" t="s">
        <v>18</v>
      </c>
      <c r="E10" s="6"/>
      <c r="F10" s="6"/>
    </row>
    <row r="11" spans="1:6" s="21" customFormat="1" ht="56.1" customHeight="1">
      <c r="A11" s="6" t="s">
        <v>68</v>
      </c>
      <c r="B11" s="6" t="s">
        <v>55</v>
      </c>
      <c r="C11" s="6" t="s">
        <v>28</v>
      </c>
      <c r="D11" s="6" t="s">
        <v>18</v>
      </c>
      <c r="E11" s="6"/>
      <c r="F11" s="6"/>
    </row>
    <row r="12" spans="1:6" s="31" customFormat="1" ht="67.5" customHeight="1">
      <c r="A12" s="6" t="s">
        <v>68</v>
      </c>
      <c r="B12" s="6" t="s">
        <v>56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73.5" customHeight="1">
      <c r="A13" s="6" t="s">
        <v>68</v>
      </c>
      <c r="B13" s="6" t="s">
        <v>57</v>
      </c>
      <c r="C13" s="6" t="s">
        <v>22</v>
      </c>
      <c r="D13" s="6" t="s">
        <v>18</v>
      </c>
      <c r="E13" s="6" t="s">
        <v>21</v>
      </c>
      <c r="F13" s="6"/>
    </row>
    <row r="14" spans="1:6" s="31" customFormat="1" ht="56.1" customHeight="1">
      <c r="A14" s="6" t="s">
        <v>68</v>
      </c>
      <c r="B14" s="6" t="s">
        <v>58</v>
      </c>
      <c r="C14" s="6" t="s">
        <v>29</v>
      </c>
      <c r="D14" s="6" t="s">
        <v>18</v>
      </c>
      <c r="E14" s="6"/>
      <c r="F14" s="6"/>
    </row>
    <row r="15" spans="1:6" s="31" customFormat="1" ht="56.1" customHeight="1">
      <c r="A15" s="17" t="s">
        <v>70</v>
      </c>
      <c r="B15" s="20"/>
      <c r="C15" s="17" t="s">
        <v>25</v>
      </c>
      <c r="D15" s="17"/>
      <c r="E15" s="17"/>
      <c r="F15" s="17"/>
    </row>
    <row r="16" spans="1:6" s="31" customFormat="1" ht="56.1" customHeight="1">
      <c r="A16" s="7" t="s">
        <v>70</v>
      </c>
      <c r="B16" s="8" t="s">
        <v>91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70</v>
      </c>
      <c r="B17" s="8" t="s">
        <v>72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70</v>
      </c>
      <c r="B18" s="8" t="s">
        <v>73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70</v>
      </c>
      <c r="B19" s="8" t="s">
        <v>74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70</v>
      </c>
      <c r="B20" s="8" t="s">
        <v>75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70</v>
      </c>
      <c r="B21" s="8" t="s">
        <v>76</v>
      </c>
      <c r="C21" s="7" t="s">
        <v>35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70</v>
      </c>
      <c r="B22" s="8" t="s">
        <v>77</v>
      </c>
      <c r="C22" s="7" t="s">
        <v>36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70</v>
      </c>
      <c r="B23" s="8" t="s">
        <v>78</v>
      </c>
      <c r="C23" s="7" t="s">
        <v>37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70</v>
      </c>
      <c r="B24" s="8" t="s">
        <v>79</v>
      </c>
      <c r="C24" s="7" t="s">
        <v>37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70</v>
      </c>
      <c r="B25" s="9" t="s">
        <v>80</v>
      </c>
      <c r="C25" s="7" t="s">
        <v>31</v>
      </c>
      <c r="D25" s="7" t="s">
        <v>33</v>
      </c>
      <c r="E25" s="7"/>
      <c r="F25" s="7" t="s">
        <v>13</v>
      </c>
    </row>
    <row r="26" spans="1:6" s="31" customFormat="1" ht="56.1" customHeight="1">
      <c r="A26" s="7" t="s">
        <v>70</v>
      </c>
      <c r="B26" s="8" t="s">
        <v>81</v>
      </c>
      <c r="C26" s="7" t="s">
        <v>49</v>
      </c>
      <c r="D26" s="7" t="s">
        <v>33</v>
      </c>
      <c r="E26" s="7"/>
      <c r="F26" s="7" t="s">
        <v>82</v>
      </c>
    </row>
    <row r="27" spans="1:6" s="21" customFormat="1" ht="56.1" customHeight="1">
      <c r="A27" s="7" t="s">
        <v>70</v>
      </c>
      <c r="B27" s="8" t="s">
        <v>83</v>
      </c>
      <c r="C27" s="7" t="s">
        <v>48</v>
      </c>
      <c r="D27" s="7" t="s">
        <v>33</v>
      </c>
      <c r="E27" s="7"/>
      <c r="F27" s="7" t="s">
        <v>13</v>
      </c>
    </row>
    <row r="28" spans="1:6" s="21" customFormat="1" ht="56.1" customHeight="1">
      <c r="A28" s="7" t="s">
        <v>70</v>
      </c>
      <c r="B28" s="8" t="s">
        <v>84</v>
      </c>
      <c r="C28" s="7" t="s">
        <v>47</v>
      </c>
      <c r="D28" s="7" t="s">
        <v>33</v>
      </c>
      <c r="E28" s="7"/>
      <c r="F28" s="7" t="s">
        <v>13</v>
      </c>
    </row>
    <row r="29" spans="1:6" s="31" customFormat="1" ht="31.5">
      <c r="A29" s="7" t="s">
        <v>70</v>
      </c>
      <c r="B29" s="8" t="s">
        <v>85</v>
      </c>
      <c r="C29" s="7" t="s">
        <v>46</v>
      </c>
      <c r="D29" s="7" t="s">
        <v>33</v>
      </c>
      <c r="E29" s="7"/>
      <c r="F29" s="7" t="s">
        <v>13</v>
      </c>
    </row>
    <row r="30" spans="1:6" s="31" customFormat="1" ht="31.5">
      <c r="A30" s="7" t="s">
        <v>70</v>
      </c>
      <c r="B30" s="8" t="s">
        <v>86</v>
      </c>
      <c r="C30" s="7" t="s">
        <v>32</v>
      </c>
      <c r="D30" s="7" t="s">
        <v>18</v>
      </c>
      <c r="E30" s="7"/>
      <c r="F30" s="7"/>
    </row>
    <row r="31" spans="1:6" s="31" customFormat="1" ht="47.25">
      <c r="A31" s="7" t="s">
        <v>70</v>
      </c>
      <c r="B31" s="8" t="s">
        <v>103</v>
      </c>
      <c r="C31" s="7" t="s">
        <v>106</v>
      </c>
      <c r="D31" s="7" t="s">
        <v>18</v>
      </c>
      <c r="E31" s="7"/>
      <c r="F31" s="7"/>
    </row>
    <row r="32" spans="1:6" s="31" customFormat="1" ht="31.5">
      <c r="A32" s="17" t="s">
        <v>71</v>
      </c>
      <c r="B32" s="20"/>
      <c r="C32" s="17" t="s">
        <v>14</v>
      </c>
      <c r="D32" s="17"/>
      <c r="E32" s="17"/>
      <c r="F32" s="17"/>
    </row>
    <row r="33" spans="1:6" s="31" customFormat="1" ht="96" customHeight="1">
      <c r="A33" s="14" t="s">
        <v>71</v>
      </c>
      <c r="B33" s="10" t="s">
        <v>91</v>
      </c>
      <c r="C33" s="32" t="s">
        <v>30</v>
      </c>
      <c r="D33" s="32" t="s">
        <v>18</v>
      </c>
      <c r="E33" s="32" t="s">
        <v>7</v>
      </c>
      <c r="F33" s="32"/>
    </row>
    <row r="34" spans="1:6" s="31" customFormat="1" ht="96" customHeight="1">
      <c r="A34" s="14" t="s">
        <v>71</v>
      </c>
      <c r="B34" s="10" t="s">
        <v>72</v>
      </c>
      <c r="C34" s="32" t="s">
        <v>8</v>
      </c>
      <c r="D34" s="32" t="s">
        <v>18</v>
      </c>
      <c r="E34" s="32"/>
      <c r="F34" s="32"/>
    </row>
    <row r="35" spans="1:6" s="31" customFormat="1" ht="96" customHeight="1">
      <c r="A35" s="14" t="s">
        <v>71</v>
      </c>
      <c r="B35" s="10" t="s">
        <v>73</v>
      </c>
      <c r="C35" s="32" t="s">
        <v>9</v>
      </c>
      <c r="D35" s="32" t="s">
        <v>2</v>
      </c>
      <c r="E35" s="32" t="s">
        <v>3</v>
      </c>
      <c r="F35" s="32"/>
    </row>
    <row r="36" spans="1:6" s="24" customFormat="1" ht="50.1" customHeight="1">
      <c r="A36" s="14" t="s">
        <v>71</v>
      </c>
      <c r="B36" s="10" t="s">
        <v>74</v>
      </c>
      <c r="C36" s="32" t="s">
        <v>23</v>
      </c>
      <c r="D36" s="32" t="s">
        <v>33</v>
      </c>
      <c r="E36" s="32"/>
      <c r="F36" s="32"/>
    </row>
    <row r="37" spans="1:6" s="27" customFormat="1" ht="66" customHeight="1">
      <c r="A37" s="14" t="s">
        <v>71</v>
      </c>
      <c r="B37" s="10" t="s">
        <v>61</v>
      </c>
      <c r="C37" s="32" t="s">
        <v>34</v>
      </c>
      <c r="D37" s="32" t="s">
        <v>18</v>
      </c>
      <c r="E37" s="32"/>
      <c r="F37" s="32"/>
    </row>
    <row r="38" spans="1:6" s="27" customFormat="1" ht="69.75" customHeight="1">
      <c r="A38" s="14" t="s">
        <v>71</v>
      </c>
      <c r="B38" s="28" t="s">
        <v>87</v>
      </c>
      <c r="C38" s="32" t="s">
        <v>45</v>
      </c>
      <c r="D38" s="32"/>
      <c r="E38" s="32"/>
      <c r="F38" s="32"/>
    </row>
    <row r="39" spans="1:6" s="19" customFormat="1" ht="50.1" customHeight="1">
      <c r="A39" s="14" t="s">
        <v>71</v>
      </c>
      <c r="B39" s="28" t="s">
        <v>88</v>
      </c>
      <c r="C39" s="32" t="s">
        <v>44</v>
      </c>
      <c r="D39" s="32"/>
      <c r="E39" s="32"/>
      <c r="F39" s="37" t="s">
        <v>89</v>
      </c>
    </row>
    <row r="40" spans="1:6" s="19" customFormat="1" ht="50.1" customHeight="1">
      <c r="A40" s="14" t="s">
        <v>71</v>
      </c>
      <c r="B40" s="14" t="s">
        <v>107</v>
      </c>
      <c r="C40" s="32" t="s">
        <v>106</v>
      </c>
      <c r="D40" s="32" t="s">
        <v>18</v>
      </c>
      <c r="E40" s="32"/>
      <c r="F40" s="37"/>
    </row>
    <row r="41" spans="1:6" ht="50.1" customHeight="1">
      <c r="A41" s="17" t="s">
        <v>60</v>
      </c>
      <c r="B41" s="18"/>
      <c r="C41" s="17" t="s">
        <v>38</v>
      </c>
      <c r="D41" s="18"/>
      <c r="E41" s="23"/>
      <c r="F41" s="23"/>
    </row>
    <row r="42" spans="1:6" ht="50.1" customHeight="1">
      <c r="A42" s="6" t="s">
        <v>60</v>
      </c>
      <c r="B42" s="35" t="s">
        <v>61</v>
      </c>
      <c r="C42" s="6" t="s">
        <v>39</v>
      </c>
      <c r="D42" s="6" t="s">
        <v>18</v>
      </c>
      <c r="E42" s="26"/>
      <c r="F42" s="25"/>
    </row>
    <row r="43" spans="1:6" ht="50.1" customHeight="1">
      <c r="A43" s="6" t="s">
        <v>60</v>
      </c>
      <c r="B43" s="36" t="s">
        <v>62</v>
      </c>
      <c r="C43" s="6" t="s">
        <v>40</v>
      </c>
      <c r="D43" s="6" t="s">
        <v>18</v>
      </c>
      <c r="E43" s="26"/>
      <c r="F43" s="25"/>
    </row>
    <row r="44" spans="1:6" ht="50.1" customHeight="1">
      <c r="A44" s="6" t="s">
        <v>60</v>
      </c>
      <c r="B44" s="6" t="s">
        <v>105</v>
      </c>
      <c r="C44" s="6" t="s">
        <v>106</v>
      </c>
      <c r="D44" s="6" t="s">
        <v>18</v>
      </c>
      <c r="E44" s="26"/>
      <c r="F44" s="25"/>
    </row>
    <row r="45" spans="1:6" ht="50.1" customHeight="1">
      <c r="A45" s="17" t="s">
        <v>63</v>
      </c>
      <c r="B45" s="17"/>
      <c r="C45" s="17" t="s">
        <v>41</v>
      </c>
      <c r="D45" s="17"/>
      <c r="E45" s="18"/>
      <c r="F45" s="17"/>
    </row>
    <row r="46" spans="1:6" ht="50.1" customHeight="1">
      <c r="A46" s="7" t="s">
        <v>63</v>
      </c>
      <c r="B46" s="7" t="s">
        <v>0</v>
      </c>
      <c r="C46" s="7" t="s">
        <v>15</v>
      </c>
      <c r="D46" s="7" t="s">
        <v>18</v>
      </c>
      <c r="E46" s="11"/>
      <c r="F46" s="7"/>
    </row>
    <row r="47" spans="1:6" ht="50.1" customHeight="1">
      <c r="A47" s="7" t="s">
        <v>63</v>
      </c>
      <c r="B47" s="7" t="s">
        <v>64</v>
      </c>
      <c r="C47" s="7" t="s">
        <v>16</v>
      </c>
      <c r="D47" s="7" t="s">
        <v>18</v>
      </c>
      <c r="E47" s="11"/>
      <c r="F47" s="11"/>
    </row>
    <row r="48" spans="1:6" ht="50.1" customHeight="1">
      <c r="A48" s="7" t="s">
        <v>63</v>
      </c>
      <c r="B48" s="7" t="s">
        <v>65</v>
      </c>
      <c r="C48" s="7" t="s">
        <v>17</v>
      </c>
      <c r="D48" s="7" t="s">
        <v>18</v>
      </c>
      <c r="E48" s="11"/>
      <c r="F48" s="11"/>
    </row>
    <row r="49" spans="1:6" ht="50.1" customHeight="1">
      <c r="A49" s="7" t="s">
        <v>63</v>
      </c>
      <c r="B49" s="7" t="s">
        <v>66</v>
      </c>
      <c r="C49" s="7" t="s">
        <v>42</v>
      </c>
      <c r="D49" s="7" t="s">
        <v>18</v>
      </c>
      <c r="E49" s="11"/>
      <c r="F49" s="11"/>
    </row>
    <row r="50" spans="1:6" ht="50.1" customHeight="1">
      <c r="A50" s="7" t="s">
        <v>63</v>
      </c>
      <c r="B50" s="7" t="s">
        <v>67</v>
      </c>
      <c r="C50" s="7" t="s">
        <v>19</v>
      </c>
      <c r="D50" s="7" t="s">
        <v>18</v>
      </c>
      <c r="E50" s="11"/>
      <c r="F50" s="7"/>
    </row>
    <row r="51" spans="1:6" ht="50.1" customHeight="1">
      <c r="A51" s="7" t="s">
        <v>63</v>
      </c>
      <c r="B51" s="7" t="s">
        <v>1</v>
      </c>
      <c r="C51" s="7" t="s">
        <v>24</v>
      </c>
      <c r="D51" s="7" t="s">
        <v>18</v>
      </c>
      <c r="E51" s="11"/>
      <c r="F51" s="11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9">
    <dataValidation allowBlank="1" showInputMessage="1" showErrorMessage="1" prompt="Longitude in decimal degrees to five decimal places" sqref="B22 B24 B26:B29" xr:uid="{00000000-0002-0000-0400-000000000000}"/>
    <dataValidation allowBlank="1" showInputMessage="1" showErrorMessage="1" prompt="Latitude in decimal degrees to five decimal places" sqref="B23 B21" xr:uid="{00000000-0002-0000-04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8" xr:uid="{00000000-0002-0000-0400-000002000000}"/>
    <dataValidation allowBlank="1" showInputMessage="1" showErrorMessage="1" prompt="The units the field should contain" sqref="F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type of entry that should occupy the field (e.g., text, decimal, integer, date, etc…)" sqref="D1" xr:uid="{00000000-0002-0000-0400-000005000000}"/>
    <dataValidation allowBlank="1" showInputMessage="1" showErrorMessage="1" prompt="The field definition" sqref="C1" xr:uid="{00000000-0002-0000-0400-000006000000}"/>
    <dataValidation allowBlank="1" showInputMessage="1" showErrorMessage="1" prompt="The name of the field being defined" sqref="B1" xr:uid="{00000000-0002-0000-0400-000007000000}"/>
    <dataValidation allowBlank="1" showInputMessage="1" showErrorMessage="1" prompt="The sheet in which the field occurs" sqref="A1" xr:uid="{00000000-0002-0000-0400-000008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2019-10-10T19:00:00Z</dcterms:modified>
</cp:coreProperties>
</file>