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I:\FabricModding\Spectrum\raw\"/>
    </mc:Choice>
  </mc:AlternateContent>
  <xr:revisionPtr revIDLastSave="0" documentId="13_ncr:1_{841E1A36-534C-471E-AA60-3D7200212367}" xr6:coauthVersionLast="47" xr6:coauthVersionMax="47" xr10:uidLastSave="{00000000-0000-0000-0000-000000000000}"/>
  <bookViews>
    <workbookView xWindow="34395" yWindow="0" windowWidth="17205" windowHeight="21000" xr2:uid="{364233D7-E848-40E5-85B2-7130C91DE93F}"/>
  </bookViews>
  <sheets>
    <sheet name="Trinke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" l="1"/>
  <c r="E17" i="1"/>
  <c r="E18" i="1"/>
  <c r="E19" i="1"/>
  <c r="E20" i="1"/>
  <c r="E21" i="1"/>
  <c r="E22" i="1"/>
  <c r="E23" i="1"/>
  <c r="E3" i="1"/>
  <c r="E4" i="1"/>
  <c r="E5" i="1"/>
  <c r="E2" i="1"/>
  <c r="C3" i="1"/>
  <c r="C4" i="1"/>
  <c r="C5" i="1"/>
  <c r="D2" i="1"/>
  <c r="D3" i="1"/>
  <c r="D4" i="1"/>
  <c r="D5" i="1"/>
  <c r="C2" i="1"/>
  <c r="B25" i="1"/>
  <c r="F25" i="1" s="1"/>
  <c r="B24" i="1"/>
  <c r="F24" i="1" s="1"/>
  <c r="B23" i="1"/>
  <c r="D23" i="1" s="1"/>
  <c r="B22" i="1"/>
  <c r="D22" i="1" s="1"/>
  <c r="B21" i="1"/>
  <c r="D21" i="1" s="1"/>
  <c r="B20" i="1"/>
  <c r="C20" i="1" s="1"/>
  <c r="B19" i="1"/>
  <c r="C19" i="1" s="1"/>
  <c r="B18" i="1"/>
  <c r="C18" i="1" s="1"/>
  <c r="B17" i="1"/>
  <c r="C17" i="1" s="1"/>
  <c r="B16" i="1"/>
  <c r="F16" i="1" s="1"/>
  <c r="B15" i="1"/>
  <c r="F15" i="1" s="1"/>
  <c r="B14" i="1"/>
  <c r="F14" i="1" s="1"/>
  <c r="B13" i="1"/>
  <c r="F13" i="1" s="1"/>
  <c r="B12" i="1"/>
  <c r="F12" i="1" s="1"/>
  <c r="B11" i="1"/>
  <c r="F11" i="1" s="1"/>
  <c r="B10" i="1"/>
  <c r="F10" i="1" s="1"/>
  <c r="B9" i="1"/>
  <c r="F9" i="1" s="1"/>
  <c r="B8" i="1"/>
  <c r="F8" i="1" s="1"/>
  <c r="B7" i="1"/>
  <c r="F7" i="1" s="1"/>
  <c r="E16" i="1" l="1"/>
  <c r="E15" i="1"/>
  <c r="E13" i="1"/>
  <c r="E12" i="1"/>
  <c r="E11" i="1"/>
  <c r="E7" i="1"/>
  <c r="E10" i="1"/>
  <c r="E25" i="1"/>
  <c r="E9" i="1"/>
  <c r="E24" i="1"/>
  <c r="E8" i="1"/>
  <c r="C16" i="1"/>
  <c r="D20" i="1"/>
  <c r="F23" i="1"/>
  <c r="C15" i="1"/>
  <c r="D19" i="1"/>
  <c r="F22" i="1"/>
  <c r="C14" i="1"/>
  <c r="D18" i="1"/>
  <c r="F21" i="1"/>
  <c r="C13" i="1"/>
  <c r="D17" i="1"/>
  <c r="F20" i="1"/>
  <c r="C12" i="1"/>
  <c r="D16" i="1"/>
  <c r="F19" i="1"/>
  <c r="C11" i="1"/>
  <c r="D15" i="1"/>
  <c r="F18" i="1"/>
  <c r="C10" i="1"/>
  <c r="D14" i="1"/>
  <c r="F17" i="1"/>
  <c r="C25" i="1"/>
  <c r="C9" i="1"/>
  <c r="D13" i="1"/>
  <c r="C24" i="1"/>
  <c r="C8" i="1"/>
  <c r="D12" i="1"/>
  <c r="C23" i="1"/>
  <c r="C7" i="1"/>
  <c r="D11" i="1"/>
  <c r="C22" i="1"/>
  <c r="D7" i="1"/>
  <c r="D10" i="1"/>
  <c r="C21" i="1"/>
  <c r="D25" i="1"/>
  <c r="D9" i="1"/>
  <c r="D24" i="1"/>
  <c r="D8" i="1"/>
</calcChain>
</file>

<file path=xl/sharedStrings.xml><?xml version="1.0" encoding="utf-8"?>
<sst xmlns="http://schemas.openxmlformats.org/spreadsheetml/2006/main" count="9" uniqueCount="9">
  <si>
    <t>Ink</t>
  </si>
  <si>
    <t>Max Long:</t>
  </si>
  <si>
    <t>Extra Hearts (Ring)</t>
  </si>
  <si>
    <t>Extra Reach (Gloves)</t>
  </si>
  <si>
    <t># Stacks of Pigment</t>
  </si>
  <si>
    <t>Extra Dike (Amulet)</t>
  </si>
  <si>
    <t>PINK</t>
  </si>
  <si>
    <t>LIGHT_BLUE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</si>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</sst>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EA23-9E22-46CD-B6E6-BBFB5BFFD2B1}">
  <dimension ref="A1:J25"/>
  <sheetViews>
    <sheetView tabSelected="1" workbookViewId="0">
      <selection activeCell="F28" sqref="F28"/>
    </sheetView>
  </sheetViews>
  <sheetFormatPr baseColWidth="10" defaultRowHeight="15" x14ac:dyDescent="0.25"/>
  <cols>
    <col min="2" max="2" width="16" customWidth="1"/>
    <col min="3" max="3" width="17.42578125" bestFit="1" customWidth="1"/>
    <col min="4" max="5" width="19.140625" bestFit="1" customWidth="1"/>
    <col min="6" max="6" width="19.42578125" customWidth="1"/>
    <col min="10" max="10" width="12" bestFit="1" customWidth="1"/>
  </cols>
  <sheetData>
    <row r="1" spans="1:10" x14ac:dyDescent="0.25">
      <c r="B1" t="s">
        <v>0</v>
      </c>
      <c r="C1" t="s">
        <v>2</v>
      </c>
      <c r="D1" t="s">
        <v>3</v>
      </c>
      <c r="E1" t="s">
        <v>5</v>
      </c>
      <c r="F1" t="s">
        <v>4</v>
      </c>
    </row>
    <row r="2" spans="1:10" hidden="1" x14ac:dyDescent="0.25">
      <c r="B2" s="4">
        <v>0</v>
      </c>
      <c r="C2" s="4" t="e">
        <f t="shared" ref="C2" si="0">1+LOG(B2/100,8)</f>
        <v>#NUM!</v>
      </c>
      <c r="D2" s="4" t="e">
        <f t="shared" ref="D2:D5" si="1">1+LOG(B2/100,64)</f>
        <v>#NUM!</v>
      </c>
      <c r="E2" s="4" t="e">
        <f t="shared" ref="E2" si="2">1+LOG(B2/100,32)</f>
        <v>#NUM!</v>
      </c>
      <c r="F2" s="4"/>
    </row>
    <row r="3" spans="1:10" hidden="1" x14ac:dyDescent="0.25">
      <c r="B3" s="4">
        <v>1</v>
      </c>
      <c r="C3" s="4">
        <f t="shared" ref="C3:C5" si="3">1+LOG(B3/100,8)*2</f>
        <v>-3.4292374598498165</v>
      </c>
      <c r="D3" s="4">
        <f t="shared" si="1"/>
        <v>-0.10730936496245413</v>
      </c>
      <c r="E3" s="4">
        <f t="shared" ref="E3:E5" si="4">2+LOG(B3/100,8)</f>
        <v>-0.21461872992490827</v>
      </c>
      <c r="F3" s="4"/>
    </row>
    <row r="4" spans="1:10" hidden="1" x14ac:dyDescent="0.25">
      <c r="B4" s="4">
        <v>8</v>
      </c>
      <c r="C4" s="4">
        <f t="shared" si="3"/>
        <v>-1.429237459849817</v>
      </c>
      <c r="D4" s="4">
        <f t="shared" si="1"/>
        <v>0.39269063503754575</v>
      </c>
      <c r="E4" s="4">
        <f t="shared" si="4"/>
        <v>0.78538127007509151</v>
      </c>
      <c r="F4" s="4"/>
    </row>
    <row r="5" spans="1:10" hidden="1" x14ac:dyDescent="0.25">
      <c r="B5" s="4">
        <v>64</v>
      </c>
      <c r="C5" s="4">
        <f t="shared" si="3"/>
        <v>0.57076254015018346</v>
      </c>
      <c r="D5" s="4">
        <f t="shared" si="1"/>
        <v>0.89269063503754587</v>
      </c>
      <c r="E5" s="4">
        <f t="shared" si="4"/>
        <v>1.7853812700750917</v>
      </c>
      <c r="F5" s="4"/>
    </row>
    <row r="6" spans="1:10" x14ac:dyDescent="0.25">
      <c r="B6" s="4"/>
      <c r="C6" s="5" t="s">
        <v>6</v>
      </c>
      <c r="D6" s="5" t="s">
        <v>7</v>
      </c>
      <c r="E6" s="5" t="s">
        <v>8</v>
      </c>
      <c r="F6" s="4"/>
    </row>
    <row r="7" spans="1:10" x14ac:dyDescent="0.25">
      <c r="A7">
        <v>0</v>
      </c>
      <c r="B7">
        <f>100*POWER(8,A7)</f>
        <v>100</v>
      </c>
      <c r="C7">
        <f>2+LOG(B7/100,8)*2</f>
        <v>2</v>
      </c>
      <c r="D7">
        <f>1+LOG(B7/100,32)</f>
        <v>1</v>
      </c>
      <c r="E7">
        <f>2+LOG(B7/100,8)</f>
        <v>2</v>
      </c>
      <c r="F7">
        <f>B7/100/64</f>
        <v>1.5625E-2</v>
      </c>
    </row>
    <row r="8" spans="1:10" x14ac:dyDescent="0.25">
      <c r="A8">
        <v>1</v>
      </c>
      <c r="B8">
        <f t="shared" ref="B8:B25" si="5">100*POWER(8,A8)</f>
        <v>800</v>
      </c>
      <c r="C8">
        <f t="shared" ref="C8:C25" si="6">2+LOG(B8/100,8)*2</f>
        <v>4</v>
      </c>
      <c r="D8">
        <f t="shared" ref="D8:D25" si="7">1+LOG(B8/100,64)</f>
        <v>1.5</v>
      </c>
      <c r="E8">
        <f t="shared" ref="E8:E25" si="8">2+LOG(B8/100,8)</f>
        <v>3</v>
      </c>
      <c r="F8">
        <f t="shared" ref="F8:F25" si="9">B8/100/64</f>
        <v>0.125</v>
      </c>
    </row>
    <row r="9" spans="1:10" x14ac:dyDescent="0.25">
      <c r="A9">
        <v>2</v>
      </c>
      <c r="B9">
        <f t="shared" si="5"/>
        <v>6400</v>
      </c>
      <c r="C9">
        <f t="shared" si="6"/>
        <v>6</v>
      </c>
      <c r="D9">
        <f t="shared" si="7"/>
        <v>2</v>
      </c>
      <c r="E9">
        <f t="shared" si="8"/>
        <v>4</v>
      </c>
      <c r="F9">
        <f t="shared" si="9"/>
        <v>1</v>
      </c>
    </row>
    <row r="10" spans="1:10" x14ac:dyDescent="0.25">
      <c r="A10">
        <v>3</v>
      </c>
      <c r="B10">
        <f t="shared" si="5"/>
        <v>51200</v>
      </c>
      <c r="C10">
        <f t="shared" si="6"/>
        <v>8</v>
      </c>
      <c r="D10">
        <f t="shared" si="7"/>
        <v>2.5</v>
      </c>
      <c r="E10">
        <f t="shared" si="8"/>
        <v>5</v>
      </c>
      <c r="F10">
        <f t="shared" si="9"/>
        <v>8</v>
      </c>
      <c r="J10" s="1" t="s">
        <v>1</v>
      </c>
    </row>
    <row r="11" spans="1:10" x14ac:dyDescent="0.25">
      <c r="A11">
        <v>4</v>
      </c>
      <c r="B11">
        <f t="shared" si="5"/>
        <v>409600</v>
      </c>
      <c r="C11">
        <f t="shared" si="6"/>
        <v>10</v>
      </c>
      <c r="D11">
        <f t="shared" si="7"/>
        <v>3</v>
      </c>
      <c r="E11">
        <f t="shared" si="8"/>
        <v>6</v>
      </c>
      <c r="F11">
        <f t="shared" si="9"/>
        <v>64</v>
      </c>
      <c r="J11">
        <v>9.2233720368547697E+18</v>
      </c>
    </row>
    <row r="12" spans="1:10" x14ac:dyDescent="0.25">
      <c r="A12">
        <v>5</v>
      </c>
      <c r="B12">
        <f t="shared" si="5"/>
        <v>3276800</v>
      </c>
      <c r="C12">
        <f t="shared" si="6"/>
        <v>12</v>
      </c>
      <c r="D12">
        <f t="shared" si="7"/>
        <v>3.5</v>
      </c>
      <c r="E12">
        <f t="shared" si="8"/>
        <v>7</v>
      </c>
      <c r="F12">
        <f t="shared" si="9"/>
        <v>512</v>
      </c>
    </row>
    <row r="13" spans="1:10" x14ac:dyDescent="0.25">
      <c r="A13">
        <v>6</v>
      </c>
      <c r="B13">
        <f t="shared" si="5"/>
        <v>26214400</v>
      </c>
      <c r="C13">
        <f t="shared" si="6"/>
        <v>14</v>
      </c>
      <c r="D13">
        <f t="shared" si="7"/>
        <v>4</v>
      </c>
      <c r="E13">
        <f t="shared" si="8"/>
        <v>8</v>
      </c>
      <c r="F13">
        <f t="shared" si="9"/>
        <v>4096</v>
      </c>
    </row>
    <row r="14" spans="1:10" x14ac:dyDescent="0.25">
      <c r="A14">
        <v>7</v>
      </c>
      <c r="B14">
        <f t="shared" si="5"/>
        <v>209715200</v>
      </c>
      <c r="C14">
        <f t="shared" si="6"/>
        <v>16</v>
      </c>
      <c r="D14">
        <f t="shared" si="7"/>
        <v>4.5</v>
      </c>
      <c r="E14">
        <f t="shared" si="8"/>
        <v>9</v>
      </c>
      <c r="F14">
        <f t="shared" si="9"/>
        <v>32768</v>
      </c>
    </row>
    <row r="15" spans="1:10" x14ac:dyDescent="0.25">
      <c r="A15">
        <v>8</v>
      </c>
      <c r="B15">
        <f t="shared" si="5"/>
        <v>1677721600</v>
      </c>
      <c r="C15">
        <f t="shared" si="6"/>
        <v>18</v>
      </c>
      <c r="D15" s="2">
        <f t="shared" si="7"/>
        <v>5</v>
      </c>
      <c r="E15">
        <f t="shared" si="8"/>
        <v>10</v>
      </c>
      <c r="F15">
        <f t="shared" si="9"/>
        <v>262144</v>
      </c>
    </row>
    <row r="16" spans="1:10" x14ac:dyDescent="0.25">
      <c r="A16">
        <v>9</v>
      </c>
      <c r="B16">
        <f t="shared" si="5"/>
        <v>13421772800</v>
      </c>
      <c r="C16" s="2">
        <f t="shared" si="6"/>
        <v>20.000000000000004</v>
      </c>
      <c r="D16">
        <f t="shared" si="7"/>
        <v>5.5000000000000009</v>
      </c>
      <c r="E16">
        <f t="shared" si="8"/>
        <v>11.000000000000002</v>
      </c>
      <c r="F16">
        <f t="shared" si="9"/>
        <v>2097152</v>
      </c>
    </row>
    <row r="17" spans="1:6" x14ac:dyDescent="0.25">
      <c r="A17">
        <v>10</v>
      </c>
      <c r="B17">
        <f t="shared" si="5"/>
        <v>107374182400</v>
      </c>
      <c r="C17">
        <f t="shared" si="6"/>
        <v>22</v>
      </c>
      <c r="D17">
        <f t="shared" si="7"/>
        <v>6</v>
      </c>
      <c r="E17">
        <f t="shared" si="8"/>
        <v>12</v>
      </c>
      <c r="F17">
        <f t="shared" si="9"/>
        <v>16777216</v>
      </c>
    </row>
    <row r="18" spans="1:6" x14ac:dyDescent="0.25">
      <c r="A18">
        <v>11</v>
      </c>
      <c r="B18">
        <f t="shared" si="5"/>
        <v>858993459200</v>
      </c>
      <c r="C18">
        <f t="shared" si="6"/>
        <v>24.000000000000004</v>
      </c>
      <c r="D18">
        <f t="shared" si="7"/>
        <v>6.5000000000000009</v>
      </c>
      <c r="E18">
        <f t="shared" si="8"/>
        <v>13.000000000000002</v>
      </c>
      <c r="F18">
        <f t="shared" si="9"/>
        <v>134217728</v>
      </c>
    </row>
    <row r="19" spans="1:6" x14ac:dyDescent="0.25">
      <c r="A19">
        <v>12</v>
      </c>
      <c r="B19">
        <f t="shared" si="5"/>
        <v>6871947673600</v>
      </c>
      <c r="C19">
        <f t="shared" si="6"/>
        <v>26</v>
      </c>
      <c r="D19">
        <f t="shared" si="7"/>
        <v>7</v>
      </c>
      <c r="E19">
        <f t="shared" si="8"/>
        <v>14</v>
      </c>
      <c r="F19">
        <f t="shared" si="9"/>
        <v>1073741824</v>
      </c>
    </row>
    <row r="20" spans="1:6" x14ac:dyDescent="0.25">
      <c r="A20">
        <v>13</v>
      </c>
      <c r="B20">
        <f t="shared" si="5"/>
        <v>54975581388800</v>
      </c>
      <c r="C20">
        <f t="shared" si="6"/>
        <v>28.000000000000004</v>
      </c>
      <c r="D20">
        <f t="shared" si="7"/>
        <v>7.5000000000000009</v>
      </c>
      <c r="E20">
        <f t="shared" si="8"/>
        <v>15.000000000000002</v>
      </c>
      <c r="F20">
        <f t="shared" si="9"/>
        <v>8589934592</v>
      </c>
    </row>
    <row r="21" spans="1:6" x14ac:dyDescent="0.25">
      <c r="A21">
        <v>14</v>
      </c>
      <c r="B21">
        <f t="shared" si="5"/>
        <v>439804651110400</v>
      </c>
      <c r="C21">
        <f t="shared" si="6"/>
        <v>30.000000000000004</v>
      </c>
      <c r="D21">
        <f t="shared" si="7"/>
        <v>8</v>
      </c>
      <c r="E21">
        <f t="shared" si="8"/>
        <v>16</v>
      </c>
      <c r="F21">
        <f t="shared" si="9"/>
        <v>68719476736</v>
      </c>
    </row>
    <row r="22" spans="1:6" x14ac:dyDescent="0.25">
      <c r="A22">
        <v>15</v>
      </c>
      <c r="B22">
        <f t="shared" si="5"/>
        <v>3518437208883200</v>
      </c>
      <c r="C22">
        <f t="shared" si="6"/>
        <v>32</v>
      </c>
      <c r="D22">
        <f t="shared" si="7"/>
        <v>8.5</v>
      </c>
      <c r="E22">
        <f t="shared" si="8"/>
        <v>17</v>
      </c>
      <c r="F22">
        <f t="shared" si="9"/>
        <v>549755813888</v>
      </c>
    </row>
    <row r="23" spans="1:6" x14ac:dyDescent="0.25">
      <c r="A23">
        <v>16</v>
      </c>
      <c r="B23">
        <f t="shared" si="5"/>
        <v>2.81474976710656E+16</v>
      </c>
      <c r="C23">
        <f t="shared" si="6"/>
        <v>34</v>
      </c>
      <c r="D23">
        <f t="shared" si="7"/>
        <v>9</v>
      </c>
      <c r="E23">
        <f t="shared" si="8"/>
        <v>18</v>
      </c>
      <c r="F23">
        <f t="shared" si="9"/>
        <v>4398046511104</v>
      </c>
    </row>
    <row r="24" spans="1:6" x14ac:dyDescent="0.25">
      <c r="A24">
        <v>17</v>
      </c>
      <c r="B24">
        <f t="shared" si="5"/>
        <v>2.251799813685248E+17</v>
      </c>
      <c r="C24">
        <f t="shared" si="6"/>
        <v>36.000000000000007</v>
      </c>
      <c r="D24">
        <f t="shared" si="7"/>
        <v>9.5000000000000018</v>
      </c>
      <c r="E24">
        <f t="shared" si="8"/>
        <v>19.000000000000004</v>
      </c>
      <c r="F24">
        <f t="shared" si="9"/>
        <v>35184372088832</v>
      </c>
    </row>
    <row r="25" spans="1:6" x14ac:dyDescent="0.25">
      <c r="A25">
        <v>18</v>
      </c>
      <c r="B25">
        <f t="shared" si="5"/>
        <v>1.8014398509481984E+18</v>
      </c>
      <c r="C25">
        <f t="shared" si="6"/>
        <v>38.000000000000007</v>
      </c>
      <c r="D25" s="3">
        <f t="shared" si="7"/>
        <v>10.000000000000002</v>
      </c>
      <c r="E25" s="2">
        <f t="shared" si="8"/>
        <v>20.000000000000004</v>
      </c>
      <c r="F25">
        <f t="shared" si="9"/>
        <v>281474976710656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Trinkets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Schmidt</dc:creator>
  <cp:lastModifiedBy>Dominik Schmidt</cp:lastModifiedBy>
  <dcterms:created xsi:type="dcterms:W3CDTF">2022-06-05T15:09:09Z</dcterms:created>
  <dcterms:modified xsi:type="dcterms:W3CDTF">2022-06-07T18:15:21Z</dcterms:modified>
</cp:coreProperties>
</file>