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3" i="1" l="1"/>
  <c r="T2" i="1"/>
  <c r="N3" i="1" l="1"/>
  <c r="O3" i="1"/>
  <c r="P3" i="1"/>
  <c r="Q3" i="1"/>
  <c r="R3" i="1"/>
  <c r="O2" i="1"/>
  <c r="P2" i="1"/>
  <c r="Q2" i="1"/>
  <c r="R2" i="1"/>
  <c r="N2" i="1"/>
  <c r="S2" i="1" l="1"/>
  <c r="S3" i="1"/>
</calcChain>
</file>

<file path=xl/sharedStrings.xml><?xml version="1.0" encoding="utf-8"?>
<sst xmlns="http://schemas.openxmlformats.org/spreadsheetml/2006/main" count="19" uniqueCount="9">
  <si>
    <t>抗压</t>
    <phoneticPr fontId="1" type="noConversion"/>
  </si>
  <si>
    <t>弹性模量</t>
    <phoneticPr fontId="1" type="noConversion"/>
  </si>
  <si>
    <t>泊松比</t>
    <phoneticPr fontId="1" type="noConversion"/>
  </si>
  <si>
    <t xml:space="preserve">内聚力 </t>
    <phoneticPr fontId="1" type="noConversion"/>
  </si>
  <si>
    <t>摩擦角</t>
    <phoneticPr fontId="1" type="noConversion"/>
  </si>
  <si>
    <t>误差%</t>
    <phoneticPr fontId="1" type="noConversion"/>
  </si>
  <si>
    <t>error</t>
    <phoneticPr fontId="1" type="noConversion"/>
  </si>
  <si>
    <t>Simulation results</t>
  </si>
  <si>
    <t>Laboratory test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</si>
</sst>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H10" sqref="H10"/>
    </sheetView>
  </sheetViews>
  <sheetFormatPr defaultRowHeight="13.5" x14ac:dyDescent="0.15"/>
  <sheetData>
    <row r="1" spans="1:20" ht="14.25" x14ac:dyDescent="0.2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T1" t="s">
        <v>6</v>
      </c>
    </row>
    <row r="2" spans="1:20" x14ac:dyDescent="0.15">
      <c r="B2" s="1">
        <v>68</v>
      </c>
      <c r="C2" s="1">
        <v>67</v>
      </c>
      <c r="D2" s="1">
        <v>0.28499999999999998</v>
      </c>
      <c r="E2">
        <v>19.299914251417345</v>
      </c>
      <c r="F2">
        <v>30.548714369190996</v>
      </c>
      <c r="H2" s="2">
        <v>77.3</v>
      </c>
      <c r="I2" s="1">
        <v>85</v>
      </c>
      <c r="J2" s="1">
        <v>0.26</v>
      </c>
      <c r="K2" s="1">
        <v>26.8</v>
      </c>
      <c r="L2" s="1">
        <v>27.1</v>
      </c>
      <c r="N2">
        <f>ABS((100*(H2-B2)/H2))</f>
        <v>12.031047865459247</v>
      </c>
      <c r="O2">
        <f t="shared" ref="O2:R2" si="0">ABS((100*(I2-C2)/I2))</f>
        <v>21.176470588235293</v>
      </c>
      <c r="P2">
        <f t="shared" si="0"/>
        <v>9.6153846153846008</v>
      </c>
      <c r="Q2">
        <f t="shared" si="0"/>
        <v>27.985394584263638</v>
      </c>
      <c r="R2">
        <f t="shared" si="0"/>
        <v>12.725883281147581</v>
      </c>
      <c r="S2">
        <f>SUM(N2:R2)</f>
        <v>83.534180934490365</v>
      </c>
      <c r="T2">
        <f>S2/5</f>
        <v>16.706836186898073</v>
      </c>
    </row>
    <row r="3" spans="1:20" x14ac:dyDescent="0.15">
      <c r="B3" s="1">
        <v>80</v>
      </c>
      <c r="C3" s="1">
        <v>88</v>
      </c>
      <c r="D3" s="1">
        <v>0.28000000000000003</v>
      </c>
      <c r="E3">
        <v>22.550355093483915</v>
      </c>
      <c r="F3">
        <v>31.791450698531641</v>
      </c>
      <c r="H3" s="1">
        <v>77.3</v>
      </c>
      <c r="I3" s="1">
        <v>85</v>
      </c>
      <c r="J3" s="1">
        <v>0.26</v>
      </c>
      <c r="K3" s="1">
        <v>22.9</v>
      </c>
      <c r="L3" s="1">
        <v>33.4</v>
      </c>
      <c r="N3">
        <f t="shared" ref="N3" si="1">ABS((100*(H3-B3)/H3))</f>
        <v>3.4928848641655925</v>
      </c>
      <c r="O3">
        <f t="shared" ref="O3" si="2">ABS((100*(I3-C3)/I3))</f>
        <v>3.5294117647058822</v>
      </c>
      <c r="P3">
        <f t="shared" ref="P3" si="3">ABS((100*(J3-D3)/J3))</f>
        <v>7.6923076923076987</v>
      </c>
      <c r="Q3">
        <f t="shared" ref="Q3" si="4">ABS((100*(K3-E3)/K3))</f>
        <v>1.5268336529086601</v>
      </c>
      <c r="R3">
        <f t="shared" ref="R3" si="5">ABS((100*(L3-F3)/L3))</f>
        <v>4.8160158726597544</v>
      </c>
      <c r="S3">
        <f>SUM(N3:R3)</f>
        <v>21.057453846747588</v>
      </c>
      <c r="T3">
        <f>S3/5</f>
        <v>4.2114907693495178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2019-03-02T08:52:03Z</dcterms:modified>
</cp:coreProperties>
</file>