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A:\OneDrive\work\acciojob\SQL\"/>
    </mc:Choice>
  </mc:AlternateContent>
  <xr:revisionPtr revIDLastSave="0" documentId="13_ncr:1_{90B325DC-7C05-4AB8-A193-EB93B8BF52A8}" xr6:coauthVersionLast="47" xr6:coauthVersionMax="47" xr10:uidLastSave="{00000000-0000-0000-0000-000000000000}"/>
  <bookViews>
    <workbookView xWindow="-120" yWindow="-120" windowWidth="29040" windowHeight="15720" xr2:uid="{7FAA5880-ADFF-404E-ABA8-0A658C76E58A}"/>
  </bookViews>
  <sheets>
    <sheet name="Lag_lead" sheetId="1" r:id="rId1"/>
    <sheet name="Sheet9" sheetId="9" r:id="rId2"/>
    <sheet name="Sheet10" sheetId="10" r:id="rId3"/>
    <sheet name="with_offset" sheetId="2" r:id="rId4"/>
    <sheet name="Sheet5" sheetId="5" r:id="rId5"/>
    <sheet name="Sheet3" sheetId="3" r:id="rId6"/>
    <sheet name="Sheet4" sheetId="4" r:id="rId7"/>
    <sheet name="Sheet6" sheetId="6" r:id="rId8"/>
    <sheet name="Sheet7" sheetId="7" r:id="rId9"/>
    <sheet name="Sheet8" sheetId="8" r:id="rId10"/>
    <sheet name="Sheet1" sheetId="11" r:id="rId11"/>
    <sheet name="Sheet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1" l="1" a="1"/>
  <c r="H11" i="11" s="1"/>
  <c r="H4" i="11" a="1"/>
  <c r="H4" i="11" s="1"/>
  <c r="H20" i="11" a="1"/>
  <c r="H20" i="11" s="1"/>
  <c r="H17" i="11" a="1"/>
  <c r="H17" i="11" s="1"/>
  <c r="K16" i="8" a="1"/>
  <c r="K16" i="8" s="1"/>
  <c r="K11" i="8" a="1"/>
  <c r="K11" i="8" s="1"/>
  <c r="K5" i="8" a="1"/>
  <c r="K5" i="8" s="1"/>
  <c r="J5" i="1"/>
  <c r="J4" i="1"/>
  <c r="I5" i="5"/>
  <c r="I6" i="5"/>
  <c r="I7" i="5"/>
  <c r="I8" i="5"/>
  <c r="I9" i="5"/>
  <c r="I10" i="5"/>
  <c r="I11" i="5"/>
  <c r="I4" i="5"/>
  <c r="R4" i="5" a="1"/>
  <c r="R4" i="5" s="1"/>
  <c r="N1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<sst xmlns="http://schemas.openxmlformats.org/spreadsheetml/2006/main" count="291" uniqueCount="107">
  <si>
    <t>id</t>
  </si>
  <si>
    <t>seller_name</t>
  </si>
  <si>
    <t>sale_value</t>
  </si>
  <si>
    <t>Stef</t>
  </si>
  <si>
    <t>Alice</t>
  </si>
  <si>
    <t>Mili</t>
  </si>
  <si>
    <t>previous_sale_value</t>
  </si>
  <si>
    <t>NULL</t>
  </si>
  <si>
    <t>next_sale_value</t>
  </si>
  <si>
    <t>year</t>
  </si>
  <si>
    <t>total_sale</t>
  </si>
  <si>
    <t>difference</t>
  </si>
  <si>
    <t>employee_id</t>
  </si>
  <si>
    <t>quarter</t>
  </si>
  <si>
    <t>bonus</t>
  </si>
  <si>
    <t>previous_bonus</t>
  </si>
  <si>
    <t>current_bonus</t>
  </si>
  <si>
    <t>next_bonus</t>
  </si>
  <si>
    <t>product_id</t>
  </si>
  <si>
    <t>month</t>
  </si>
  <si>
    <t>count</t>
  </si>
  <si>
    <t>previous_count</t>
  </si>
  <si>
    <t>current_count</t>
  </si>
  <si>
    <t>SELECT product_id, month,
  LAG(count,1,0) OVER(ORDER BY month) AS previous_count,
  count AS current_count,
  count - LAG(count,1,0) OVER(ORDER BY month) AS difference
FROM sale_product
WHERE product_id=1;</t>
  </si>
  <si>
    <t>SELECT year, quarter,
  LAG(bonus,4) OVER(ORDER BY year,quarter) AS previous_bonus,
 bonus AS current_bonus,
  LEAD(bonus,4) OVER(ORDER BY year,quarter) AS next_bonus
FROM employee
WHERE employee_id=1;</t>
  </si>
  <si>
    <t>SELECT 
   year,
   total_sale AS current_total_sale,
   LAG(total_sale) OVER(ORDER BY year) AS previous_total_sale,
   total_sale - LAG(total_sale) OVER(ORDER BY year) AS difference
FROM annual_sale;</t>
  </si>
  <si>
    <t>SELECT seller_name, sale_value,
  LEAD(sale_value) OVER(ORDER BY sale_value) as next_sale_value
FROM sale;</t>
  </si>
  <si>
    <t>SELECT seller_name, sale_value,
  LAG(sale_value) OVER(ORDER BY sale_value) as previous_sale_value
FROM sale;</t>
  </si>
  <si>
    <t>store</t>
  </si>
  <si>
    <t>amount</t>
  </si>
  <si>
    <t>avg_for_store</t>
  </si>
  <si>
    <t>East</t>
  </si>
  <si>
    <t>West</t>
  </si>
  <si>
    <t>Center</t>
  </si>
  <si>
    <t>date</t>
  </si>
  <si>
    <t>customer_id</t>
  </si>
  <si>
    <t>abc</t>
  </si>
  <si>
    <t>bcd</t>
  </si>
  <si>
    <t>cc</t>
  </si>
  <si>
    <t>dd</t>
  </si>
  <si>
    <t>null</t>
  </si>
  <si>
    <t>name</t>
  </si>
  <si>
    <t xml:space="preserve">id </t>
  </si>
  <si>
    <t>Category</t>
  </si>
  <si>
    <t>Subcategory</t>
  </si>
  <si>
    <t>Max bonus for each year</t>
  </si>
  <si>
    <t xml:space="preserve">Second highest </t>
  </si>
  <si>
    <t>select year, bonus from tbl order by bonus limit 1 offset 2 where year= 2017</t>
  </si>
  <si>
    <t xml:space="preserve">Group by </t>
  </si>
  <si>
    <t>Aggreagation function</t>
  </si>
  <si>
    <t>Partition BY</t>
  </si>
  <si>
    <t>window function</t>
  </si>
  <si>
    <t>Rank</t>
  </si>
  <si>
    <t>Dense_rank</t>
  </si>
  <si>
    <t>Row_number</t>
  </si>
  <si>
    <t>Lag</t>
  </si>
  <si>
    <t>Lead</t>
  </si>
  <si>
    <t>release_year</t>
  </si>
  <si>
    <t xml:space="preserve"> duration_minutes</t>
  </si>
  <si>
    <t xml:space="preserve"> row_no</t>
  </si>
  <si>
    <t xml:space="preserve"> rnk</t>
  </si>
  <si>
    <t xml:space="preserve"> dense_rnk</t>
  </si>
  <si>
    <t>Row_no</t>
  </si>
  <si>
    <t>rank</t>
  </si>
  <si>
    <t>dense_rank</t>
  </si>
  <si>
    <t>Emp</t>
  </si>
  <si>
    <t>Dept</t>
  </si>
  <si>
    <t>Salary</t>
  </si>
  <si>
    <t>def</t>
  </si>
  <si>
    <t>Next_year_bonus</t>
  </si>
  <si>
    <t>Previous_year_bonus</t>
  </si>
  <si>
    <t xml:space="preserve"> lag_</t>
  </si>
  <si>
    <t xml:space="preserve"> lead_</t>
  </si>
  <si>
    <t>Join</t>
  </si>
  <si>
    <t>Union</t>
  </si>
  <si>
    <t>Sub Query</t>
  </si>
  <si>
    <t>CTE</t>
  </si>
  <si>
    <t>Window Function</t>
  </si>
  <si>
    <t>What is the highest salary</t>
  </si>
  <si>
    <t>select max(salary) from emp</t>
  </si>
  <si>
    <t>What is the highest salary for dept abc</t>
  </si>
  <si>
    <t>select max(salary) from emp where dept =abc</t>
  </si>
  <si>
    <t>What are the hightest salary for each dept</t>
  </si>
  <si>
    <t xml:space="preserve">What is the second highest salary for each dept </t>
  </si>
  <si>
    <t>Rnk</t>
  </si>
  <si>
    <t>row_number</t>
  </si>
  <si>
    <t>lag</t>
  </si>
  <si>
    <t>lead</t>
  </si>
  <si>
    <t>with top_salary as (Select emp,dept,salary,row_number() over(partition by dept order by salary desc) as rnk from emp) select * from top_salary where rnk=2</t>
  </si>
  <si>
    <t>Emp_id</t>
  </si>
  <si>
    <t>Highest salary for each department</t>
  </si>
  <si>
    <t>Group By</t>
  </si>
  <si>
    <t>Max(Salary)</t>
  </si>
  <si>
    <t>Third Highest Salary deprt</t>
  </si>
  <si>
    <t xml:space="preserve">Partition By </t>
  </si>
  <si>
    <t>salary</t>
  </si>
  <si>
    <t>a</t>
  </si>
  <si>
    <t>b</t>
  </si>
  <si>
    <t>c</t>
  </si>
  <si>
    <t>d</t>
  </si>
  <si>
    <t xml:space="preserve">select *, row_number() over (partiton by dept order by salary) as "rank" from emp </t>
  </si>
  <si>
    <t xml:space="preserve"> amount</t>
  </si>
  <si>
    <t xml:space="preserve"> rank</t>
  </si>
  <si>
    <t xml:space="preserve"> dense_rank</t>
  </si>
  <si>
    <t>sale</t>
  </si>
  <si>
    <t>previous_sale</t>
  </si>
  <si>
    <t>next_sale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</si>
</sst>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Times New Roman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28D98"/>
      <name val="Arial"/>
      <family val="2"/>
    </font>
    <font>
      <b/>
      <sz val="11"/>
      <color rgb="FFF28D9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CECECE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37C591"/>
        <bgColor indexed="64"/>
      </patternFill>
    </fill>
    <fill>
      <patternFill patternType="solid">
        <fgColor rgb="FFFFD469"/>
        <bgColor indexed="64"/>
      </patternFill>
    </fill>
    <fill>
      <patternFill patternType="solid">
        <fgColor rgb="FF016DFF"/>
        <bgColor indexed="64"/>
      </patternFill>
    </fill>
    <fill>
      <patternFill patternType="solid">
        <fgColor rgb="FFFDF3E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EDEDED"/>
      </left>
      <right/>
      <top/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EDEDED"/>
      </right>
      <top/>
      <bottom style="medium">
        <color rgb="FFEDEDED"/>
      </bottom>
      <diagonal/>
    </border>
    <border>
      <left style="medium">
        <color rgb="FFEDEDED"/>
      </left>
      <right/>
      <top style="medium">
        <color rgb="FFEDEDED"/>
      </top>
      <bottom style="medium">
        <color rgb="FFEDEDED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5" borderId="4" xfId="0" applyFont="1" applyFill="1" applyBorder="1" applyAlignment="1">
      <alignment horizontal="left" vertical="center" wrapText="1" indent="1"/>
    </xf>
    <xf numFmtId="0" fontId="3" fillId="6" borderId="4" xfId="0" applyFont="1" applyFill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7" borderId="4" xfId="0" applyFont="1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8" borderId="1" xfId="0" applyFont="1" applyFill="1" applyBorder="1" applyAlignment="1">
      <alignment horizontal="left" vertical="center" wrapText="1" indent="1"/>
    </xf>
    <xf numFmtId="0" fontId="1" fillId="6" borderId="2" xfId="0" applyFont="1" applyFill="1" applyBorder="1" applyAlignment="1">
      <alignment horizontal="left" vertical="center" wrapText="1" indent="1"/>
    </xf>
    <xf numFmtId="0" fontId="1" fillId="6" borderId="3" xfId="0" applyFont="1" applyFill="1" applyBorder="1" applyAlignment="1">
      <alignment horizontal="left" vertical="center" wrapText="1" indent="1"/>
    </xf>
    <xf numFmtId="0" fontId="2" fillId="8" borderId="4" xfId="0" applyFont="1" applyFill="1" applyBorder="1" applyAlignment="1">
      <alignment horizontal="left" vertical="center" wrapText="1" indent="1"/>
    </xf>
    <xf numFmtId="14" fontId="2" fillId="8" borderId="1" xfId="0" applyNumberFormat="1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wrapText="1" indent="1"/>
    </xf>
    <xf numFmtId="0" fontId="2" fillId="6" borderId="6" xfId="0" applyFont="1" applyFill="1" applyBorder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0" fillId="9" borderId="0" xfId="0" applyFill="1"/>
    <xf numFmtId="0" fontId="2" fillId="9" borderId="1" xfId="0" applyFont="1" applyFill="1" applyBorder="1" applyAlignment="1">
      <alignment horizontal="left" vertical="center" wrapText="1" indent="1"/>
    </xf>
    <xf numFmtId="0" fontId="2" fillId="9" borderId="4" xfId="0" applyFont="1" applyFill="1" applyBorder="1" applyAlignment="1">
      <alignment horizontal="left" vertical="center" wrapText="1" indent="1"/>
    </xf>
    <xf numFmtId="0" fontId="2" fillId="10" borderId="1" xfId="0" applyFont="1" applyFill="1" applyBorder="1" applyAlignment="1">
      <alignment horizontal="left" vertical="center" wrapText="1" indent="1"/>
    </xf>
    <xf numFmtId="0" fontId="2" fillId="10" borderId="4" xfId="0" applyFont="1" applyFill="1" applyBorder="1" applyAlignment="1">
      <alignment horizontal="left" vertical="center" wrapText="1" indent="1"/>
    </xf>
    <xf numFmtId="0" fontId="2" fillId="11" borderId="1" xfId="0" applyFont="1" applyFill="1" applyBorder="1" applyAlignment="1">
      <alignment horizontal="left" vertical="center" wrapText="1" indent="1"/>
    </xf>
    <xf numFmtId="0" fontId="2" fillId="11" borderId="4" xfId="0" applyFont="1" applyFill="1" applyBorder="1" applyAlignment="1">
      <alignment horizontal="left" vertical="center" wrapText="1" indent="1"/>
    </xf>
    <xf numFmtId="0" fontId="2" fillId="11" borderId="0" xfId="0" applyFont="1" applyFill="1" applyAlignment="1">
      <alignment horizontal="left" vertical="center" wrapText="1" inden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2" fillId="9" borderId="0" xfId="0" applyFont="1" applyFill="1" applyAlignment="1">
      <alignment horizontal="left" vertical="center" wrapText="1" indent="1"/>
    </xf>
    <xf numFmtId="0" fontId="0" fillId="0" borderId="7" xfId="0" applyBorder="1"/>
    <xf numFmtId="0" fontId="0" fillId="18" borderId="7" xfId="0" applyFill="1" applyBorder="1"/>
    <xf numFmtId="0" fontId="0" fillId="16" borderId="7" xfId="0" applyFill="1" applyBorder="1"/>
    <xf numFmtId="0" fontId="0" fillId="10" borderId="7" xfId="0" applyFill="1" applyBorder="1"/>
    <xf numFmtId="0" fontId="0" fillId="9" borderId="0" xfId="0" applyFill="1" applyAlignment="1">
      <alignment vertical="center" wrapText="1"/>
    </xf>
    <xf numFmtId="0" fontId="0" fillId="10" borderId="0" xfId="0" applyFill="1"/>
    <xf numFmtId="0" fontId="0" fillId="15" borderId="0" xfId="0" applyFill="1"/>
    <xf numFmtId="0" fontId="0" fillId="19" borderId="0" xfId="0" applyFill="1"/>
    <xf numFmtId="0" fontId="0" fillId="0" borderId="0" xfId="0" applyAlignment="1">
      <alignment horizontal="center"/>
    </xf>
    <xf numFmtId="0" fontId="0" fillId="19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0</xdr:rowOff>
    </xdr:from>
    <xdr:to>
      <xdr:col>5</xdr:col>
      <xdr:colOff>276225</xdr:colOff>
      <xdr:row>18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D716B6-5B4B-A06A-6AFE-570CE27D9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00050"/>
          <a:ext cx="316230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FE485-0C4C-4413-B943-64698CA0A72B}">
  <dimension ref="A1:L24"/>
  <sheetViews>
    <sheetView tabSelected="1" topLeftCell="E9" zoomScale="130" zoomScaleNormal="130" workbookViewId="0">
      <selection activeCell="K22" sqref="K22"/>
    </sheetView>
  </sheetViews>
  <sheetFormatPr defaultRowHeight="15.75" x14ac:dyDescent="0.25"/>
  <cols>
    <col min="1" max="1" width="4" bestFit="1" customWidth="1"/>
    <col min="2" max="2" width="13.25" bestFit="1" customWidth="1"/>
    <col min="3" max="3" width="11.875" bestFit="1" customWidth="1"/>
    <col min="7" max="7" width="13.25" bestFit="1" customWidth="1"/>
    <col min="8" max="8" width="18.625" bestFit="1" customWidth="1"/>
    <col min="9" max="9" width="21" bestFit="1" customWidth="1"/>
    <col min="10" max="10" width="11.5" bestFit="1" customWidth="1"/>
  </cols>
  <sheetData>
    <row r="1" spans="1:11" ht="16.5" thickBot="1" x14ac:dyDescent="0.3"/>
    <row r="2" spans="1:11" ht="21.75" customHeight="1" x14ac:dyDescent="0.25">
      <c r="A2" s="3" t="s">
        <v>0</v>
      </c>
      <c r="B2" s="3" t="s">
        <v>1</v>
      </c>
      <c r="C2" s="4" t="s">
        <v>2</v>
      </c>
      <c r="G2" s="3" t="s">
        <v>1</v>
      </c>
      <c r="H2" s="3" t="s">
        <v>2</v>
      </c>
      <c r="I2" s="4" t="s">
        <v>6</v>
      </c>
    </row>
    <row r="3" spans="1:11" ht="16.5" thickBot="1" x14ac:dyDescent="0.3">
      <c r="A3" s="1">
        <v>3</v>
      </c>
      <c r="B3" s="1" t="s">
        <v>3</v>
      </c>
      <c r="C3" s="5">
        <v>7000</v>
      </c>
      <c r="G3" s="1" t="s">
        <v>3</v>
      </c>
      <c r="H3" s="1">
        <v>7000</v>
      </c>
      <c r="I3" s="5" t="s">
        <v>7</v>
      </c>
    </row>
    <row r="4" spans="1:11" ht="16.5" thickBot="1" x14ac:dyDescent="0.3">
      <c r="A4" s="2">
        <v>1</v>
      </c>
      <c r="B4" s="2" t="s">
        <v>4</v>
      </c>
      <c r="C4" s="6">
        <v>12000</v>
      </c>
      <c r="G4" s="2" t="s">
        <v>4</v>
      </c>
      <c r="H4" s="2">
        <v>12000</v>
      </c>
      <c r="I4" s="6">
        <v>7000</v>
      </c>
      <c r="J4">
        <f>((H4-I4)/H4)*100</f>
        <v>41.666666666666671</v>
      </c>
      <c r="K4" t="s">
        <v>27</v>
      </c>
    </row>
    <row r="5" spans="1:11" ht="16.5" thickBot="1" x14ac:dyDescent="0.3">
      <c r="A5" s="1">
        <v>2</v>
      </c>
      <c r="B5" s="1" t="s">
        <v>5</v>
      </c>
      <c r="C5" s="5">
        <v>25000</v>
      </c>
      <c r="G5" s="1" t="s">
        <v>5</v>
      </c>
      <c r="H5" s="1">
        <v>25000</v>
      </c>
      <c r="I5" s="5">
        <v>12000</v>
      </c>
      <c r="J5">
        <f>((H5-I5)/H5)*100</f>
        <v>52</v>
      </c>
    </row>
    <row r="7" spans="1:11" ht="16.5" thickBot="1" x14ac:dyDescent="0.3"/>
    <row r="8" spans="1:11" x14ac:dyDescent="0.25">
      <c r="G8" s="3" t="s">
        <v>1</v>
      </c>
      <c r="H8" s="3" t="s">
        <v>2</v>
      </c>
      <c r="I8" s="4" t="s">
        <v>8</v>
      </c>
      <c r="K8" t="s">
        <v>26</v>
      </c>
    </row>
    <row r="9" spans="1:11" ht="16.5" thickBot="1" x14ac:dyDescent="0.3">
      <c r="G9" s="1" t="s">
        <v>3</v>
      </c>
      <c r="H9" s="1">
        <v>7000</v>
      </c>
      <c r="I9" s="5">
        <v>12000</v>
      </c>
    </row>
    <row r="10" spans="1:11" ht="16.5" thickBot="1" x14ac:dyDescent="0.3">
      <c r="G10" s="2" t="s">
        <v>4</v>
      </c>
      <c r="H10" s="2">
        <v>12000</v>
      </c>
      <c r="I10" s="6">
        <v>25000</v>
      </c>
    </row>
    <row r="11" spans="1:11" ht="16.5" thickBot="1" x14ac:dyDescent="0.3">
      <c r="G11" s="1" t="s">
        <v>5</v>
      </c>
      <c r="H11" s="1">
        <v>25000</v>
      </c>
      <c r="I11" s="5" t="s">
        <v>7</v>
      </c>
    </row>
    <row r="18" spans="2:12" ht="16.5" thickBot="1" x14ac:dyDescent="0.3">
      <c r="I18" t="s">
        <v>86</v>
      </c>
      <c r="J18" t="s">
        <v>56</v>
      </c>
    </row>
    <row r="19" spans="2:12" ht="15" customHeight="1" x14ac:dyDescent="0.25">
      <c r="B19" s="3" t="s">
        <v>9</v>
      </c>
      <c r="C19" s="4" t="s">
        <v>10</v>
      </c>
      <c r="G19" s="3" t="s">
        <v>9</v>
      </c>
      <c r="H19" s="3" t="s">
        <v>104</v>
      </c>
      <c r="I19" s="3" t="s">
        <v>105</v>
      </c>
      <c r="J19" s="4" t="s">
        <v>106</v>
      </c>
      <c r="L19" t="s">
        <v>25</v>
      </c>
    </row>
    <row r="20" spans="2:12" ht="16.5" thickBot="1" x14ac:dyDescent="0.3">
      <c r="B20" s="1">
        <v>2015</v>
      </c>
      <c r="C20" s="5">
        <v>23000</v>
      </c>
      <c r="G20" s="1">
        <v>2015</v>
      </c>
      <c r="H20" s="1">
        <v>23000</v>
      </c>
      <c r="I20" s="1" t="s">
        <v>7</v>
      </c>
      <c r="J20" s="5"/>
    </row>
    <row r="21" spans="2:12" ht="16.5" thickBot="1" x14ac:dyDescent="0.3">
      <c r="B21" s="2">
        <v>2016</v>
      </c>
      <c r="C21" s="6">
        <v>25000</v>
      </c>
      <c r="G21" s="2">
        <v>2016</v>
      </c>
      <c r="H21" s="2">
        <v>25000</v>
      </c>
      <c r="I21" s="1">
        <v>23000</v>
      </c>
      <c r="J21" s="6"/>
    </row>
    <row r="22" spans="2:12" ht="16.5" thickBot="1" x14ac:dyDescent="0.3">
      <c r="B22" s="1">
        <v>2017</v>
      </c>
      <c r="C22" s="5">
        <v>34000</v>
      </c>
      <c r="G22" s="1">
        <v>2017</v>
      </c>
      <c r="H22" s="1">
        <v>34000</v>
      </c>
      <c r="I22" s="2">
        <v>25000</v>
      </c>
      <c r="J22" s="5"/>
    </row>
    <row r="23" spans="2:12" ht="16.5" thickBot="1" x14ac:dyDescent="0.3">
      <c r="B23" s="2">
        <v>2018</v>
      </c>
      <c r="C23" s="6">
        <v>32000</v>
      </c>
      <c r="G23" s="2">
        <v>2018</v>
      </c>
      <c r="H23" s="2">
        <v>32000</v>
      </c>
      <c r="I23" s="1">
        <v>34000</v>
      </c>
      <c r="J23" s="6"/>
    </row>
    <row r="24" spans="2:12" ht="16.5" thickBot="1" x14ac:dyDescent="0.3">
      <c r="B24" s="1">
        <v>2019</v>
      </c>
      <c r="C24" s="5">
        <v>33000</v>
      </c>
      <c r="G24" s="1">
        <v>2019</v>
      </c>
      <c r="H24" s="1">
        <v>33000</v>
      </c>
      <c r="I24" s="2">
        <v>32000</v>
      </c>
      <c r="J2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AC8B-D076-4A43-9F12-D72374DC5D55}">
  <dimension ref="D3:I147"/>
  <sheetViews>
    <sheetView zoomScale="190" zoomScaleNormal="190" workbookViewId="0">
      <selection activeCell="E8" sqref="E8"/>
    </sheetView>
  </sheetViews>
  <sheetFormatPr defaultRowHeight="15.75" x14ac:dyDescent="0.25"/>
  <sheetData>
    <row r="3" spans="4:9" x14ac:dyDescent="0.25">
      <c r="D3" s="24">
        <v>2000</v>
      </c>
      <c r="E3" s="24">
        <v>75</v>
      </c>
      <c r="F3" s="24"/>
      <c r="G3" s="24">
        <v>1</v>
      </c>
      <c r="H3" s="24">
        <v>1</v>
      </c>
      <c r="I3" s="24">
        <v>1</v>
      </c>
    </row>
    <row r="4" spans="4:9" x14ac:dyDescent="0.25">
      <c r="D4" s="24">
        <v>2004</v>
      </c>
      <c r="E4" s="24">
        <v>96</v>
      </c>
      <c r="F4" s="24"/>
      <c r="G4" s="24">
        <v>1</v>
      </c>
      <c r="H4" s="24">
        <v>1</v>
      </c>
      <c r="I4" s="24">
        <v>1</v>
      </c>
    </row>
    <row r="5" spans="4:9" x14ac:dyDescent="0.25">
      <c r="D5" s="24">
        <v>2009</v>
      </c>
      <c r="E5" s="24">
        <v>58</v>
      </c>
      <c r="F5" s="24"/>
      <c r="G5" s="24">
        <v>1</v>
      </c>
      <c r="H5" s="24">
        <v>1</v>
      </c>
      <c r="I5" s="24">
        <v>1</v>
      </c>
    </row>
    <row r="6" spans="4:9" x14ac:dyDescent="0.25">
      <c r="D6" s="24">
        <v>2009</v>
      </c>
      <c r="E6" s="24">
        <v>126</v>
      </c>
      <c r="F6" s="24">
        <v>58</v>
      </c>
      <c r="G6" s="24">
        <v>2</v>
      </c>
      <c r="H6" s="24">
        <v>2</v>
      </c>
      <c r="I6" s="24">
        <v>2</v>
      </c>
    </row>
    <row r="7" spans="4:9" x14ac:dyDescent="0.25">
      <c r="D7" s="24">
        <v>2009</v>
      </c>
      <c r="E7" s="24">
        <v>125</v>
      </c>
      <c r="F7" s="24">
        <v>126</v>
      </c>
      <c r="G7" s="24">
        <v>3</v>
      </c>
      <c r="H7" s="24">
        <v>3</v>
      </c>
      <c r="I7" s="24">
        <v>3</v>
      </c>
    </row>
    <row r="8" spans="4:9" x14ac:dyDescent="0.25">
      <c r="D8" s="24">
        <v>2009</v>
      </c>
      <c r="E8" s="24">
        <v>121</v>
      </c>
      <c r="F8" s="24">
        <v>125</v>
      </c>
      <c r="G8" s="24">
        <v>4</v>
      </c>
      <c r="H8" s="24">
        <v>4</v>
      </c>
      <c r="I8" s="24">
        <v>4</v>
      </c>
    </row>
    <row r="9" spans="4:9" x14ac:dyDescent="0.25">
      <c r="D9" s="24">
        <v>2010</v>
      </c>
      <c r="E9" s="24">
        <v>58</v>
      </c>
      <c r="F9" s="24"/>
      <c r="G9" s="24">
        <v>1</v>
      </c>
      <c r="H9" s="24">
        <v>1</v>
      </c>
      <c r="I9" s="24">
        <v>1</v>
      </c>
    </row>
    <row r="10" spans="4:9" x14ac:dyDescent="0.25">
      <c r="D10" s="24">
        <v>2010</v>
      </c>
      <c r="E10" s="24">
        <v>112</v>
      </c>
      <c r="F10" s="24">
        <v>58</v>
      </c>
      <c r="G10" s="24">
        <v>2</v>
      </c>
      <c r="H10" s="24">
        <v>2</v>
      </c>
      <c r="I10" s="24">
        <v>2</v>
      </c>
    </row>
    <row r="11" spans="4:9" x14ac:dyDescent="0.25">
      <c r="D11" s="24">
        <v>2010</v>
      </c>
      <c r="E11" s="24">
        <v>102</v>
      </c>
      <c r="F11" s="24">
        <v>112</v>
      </c>
      <c r="G11" s="24">
        <v>3</v>
      </c>
      <c r="H11" s="24">
        <v>3</v>
      </c>
      <c r="I11" s="24">
        <v>3</v>
      </c>
    </row>
    <row r="12" spans="4:9" x14ac:dyDescent="0.25">
      <c r="D12" s="24">
        <v>2011</v>
      </c>
      <c r="E12" s="24">
        <v>130</v>
      </c>
      <c r="F12" s="24"/>
      <c r="G12" s="24">
        <v>1</v>
      </c>
      <c r="H12" s="24">
        <v>1</v>
      </c>
      <c r="I12" s="24">
        <v>1</v>
      </c>
    </row>
    <row r="13" spans="4:9" x14ac:dyDescent="0.25">
      <c r="D13" s="24">
        <v>2011</v>
      </c>
      <c r="E13" s="24">
        <v>112</v>
      </c>
      <c r="F13" s="24">
        <v>130</v>
      </c>
      <c r="G13" s="24">
        <v>2</v>
      </c>
      <c r="H13" s="24">
        <v>2</v>
      </c>
      <c r="I13" s="24">
        <v>2</v>
      </c>
    </row>
    <row r="14" spans="4:9" x14ac:dyDescent="0.25">
      <c r="D14" s="24">
        <v>2012</v>
      </c>
      <c r="E14" s="24">
        <v>61</v>
      </c>
      <c r="F14" s="24"/>
      <c r="G14" s="24">
        <v>1</v>
      </c>
      <c r="H14" s="24">
        <v>1</v>
      </c>
      <c r="I14" s="24">
        <v>1</v>
      </c>
    </row>
    <row r="15" spans="4:9" x14ac:dyDescent="0.25">
      <c r="D15" s="24">
        <v>2012</v>
      </c>
      <c r="E15" s="24">
        <v>126</v>
      </c>
      <c r="F15" s="24">
        <v>61</v>
      </c>
      <c r="G15" s="24">
        <v>2</v>
      </c>
      <c r="H15" s="24">
        <v>2</v>
      </c>
      <c r="I15" s="24">
        <v>2</v>
      </c>
    </row>
    <row r="16" spans="4:9" x14ac:dyDescent="0.25">
      <c r="D16" s="24">
        <v>2012</v>
      </c>
      <c r="E16" s="24">
        <v>122</v>
      </c>
      <c r="F16" s="24">
        <v>126</v>
      </c>
      <c r="G16" s="24">
        <v>3</v>
      </c>
      <c r="H16" s="24">
        <v>3</v>
      </c>
      <c r="I16" s="24">
        <v>3</v>
      </c>
    </row>
    <row r="17" spans="4:9" x14ac:dyDescent="0.25">
      <c r="D17" s="24">
        <v>2012</v>
      </c>
      <c r="E17" s="24">
        <v>107</v>
      </c>
      <c r="F17" s="24">
        <v>122</v>
      </c>
      <c r="G17" s="24">
        <v>4</v>
      </c>
      <c r="H17" s="24">
        <v>4</v>
      </c>
      <c r="I17" s="24">
        <v>4</v>
      </c>
    </row>
    <row r="18" spans="4:9" x14ac:dyDescent="0.25">
      <c r="D18" s="24">
        <v>2013</v>
      </c>
      <c r="E18" s="24">
        <v>91</v>
      </c>
      <c r="F18" s="24"/>
      <c r="G18" s="24">
        <v>1</v>
      </c>
      <c r="H18" s="24">
        <v>1</v>
      </c>
      <c r="I18" s="24">
        <v>1</v>
      </c>
    </row>
    <row r="19" spans="4:9" x14ac:dyDescent="0.25">
      <c r="D19" s="24">
        <v>2013</v>
      </c>
      <c r="E19" s="24">
        <v>62</v>
      </c>
      <c r="F19" s="24">
        <v>91</v>
      </c>
      <c r="G19" s="24">
        <v>2</v>
      </c>
      <c r="H19" s="24">
        <v>2</v>
      </c>
      <c r="I19" s="24">
        <v>2</v>
      </c>
    </row>
    <row r="20" spans="4:9" x14ac:dyDescent="0.25">
      <c r="D20" s="24">
        <v>2013</v>
      </c>
      <c r="E20" s="24">
        <v>60</v>
      </c>
      <c r="F20" s="24">
        <v>62</v>
      </c>
      <c r="G20" s="24">
        <v>3</v>
      </c>
      <c r="H20" s="24">
        <v>3</v>
      </c>
      <c r="I20" s="24">
        <v>3</v>
      </c>
    </row>
    <row r="21" spans="4:9" x14ac:dyDescent="0.25">
      <c r="D21" s="24">
        <v>2013</v>
      </c>
      <c r="E21" s="24">
        <v>163</v>
      </c>
      <c r="F21" s="24">
        <v>60</v>
      </c>
      <c r="G21" s="24">
        <v>4</v>
      </c>
      <c r="H21" s="24">
        <v>4</v>
      </c>
      <c r="I21" s="24">
        <v>4</v>
      </c>
    </row>
    <row r="22" spans="4:9" x14ac:dyDescent="0.25">
      <c r="D22" s="24">
        <v>2013</v>
      </c>
      <c r="E22" s="24">
        <v>108</v>
      </c>
      <c r="F22" s="24">
        <v>163</v>
      </c>
      <c r="G22" s="24">
        <v>5</v>
      </c>
      <c r="H22" s="24">
        <v>5</v>
      </c>
      <c r="I22" s="24">
        <v>5</v>
      </c>
    </row>
    <row r="23" spans="4:9" x14ac:dyDescent="0.25">
      <c r="D23" s="24">
        <v>2013</v>
      </c>
      <c r="E23" s="24"/>
      <c r="F23" s="24">
        <v>108</v>
      </c>
      <c r="G23" s="24">
        <v>6</v>
      </c>
      <c r="H23" s="24">
        <v>6</v>
      </c>
      <c r="I23" s="24">
        <v>6</v>
      </c>
    </row>
    <row r="24" spans="4:9" x14ac:dyDescent="0.25">
      <c r="D24" s="24">
        <v>2014</v>
      </c>
      <c r="E24" s="24">
        <v>98</v>
      </c>
      <c r="F24" s="24"/>
      <c r="G24" s="24">
        <v>1</v>
      </c>
      <c r="H24" s="24">
        <v>1</v>
      </c>
      <c r="I24" s="24">
        <v>1</v>
      </c>
    </row>
    <row r="25" spans="4:9" x14ac:dyDescent="0.25">
      <c r="D25" s="24">
        <v>2014</v>
      </c>
      <c r="E25" s="24">
        <v>90</v>
      </c>
      <c r="F25" s="24">
        <v>98</v>
      </c>
      <c r="G25" s="24">
        <v>2</v>
      </c>
      <c r="H25" s="24">
        <v>2</v>
      </c>
      <c r="I25" s="24">
        <v>2</v>
      </c>
    </row>
    <row r="26" spans="4:9" x14ac:dyDescent="0.25">
      <c r="D26" s="24">
        <v>2014</v>
      </c>
      <c r="E26" s="24">
        <v>146</v>
      </c>
      <c r="F26" s="24">
        <v>90</v>
      </c>
      <c r="G26" s="24">
        <v>3</v>
      </c>
      <c r="H26" s="24">
        <v>3</v>
      </c>
      <c r="I26" s="24">
        <v>3</v>
      </c>
    </row>
    <row r="27" spans="4:9" x14ac:dyDescent="0.25">
      <c r="D27" s="24">
        <v>2014</v>
      </c>
      <c r="E27" s="24">
        <v>116</v>
      </c>
      <c r="F27" s="24">
        <v>146</v>
      </c>
      <c r="G27" s="24">
        <v>4</v>
      </c>
      <c r="H27" s="24">
        <v>4</v>
      </c>
      <c r="I27" s="24">
        <v>4</v>
      </c>
    </row>
    <row r="28" spans="4:9" x14ac:dyDescent="0.25">
      <c r="D28" s="24">
        <v>2014</v>
      </c>
      <c r="E28" s="24">
        <v>113</v>
      </c>
      <c r="F28" s="24">
        <v>116</v>
      </c>
      <c r="G28" s="24">
        <v>5</v>
      </c>
      <c r="H28" s="24">
        <v>5</v>
      </c>
      <c r="I28" s="24">
        <v>5</v>
      </c>
    </row>
    <row r="29" spans="4:9" x14ac:dyDescent="0.25">
      <c r="D29" s="24">
        <v>2014</v>
      </c>
      <c r="E29" s="24">
        <v>112</v>
      </c>
      <c r="F29" s="24">
        <v>113</v>
      </c>
      <c r="G29" s="24">
        <v>6</v>
      </c>
      <c r="H29" s="24">
        <v>6</v>
      </c>
      <c r="I29" s="24">
        <v>6</v>
      </c>
    </row>
    <row r="30" spans="4:9" x14ac:dyDescent="0.25">
      <c r="D30" s="24">
        <v>2014</v>
      </c>
      <c r="E30" s="24">
        <v>110</v>
      </c>
      <c r="F30" s="24">
        <v>112</v>
      </c>
      <c r="G30" s="24">
        <v>7</v>
      </c>
      <c r="H30" s="24">
        <v>7</v>
      </c>
      <c r="I30" s="24">
        <v>7</v>
      </c>
    </row>
    <row r="31" spans="4:9" x14ac:dyDescent="0.25">
      <c r="D31" s="24">
        <v>2014</v>
      </c>
      <c r="E31" s="24">
        <v>100</v>
      </c>
      <c r="F31" s="24">
        <v>110</v>
      </c>
      <c r="G31" s="24">
        <v>8</v>
      </c>
      <c r="H31" s="24">
        <v>8</v>
      </c>
      <c r="I31" s="24">
        <v>8</v>
      </c>
    </row>
    <row r="32" spans="4:9" x14ac:dyDescent="0.25">
      <c r="D32" s="24">
        <v>2014</v>
      </c>
      <c r="E32" s="24"/>
      <c r="F32" s="24">
        <v>100</v>
      </c>
      <c r="G32" s="24">
        <v>9</v>
      </c>
      <c r="H32" s="24">
        <v>9</v>
      </c>
      <c r="I32" s="24">
        <v>9</v>
      </c>
    </row>
    <row r="33" spans="4:9" x14ac:dyDescent="0.25">
      <c r="D33" s="24">
        <v>2014</v>
      </c>
      <c r="E33" s="24"/>
      <c r="F33" s="24"/>
      <c r="G33" s="24">
        <v>10</v>
      </c>
      <c r="H33" s="24">
        <v>9</v>
      </c>
      <c r="I33" s="24">
        <v>9</v>
      </c>
    </row>
    <row r="34" spans="4:9" x14ac:dyDescent="0.25">
      <c r="D34" s="24">
        <v>2015</v>
      </c>
      <c r="E34" s="24">
        <v>96</v>
      </c>
      <c r="F34" s="24"/>
      <c r="G34" s="24">
        <v>1</v>
      </c>
      <c r="H34" s="24">
        <v>1</v>
      </c>
      <c r="I34" s="24">
        <v>1</v>
      </c>
    </row>
    <row r="35" spans="4:9" x14ac:dyDescent="0.25">
      <c r="D35" s="24">
        <v>2015</v>
      </c>
      <c r="E35" s="24">
        <v>90</v>
      </c>
      <c r="F35" s="24">
        <v>96</v>
      </c>
      <c r="G35" s="24">
        <v>2</v>
      </c>
      <c r="H35" s="24">
        <v>2</v>
      </c>
      <c r="I35" s="24">
        <v>2</v>
      </c>
    </row>
    <row r="36" spans="4:9" x14ac:dyDescent="0.25">
      <c r="D36" s="24">
        <v>2015</v>
      </c>
      <c r="E36" s="24">
        <v>88</v>
      </c>
      <c r="F36" s="24">
        <v>90</v>
      </c>
      <c r="G36" s="24">
        <v>3</v>
      </c>
      <c r="H36" s="24">
        <v>3</v>
      </c>
      <c r="I36" s="24">
        <v>3</v>
      </c>
    </row>
    <row r="37" spans="4:9" x14ac:dyDescent="0.25">
      <c r="D37" s="24">
        <v>2015</v>
      </c>
      <c r="E37" s="24">
        <v>86</v>
      </c>
      <c r="F37" s="24">
        <v>88</v>
      </c>
      <c r="G37" s="24">
        <v>4</v>
      </c>
      <c r="H37" s="24">
        <v>4</v>
      </c>
      <c r="I37" s="24">
        <v>4</v>
      </c>
    </row>
    <row r="38" spans="4:9" x14ac:dyDescent="0.25">
      <c r="D38" s="24">
        <v>2015</v>
      </c>
      <c r="E38" s="24">
        <v>83</v>
      </c>
      <c r="F38" s="24">
        <v>86</v>
      </c>
      <c r="G38" s="24">
        <v>5</v>
      </c>
      <c r="H38" s="24">
        <v>5</v>
      </c>
      <c r="I38" s="24">
        <v>5</v>
      </c>
    </row>
    <row r="39" spans="4:9" x14ac:dyDescent="0.25">
      <c r="D39" s="24">
        <v>2015</v>
      </c>
      <c r="E39" s="24">
        <v>80</v>
      </c>
      <c r="F39" s="24">
        <v>83</v>
      </c>
      <c r="G39" s="24">
        <v>6</v>
      </c>
      <c r="H39" s="24">
        <v>6</v>
      </c>
      <c r="I39" s="24">
        <v>6</v>
      </c>
    </row>
    <row r="40" spans="4:9" x14ac:dyDescent="0.25">
      <c r="D40" s="24">
        <v>2015</v>
      </c>
      <c r="E40" s="24">
        <v>79</v>
      </c>
      <c r="F40" s="24">
        <v>80</v>
      </c>
      <c r="G40" s="24">
        <v>7</v>
      </c>
      <c r="H40" s="24">
        <v>7</v>
      </c>
      <c r="I40" s="24">
        <v>7</v>
      </c>
    </row>
    <row r="41" spans="4:9" x14ac:dyDescent="0.25">
      <c r="D41" s="24">
        <v>2015</v>
      </c>
      <c r="E41" s="24">
        <v>79</v>
      </c>
      <c r="F41" s="24">
        <v>79</v>
      </c>
      <c r="G41" s="24">
        <v>8</v>
      </c>
      <c r="H41" s="24">
        <v>7</v>
      </c>
      <c r="I41" s="24">
        <v>7</v>
      </c>
    </row>
    <row r="42" spans="4:9" x14ac:dyDescent="0.25">
      <c r="D42" s="24">
        <v>2015</v>
      </c>
      <c r="E42" s="24">
        <v>72</v>
      </c>
      <c r="F42" s="24">
        <v>79</v>
      </c>
      <c r="G42" s="24">
        <v>9</v>
      </c>
      <c r="H42" s="24">
        <v>9</v>
      </c>
      <c r="I42" s="24">
        <v>8</v>
      </c>
    </row>
    <row r="43" spans="4:9" x14ac:dyDescent="0.25">
      <c r="D43" s="24">
        <v>2015</v>
      </c>
      <c r="E43" s="24">
        <v>135</v>
      </c>
      <c r="F43" s="24">
        <v>72</v>
      </c>
      <c r="G43" s="24">
        <v>10</v>
      </c>
      <c r="H43" s="24">
        <v>10</v>
      </c>
      <c r="I43" s="24">
        <v>9</v>
      </c>
    </row>
    <row r="44" spans="4:9" x14ac:dyDescent="0.25">
      <c r="D44" s="24">
        <v>2015</v>
      </c>
      <c r="E44" s="24">
        <v>127</v>
      </c>
      <c r="F44" s="24">
        <v>135</v>
      </c>
      <c r="G44" s="24">
        <v>11</v>
      </c>
      <c r="H44" s="24">
        <v>11</v>
      </c>
      <c r="I44" s="24">
        <v>10</v>
      </c>
    </row>
    <row r="45" spans="4:9" x14ac:dyDescent="0.25">
      <c r="D45" s="24">
        <v>2015</v>
      </c>
      <c r="E45" s="24">
        <v>104</v>
      </c>
      <c r="F45" s="24">
        <v>127</v>
      </c>
      <c r="G45" s="24">
        <v>12</v>
      </c>
      <c r="H45" s="24">
        <v>12</v>
      </c>
      <c r="I45" s="24">
        <v>11</v>
      </c>
    </row>
    <row r="46" spans="4:9" x14ac:dyDescent="0.25">
      <c r="D46" s="24">
        <v>2015</v>
      </c>
      <c r="E46" s="24">
        <v>102</v>
      </c>
      <c r="F46" s="24">
        <v>104</v>
      </c>
      <c r="G46" s="24">
        <v>13</v>
      </c>
      <c r="H46" s="24">
        <v>13</v>
      </c>
      <c r="I46" s="24">
        <v>12</v>
      </c>
    </row>
    <row r="47" spans="4:9" x14ac:dyDescent="0.25">
      <c r="D47" s="24">
        <v>2015</v>
      </c>
      <c r="E47" s="24"/>
      <c r="F47" s="24">
        <v>102</v>
      </c>
      <c r="G47" s="24">
        <v>14</v>
      </c>
      <c r="H47" s="24">
        <v>14</v>
      </c>
      <c r="I47" s="24">
        <v>13</v>
      </c>
    </row>
    <row r="48" spans="4:9" x14ac:dyDescent="0.25">
      <c r="D48" s="24">
        <v>2015</v>
      </c>
      <c r="E48" s="24"/>
      <c r="F48" s="24"/>
      <c r="G48" s="24">
        <v>15</v>
      </c>
      <c r="H48" s="24">
        <v>14</v>
      </c>
      <c r="I48" s="24">
        <v>13</v>
      </c>
    </row>
    <row r="49" spans="4:9" x14ac:dyDescent="0.25">
      <c r="D49" s="24">
        <v>2015</v>
      </c>
      <c r="E49" s="24"/>
      <c r="F49" s="24"/>
      <c r="G49" s="24">
        <v>16</v>
      </c>
      <c r="H49" s="24">
        <v>14</v>
      </c>
      <c r="I49" s="24">
        <v>13</v>
      </c>
    </row>
    <row r="50" spans="4:9" x14ac:dyDescent="0.25">
      <c r="D50" s="24">
        <v>2016</v>
      </c>
      <c r="E50" s="24">
        <v>99</v>
      </c>
      <c r="F50" s="24"/>
      <c r="G50" s="24">
        <v>1</v>
      </c>
      <c r="H50" s="24">
        <v>1</v>
      </c>
      <c r="I50" s="24">
        <v>1</v>
      </c>
    </row>
    <row r="51" spans="4:9" x14ac:dyDescent="0.25">
      <c r="D51" s="24">
        <v>2016</v>
      </c>
      <c r="E51" s="24">
        <v>98</v>
      </c>
      <c r="F51" s="24">
        <v>99</v>
      </c>
      <c r="G51" s="24">
        <v>2</v>
      </c>
      <c r="H51" s="24">
        <v>2</v>
      </c>
      <c r="I51" s="24">
        <v>2</v>
      </c>
    </row>
    <row r="52" spans="4:9" x14ac:dyDescent="0.25">
      <c r="D52" s="24">
        <v>2016</v>
      </c>
      <c r="E52" s="24">
        <v>95</v>
      </c>
      <c r="F52" s="24">
        <v>98</v>
      </c>
      <c r="G52" s="24">
        <v>3</v>
      </c>
      <c r="H52" s="24">
        <v>3</v>
      </c>
      <c r="I52" s="24">
        <v>3</v>
      </c>
    </row>
    <row r="53" spans="4:9" x14ac:dyDescent="0.25">
      <c r="D53" s="24">
        <v>2016</v>
      </c>
      <c r="E53" s="24">
        <v>94</v>
      </c>
      <c r="F53" s="24">
        <v>95</v>
      </c>
      <c r="G53" s="24">
        <v>4</v>
      </c>
      <c r="H53" s="24">
        <v>4</v>
      </c>
      <c r="I53" s="24">
        <v>4</v>
      </c>
    </row>
    <row r="54" spans="4:9" x14ac:dyDescent="0.25">
      <c r="D54" s="24">
        <v>2016</v>
      </c>
      <c r="E54" s="24">
        <v>94</v>
      </c>
      <c r="F54" s="24">
        <v>94</v>
      </c>
      <c r="G54" s="24">
        <v>5</v>
      </c>
      <c r="H54" s="24">
        <v>4</v>
      </c>
      <c r="I54" s="24">
        <v>4</v>
      </c>
    </row>
    <row r="55" spans="4:9" x14ac:dyDescent="0.25">
      <c r="D55" s="24">
        <v>2016</v>
      </c>
      <c r="E55" s="24">
        <v>92</v>
      </c>
      <c r="F55" s="24">
        <v>94</v>
      </c>
      <c r="G55" s="24">
        <v>6</v>
      </c>
      <c r="H55" s="24">
        <v>6</v>
      </c>
      <c r="I55" s="24">
        <v>5</v>
      </c>
    </row>
    <row r="56" spans="4:9" x14ac:dyDescent="0.25">
      <c r="D56" s="24">
        <v>2016</v>
      </c>
      <c r="E56" s="24">
        <v>91</v>
      </c>
      <c r="F56" s="24">
        <v>92</v>
      </c>
      <c r="G56" s="24">
        <v>7</v>
      </c>
      <c r="H56" s="24">
        <v>7</v>
      </c>
      <c r="I56" s="24">
        <v>6</v>
      </c>
    </row>
    <row r="57" spans="4:9" x14ac:dyDescent="0.25">
      <c r="D57" s="24">
        <v>2016</v>
      </c>
      <c r="E57" s="24">
        <v>89</v>
      </c>
      <c r="F57" s="24">
        <v>91</v>
      </c>
      <c r="G57" s="24">
        <v>8</v>
      </c>
      <c r="H57" s="24">
        <v>8</v>
      </c>
      <c r="I57" s="24">
        <v>7</v>
      </c>
    </row>
    <row r="58" spans="4:9" x14ac:dyDescent="0.25">
      <c r="D58" s="24">
        <v>2016</v>
      </c>
      <c r="E58" s="24">
        <v>65</v>
      </c>
      <c r="F58" s="24">
        <v>89</v>
      </c>
      <c r="G58" s="24">
        <v>9</v>
      </c>
      <c r="H58" s="24">
        <v>9</v>
      </c>
      <c r="I58" s="24">
        <v>8</v>
      </c>
    </row>
    <row r="59" spans="4:9" x14ac:dyDescent="0.25">
      <c r="D59" s="24">
        <v>2016</v>
      </c>
      <c r="E59" s="24">
        <v>135</v>
      </c>
      <c r="F59" s="24">
        <v>65</v>
      </c>
      <c r="G59" s="24">
        <v>10</v>
      </c>
      <c r="H59" s="24">
        <v>10</v>
      </c>
      <c r="I59" s="24">
        <v>9</v>
      </c>
    </row>
    <row r="60" spans="4:9" x14ac:dyDescent="0.25">
      <c r="D60" s="24">
        <v>2016</v>
      </c>
      <c r="E60" s="24">
        <v>130</v>
      </c>
      <c r="F60" s="24">
        <v>135</v>
      </c>
      <c r="G60" s="24">
        <v>11</v>
      </c>
      <c r="H60" s="24">
        <v>11</v>
      </c>
      <c r="I60" s="24">
        <v>10</v>
      </c>
    </row>
    <row r="61" spans="4:9" x14ac:dyDescent="0.25">
      <c r="D61" s="24">
        <v>2016</v>
      </c>
      <c r="E61" s="24">
        <v>128</v>
      </c>
      <c r="F61" s="24">
        <v>130</v>
      </c>
      <c r="G61" s="24">
        <v>12</v>
      </c>
      <c r="H61" s="24">
        <v>12</v>
      </c>
      <c r="I61" s="24">
        <v>11</v>
      </c>
    </row>
    <row r="62" spans="4:9" x14ac:dyDescent="0.25">
      <c r="D62" s="24">
        <v>2016</v>
      </c>
      <c r="E62" s="24">
        <v>119</v>
      </c>
      <c r="F62" s="24">
        <v>128</v>
      </c>
      <c r="G62" s="24">
        <v>13</v>
      </c>
      <c r="H62" s="24">
        <v>13</v>
      </c>
      <c r="I62" s="24">
        <v>12</v>
      </c>
    </row>
    <row r="63" spans="4:9" x14ac:dyDescent="0.25">
      <c r="D63" s="24">
        <v>2016</v>
      </c>
      <c r="E63" s="24">
        <v>114</v>
      </c>
      <c r="F63" s="24">
        <v>119</v>
      </c>
      <c r="G63" s="24">
        <v>14</v>
      </c>
      <c r="H63" s="24">
        <v>14</v>
      </c>
      <c r="I63" s="24">
        <v>13</v>
      </c>
    </row>
    <row r="64" spans="4:9" x14ac:dyDescent="0.25">
      <c r="D64" s="24">
        <v>2016</v>
      </c>
      <c r="E64" s="24">
        <v>106</v>
      </c>
      <c r="F64" s="24">
        <v>114</v>
      </c>
      <c r="G64" s="24">
        <v>15</v>
      </c>
      <c r="H64" s="24">
        <v>15</v>
      </c>
      <c r="I64" s="24">
        <v>14</v>
      </c>
    </row>
    <row r="65" spans="4:9" x14ac:dyDescent="0.25">
      <c r="D65" s="24">
        <v>2016</v>
      </c>
      <c r="E65" s="24"/>
      <c r="F65" s="24">
        <v>106</v>
      </c>
      <c r="G65" s="24">
        <v>16</v>
      </c>
      <c r="H65" s="24">
        <v>16</v>
      </c>
      <c r="I65" s="24">
        <v>15</v>
      </c>
    </row>
    <row r="66" spans="4:9" x14ac:dyDescent="0.25">
      <c r="D66" s="24">
        <v>2016</v>
      </c>
      <c r="E66" s="24"/>
      <c r="F66" s="24"/>
      <c r="G66" s="24">
        <v>17</v>
      </c>
      <c r="H66" s="24">
        <v>16</v>
      </c>
      <c r="I66" s="24">
        <v>15</v>
      </c>
    </row>
    <row r="67" spans="4:9" x14ac:dyDescent="0.25">
      <c r="D67" s="24">
        <v>2016</v>
      </c>
      <c r="E67" s="24"/>
      <c r="F67" s="24"/>
      <c r="G67" s="24">
        <v>18</v>
      </c>
      <c r="H67" s="24">
        <v>16</v>
      </c>
      <c r="I67" s="24">
        <v>15</v>
      </c>
    </row>
    <row r="68" spans="4:9" x14ac:dyDescent="0.25">
      <c r="D68" s="24">
        <v>2016</v>
      </c>
      <c r="E68" s="24"/>
      <c r="F68" s="24"/>
      <c r="G68" s="24">
        <v>19</v>
      </c>
      <c r="H68" s="24">
        <v>16</v>
      </c>
      <c r="I68" s="24">
        <v>15</v>
      </c>
    </row>
    <row r="69" spans="4:9" x14ac:dyDescent="0.25">
      <c r="D69" s="24">
        <v>2016</v>
      </c>
      <c r="E69" s="24"/>
      <c r="F69" s="24"/>
      <c r="G69" s="24">
        <v>20</v>
      </c>
      <c r="H69" s="24">
        <v>16</v>
      </c>
      <c r="I69" s="24">
        <v>15</v>
      </c>
    </row>
    <row r="70" spans="4:9" x14ac:dyDescent="0.25">
      <c r="D70" s="24">
        <v>2016</v>
      </c>
      <c r="E70" s="24"/>
      <c r="F70" s="24"/>
      <c r="G70" s="24">
        <v>21</v>
      </c>
      <c r="H70" s="24">
        <v>16</v>
      </c>
      <c r="I70" s="24">
        <v>15</v>
      </c>
    </row>
    <row r="71" spans="4:9" x14ac:dyDescent="0.25">
      <c r="D71" s="24">
        <v>2017</v>
      </c>
      <c r="E71" s="24">
        <v>99</v>
      </c>
      <c r="F71" s="24"/>
      <c r="G71" s="24">
        <v>1</v>
      </c>
      <c r="H71" s="24">
        <v>1</v>
      </c>
      <c r="I71" s="24">
        <v>1</v>
      </c>
    </row>
    <row r="72" spans="4:9" x14ac:dyDescent="0.25">
      <c r="D72" s="24">
        <v>2017</v>
      </c>
      <c r="E72" s="24">
        <v>88</v>
      </c>
      <c r="F72" s="24">
        <v>99</v>
      </c>
      <c r="G72" s="24">
        <v>2</v>
      </c>
      <c r="H72" s="24">
        <v>2</v>
      </c>
      <c r="I72" s="24">
        <v>2</v>
      </c>
    </row>
    <row r="73" spans="4:9" x14ac:dyDescent="0.25">
      <c r="D73" s="24">
        <v>2017</v>
      </c>
      <c r="E73" s="24">
        <v>85</v>
      </c>
      <c r="F73" s="24">
        <v>88</v>
      </c>
      <c r="G73" s="24">
        <v>3</v>
      </c>
      <c r="H73" s="24">
        <v>3</v>
      </c>
      <c r="I73" s="24">
        <v>3</v>
      </c>
    </row>
    <row r="74" spans="4:9" x14ac:dyDescent="0.25">
      <c r="D74" s="24">
        <v>2017</v>
      </c>
      <c r="E74" s="24">
        <v>82</v>
      </c>
      <c r="F74" s="24">
        <v>85</v>
      </c>
      <c r="G74" s="24">
        <v>4</v>
      </c>
      <c r="H74" s="24">
        <v>4</v>
      </c>
      <c r="I74" s="24">
        <v>4</v>
      </c>
    </row>
    <row r="75" spans="4:9" x14ac:dyDescent="0.25">
      <c r="D75" s="24">
        <v>2017</v>
      </c>
      <c r="E75" s="24">
        <v>81</v>
      </c>
      <c r="F75" s="24">
        <v>82</v>
      </c>
      <c r="G75" s="24">
        <v>5</v>
      </c>
      <c r="H75" s="24">
        <v>5</v>
      </c>
      <c r="I75" s="24">
        <v>5</v>
      </c>
    </row>
    <row r="76" spans="4:9" x14ac:dyDescent="0.25">
      <c r="D76" s="24">
        <v>2017</v>
      </c>
      <c r="E76" s="24">
        <v>78</v>
      </c>
      <c r="F76" s="24">
        <v>81</v>
      </c>
      <c r="G76" s="24">
        <v>6</v>
      </c>
      <c r="H76" s="24">
        <v>6</v>
      </c>
      <c r="I76" s="24">
        <v>6</v>
      </c>
    </row>
    <row r="77" spans="4:9" x14ac:dyDescent="0.25">
      <c r="D77" s="24">
        <v>2017</v>
      </c>
      <c r="E77" s="24">
        <v>70</v>
      </c>
      <c r="F77" s="24">
        <v>78</v>
      </c>
      <c r="G77" s="24">
        <v>7</v>
      </c>
      <c r="H77" s="24">
        <v>7</v>
      </c>
      <c r="I77" s="24">
        <v>7</v>
      </c>
    </row>
    <row r="78" spans="4:9" x14ac:dyDescent="0.25">
      <c r="D78" s="24">
        <v>2017</v>
      </c>
      <c r="E78" s="24">
        <v>65</v>
      </c>
      <c r="F78" s="24">
        <v>70</v>
      </c>
      <c r="G78" s="24">
        <v>8</v>
      </c>
      <c r="H78" s="24">
        <v>8</v>
      </c>
      <c r="I78" s="24">
        <v>8</v>
      </c>
    </row>
    <row r="79" spans="4:9" x14ac:dyDescent="0.25">
      <c r="D79" s="24">
        <v>2017</v>
      </c>
      <c r="E79" s="24">
        <v>60</v>
      </c>
      <c r="F79" s="24">
        <v>65</v>
      </c>
      <c r="G79" s="24">
        <v>9</v>
      </c>
      <c r="H79" s="24">
        <v>9</v>
      </c>
      <c r="I79" s="24">
        <v>9</v>
      </c>
    </row>
    <row r="80" spans="4:9" x14ac:dyDescent="0.25">
      <c r="D80" s="24">
        <v>2017</v>
      </c>
      <c r="E80" s="24">
        <v>40</v>
      </c>
      <c r="F80" s="24">
        <v>60</v>
      </c>
      <c r="G80" s="24">
        <v>10</v>
      </c>
      <c r="H80" s="24">
        <v>10</v>
      </c>
      <c r="I80" s="24">
        <v>10</v>
      </c>
    </row>
    <row r="81" spans="4:9" x14ac:dyDescent="0.25">
      <c r="D81" s="24">
        <v>2017</v>
      </c>
      <c r="E81" s="24">
        <v>130</v>
      </c>
      <c r="F81" s="24">
        <v>40</v>
      </c>
      <c r="G81" s="24">
        <v>11</v>
      </c>
      <c r="H81" s="24">
        <v>11</v>
      </c>
      <c r="I81" s="24">
        <v>11</v>
      </c>
    </row>
    <row r="82" spans="4:9" x14ac:dyDescent="0.25">
      <c r="D82" s="24">
        <v>2017</v>
      </c>
      <c r="E82" s="24">
        <v>111</v>
      </c>
      <c r="F82" s="24">
        <v>130</v>
      </c>
      <c r="G82" s="24">
        <v>12</v>
      </c>
      <c r="H82" s="24">
        <v>12</v>
      </c>
      <c r="I82" s="24">
        <v>12</v>
      </c>
    </row>
    <row r="83" spans="4:9" x14ac:dyDescent="0.25">
      <c r="D83" s="24">
        <v>2017</v>
      </c>
      <c r="E83" s="24">
        <v>103</v>
      </c>
      <c r="F83" s="24">
        <v>111</v>
      </c>
      <c r="G83" s="24">
        <v>13</v>
      </c>
      <c r="H83" s="24">
        <v>13</v>
      </c>
      <c r="I83" s="24">
        <v>13</v>
      </c>
    </row>
    <row r="84" spans="4:9" x14ac:dyDescent="0.25">
      <c r="D84" s="24">
        <v>2017</v>
      </c>
      <c r="E84" s="24">
        <v>103</v>
      </c>
      <c r="F84" s="24">
        <v>103</v>
      </c>
      <c r="G84" s="24">
        <v>14</v>
      </c>
      <c r="H84" s="24">
        <v>13</v>
      </c>
      <c r="I84" s="24">
        <v>13</v>
      </c>
    </row>
    <row r="85" spans="4:9" x14ac:dyDescent="0.25">
      <c r="D85" s="24">
        <v>2017</v>
      </c>
      <c r="E85" s="24">
        <v>102</v>
      </c>
      <c r="F85" s="24">
        <v>103</v>
      </c>
      <c r="G85" s="24">
        <v>15</v>
      </c>
      <c r="H85" s="24">
        <v>15</v>
      </c>
      <c r="I85" s="24">
        <v>14</v>
      </c>
    </row>
    <row r="86" spans="4:9" x14ac:dyDescent="0.25">
      <c r="D86" s="24">
        <v>2017</v>
      </c>
      <c r="E86" s="24">
        <v>101</v>
      </c>
      <c r="F86" s="24">
        <v>102</v>
      </c>
      <c r="G86" s="24">
        <v>16</v>
      </c>
      <c r="H86" s="24">
        <v>16</v>
      </c>
      <c r="I86" s="24">
        <v>15</v>
      </c>
    </row>
    <row r="87" spans="4:9" x14ac:dyDescent="0.25">
      <c r="D87" s="24">
        <v>2017</v>
      </c>
      <c r="E87" s="24"/>
      <c r="F87" s="24">
        <v>101</v>
      </c>
      <c r="G87" s="24">
        <v>17</v>
      </c>
      <c r="H87" s="24">
        <v>17</v>
      </c>
      <c r="I87" s="24">
        <v>16</v>
      </c>
    </row>
    <row r="88" spans="4:9" x14ac:dyDescent="0.25">
      <c r="D88" s="24">
        <v>2017</v>
      </c>
      <c r="E88" s="24"/>
      <c r="F88" s="24"/>
      <c r="G88" s="24">
        <v>18</v>
      </c>
      <c r="H88" s="24">
        <v>17</v>
      </c>
      <c r="I88" s="24">
        <v>16</v>
      </c>
    </row>
    <row r="89" spans="4:9" x14ac:dyDescent="0.25">
      <c r="D89" s="24">
        <v>2017</v>
      </c>
      <c r="E89" s="24"/>
      <c r="F89" s="24"/>
      <c r="G89" s="24">
        <v>19</v>
      </c>
      <c r="H89" s="24">
        <v>17</v>
      </c>
      <c r="I89" s="24">
        <v>16</v>
      </c>
    </row>
    <row r="90" spans="4:9" x14ac:dyDescent="0.25">
      <c r="D90" s="24">
        <v>2017</v>
      </c>
      <c r="E90" s="24"/>
      <c r="F90" s="24"/>
      <c r="G90" s="24">
        <v>20</v>
      </c>
      <c r="H90" s="24">
        <v>17</v>
      </c>
      <c r="I90" s="24">
        <v>16</v>
      </c>
    </row>
    <row r="91" spans="4:9" x14ac:dyDescent="0.25">
      <c r="D91" s="24">
        <v>2017</v>
      </c>
      <c r="E91" s="24"/>
      <c r="F91" s="24"/>
      <c r="G91" s="24">
        <v>21</v>
      </c>
      <c r="H91" s="24">
        <v>17</v>
      </c>
      <c r="I91" s="24">
        <v>16</v>
      </c>
    </row>
    <row r="92" spans="4:9" x14ac:dyDescent="0.25">
      <c r="D92" s="24">
        <v>2018</v>
      </c>
      <c r="E92" s="24">
        <v>96</v>
      </c>
      <c r="F92" s="24"/>
      <c r="G92" s="24">
        <v>1</v>
      </c>
      <c r="H92" s="24">
        <v>1</v>
      </c>
      <c r="I92" s="24">
        <v>1</v>
      </c>
    </row>
    <row r="93" spans="4:9" x14ac:dyDescent="0.25">
      <c r="D93" s="24">
        <v>2018</v>
      </c>
      <c r="E93" s="24">
        <v>87</v>
      </c>
      <c r="F93" s="24">
        <v>96</v>
      </c>
      <c r="G93" s="24">
        <v>2</v>
      </c>
      <c r="H93" s="24">
        <v>2</v>
      </c>
      <c r="I93" s="24">
        <v>2</v>
      </c>
    </row>
    <row r="94" spans="4:9" x14ac:dyDescent="0.25">
      <c r="D94" s="24">
        <v>2018</v>
      </c>
      <c r="E94" s="24">
        <v>77</v>
      </c>
      <c r="F94" s="24">
        <v>87</v>
      </c>
      <c r="G94" s="24">
        <v>3</v>
      </c>
      <c r="H94" s="24">
        <v>3</v>
      </c>
      <c r="I94" s="24">
        <v>3</v>
      </c>
    </row>
    <row r="95" spans="4:9" x14ac:dyDescent="0.25">
      <c r="D95" s="24">
        <v>2018</v>
      </c>
      <c r="E95" s="24">
        <v>24</v>
      </c>
      <c r="F95" s="24">
        <v>77</v>
      </c>
      <c r="G95" s="24">
        <v>4</v>
      </c>
      <c r="H95" s="24">
        <v>4</v>
      </c>
      <c r="I95" s="24">
        <v>4</v>
      </c>
    </row>
    <row r="96" spans="4:9" x14ac:dyDescent="0.25">
      <c r="D96" s="24">
        <v>2018</v>
      </c>
      <c r="E96" s="24">
        <v>182</v>
      </c>
      <c r="F96" s="24">
        <v>24</v>
      </c>
      <c r="G96" s="24">
        <v>5</v>
      </c>
      <c r="H96" s="24">
        <v>5</v>
      </c>
      <c r="I96" s="24">
        <v>5</v>
      </c>
    </row>
    <row r="97" spans="4:9" x14ac:dyDescent="0.25">
      <c r="D97" s="24">
        <v>2018</v>
      </c>
      <c r="E97" s="24">
        <v>142</v>
      </c>
      <c r="F97" s="24">
        <v>182</v>
      </c>
      <c r="G97" s="24">
        <v>6</v>
      </c>
      <c r="H97" s="24">
        <v>6</v>
      </c>
      <c r="I97" s="24">
        <v>6</v>
      </c>
    </row>
    <row r="98" spans="4:9" x14ac:dyDescent="0.25">
      <c r="D98" s="24">
        <v>2018</v>
      </c>
      <c r="E98" s="24">
        <v>135</v>
      </c>
      <c r="F98" s="24">
        <v>142</v>
      </c>
      <c r="G98" s="24">
        <v>7</v>
      </c>
      <c r="H98" s="24">
        <v>7</v>
      </c>
      <c r="I98" s="24">
        <v>7</v>
      </c>
    </row>
    <row r="99" spans="4:9" x14ac:dyDescent="0.25">
      <c r="D99" s="24">
        <v>2018</v>
      </c>
      <c r="E99" s="24">
        <v>133</v>
      </c>
      <c r="F99" s="24">
        <v>135</v>
      </c>
      <c r="G99" s="24">
        <v>8</v>
      </c>
      <c r="H99" s="24">
        <v>8</v>
      </c>
      <c r="I99" s="24">
        <v>8</v>
      </c>
    </row>
    <row r="100" spans="4:9" x14ac:dyDescent="0.25">
      <c r="D100" s="24">
        <v>2018</v>
      </c>
      <c r="E100" s="24">
        <v>130</v>
      </c>
      <c r="F100" s="24">
        <v>133</v>
      </c>
      <c r="G100" s="24">
        <v>9</v>
      </c>
      <c r="H100" s="24">
        <v>9</v>
      </c>
      <c r="I100" s="24">
        <v>9</v>
      </c>
    </row>
    <row r="101" spans="4:9" x14ac:dyDescent="0.25">
      <c r="D101" s="24">
        <v>2018</v>
      </c>
      <c r="E101" s="24">
        <v>126</v>
      </c>
      <c r="F101" s="24">
        <v>130</v>
      </c>
      <c r="G101" s="24">
        <v>10</v>
      </c>
      <c r="H101" s="24">
        <v>10</v>
      </c>
      <c r="I101" s="24">
        <v>10</v>
      </c>
    </row>
    <row r="102" spans="4:9" x14ac:dyDescent="0.25">
      <c r="D102" s="24">
        <v>2018</v>
      </c>
      <c r="E102" s="24">
        <v>117</v>
      </c>
      <c r="F102" s="24">
        <v>126</v>
      </c>
      <c r="G102" s="24">
        <v>11</v>
      </c>
      <c r="H102" s="24">
        <v>11</v>
      </c>
      <c r="I102" s="24">
        <v>11</v>
      </c>
    </row>
    <row r="103" spans="4:9" x14ac:dyDescent="0.25">
      <c r="D103" s="24">
        <v>2018</v>
      </c>
      <c r="E103" s="24">
        <v>111</v>
      </c>
      <c r="F103" s="24">
        <v>117</v>
      </c>
      <c r="G103" s="24">
        <v>12</v>
      </c>
      <c r="H103" s="24">
        <v>12</v>
      </c>
      <c r="I103" s="24">
        <v>12</v>
      </c>
    </row>
    <row r="104" spans="4:9" x14ac:dyDescent="0.25">
      <c r="D104" s="24">
        <v>2018</v>
      </c>
      <c r="E104" s="24">
        <v>110</v>
      </c>
      <c r="F104" s="24">
        <v>111</v>
      </c>
      <c r="G104" s="24">
        <v>13</v>
      </c>
      <c r="H104" s="24">
        <v>13</v>
      </c>
      <c r="I104" s="24">
        <v>13</v>
      </c>
    </row>
    <row r="105" spans="4:9" x14ac:dyDescent="0.25">
      <c r="D105" s="24">
        <v>2018</v>
      </c>
      <c r="E105" s="24">
        <v>108</v>
      </c>
      <c r="F105" s="24">
        <v>110</v>
      </c>
      <c r="G105" s="24">
        <v>14</v>
      </c>
      <c r="H105" s="24">
        <v>14</v>
      </c>
      <c r="I105" s="24">
        <v>14</v>
      </c>
    </row>
    <row r="106" spans="4:9" x14ac:dyDescent="0.25">
      <c r="D106" s="24">
        <v>2018</v>
      </c>
      <c r="E106" s="24">
        <v>106</v>
      </c>
      <c r="F106" s="24">
        <v>108</v>
      </c>
      <c r="G106" s="24">
        <v>15</v>
      </c>
      <c r="H106" s="24">
        <v>15</v>
      </c>
      <c r="I106" s="24">
        <v>15</v>
      </c>
    </row>
    <row r="107" spans="4:9" x14ac:dyDescent="0.25">
      <c r="D107" s="24">
        <v>2018</v>
      </c>
      <c r="E107" s="24">
        <v>106</v>
      </c>
      <c r="F107" s="24">
        <v>106</v>
      </c>
      <c r="G107" s="24">
        <v>16</v>
      </c>
      <c r="H107" s="24">
        <v>15</v>
      </c>
      <c r="I107" s="24">
        <v>15</v>
      </c>
    </row>
    <row r="108" spans="4:9" x14ac:dyDescent="0.25">
      <c r="D108" s="24">
        <v>2018</v>
      </c>
      <c r="E108" s="24">
        <v>106</v>
      </c>
      <c r="F108" s="24">
        <v>106</v>
      </c>
      <c r="G108" s="24">
        <v>17</v>
      </c>
      <c r="H108" s="24">
        <v>15</v>
      </c>
      <c r="I108" s="24">
        <v>15</v>
      </c>
    </row>
    <row r="109" spans="4:9" x14ac:dyDescent="0.25">
      <c r="D109" s="24">
        <v>2018</v>
      </c>
      <c r="E109" s="24">
        <v>103</v>
      </c>
      <c r="F109" s="24">
        <v>106</v>
      </c>
      <c r="G109" s="24">
        <v>18</v>
      </c>
      <c r="H109" s="24">
        <v>18</v>
      </c>
      <c r="I109" s="24">
        <v>16</v>
      </c>
    </row>
    <row r="110" spans="4:9" x14ac:dyDescent="0.25">
      <c r="D110" s="24">
        <v>2018</v>
      </c>
      <c r="E110" s="24">
        <v>102</v>
      </c>
      <c r="F110" s="24">
        <v>103</v>
      </c>
      <c r="G110" s="24">
        <v>19</v>
      </c>
      <c r="H110" s="24">
        <v>19</v>
      </c>
      <c r="I110" s="24">
        <v>17</v>
      </c>
    </row>
    <row r="111" spans="4:9" x14ac:dyDescent="0.25">
      <c r="D111" s="24">
        <v>2018</v>
      </c>
      <c r="E111" s="24">
        <v>102</v>
      </c>
      <c r="F111" s="24">
        <v>102</v>
      </c>
      <c r="G111" s="24">
        <v>20</v>
      </c>
      <c r="H111" s="24">
        <v>19</v>
      </c>
      <c r="I111" s="24">
        <v>17</v>
      </c>
    </row>
    <row r="112" spans="4:9" x14ac:dyDescent="0.25">
      <c r="D112" s="24">
        <v>2018</v>
      </c>
      <c r="E112" s="24">
        <v>101</v>
      </c>
      <c r="F112" s="24">
        <v>102</v>
      </c>
      <c r="G112" s="24">
        <v>21</v>
      </c>
      <c r="H112" s="24">
        <v>21</v>
      </c>
      <c r="I112" s="24">
        <v>18</v>
      </c>
    </row>
    <row r="113" spans="4:9" x14ac:dyDescent="0.25">
      <c r="D113" s="24">
        <v>2018</v>
      </c>
      <c r="E113" s="24"/>
      <c r="F113" s="24">
        <v>101</v>
      </c>
      <c r="G113" s="24">
        <v>22</v>
      </c>
      <c r="H113" s="24">
        <v>22</v>
      </c>
      <c r="I113" s="24">
        <v>19</v>
      </c>
    </row>
    <row r="114" spans="4:9" x14ac:dyDescent="0.25">
      <c r="D114" s="24">
        <v>2018</v>
      </c>
      <c r="E114" s="24"/>
      <c r="F114" s="24"/>
      <c r="G114" s="24">
        <v>23</v>
      </c>
      <c r="H114" s="24">
        <v>22</v>
      </c>
      <c r="I114" s="24">
        <v>19</v>
      </c>
    </row>
    <row r="115" spans="4:9" x14ac:dyDescent="0.25">
      <c r="D115" s="24">
        <v>2018</v>
      </c>
      <c r="E115" s="24"/>
      <c r="F115" s="24"/>
      <c r="G115" s="24">
        <v>24</v>
      </c>
      <c r="H115" s="24">
        <v>22</v>
      </c>
      <c r="I115" s="24">
        <v>19</v>
      </c>
    </row>
    <row r="116" spans="4:9" x14ac:dyDescent="0.25">
      <c r="D116" s="24">
        <v>2018</v>
      </c>
      <c r="E116" s="24"/>
      <c r="F116" s="24"/>
      <c r="G116" s="24">
        <v>25</v>
      </c>
      <c r="H116" s="24">
        <v>22</v>
      </c>
      <c r="I116" s="24">
        <v>19</v>
      </c>
    </row>
    <row r="117" spans="4:9" x14ac:dyDescent="0.25">
      <c r="D117" s="24">
        <v>2018</v>
      </c>
      <c r="E117" s="24"/>
      <c r="F117" s="24"/>
      <c r="G117" s="24">
        <v>26</v>
      </c>
      <c r="H117" s="24">
        <v>22</v>
      </c>
      <c r="I117" s="24">
        <v>19</v>
      </c>
    </row>
    <row r="118" spans="4:9" x14ac:dyDescent="0.25">
      <c r="D118" s="24">
        <v>2018</v>
      </c>
      <c r="E118" s="24"/>
      <c r="F118" s="24"/>
      <c r="G118" s="24">
        <v>27</v>
      </c>
      <c r="H118" s="24">
        <v>22</v>
      </c>
      <c r="I118" s="24">
        <v>19</v>
      </c>
    </row>
    <row r="119" spans="4:9" x14ac:dyDescent="0.25">
      <c r="D119" s="24">
        <v>2019</v>
      </c>
      <c r="E119" s="24">
        <v>97</v>
      </c>
      <c r="F119" s="24"/>
      <c r="G119" s="24">
        <v>1</v>
      </c>
      <c r="H119" s="24">
        <v>1</v>
      </c>
      <c r="I119" s="24">
        <v>1</v>
      </c>
    </row>
    <row r="120" spans="4:9" x14ac:dyDescent="0.25">
      <c r="D120" s="24">
        <v>2019</v>
      </c>
      <c r="E120" s="24">
        <v>93</v>
      </c>
      <c r="F120" s="24">
        <v>97</v>
      </c>
      <c r="G120" s="24">
        <v>2</v>
      </c>
      <c r="H120" s="24">
        <v>2</v>
      </c>
      <c r="I120" s="24">
        <v>2</v>
      </c>
    </row>
    <row r="121" spans="4:9" x14ac:dyDescent="0.25">
      <c r="D121" s="24">
        <v>2019</v>
      </c>
      <c r="E121" s="24">
        <v>90</v>
      </c>
      <c r="F121" s="24">
        <v>93</v>
      </c>
      <c r="G121" s="24">
        <v>3</v>
      </c>
      <c r="H121" s="24">
        <v>3</v>
      </c>
      <c r="I121" s="24">
        <v>3</v>
      </c>
    </row>
    <row r="122" spans="4:9" x14ac:dyDescent="0.25">
      <c r="D122" s="24">
        <v>2019</v>
      </c>
      <c r="E122" s="24">
        <v>90</v>
      </c>
      <c r="F122" s="24">
        <v>90</v>
      </c>
      <c r="G122" s="24">
        <v>4</v>
      </c>
      <c r="H122" s="24">
        <v>3</v>
      </c>
      <c r="I122" s="24">
        <v>3</v>
      </c>
    </row>
    <row r="123" spans="4:9" x14ac:dyDescent="0.25">
      <c r="D123" s="24">
        <v>2019</v>
      </c>
      <c r="E123" s="24">
        <v>89</v>
      </c>
      <c r="F123" s="24">
        <v>90</v>
      </c>
      <c r="G123" s="24">
        <v>5</v>
      </c>
      <c r="H123" s="24">
        <v>5</v>
      </c>
      <c r="I123" s="24">
        <v>4</v>
      </c>
    </row>
    <row r="124" spans="4:9" x14ac:dyDescent="0.25">
      <c r="D124" s="24">
        <v>2019</v>
      </c>
      <c r="E124" s="24">
        <v>64</v>
      </c>
      <c r="F124" s="24">
        <v>89</v>
      </c>
      <c r="G124" s="24">
        <v>6</v>
      </c>
      <c r="H124" s="24">
        <v>6</v>
      </c>
      <c r="I124" s="24">
        <v>5</v>
      </c>
    </row>
    <row r="125" spans="4:9" x14ac:dyDescent="0.25">
      <c r="D125" s="24">
        <v>2019</v>
      </c>
      <c r="E125" s="24">
        <v>58</v>
      </c>
      <c r="F125" s="24">
        <v>64</v>
      </c>
      <c r="G125" s="24">
        <v>7</v>
      </c>
      <c r="H125" s="24">
        <v>7</v>
      </c>
      <c r="I125" s="24">
        <v>6</v>
      </c>
    </row>
    <row r="126" spans="4:9" x14ac:dyDescent="0.25">
      <c r="D126" s="24">
        <v>2019</v>
      </c>
      <c r="E126" s="24">
        <v>45</v>
      </c>
      <c r="F126" s="24">
        <v>58</v>
      </c>
      <c r="G126" s="24">
        <v>8</v>
      </c>
      <c r="H126" s="24">
        <v>8</v>
      </c>
      <c r="I126" s="24">
        <v>7</v>
      </c>
    </row>
    <row r="127" spans="4:9" x14ac:dyDescent="0.25">
      <c r="D127" s="24">
        <v>2019</v>
      </c>
      <c r="E127" s="24">
        <v>42</v>
      </c>
      <c r="F127" s="24">
        <v>45</v>
      </c>
      <c r="G127" s="24">
        <v>9</v>
      </c>
      <c r="H127" s="24">
        <v>9</v>
      </c>
      <c r="I127" s="24">
        <v>8</v>
      </c>
    </row>
    <row r="128" spans="4:9" x14ac:dyDescent="0.25">
      <c r="D128" s="24">
        <v>2019</v>
      </c>
      <c r="E128" s="24">
        <v>38</v>
      </c>
      <c r="F128" s="24">
        <v>42</v>
      </c>
      <c r="G128" s="24">
        <v>10</v>
      </c>
      <c r="H128" s="24">
        <v>10</v>
      </c>
      <c r="I128" s="24">
        <v>9</v>
      </c>
    </row>
    <row r="129" spans="4:9" x14ac:dyDescent="0.25">
      <c r="D129" s="24">
        <v>2019</v>
      </c>
      <c r="E129" s="24">
        <v>152</v>
      </c>
      <c r="F129" s="24">
        <v>38</v>
      </c>
      <c r="G129" s="24">
        <v>11</v>
      </c>
      <c r="H129" s="24">
        <v>11</v>
      </c>
      <c r="I129" s="24">
        <v>10</v>
      </c>
    </row>
    <row r="130" spans="4:9" x14ac:dyDescent="0.25">
      <c r="D130" s="24">
        <v>2019</v>
      </c>
      <c r="E130" s="24">
        <v>146</v>
      </c>
      <c r="F130" s="24">
        <v>152</v>
      </c>
      <c r="G130" s="24">
        <v>12</v>
      </c>
      <c r="H130" s="24">
        <v>12</v>
      </c>
      <c r="I130" s="24">
        <v>11</v>
      </c>
    </row>
    <row r="131" spans="4:9" x14ac:dyDescent="0.25">
      <c r="D131" s="24">
        <v>2019</v>
      </c>
      <c r="E131" s="24">
        <v>146</v>
      </c>
      <c r="F131" s="24">
        <v>146</v>
      </c>
      <c r="G131" s="24">
        <v>13</v>
      </c>
      <c r="H131" s="24">
        <v>12</v>
      </c>
      <c r="I131" s="24">
        <v>11</v>
      </c>
    </row>
    <row r="132" spans="4:9" x14ac:dyDescent="0.25">
      <c r="D132" s="24">
        <v>2019</v>
      </c>
      <c r="E132" s="24">
        <v>133</v>
      </c>
      <c r="F132" s="24">
        <v>146</v>
      </c>
      <c r="G132" s="24">
        <v>14</v>
      </c>
      <c r="H132" s="24">
        <v>14</v>
      </c>
      <c r="I132" s="24">
        <v>12</v>
      </c>
    </row>
    <row r="133" spans="4:9" x14ac:dyDescent="0.25">
      <c r="D133" s="24">
        <v>2019</v>
      </c>
      <c r="E133" s="24">
        <v>125</v>
      </c>
      <c r="F133" s="24">
        <v>133</v>
      </c>
      <c r="G133" s="24">
        <v>15</v>
      </c>
      <c r="H133" s="24">
        <v>15</v>
      </c>
      <c r="I133" s="24">
        <v>13</v>
      </c>
    </row>
    <row r="134" spans="4:9" x14ac:dyDescent="0.25">
      <c r="D134" s="24">
        <v>2019</v>
      </c>
      <c r="E134" s="24">
        <v>116</v>
      </c>
      <c r="F134" s="24">
        <v>125</v>
      </c>
      <c r="G134" s="24">
        <v>16</v>
      </c>
      <c r="H134" s="24">
        <v>16</v>
      </c>
      <c r="I134" s="24">
        <v>14</v>
      </c>
    </row>
    <row r="135" spans="4:9" x14ac:dyDescent="0.25">
      <c r="D135" s="24">
        <v>2019</v>
      </c>
      <c r="E135" s="24">
        <v>108</v>
      </c>
      <c r="F135" s="24">
        <v>116</v>
      </c>
      <c r="G135" s="24">
        <v>17</v>
      </c>
      <c r="H135" s="24">
        <v>17</v>
      </c>
      <c r="I135" s="24">
        <v>15</v>
      </c>
    </row>
    <row r="136" spans="4:9" x14ac:dyDescent="0.25">
      <c r="D136" s="24">
        <v>2019</v>
      </c>
      <c r="E136" s="24">
        <v>106</v>
      </c>
      <c r="F136" s="24">
        <v>108</v>
      </c>
      <c r="G136" s="24">
        <v>18</v>
      </c>
      <c r="H136" s="24">
        <v>18</v>
      </c>
      <c r="I136" s="24">
        <v>16</v>
      </c>
    </row>
    <row r="137" spans="4:9" x14ac:dyDescent="0.25">
      <c r="D137" s="24">
        <v>2019</v>
      </c>
      <c r="E137" s="24">
        <v>100</v>
      </c>
      <c r="F137" s="24">
        <v>106</v>
      </c>
      <c r="G137" s="24">
        <v>19</v>
      </c>
      <c r="H137" s="24">
        <v>19</v>
      </c>
      <c r="I137" s="24">
        <v>17</v>
      </c>
    </row>
    <row r="138" spans="4:9" x14ac:dyDescent="0.25">
      <c r="D138" s="24">
        <v>2019</v>
      </c>
      <c r="E138" s="24">
        <v>10</v>
      </c>
      <c r="F138" s="24">
        <v>100</v>
      </c>
      <c r="G138" s="24">
        <v>20</v>
      </c>
      <c r="H138" s="24">
        <v>20</v>
      </c>
      <c r="I138" s="24">
        <v>18</v>
      </c>
    </row>
    <row r="139" spans="4:9" x14ac:dyDescent="0.25">
      <c r="D139" s="24">
        <v>2019</v>
      </c>
      <c r="E139" s="24"/>
      <c r="F139" s="24">
        <v>10</v>
      </c>
      <c r="G139" s="24">
        <v>21</v>
      </c>
      <c r="H139" s="24">
        <v>21</v>
      </c>
      <c r="I139" s="24">
        <v>19</v>
      </c>
    </row>
    <row r="140" spans="4:9" x14ac:dyDescent="0.25">
      <c r="D140" s="24">
        <v>2019</v>
      </c>
      <c r="E140" s="24"/>
      <c r="F140" s="24"/>
      <c r="G140" s="24">
        <v>22</v>
      </c>
      <c r="H140" s="24">
        <v>21</v>
      </c>
      <c r="I140" s="24">
        <v>19</v>
      </c>
    </row>
    <row r="141" spans="4:9" x14ac:dyDescent="0.25">
      <c r="D141" s="24">
        <v>2019</v>
      </c>
      <c r="E141" s="24"/>
      <c r="F141" s="24"/>
      <c r="G141" s="24">
        <v>23</v>
      </c>
      <c r="H141" s="24">
        <v>21</v>
      </c>
      <c r="I141" s="24">
        <v>19</v>
      </c>
    </row>
    <row r="142" spans="4:9" x14ac:dyDescent="0.25">
      <c r="D142" s="24">
        <v>2019</v>
      </c>
      <c r="E142" s="24"/>
      <c r="F142" s="24"/>
      <c r="G142" s="24">
        <v>24</v>
      </c>
      <c r="H142" s="24">
        <v>21</v>
      </c>
      <c r="I142" s="24">
        <v>19</v>
      </c>
    </row>
    <row r="143" spans="4:9" x14ac:dyDescent="0.25">
      <c r="D143" s="24">
        <v>2019</v>
      </c>
      <c r="E143" s="24"/>
      <c r="F143" s="24"/>
      <c r="G143" s="24">
        <v>25</v>
      </c>
      <c r="H143" s="24">
        <v>21</v>
      </c>
      <c r="I143" s="24">
        <v>19</v>
      </c>
    </row>
    <row r="144" spans="4:9" x14ac:dyDescent="0.25">
      <c r="D144" s="24">
        <v>2019</v>
      </c>
      <c r="E144" s="24"/>
      <c r="F144" s="24"/>
      <c r="G144" s="24">
        <v>26</v>
      </c>
      <c r="H144" s="24">
        <v>21</v>
      </c>
      <c r="I144" s="24">
        <v>19</v>
      </c>
    </row>
    <row r="145" spans="4:9" x14ac:dyDescent="0.25">
      <c r="D145" s="24">
        <v>2019</v>
      </c>
      <c r="E145" s="24"/>
      <c r="F145" s="24"/>
      <c r="G145" s="24">
        <v>27</v>
      </c>
      <c r="H145" s="24">
        <v>21</v>
      </c>
      <c r="I145" s="24">
        <v>19</v>
      </c>
    </row>
    <row r="146" spans="4:9" x14ac:dyDescent="0.25">
      <c r="D146" s="24">
        <v>2019</v>
      </c>
      <c r="E146" s="24"/>
      <c r="F146" s="24"/>
      <c r="G146" s="24">
        <v>28</v>
      </c>
      <c r="H146" s="24">
        <v>21</v>
      </c>
      <c r="I146" s="24">
        <v>19</v>
      </c>
    </row>
    <row r="147" spans="4:9" x14ac:dyDescent="0.25">
      <c r="D147" s="24">
        <v>2019</v>
      </c>
      <c r="E147" s="24"/>
      <c r="F147" s="24"/>
      <c r="G147" s="24">
        <v>29</v>
      </c>
      <c r="H147" s="24">
        <v>21</v>
      </c>
      <c r="I147" s="2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7437-9D8F-407C-A87F-59BD5EC2D896}">
  <dimension ref="E2:S171"/>
  <sheetViews>
    <sheetView zoomScale="130" zoomScaleNormal="130" workbookViewId="0">
      <selection activeCell="F172" sqref="F172"/>
    </sheetView>
  </sheetViews>
  <sheetFormatPr defaultRowHeight="15.75" x14ac:dyDescent="0.25"/>
  <cols>
    <col min="6" max="6" width="15.625" bestFit="1" customWidth="1"/>
  </cols>
  <sheetData>
    <row r="2" spans="5:19" x14ac:dyDescent="0.25">
      <c r="E2" t="s">
        <v>57</v>
      </c>
      <c r="F2" t="s">
        <v>58</v>
      </c>
      <c r="G2" t="s">
        <v>71</v>
      </c>
      <c r="H2" t="s">
        <v>72</v>
      </c>
      <c r="I2" t="s">
        <v>59</v>
      </c>
      <c r="J2" t="s">
        <v>60</v>
      </c>
      <c r="K2" t="s">
        <v>61</v>
      </c>
      <c r="M2" t="s">
        <v>57</v>
      </c>
      <c r="N2" t="s">
        <v>58</v>
      </c>
      <c r="O2" t="s">
        <v>71</v>
      </c>
      <c r="P2" t="s">
        <v>72</v>
      </c>
      <c r="Q2" t="s">
        <v>59</v>
      </c>
      <c r="R2" t="s">
        <v>60</v>
      </c>
      <c r="S2" t="s">
        <v>61</v>
      </c>
    </row>
    <row r="3" spans="5:19" x14ac:dyDescent="0.25">
      <c r="E3" s="24">
        <v>2000</v>
      </c>
      <c r="F3" s="24">
        <v>75</v>
      </c>
      <c r="G3" s="24"/>
      <c r="H3" s="24"/>
      <c r="I3" s="24">
        <v>1</v>
      </c>
      <c r="J3" s="24">
        <v>1</v>
      </c>
      <c r="K3" s="24">
        <v>1</v>
      </c>
      <c r="M3" s="24">
        <v>2000</v>
      </c>
      <c r="N3" s="24">
        <v>75</v>
      </c>
      <c r="O3" s="24"/>
      <c r="P3" s="24">
        <v>96</v>
      </c>
      <c r="Q3" s="24">
        <v>1</v>
      </c>
      <c r="R3" s="24">
        <v>1</v>
      </c>
      <c r="S3" s="24">
        <v>1</v>
      </c>
    </row>
    <row r="4" spans="5:19" x14ac:dyDescent="0.25">
      <c r="E4" s="24">
        <v>2004</v>
      </c>
      <c r="F4" s="24">
        <v>96</v>
      </c>
      <c r="G4" s="24"/>
      <c r="H4" s="24"/>
      <c r="I4" s="24">
        <v>1</v>
      </c>
      <c r="J4" s="24">
        <v>1</v>
      </c>
      <c r="K4" s="24">
        <v>1</v>
      </c>
      <c r="M4" s="24">
        <v>2004</v>
      </c>
      <c r="N4" s="24">
        <v>96</v>
      </c>
      <c r="O4" s="24">
        <v>75</v>
      </c>
      <c r="P4" s="24">
        <v>58</v>
      </c>
      <c r="Q4" s="24">
        <v>1</v>
      </c>
      <c r="R4" s="24">
        <v>1</v>
      </c>
      <c r="S4" s="24">
        <v>1</v>
      </c>
    </row>
    <row r="5" spans="5:19" x14ac:dyDescent="0.25">
      <c r="E5" s="36">
        <v>2009</v>
      </c>
      <c r="F5" s="36">
        <v>58</v>
      </c>
      <c r="G5" s="36"/>
      <c r="H5" s="36">
        <v>126</v>
      </c>
      <c r="I5" s="36">
        <v>1</v>
      </c>
      <c r="J5" s="36">
        <v>1</v>
      </c>
      <c r="K5" s="36">
        <v>1</v>
      </c>
      <c r="M5" s="36">
        <v>2009</v>
      </c>
      <c r="N5" s="36">
        <v>58</v>
      </c>
      <c r="O5" s="36">
        <v>96</v>
      </c>
      <c r="P5" s="36">
        <v>126</v>
      </c>
      <c r="Q5" s="36">
        <v>1</v>
      </c>
      <c r="R5" s="36">
        <v>1</v>
      </c>
      <c r="S5" s="36">
        <v>1</v>
      </c>
    </row>
    <row r="6" spans="5:19" x14ac:dyDescent="0.25">
      <c r="E6" s="36">
        <v>2009</v>
      </c>
      <c r="F6" s="36">
        <v>126</v>
      </c>
      <c r="G6" s="36">
        <v>58</v>
      </c>
      <c r="H6" s="36">
        <v>125</v>
      </c>
      <c r="I6" s="36">
        <v>2</v>
      </c>
      <c r="J6" s="36">
        <v>2</v>
      </c>
      <c r="K6" s="36">
        <v>2</v>
      </c>
      <c r="M6" s="36">
        <v>2009</v>
      </c>
      <c r="N6" s="36">
        <v>126</v>
      </c>
      <c r="O6" s="36">
        <v>58</v>
      </c>
      <c r="P6" s="36">
        <v>125</v>
      </c>
      <c r="Q6" s="36">
        <v>2</v>
      </c>
      <c r="R6" s="36">
        <v>2</v>
      </c>
      <c r="S6" s="36">
        <v>2</v>
      </c>
    </row>
    <row r="7" spans="5:19" x14ac:dyDescent="0.25">
      <c r="E7" s="36">
        <v>2009</v>
      </c>
      <c r="F7" s="36">
        <v>125</v>
      </c>
      <c r="G7" s="36">
        <v>126</v>
      </c>
      <c r="H7" s="36">
        <v>121</v>
      </c>
      <c r="I7" s="36">
        <v>3</v>
      </c>
      <c r="J7" s="36">
        <v>3</v>
      </c>
      <c r="K7" s="36">
        <v>3</v>
      </c>
      <c r="M7" s="36">
        <v>2009</v>
      </c>
      <c r="N7" s="36">
        <v>125</v>
      </c>
      <c r="O7" s="36">
        <v>126</v>
      </c>
      <c r="P7" s="36">
        <v>121</v>
      </c>
      <c r="Q7" s="36">
        <v>3</v>
      </c>
      <c r="R7" s="36">
        <v>3</v>
      </c>
      <c r="S7" s="36">
        <v>3</v>
      </c>
    </row>
    <row r="8" spans="5:19" x14ac:dyDescent="0.25">
      <c r="E8" s="36">
        <v>2009</v>
      </c>
      <c r="F8" s="36">
        <v>121</v>
      </c>
      <c r="G8" s="36">
        <v>125</v>
      </c>
      <c r="H8" s="36"/>
      <c r="I8" s="36">
        <v>4</v>
      </c>
      <c r="J8" s="36">
        <v>4</v>
      </c>
      <c r="K8" s="36">
        <v>4</v>
      </c>
      <c r="M8" s="36">
        <v>2009</v>
      </c>
      <c r="N8" s="36">
        <v>121</v>
      </c>
      <c r="O8" s="36">
        <v>125</v>
      </c>
      <c r="P8" s="36">
        <v>58</v>
      </c>
      <c r="Q8" s="36">
        <v>4</v>
      </c>
      <c r="R8" s="36">
        <v>4</v>
      </c>
      <c r="S8" s="36">
        <v>4</v>
      </c>
    </row>
    <row r="9" spans="5:19" x14ac:dyDescent="0.25">
      <c r="E9" s="24">
        <v>2010</v>
      </c>
      <c r="F9" s="24">
        <v>58</v>
      </c>
      <c r="G9" s="24"/>
      <c r="H9" s="24">
        <v>112</v>
      </c>
      <c r="I9" s="24">
        <v>1</v>
      </c>
      <c r="J9" s="24">
        <v>1</v>
      </c>
      <c r="K9" s="24">
        <v>1</v>
      </c>
      <c r="M9" s="24">
        <v>2010</v>
      </c>
      <c r="N9" s="24">
        <v>58</v>
      </c>
      <c r="O9" s="24">
        <v>121</v>
      </c>
      <c r="P9" s="24">
        <v>112</v>
      </c>
      <c r="Q9" s="24">
        <v>1</v>
      </c>
      <c r="R9" s="24">
        <v>1</v>
      </c>
      <c r="S9" s="24">
        <v>1</v>
      </c>
    </row>
    <row r="10" spans="5:19" x14ac:dyDescent="0.25">
      <c r="E10" s="24">
        <v>2010</v>
      </c>
      <c r="F10" s="24">
        <v>112</v>
      </c>
      <c r="G10" s="24">
        <v>58</v>
      </c>
      <c r="H10" s="24">
        <v>102</v>
      </c>
      <c r="I10" s="24">
        <v>2</v>
      </c>
      <c r="J10" s="24">
        <v>2</v>
      </c>
      <c r="K10" s="24">
        <v>2</v>
      </c>
      <c r="M10" s="24">
        <v>2010</v>
      </c>
      <c r="N10" s="24">
        <v>112</v>
      </c>
      <c r="O10" s="24">
        <v>58</v>
      </c>
      <c r="P10" s="24">
        <v>102</v>
      </c>
      <c r="Q10" s="24">
        <v>2</v>
      </c>
      <c r="R10" s="24">
        <v>2</v>
      </c>
      <c r="S10" s="24">
        <v>2</v>
      </c>
    </row>
    <row r="11" spans="5:19" x14ac:dyDescent="0.25">
      <c r="E11" s="24">
        <v>2010</v>
      </c>
      <c r="F11" s="24">
        <v>102</v>
      </c>
      <c r="G11" s="24">
        <v>112</v>
      </c>
      <c r="H11" s="24"/>
      <c r="I11" s="24">
        <v>3</v>
      </c>
      <c r="J11" s="24">
        <v>3</v>
      </c>
      <c r="K11" s="24">
        <v>3</v>
      </c>
      <c r="M11" s="24">
        <v>2010</v>
      </c>
      <c r="N11" s="24">
        <v>102</v>
      </c>
      <c r="O11" s="24">
        <v>112</v>
      </c>
      <c r="P11" s="24">
        <v>130</v>
      </c>
      <c r="Q11" s="24">
        <v>3</v>
      </c>
      <c r="R11" s="24">
        <v>3</v>
      </c>
      <c r="S11" s="24">
        <v>3</v>
      </c>
    </row>
    <row r="12" spans="5:19" x14ac:dyDescent="0.25">
      <c r="E12" s="24">
        <v>2011</v>
      </c>
      <c r="F12" s="24">
        <v>130</v>
      </c>
      <c r="G12" s="24"/>
      <c r="H12" s="24">
        <v>112</v>
      </c>
      <c r="I12" s="24">
        <v>1</v>
      </c>
      <c r="J12" s="24">
        <v>1</v>
      </c>
      <c r="K12" s="24">
        <v>1</v>
      </c>
      <c r="M12" s="24">
        <v>2011</v>
      </c>
      <c r="N12" s="24">
        <v>130</v>
      </c>
      <c r="O12" s="24">
        <v>102</v>
      </c>
      <c r="P12" s="24">
        <v>112</v>
      </c>
      <c r="Q12" s="24">
        <v>1</v>
      </c>
      <c r="R12" s="24">
        <v>1</v>
      </c>
      <c r="S12" s="24">
        <v>1</v>
      </c>
    </row>
    <row r="13" spans="5:19" x14ac:dyDescent="0.25">
      <c r="E13" s="24">
        <v>2011</v>
      </c>
      <c r="F13" s="24">
        <v>112</v>
      </c>
      <c r="G13" s="24">
        <v>130</v>
      </c>
      <c r="H13" s="24"/>
      <c r="I13" s="24">
        <v>2</v>
      </c>
      <c r="J13" s="24">
        <v>2</v>
      </c>
      <c r="K13" s="24">
        <v>2</v>
      </c>
      <c r="M13" s="24">
        <v>2011</v>
      </c>
      <c r="N13" s="24">
        <v>112</v>
      </c>
      <c r="O13" s="24">
        <v>130</v>
      </c>
      <c r="P13" s="24">
        <v>61</v>
      </c>
      <c r="Q13" s="24">
        <v>2</v>
      </c>
      <c r="R13" s="24">
        <v>2</v>
      </c>
      <c r="S13" s="24">
        <v>2</v>
      </c>
    </row>
    <row r="14" spans="5:19" x14ac:dyDescent="0.25">
      <c r="E14" s="24">
        <v>2012</v>
      </c>
      <c r="F14" s="24">
        <v>61</v>
      </c>
      <c r="G14" s="24"/>
      <c r="H14" s="24">
        <v>126</v>
      </c>
      <c r="I14" s="24">
        <v>1</v>
      </c>
      <c r="J14" s="24">
        <v>1</v>
      </c>
      <c r="K14" s="24">
        <v>1</v>
      </c>
      <c r="M14" s="24">
        <v>2012</v>
      </c>
      <c r="N14" s="24">
        <v>61</v>
      </c>
      <c r="O14" s="24">
        <v>112</v>
      </c>
      <c r="P14" s="24">
        <v>126</v>
      </c>
      <c r="Q14" s="24">
        <v>1</v>
      </c>
      <c r="R14" s="24">
        <v>1</v>
      </c>
      <c r="S14" s="24">
        <v>1</v>
      </c>
    </row>
    <row r="15" spans="5:19" x14ac:dyDescent="0.25">
      <c r="E15" s="24">
        <v>2012</v>
      </c>
      <c r="F15" s="24">
        <v>126</v>
      </c>
      <c r="G15" s="24">
        <v>61</v>
      </c>
      <c r="H15" s="24">
        <v>122</v>
      </c>
      <c r="I15" s="24">
        <v>2</v>
      </c>
      <c r="J15" s="24">
        <v>2</v>
      </c>
      <c r="K15" s="24">
        <v>2</v>
      </c>
      <c r="M15" s="24">
        <v>2012</v>
      </c>
      <c r="N15" s="24">
        <v>126</v>
      </c>
      <c r="O15" s="24">
        <v>61</v>
      </c>
      <c r="P15" s="24">
        <v>122</v>
      </c>
      <c r="Q15" s="24">
        <v>2</v>
      </c>
      <c r="R15" s="24">
        <v>2</v>
      </c>
      <c r="S15" s="24">
        <v>2</v>
      </c>
    </row>
    <row r="16" spans="5:19" x14ac:dyDescent="0.25">
      <c r="E16" s="24">
        <v>2012</v>
      </c>
      <c r="F16" s="24">
        <v>122</v>
      </c>
      <c r="G16" s="24">
        <v>126</v>
      </c>
      <c r="H16" s="24">
        <v>107</v>
      </c>
      <c r="I16" s="24">
        <v>3</v>
      </c>
      <c r="J16" s="24">
        <v>3</v>
      </c>
      <c r="K16" s="24">
        <v>3</v>
      </c>
      <c r="M16" s="24">
        <v>2012</v>
      </c>
      <c r="N16" s="24">
        <v>122</v>
      </c>
      <c r="O16" s="24">
        <v>126</v>
      </c>
      <c r="P16" s="24">
        <v>107</v>
      </c>
      <c r="Q16" s="24">
        <v>3</v>
      </c>
      <c r="R16" s="24">
        <v>3</v>
      </c>
      <c r="S16" s="24">
        <v>3</v>
      </c>
    </row>
    <row r="17" spans="5:19" x14ac:dyDescent="0.25">
      <c r="E17" s="24">
        <v>2012</v>
      </c>
      <c r="F17" s="24">
        <v>107</v>
      </c>
      <c r="G17" s="24">
        <v>122</v>
      </c>
      <c r="H17" s="24"/>
      <c r="I17" s="24">
        <v>4</v>
      </c>
      <c r="J17" s="24">
        <v>4</v>
      </c>
      <c r="K17" s="24">
        <v>4</v>
      </c>
      <c r="M17" s="24">
        <v>2012</v>
      </c>
      <c r="N17" s="24">
        <v>107</v>
      </c>
      <c r="O17" s="24">
        <v>122</v>
      </c>
      <c r="P17" s="24">
        <v>91</v>
      </c>
      <c r="Q17" s="24">
        <v>4</v>
      </c>
      <c r="R17" s="24">
        <v>4</v>
      </c>
      <c r="S17" s="24">
        <v>4</v>
      </c>
    </row>
    <row r="18" spans="5:19" x14ac:dyDescent="0.25">
      <c r="E18" s="24">
        <v>2013</v>
      </c>
      <c r="F18" s="24">
        <v>91</v>
      </c>
      <c r="G18" s="24"/>
      <c r="H18" s="24">
        <v>62</v>
      </c>
      <c r="I18" s="24">
        <v>1</v>
      </c>
      <c r="J18" s="24">
        <v>1</v>
      </c>
      <c r="K18" s="24">
        <v>1</v>
      </c>
      <c r="M18" s="24">
        <v>2013</v>
      </c>
      <c r="N18" s="24">
        <v>91</v>
      </c>
      <c r="O18" s="24">
        <v>107</v>
      </c>
      <c r="P18" s="24">
        <v>62</v>
      </c>
      <c r="Q18" s="24">
        <v>1</v>
      </c>
      <c r="R18" s="24">
        <v>1</v>
      </c>
      <c r="S18" s="24">
        <v>1</v>
      </c>
    </row>
    <row r="19" spans="5:19" x14ac:dyDescent="0.25">
      <c r="E19" s="24">
        <v>2013</v>
      </c>
      <c r="F19" s="24">
        <v>62</v>
      </c>
      <c r="G19" s="24">
        <v>91</v>
      </c>
      <c r="H19" s="24">
        <v>60</v>
      </c>
      <c r="I19" s="24">
        <v>2</v>
      </c>
      <c r="J19" s="24">
        <v>2</v>
      </c>
      <c r="K19" s="24">
        <v>2</v>
      </c>
      <c r="M19" s="24">
        <v>2013</v>
      </c>
      <c r="N19" s="24">
        <v>62</v>
      </c>
      <c r="O19" s="24">
        <v>91</v>
      </c>
      <c r="P19" s="24">
        <v>60</v>
      </c>
      <c r="Q19" s="24">
        <v>2</v>
      </c>
      <c r="R19" s="24">
        <v>2</v>
      </c>
      <c r="S19" s="24">
        <v>2</v>
      </c>
    </row>
    <row r="20" spans="5:19" x14ac:dyDescent="0.25">
      <c r="E20" s="24">
        <v>2013</v>
      </c>
      <c r="F20" s="24">
        <v>60</v>
      </c>
      <c r="G20" s="24">
        <v>62</v>
      </c>
      <c r="H20" s="24">
        <v>163</v>
      </c>
      <c r="I20" s="24">
        <v>3</v>
      </c>
      <c r="J20" s="24">
        <v>3</v>
      </c>
      <c r="K20" s="24">
        <v>3</v>
      </c>
      <c r="M20" s="24">
        <v>2013</v>
      </c>
      <c r="N20" s="24">
        <v>60</v>
      </c>
      <c r="O20" s="24">
        <v>62</v>
      </c>
      <c r="P20" s="24">
        <v>163</v>
      </c>
      <c r="Q20" s="24">
        <v>3</v>
      </c>
      <c r="R20" s="24">
        <v>3</v>
      </c>
      <c r="S20" s="24">
        <v>3</v>
      </c>
    </row>
    <row r="21" spans="5:19" x14ac:dyDescent="0.25">
      <c r="E21" s="24">
        <v>2013</v>
      </c>
      <c r="F21" s="24">
        <v>163</v>
      </c>
      <c r="G21" s="24">
        <v>60</v>
      </c>
      <c r="H21" s="24">
        <v>108</v>
      </c>
      <c r="I21" s="24">
        <v>4</v>
      </c>
      <c r="J21" s="24">
        <v>4</v>
      </c>
      <c r="K21" s="24">
        <v>4</v>
      </c>
      <c r="M21" s="24">
        <v>2013</v>
      </c>
      <c r="N21" s="24">
        <v>163</v>
      </c>
      <c r="O21" s="24">
        <v>60</v>
      </c>
      <c r="P21" s="24">
        <v>108</v>
      </c>
      <c r="Q21" s="24">
        <v>4</v>
      </c>
      <c r="R21" s="24">
        <v>4</v>
      </c>
      <c r="S21" s="24">
        <v>4</v>
      </c>
    </row>
    <row r="22" spans="5:19" x14ac:dyDescent="0.25">
      <c r="E22" s="24">
        <v>2013</v>
      </c>
      <c r="F22" s="24">
        <v>108</v>
      </c>
      <c r="G22" s="24">
        <v>163</v>
      </c>
      <c r="H22" s="24"/>
      <c r="I22" s="24">
        <v>5</v>
      </c>
      <c r="J22" s="24">
        <v>5</v>
      </c>
      <c r="K22" s="24">
        <v>5</v>
      </c>
      <c r="M22" s="24">
        <v>2013</v>
      </c>
      <c r="N22" s="24">
        <v>108</v>
      </c>
      <c r="O22" s="24">
        <v>163</v>
      </c>
      <c r="P22" s="24"/>
      <c r="Q22" s="24">
        <v>5</v>
      </c>
      <c r="R22" s="24">
        <v>5</v>
      </c>
      <c r="S22" s="24">
        <v>5</v>
      </c>
    </row>
    <row r="23" spans="5:19" x14ac:dyDescent="0.25">
      <c r="E23" s="24">
        <v>2013</v>
      </c>
      <c r="F23" s="24"/>
      <c r="G23" s="24">
        <v>108</v>
      </c>
      <c r="H23" s="24"/>
      <c r="I23" s="24">
        <v>6</v>
      </c>
      <c r="J23" s="24">
        <v>6</v>
      </c>
      <c r="K23" s="24">
        <v>6</v>
      </c>
      <c r="M23" s="24">
        <v>2013</v>
      </c>
      <c r="N23" s="24"/>
      <c r="O23" s="24">
        <v>108</v>
      </c>
      <c r="P23" s="24">
        <v>98</v>
      </c>
      <c r="Q23" s="24">
        <v>6</v>
      </c>
      <c r="R23" s="24">
        <v>6</v>
      </c>
      <c r="S23" s="24">
        <v>6</v>
      </c>
    </row>
    <row r="24" spans="5:19" x14ac:dyDescent="0.25">
      <c r="E24" s="24">
        <v>2014</v>
      </c>
      <c r="F24" s="24">
        <v>98</v>
      </c>
      <c r="G24" s="24"/>
      <c r="H24" s="24">
        <v>90</v>
      </c>
      <c r="I24" s="24">
        <v>1</v>
      </c>
      <c r="J24" s="24">
        <v>1</v>
      </c>
      <c r="K24" s="24">
        <v>1</v>
      </c>
      <c r="M24" s="24">
        <v>2014</v>
      </c>
      <c r="N24" s="24">
        <v>98</v>
      </c>
      <c r="O24" s="24"/>
      <c r="P24" s="24">
        <v>90</v>
      </c>
      <c r="Q24" s="24">
        <v>1</v>
      </c>
      <c r="R24" s="24">
        <v>1</v>
      </c>
      <c r="S24" s="24">
        <v>1</v>
      </c>
    </row>
    <row r="25" spans="5:19" x14ac:dyDescent="0.25">
      <c r="E25" s="24">
        <v>2014</v>
      </c>
      <c r="F25" s="24">
        <v>90</v>
      </c>
      <c r="G25" s="24">
        <v>98</v>
      </c>
      <c r="H25" s="24">
        <v>146</v>
      </c>
      <c r="I25" s="24">
        <v>2</v>
      </c>
      <c r="J25" s="24">
        <v>2</v>
      </c>
      <c r="K25" s="24">
        <v>2</v>
      </c>
      <c r="M25" s="24">
        <v>2014</v>
      </c>
      <c r="N25" s="24">
        <v>90</v>
      </c>
      <c r="O25" s="24">
        <v>98</v>
      </c>
      <c r="P25" s="24">
        <v>146</v>
      </c>
      <c r="Q25" s="24">
        <v>2</v>
      </c>
      <c r="R25" s="24">
        <v>2</v>
      </c>
      <c r="S25" s="24">
        <v>2</v>
      </c>
    </row>
    <row r="26" spans="5:19" x14ac:dyDescent="0.25">
      <c r="E26" s="24">
        <v>2014</v>
      </c>
      <c r="F26" s="24">
        <v>146</v>
      </c>
      <c r="G26" s="24">
        <v>90</v>
      </c>
      <c r="H26" s="24">
        <v>116</v>
      </c>
      <c r="I26" s="24">
        <v>3</v>
      </c>
      <c r="J26" s="24">
        <v>3</v>
      </c>
      <c r="K26" s="24">
        <v>3</v>
      </c>
      <c r="M26" s="24">
        <v>2014</v>
      </c>
      <c r="N26" s="24">
        <v>146</v>
      </c>
      <c r="O26" s="24">
        <v>90</v>
      </c>
      <c r="P26" s="24">
        <v>116</v>
      </c>
      <c r="Q26" s="24">
        <v>3</v>
      </c>
      <c r="R26" s="24">
        <v>3</v>
      </c>
      <c r="S26" s="24">
        <v>3</v>
      </c>
    </row>
    <row r="27" spans="5:19" x14ac:dyDescent="0.25">
      <c r="E27" s="24">
        <v>2014</v>
      </c>
      <c r="F27" s="24">
        <v>116</v>
      </c>
      <c r="G27" s="24">
        <v>146</v>
      </c>
      <c r="H27" s="24">
        <v>113</v>
      </c>
      <c r="I27" s="24">
        <v>4</v>
      </c>
      <c r="J27" s="24">
        <v>4</v>
      </c>
      <c r="K27" s="24">
        <v>4</v>
      </c>
      <c r="M27" s="24">
        <v>2014</v>
      </c>
      <c r="N27" s="24">
        <v>116</v>
      </c>
      <c r="O27" s="24">
        <v>146</v>
      </c>
      <c r="P27" s="24">
        <v>113</v>
      </c>
      <c r="Q27" s="24">
        <v>4</v>
      </c>
      <c r="R27" s="24">
        <v>4</v>
      </c>
      <c r="S27" s="24">
        <v>4</v>
      </c>
    </row>
    <row r="28" spans="5:19" x14ac:dyDescent="0.25">
      <c r="E28" s="24">
        <v>2014</v>
      </c>
      <c r="F28" s="24">
        <v>113</v>
      </c>
      <c r="G28" s="24">
        <v>116</v>
      </c>
      <c r="H28" s="24">
        <v>112</v>
      </c>
      <c r="I28" s="24">
        <v>5</v>
      </c>
      <c r="J28" s="24">
        <v>5</v>
      </c>
      <c r="K28" s="24">
        <v>5</v>
      </c>
      <c r="M28" s="24">
        <v>2014</v>
      </c>
      <c r="N28" s="24">
        <v>113</v>
      </c>
      <c r="O28" s="24">
        <v>116</v>
      </c>
      <c r="P28" s="24">
        <v>112</v>
      </c>
      <c r="Q28" s="24">
        <v>5</v>
      </c>
      <c r="R28" s="24">
        <v>5</v>
      </c>
      <c r="S28" s="24">
        <v>5</v>
      </c>
    </row>
    <row r="29" spans="5:19" x14ac:dyDescent="0.25">
      <c r="E29" s="24">
        <v>2014</v>
      </c>
      <c r="F29" s="24">
        <v>112</v>
      </c>
      <c r="G29" s="24">
        <v>113</v>
      </c>
      <c r="H29" s="24">
        <v>110</v>
      </c>
      <c r="I29" s="24">
        <v>6</v>
      </c>
      <c r="J29" s="24">
        <v>6</v>
      </c>
      <c r="K29" s="24">
        <v>6</v>
      </c>
      <c r="M29" s="24">
        <v>2014</v>
      </c>
      <c r="N29" s="24">
        <v>112</v>
      </c>
      <c r="O29" s="24">
        <v>113</v>
      </c>
      <c r="P29" s="24">
        <v>110</v>
      </c>
      <c r="Q29" s="24">
        <v>6</v>
      </c>
      <c r="R29" s="24">
        <v>6</v>
      </c>
      <c r="S29" s="24">
        <v>6</v>
      </c>
    </row>
    <row r="30" spans="5:19" x14ac:dyDescent="0.25">
      <c r="E30" s="24">
        <v>2014</v>
      </c>
      <c r="F30" s="24">
        <v>110</v>
      </c>
      <c r="G30" s="24">
        <v>112</v>
      </c>
      <c r="H30" s="24">
        <v>100</v>
      </c>
      <c r="I30" s="24">
        <v>7</v>
      </c>
      <c r="J30" s="24">
        <v>7</v>
      </c>
      <c r="K30" s="24">
        <v>7</v>
      </c>
      <c r="M30" s="24">
        <v>2014</v>
      </c>
      <c r="N30" s="24">
        <v>110</v>
      </c>
      <c r="O30" s="24">
        <v>112</v>
      </c>
      <c r="P30" s="24">
        <v>100</v>
      </c>
      <c r="Q30" s="24">
        <v>7</v>
      </c>
      <c r="R30" s="24">
        <v>7</v>
      </c>
      <c r="S30" s="24">
        <v>7</v>
      </c>
    </row>
    <row r="31" spans="5:19" x14ac:dyDescent="0.25">
      <c r="E31" s="24">
        <v>2014</v>
      </c>
      <c r="F31" s="24">
        <v>100</v>
      </c>
      <c r="G31" s="24">
        <v>110</v>
      </c>
      <c r="H31" s="24"/>
      <c r="I31" s="24">
        <v>8</v>
      </c>
      <c r="J31" s="24">
        <v>8</v>
      </c>
      <c r="K31" s="24">
        <v>8</v>
      </c>
      <c r="M31" s="24">
        <v>2014</v>
      </c>
      <c r="N31" s="24">
        <v>100</v>
      </c>
      <c r="O31" s="24">
        <v>110</v>
      </c>
      <c r="P31" s="24"/>
      <c r="Q31" s="24">
        <v>8</v>
      </c>
      <c r="R31" s="24">
        <v>8</v>
      </c>
      <c r="S31" s="24">
        <v>8</v>
      </c>
    </row>
    <row r="32" spans="5:19" x14ac:dyDescent="0.25">
      <c r="E32" s="24">
        <v>2014</v>
      </c>
      <c r="F32" s="24"/>
      <c r="G32" s="24">
        <v>100</v>
      </c>
      <c r="H32" s="24"/>
      <c r="I32" s="24">
        <v>9</v>
      </c>
      <c r="J32" s="24">
        <v>9</v>
      </c>
      <c r="K32" s="24">
        <v>9</v>
      </c>
      <c r="M32" s="24">
        <v>2014</v>
      </c>
      <c r="N32" s="24"/>
      <c r="O32" s="24">
        <v>100</v>
      </c>
      <c r="P32" s="24"/>
      <c r="Q32" s="24">
        <v>9</v>
      </c>
      <c r="R32" s="24">
        <v>9</v>
      </c>
      <c r="S32" s="24">
        <v>9</v>
      </c>
    </row>
    <row r="33" spans="5:19" x14ac:dyDescent="0.25">
      <c r="E33" s="24">
        <v>2014</v>
      </c>
      <c r="F33" s="24"/>
      <c r="G33" s="24"/>
      <c r="H33" s="24"/>
      <c r="I33" s="24">
        <v>10</v>
      </c>
      <c r="J33" s="24">
        <v>9</v>
      </c>
      <c r="K33" s="24">
        <v>9</v>
      </c>
      <c r="M33" s="24">
        <v>2014</v>
      </c>
      <c r="N33" s="24"/>
      <c r="O33" s="24"/>
      <c r="P33" s="24">
        <v>96</v>
      </c>
      <c r="Q33" s="24">
        <v>10</v>
      </c>
      <c r="R33" s="24">
        <v>9</v>
      </c>
      <c r="S33" s="24">
        <v>9</v>
      </c>
    </row>
    <row r="34" spans="5:19" x14ac:dyDescent="0.25">
      <c r="E34" s="24">
        <v>2015</v>
      </c>
      <c r="F34" s="24">
        <v>96</v>
      </c>
      <c r="G34" s="24"/>
      <c r="H34" s="24">
        <v>90</v>
      </c>
      <c r="I34" s="24">
        <v>1</v>
      </c>
      <c r="J34" s="24">
        <v>1</v>
      </c>
      <c r="K34" s="24">
        <v>1</v>
      </c>
      <c r="M34" s="24">
        <v>2015</v>
      </c>
      <c r="N34" s="24">
        <v>96</v>
      </c>
      <c r="O34" s="24"/>
      <c r="P34" s="24">
        <v>90</v>
      </c>
      <c r="Q34" s="24">
        <v>1</v>
      </c>
      <c r="R34" s="24">
        <v>1</v>
      </c>
      <c r="S34" s="24">
        <v>1</v>
      </c>
    </row>
    <row r="35" spans="5:19" x14ac:dyDescent="0.25">
      <c r="E35" s="24">
        <v>2015</v>
      </c>
      <c r="F35" s="24">
        <v>90</v>
      </c>
      <c r="G35" s="24">
        <v>96</v>
      </c>
      <c r="H35" s="24">
        <v>88</v>
      </c>
      <c r="I35" s="24">
        <v>2</v>
      </c>
      <c r="J35" s="24">
        <v>2</v>
      </c>
      <c r="K35" s="24">
        <v>2</v>
      </c>
      <c r="M35" s="24">
        <v>2015</v>
      </c>
      <c r="N35" s="24">
        <v>90</v>
      </c>
      <c r="O35" s="24">
        <v>96</v>
      </c>
      <c r="P35" s="24">
        <v>88</v>
      </c>
      <c r="Q35" s="24">
        <v>2</v>
      </c>
      <c r="R35" s="24">
        <v>2</v>
      </c>
      <c r="S35" s="24">
        <v>2</v>
      </c>
    </row>
    <row r="36" spans="5:19" x14ac:dyDescent="0.25">
      <c r="E36" s="24">
        <v>2015</v>
      </c>
      <c r="F36" s="24">
        <v>88</v>
      </c>
      <c r="G36" s="24">
        <v>90</v>
      </c>
      <c r="H36" s="24">
        <v>86</v>
      </c>
      <c r="I36" s="24">
        <v>3</v>
      </c>
      <c r="J36" s="24">
        <v>3</v>
      </c>
      <c r="K36" s="24">
        <v>3</v>
      </c>
      <c r="M36" s="24">
        <v>2015</v>
      </c>
      <c r="N36" s="24">
        <v>88</v>
      </c>
      <c r="O36" s="24">
        <v>90</v>
      </c>
      <c r="P36" s="24">
        <v>86</v>
      </c>
      <c r="Q36" s="24">
        <v>3</v>
      </c>
      <c r="R36" s="24">
        <v>3</v>
      </c>
      <c r="S36" s="24">
        <v>3</v>
      </c>
    </row>
    <row r="37" spans="5:19" x14ac:dyDescent="0.25">
      <c r="E37" s="24">
        <v>2015</v>
      </c>
      <c r="F37" s="24">
        <v>86</v>
      </c>
      <c r="G37" s="24">
        <v>88</v>
      </c>
      <c r="H37" s="24">
        <v>83</v>
      </c>
      <c r="I37" s="24">
        <v>4</v>
      </c>
      <c r="J37" s="24">
        <v>4</v>
      </c>
      <c r="K37" s="24">
        <v>4</v>
      </c>
      <c r="M37" s="24">
        <v>2015</v>
      </c>
      <c r="N37" s="24">
        <v>86</v>
      </c>
      <c r="O37" s="24">
        <v>88</v>
      </c>
      <c r="P37" s="24">
        <v>83</v>
      </c>
      <c r="Q37" s="24">
        <v>4</v>
      </c>
      <c r="R37" s="24">
        <v>4</v>
      </c>
      <c r="S37" s="24">
        <v>4</v>
      </c>
    </row>
    <row r="38" spans="5:19" x14ac:dyDescent="0.25">
      <c r="E38" s="24">
        <v>2015</v>
      </c>
      <c r="F38" s="24">
        <v>83</v>
      </c>
      <c r="G38" s="24">
        <v>86</v>
      </c>
      <c r="H38" s="24">
        <v>80</v>
      </c>
      <c r="I38" s="24">
        <v>5</v>
      </c>
      <c r="J38" s="24">
        <v>5</v>
      </c>
      <c r="K38" s="24">
        <v>5</v>
      </c>
      <c r="M38" s="24">
        <v>2015</v>
      </c>
      <c r="N38" s="24">
        <v>83</v>
      </c>
      <c r="O38" s="24">
        <v>86</v>
      </c>
      <c r="P38" s="24">
        <v>80</v>
      </c>
      <c r="Q38" s="24">
        <v>5</v>
      </c>
      <c r="R38" s="24">
        <v>5</v>
      </c>
      <c r="S38" s="24">
        <v>5</v>
      </c>
    </row>
    <row r="39" spans="5:19" x14ac:dyDescent="0.25">
      <c r="E39" s="24">
        <v>2015</v>
      </c>
      <c r="F39" s="24">
        <v>80</v>
      </c>
      <c r="G39" s="24">
        <v>83</v>
      </c>
      <c r="H39" s="24">
        <v>79</v>
      </c>
      <c r="I39" s="24">
        <v>6</v>
      </c>
      <c r="J39" s="24">
        <v>6</v>
      </c>
      <c r="K39" s="24">
        <v>6</v>
      </c>
      <c r="M39" s="24">
        <v>2015</v>
      </c>
      <c r="N39" s="24">
        <v>80</v>
      </c>
      <c r="O39" s="24">
        <v>83</v>
      </c>
      <c r="P39" s="24">
        <v>79</v>
      </c>
      <c r="Q39" s="24">
        <v>6</v>
      </c>
      <c r="R39" s="24">
        <v>6</v>
      </c>
      <c r="S39" s="24">
        <v>6</v>
      </c>
    </row>
    <row r="40" spans="5:19" x14ac:dyDescent="0.25">
      <c r="E40" s="24">
        <v>2015</v>
      </c>
      <c r="F40" s="24">
        <v>79</v>
      </c>
      <c r="G40" s="24">
        <v>80</v>
      </c>
      <c r="H40" s="24">
        <v>79</v>
      </c>
      <c r="I40" s="24">
        <v>7</v>
      </c>
      <c r="J40" s="24">
        <v>7</v>
      </c>
      <c r="K40" s="24">
        <v>7</v>
      </c>
      <c r="M40" s="24">
        <v>2015</v>
      </c>
      <c r="N40" s="24">
        <v>79</v>
      </c>
      <c r="O40" s="24">
        <v>80</v>
      </c>
      <c r="P40" s="24">
        <v>79</v>
      </c>
      <c r="Q40" s="24">
        <v>7</v>
      </c>
      <c r="R40" s="24">
        <v>7</v>
      </c>
      <c r="S40" s="24">
        <v>7</v>
      </c>
    </row>
    <row r="41" spans="5:19" x14ac:dyDescent="0.25">
      <c r="E41" s="24">
        <v>2015</v>
      </c>
      <c r="F41" s="24">
        <v>79</v>
      </c>
      <c r="G41" s="24">
        <v>79</v>
      </c>
      <c r="H41" s="24">
        <v>72</v>
      </c>
      <c r="I41" s="24">
        <v>8</v>
      </c>
      <c r="J41" s="24">
        <v>7</v>
      </c>
      <c r="K41" s="24">
        <v>7</v>
      </c>
      <c r="M41" s="24">
        <v>2015</v>
      </c>
      <c r="N41" s="24">
        <v>79</v>
      </c>
      <c r="O41" s="24">
        <v>79</v>
      </c>
      <c r="P41" s="24">
        <v>72</v>
      </c>
      <c r="Q41" s="24">
        <v>8</v>
      </c>
      <c r="R41" s="24">
        <v>7</v>
      </c>
      <c r="S41" s="24">
        <v>7</v>
      </c>
    </row>
    <row r="42" spans="5:19" x14ac:dyDescent="0.25">
      <c r="E42" s="24">
        <v>2015</v>
      </c>
      <c r="F42" s="24">
        <v>72</v>
      </c>
      <c r="G42" s="24">
        <v>79</v>
      </c>
      <c r="H42" s="24">
        <v>135</v>
      </c>
      <c r="I42" s="24">
        <v>9</v>
      </c>
      <c r="J42" s="24">
        <v>9</v>
      </c>
      <c r="K42" s="24">
        <v>8</v>
      </c>
      <c r="M42" s="24">
        <v>2015</v>
      </c>
      <c r="N42" s="24">
        <v>72</v>
      </c>
      <c r="O42" s="24">
        <v>79</v>
      </c>
      <c r="P42" s="24">
        <v>135</v>
      </c>
      <c r="Q42" s="24">
        <v>9</v>
      </c>
      <c r="R42" s="24">
        <v>9</v>
      </c>
      <c r="S42" s="24">
        <v>8</v>
      </c>
    </row>
    <row r="43" spans="5:19" x14ac:dyDescent="0.25">
      <c r="E43" s="24">
        <v>2015</v>
      </c>
      <c r="F43" s="24">
        <v>135</v>
      </c>
      <c r="G43" s="24">
        <v>72</v>
      </c>
      <c r="H43" s="24">
        <v>127</v>
      </c>
      <c r="I43" s="24">
        <v>10</v>
      </c>
      <c r="J43" s="24">
        <v>10</v>
      </c>
      <c r="K43" s="24">
        <v>9</v>
      </c>
      <c r="M43" s="24">
        <v>2015</v>
      </c>
      <c r="N43" s="24">
        <v>135</v>
      </c>
      <c r="O43" s="24">
        <v>72</v>
      </c>
      <c r="P43" s="24">
        <v>127</v>
      </c>
      <c r="Q43" s="24">
        <v>10</v>
      </c>
      <c r="R43" s="24">
        <v>10</v>
      </c>
      <c r="S43" s="24">
        <v>9</v>
      </c>
    </row>
    <row r="44" spans="5:19" x14ac:dyDescent="0.25">
      <c r="E44" s="24">
        <v>2015</v>
      </c>
      <c r="F44" s="24">
        <v>127</v>
      </c>
      <c r="G44" s="24">
        <v>135</v>
      </c>
      <c r="H44" s="24">
        <v>104</v>
      </c>
      <c r="I44" s="24">
        <v>11</v>
      </c>
      <c r="J44" s="24">
        <v>11</v>
      </c>
      <c r="K44" s="24">
        <v>10</v>
      </c>
      <c r="M44" s="24">
        <v>2015</v>
      </c>
      <c r="N44" s="24">
        <v>127</v>
      </c>
      <c r="O44" s="24">
        <v>135</v>
      </c>
      <c r="P44" s="24">
        <v>104</v>
      </c>
      <c r="Q44" s="24">
        <v>11</v>
      </c>
      <c r="R44" s="24">
        <v>11</v>
      </c>
      <c r="S44" s="24">
        <v>10</v>
      </c>
    </row>
    <row r="45" spans="5:19" x14ac:dyDescent="0.25">
      <c r="E45" s="24">
        <v>2015</v>
      </c>
      <c r="F45" s="24">
        <v>104</v>
      </c>
      <c r="G45" s="24">
        <v>127</v>
      </c>
      <c r="H45" s="24">
        <v>102</v>
      </c>
      <c r="I45" s="24">
        <v>12</v>
      </c>
      <c r="J45" s="24">
        <v>12</v>
      </c>
      <c r="K45" s="24">
        <v>11</v>
      </c>
      <c r="M45" s="24">
        <v>2015</v>
      </c>
      <c r="N45" s="24">
        <v>104</v>
      </c>
      <c r="O45" s="24">
        <v>127</v>
      </c>
      <c r="P45" s="24">
        <v>102</v>
      </c>
      <c r="Q45" s="24">
        <v>12</v>
      </c>
      <c r="R45" s="24">
        <v>12</v>
      </c>
      <c r="S45" s="24">
        <v>11</v>
      </c>
    </row>
    <row r="46" spans="5:19" x14ac:dyDescent="0.25">
      <c r="E46" s="24">
        <v>2015</v>
      </c>
      <c r="F46" s="24">
        <v>102</v>
      </c>
      <c r="G46" s="24">
        <v>104</v>
      </c>
      <c r="H46" s="24"/>
      <c r="I46" s="24">
        <v>13</v>
      </c>
      <c r="J46" s="24">
        <v>13</v>
      </c>
      <c r="K46" s="24">
        <v>12</v>
      </c>
      <c r="M46" s="24">
        <v>2015</v>
      </c>
      <c r="N46" s="24">
        <v>102</v>
      </c>
      <c r="O46" s="24">
        <v>104</v>
      </c>
      <c r="P46" s="24"/>
      <c r="Q46" s="24">
        <v>13</v>
      </c>
      <c r="R46" s="24">
        <v>13</v>
      </c>
      <c r="S46" s="24">
        <v>12</v>
      </c>
    </row>
    <row r="47" spans="5:19" x14ac:dyDescent="0.25">
      <c r="E47" s="24">
        <v>2015</v>
      </c>
      <c r="F47" s="24"/>
      <c r="G47" s="24">
        <v>102</v>
      </c>
      <c r="H47" s="24"/>
      <c r="I47" s="24">
        <v>14</v>
      </c>
      <c r="J47" s="24">
        <v>14</v>
      </c>
      <c r="K47" s="24">
        <v>13</v>
      </c>
      <c r="M47" s="24">
        <v>2015</v>
      </c>
      <c r="N47" s="24"/>
      <c r="O47" s="24">
        <v>102</v>
      </c>
      <c r="P47" s="24"/>
      <c r="Q47" s="24">
        <v>14</v>
      </c>
      <c r="R47" s="24">
        <v>14</v>
      </c>
      <c r="S47" s="24">
        <v>13</v>
      </c>
    </row>
    <row r="48" spans="5:19" x14ac:dyDescent="0.25">
      <c r="E48" s="24">
        <v>2015</v>
      </c>
      <c r="F48" s="24"/>
      <c r="G48" s="24"/>
      <c r="H48" s="24"/>
      <c r="I48" s="24">
        <v>15</v>
      </c>
      <c r="J48" s="24">
        <v>14</v>
      </c>
      <c r="K48" s="24">
        <v>13</v>
      </c>
      <c r="M48" s="24">
        <v>2015</v>
      </c>
      <c r="N48" s="24"/>
      <c r="O48" s="24"/>
      <c r="P48" s="24"/>
      <c r="Q48" s="24">
        <v>15</v>
      </c>
      <c r="R48" s="24">
        <v>14</v>
      </c>
      <c r="S48" s="24">
        <v>13</v>
      </c>
    </row>
    <row r="49" spans="5:19" x14ac:dyDescent="0.25">
      <c r="E49" s="24">
        <v>2015</v>
      </c>
      <c r="F49" s="24"/>
      <c r="G49" s="24"/>
      <c r="H49" s="24"/>
      <c r="I49" s="24">
        <v>16</v>
      </c>
      <c r="J49" s="24">
        <v>14</v>
      </c>
      <c r="K49" s="24">
        <v>13</v>
      </c>
      <c r="M49" s="24">
        <v>2015</v>
      </c>
      <c r="N49" s="24"/>
      <c r="O49" s="24"/>
      <c r="P49" s="24">
        <v>99</v>
      </c>
      <c r="Q49" s="24">
        <v>16</v>
      </c>
      <c r="R49" s="24">
        <v>14</v>
      </c>
      <c r="S49" s="24">
        <v>13</v>
      </c>
    </row>
    <row r="50" spans="5:19" x14ac:dyDescent="0.25">
      <c r="E50" s="24">
        <v>2016</v>
      </c>
      <c r="F50" s="24">
        <v>99</v>
      </c>
      <c r="G50" s="24"/>
      <c r="H50" s="24">
        <v>98</v>
      </c>
      <c r="I50" s="24">
        <v>1</v>
      </c>
      <c r="J50" s="24">
        <v>1</v>
      </c>
      <c r="K50" s="24">
        <v>1</v>
      </c>
      <c r="M50" s="24">
        <v>2016</v>
      </c>
      <c r="N50" s="24">
        <v>99</v>
      </c>
      <c r="O50" s="24"/>
      <c r="P50" s="24">
        <v>98</v>
      </c>
      <c r="Q50" s="24">
        <v>1</v>
      </c>
      <c r="R50" s="24">
        <v>1</v>
      </c>
      <c r="S50" s="24">
        <v>1</v>
      </c>
    </row>
    <row r="51" spans="5:19" x14ac:dyDescent="0.25">
      <c r="E51" s="24">
        <v>2016</v>
      </c>
      <c r="F51" s="24">
        <v>98</v>
      </c>
      <c r="G51" s="24">
        <v>99</v>
      </c>
      <c r="H51" s="24">
        <v>95</v>
      </c>
      <c r="I51" s="24">
        <v>2</v>
      </c>
      <c r="J51" s="24">
        <v>2</v>
      </c>
      <c r="K51" s="24">
        <v>2</v>
      </c>
      <c r="M51" s="24">
        <v>2016</v>
      </c>
      <c r="N51" s="24">
        <v>98</v>
      </c>
      <c r="O51" s="24">
        <v>99</v>
      </c>
      <c r="P51" s="24">
        <v>95</v>
      </c>
      <c r="Q51" s="24">
        <v>2</v>
      </c>
      <c r="R51" s="24">
        <v>2</v>
      </c>
      <c r="S51" s="24">
        <v>2</v>
      </c>
    </row>
    <row r="52" spans="5:19" x14ac:dyDescent="0.25">
      <c r="E52" s="24">
        <v>2016</v>
      </c>
      <c r="F52" s="24">
        <v>95</v>
      </c>
      <c r="G52" s="24">
        <v>98</v>
      </c>
      <c r="H52" s="24">
        <v>94</v>
      </c>
      <c r="I52" s="24">
        <v>3</v>
      </c>
      <c r="J52" s="24">
        <v>3</v>
      </c>
      <c r="K52" s="24">
        <v>3</v>
      </c>
      <c r="M52" s="24">
        <v>2016</v>
      </c>
      <c r="N52" s="24">
        <v>95</v>
      </c>
      <c r="O52" s="24">
        <v>98</v>
      </c>
      <c r="P52" s="24">
        <v>94</v>
      </c>
      <c r="Q52" s="24">
        <v>3</v>
      </c>
      <c r="R52" s="24">
        <v>3</v>
      </c>
      <c r="S52" s="24">
        <v>3</v>
      </c>
    </row>
    <row r="53" spans="5:19" x14ac:dyDescent="0.25">
      <c r="E53" s="24">
        <v>2016</v>
      </c>
      <c r="F53" s="24">
        <v>94</v>
      </c>
      <c r="G53" s="24">
        <v>95</v>
      </c>
      <c r="H53" s="24">
        <v>94</v>
      </c>
      <c r="I53" s="24">
        <v>4</v>
      </c>
      <c r="J53" s="24">
        <v>4</v>
      </c>
      <c r="K53" s="24">
        <v>4</v>
      </c>
      <c r="M53" s="24">
        <v>2016</v>
      </c>
      <c r="N53" s="24">
        <v>94</v>
      </c>
      <c r="O53" s="24">
        <v>95</v>
      </c>
      <c r="P53" s="24">
        <v>94</v>
      </c>
      <c r="Q53" s="24">
        <v>4</v>
      </c>
      <c r="R53" s="24">
        <v>4</v>
      </c>
      <c r="S53" s="24">
        <v>4</v>
      </c>
    </row>
    <row r="54" spans="5:19" x14ac:dyDescent="0.25">
      <c r="E54" s="24">
        <v>2016</v>
      </c>
      <c r="F54" s="24">
        <v>94</v>
      </c>
      <c r="G54" s="24">
        <v>94</v>
      </c>
      <c r="H54" s="24">
        <v>92</v>
      </c>
      <c r="I54" s="24">
        <v>5</v>
      </c>
      <c r="J54" s="24">
        <v>4</v>
      </c>
      <c r="K54" s="24">
        <v>4</v>
      </c>
      <c r="M54" s="24">
        <v>2016</v>
      </c>
      <c r="N54" s="24">
        <v>94</v>
      </c>
      <c r="O54" s="24">
        <v>94</v>
      </c>
      <c r="P54" s="24">
        <v>92</v>
      </c>
      <c r="Q54" s="24">
        <v>5</v>
      </c>
      <c r="R54" s="24">
        <v>4</v>
      </c>
      <c r="S54" s="24">
        <v>4</v>
      </c>
    </row>
    <row r="55" spans="5:19" x14ac:dyDescent="0.25">
      <c r="E55" s="24">
        <v>2016</v>
      </c>
      <c r="F55" s="24">
        <v>92</v>
      </c>
      <c r="G55" s="24">
        <v>94</v>
      </c>
      <c r="H55" s="24">
        <v>91</v>
      </c>
      <c r="I55" s="24">
        <v>6</v>
      </c>
      <c r="J55" s="24">
        <v>6</v>
      </c>
      <c r="K55" s="24">
        <v>5</v>
      </c>
      <c r="M55" s="24">
        <v>2016</v>
      </c>
      <c r="N55" s="24">
        <v>92</v>
      </c>
      <c r="O55" s="24">
        <v>94</v>
      </c>
      <c r="P55" s="24">
        <v>91</v>
      </c>
      <c r="Q55" s="24">
        <v>6</v>
      </c>
      <c r="R55" s="24">
        <v>6</v>
      </c>
      <c r="S55" s="24">
        <v>5</v>
      </c>
    </row>
    <row r="56" spans="5:19" x14ac:dyDescent="0.25">
      <c r="E56" s="24">
        <v>2016</v>
      </c>
      <c r="F56" s="24">
        <v>91</v>
      </c>
      <c r="G56" s="24">
        <v>92</v>
      </c>
      <c r="H56" s="24">
        <v>89</v>
      </c>
      <c r="I56" s="24">
        <v>7</v>
      </c>
      <c r="J56" s="24">
        <v>7</v>
      </c>
      <c r="K56" s="24">
        <v>6</v>
      </c>
      <c r="M56" s="24">
        <v>2016</v>
      </c>
      <c r="N56" s="24">
        <v>91</v>
      </c>
      <c r="O56" s="24">
        <v>92</v>
      </c>
      <c r="P56" s="24">
        <v>89</v>
      </c>
      <c r="Q56" s="24">
        <v>7</v>
      </c>
      <c r="R56" s="24">
        <v>7</v>
      </c>
      <c r="S56" s="24">
        <v>6</v>
      </c>
    </row>
    <row r="57" spans="5:19" x14ac:dyDescent="0.25">
      <c r="E57" s="24">
        <v>2016</v>
      </c>
      <c r="F57" s="24">
        <v>89</v>
      </c>
      <c r="G57" s="24">
        <v>91</v>
      </c>
      <c r="H57" s="24">
        <v>65</v>
      </c>
      <c r="I57" s="24">
        <v>8</v>
      </c>
      <c r="J57" s="24">
        <v>8</v>
      </c>
      <c r="K57" s="24">
        <v>7</v>
      </c>
      <c r="M57" s="24">
        <v>2016</v>
      </c>
      <c r="N57" s="24">
        <v>89</v>
      </c>
      <c r="O57" s="24">
        <v>91</v>
      </c>
      <c r="P57" s="24">
        <v>65</v>
      </c>
      <c r="Q57" s="24">
        <v>8</v>
      </c>
      <c r="R57" s="24">
        <v>8</v>
      </c>
      <c r="S57" s="24">
        <v>7</v>
      </c>
    </row>
    <row r="58" spans="5:19" x14ac:dyDescent="0.25">
      <c r="E58" s="24">
        <v>2016</v>
      </c>
      <c r="F58" s="24">
        <v>65</v>
      </c>
      <c r="G58" s="24">
        <v>89</v>
      </c>
      <c r="H58" s="24">
        <v>135</v>
      </c>
      <c r="I58" s="24">
        <v>9</v>
      </c>
      <c r="J58" s="24">
        <v>9</v>
      </c>
      <c r="K58" s="24">
        <v>8</v>
      </c>
      <c r="M58" s="24">
        <v>2016</v>
      </c>
      <c r="N58" s="24">
        <v>65</v>
      </c>
      <c r="O58" s="24">
        <v>89</v>
      </c>
      <c r="P58" s="24">
        <v>135</v>
      </c>
      <c r="Q58" s="24">
        <v>9</v>
      </c>
      <c r="R58" s="24">
        <v>9</v>
      </c>
      <c r="S58" s="24">
        <v>8</v>
      </c>
    </row>
    <row r="59" spans="5:19" x14ac:dyDescent="0.25">
      <c r="E59" s="24">
        <v>2016</v>
      </c>
      <c r="F59" s="24">
        <v>135</v>
      </c>
      <c r="G59" s="24">
        <v>65</v>
      </c>
      <c r="H59" s="24">
        <v>130</v>
      </c>
      <c r="I59" s="24">
        <v>10</v>
      </c>
      <c r="J59" s="24">
        <v>10</v>
      </c>
      <c r="K59" s="24">
        <v>9</v>
      </c>
      <c r="M59" s="24">
        <v>2016</v>
      </c>
      <c r="N59" s="24">
        <v>135</v>
      </c>
      <c r="O59" s="24">
        <v>65</v>
      </c>
      <c r="P59" s="24">
        <v>130</v>
      </c>
      <c r="Q59" s="24">
        <v>10</v>
      </c>
      <c r="R59" s="24">
        <v>10</v>
      </c>
      <c r="S59" s="24">
        <v>9</v>
      </c>
    </row>
    <row r="60" spans="5:19" x14ac:dyDescent="0.25">
      <c r="E60" s="24">
        <v>2016</v>
      </c>
      <c r="F60" s="24">
        <v>130</v>
      </c>
      <c r="G60" s="24">
        <v>135</v>
      </c>
      <c r="H60" s="24">
        <v>128</v>
      </c>
      <c r="I60" s="24">
        <v>11</v>
      </c>
      <c r="J60" s="24">
        <v>11</v>
      </c>
      <c r="K60" s="24">
        <v>10</v>
      </c>
      <c r="M60" s="24">
        <v>2016</v>
      </c>
      <c r="N60" s="24">
        <v>130</v>
      </c>
      <c r="O60" s="24">
        <v>135</v>
      </c>
      <c r="P60" s="24">
        <v>128</v>
      </c>
      <c r="Q60" s="24">
        <v>11</v>
      </c>
      <c r="R60" s="24">
        <v>11</v>
      </c>
      <c r="S60" s="24">
        <v>10</v>
      </c>
    </row>
    <row r="61" spans="5:19" x14ac:dyDescent="0.25">
      <c r="E61" s="24">
        <v>2016</v>
      </c>
      <c r="F61" s="24">
        <v>128</v>
      </c>
      <c r="G61" s="24">
        <v>130</v>
      </c>
      <c r="H61" s="24">
        <v>119</v>
      </c>
      <c r="I61" s="24">
        <v>12</v>
      </c>
      <c r="J61" s="24">
        <v>12</v>
      </c>
      <c r="K61" s="24">
        <v>11</v>
      </c>
      <c r="M61" s="24">
        <v>2016</v>
      </c>
      <c r="N61" s="24">
        <v>128</v>
      </c>
      <c r="O61" s="24">
        <v>130</v>
      </c>
      <c r="P61" s="24">
        <v>119</v>
      </c>
      <c r="Q61" s="24">
        <v>12</v>
      </c>
      <c r="R61" s="24">
        <v>12</v>
      </c>
      <c r="S61" s="24">
        <v>11</v>
      </c>
    </row>
    <row r="62" spans="5:19" x14ac:dyDescent="0.25">
      <c r="E62" s="24">
        <v>2016</v>
      </c>
      <c r="F62" s="24">
        <v>119</v>
      </c>
      <c r="G62" s="24">
        <v>128</v>
      </c>
      <c r="H62" s="24">
        <v>114</v>
      </c>
      <c r="I62" s="24">
        <v>13</v>
      </c>
      <c r="J62" s="24">
        <v>13</v>
      </c>
      <c r="K62" s="24">
        <v>12</v>
      </c>
      <c r="M62" s="24">
        <v>2016</v>
      </c>
      <c r="N62" s="24">
        <v>119</v>
      </c>
      <c r="O62" s="24">
        <v>128</v>
      </c>
      <c r="P62" s="24">
        <v>114</v>
      </c>
      <c r="Q62" s="24">
        <v>13</v>
      </c>
      <c r="R62" s="24">
        <v>13</v>
      </c>
      <c r="S62" s="24">
        <v>12</v>
      </c>
    </row>
    <row r="63" spans="5:19" x14ac:dyDescent="0.25">
      <c r="E63" s="24">
        <v>2016</v>
      </c>
      <c r="F63" s="24">
        <v>114</v>
      </c>
      <c r="G63" s="24">
        <v>119</v>
      </c>
      <c r="H63" s="24">
        <v>106</v>
      </c>
      <c r="I63" s="24">
        <v>14</v>
      </c>
      <c r="J63" s="24">
        <v>14</v>
      </c>
      <c r="K63" s="24">
        <v>13</v>
      </c>
      <c r="M63" s="24">
        <v>2016</v>
      </c>
      <c r="N63" s="24">
        <v>114</v>
      </c>
      <c r="O63" s="24">
        <v>119</v>
      </c>
      <c r="P63" s="24">
        <v>106</v>
      </c>
      <c r="Q63" s="24">
        <v>14</v>
      </c>
      <c r="R63" s="24">
        <v>14</v>
      </c>
      <c r="S63" s="24">
        <v>13</v>
      </c>
    </row>
    <row r="64" spans="5:19" x14ac:dyDescent="0.25">
      <c r="E64" s="24">
        <v>2016</v>
      </c>
      <c r="F64" s="24">
        <v>106</v>
      </c>
      <c r="G64" s="24">
        <v>114</v>
      </c>
      <c r="H64" s="24"/>
      <c r="I64" s="24">
        <v>15</v>
      </c>
      <c r="J64" s="24">
        <v>15</v>
      </c>
      <c r="K64" s="24">
        <v>14</v>
      </c>
      <c r="M64" s="24">
        <v>2016</v>
      </c>
      <c r="N64" s="24">
        <v>106</v>
      </c>
      <c r="O64" s="24">
        <v>114</v>
      </c>
      <c r="P64" s="24"/>
      <c r="Q64" s="24">
        <v>15</v>
      </c>
      <c r="R64" s="24">
        <v>15</v>
      </c>
      <c r="S64" s="24">
        <v>14</v>
      </c>
    </row>
    <row r="65" spans="5:19" x14ac:dyDescent="0.25">
      <c r="E65" s="24">
        <v>2016</v>
      </c>
      <c r="F65" s="24"/>
      <c r="G65" s="24">
        <v>106</v>
      </c>
      <c r="H65" s="24"/>
      <c r="I65" s="24">
        <v>16</v>
      </c>
      <c r="J65" s="24">
        <v>16</v>
      </c>
      <c r="K65" s="24">
        <v>15</v>
      </c>
      <c r="M65" s="24">
        <v>2016</v>
      </c>
      <c r="N65" s="24"/>
      <c r="O65" s="24">
        <v>106</v>
      </c>
      <c r="P65" s="24"/>
      <c r="Q65" s="24">
        <v>16</v>
      </c>
      <c r="R65" s="24">
        <v>16</v>
      </c>
      <c r="S65" s="24">
        <v>15</v>
      </c>
    </row>
    <row r="66" spans="5:19" x14ac:dyDescent="0.25">
      <c r="E66" s="24">
        <v>2016</v>
      </c>
      <c r="F66" s="24"/>
      <c r="G66" s="24"/>
      <c r="H66" s="24"/>
      <c r="I66" s="24">
        <v>17</v>
      </c>
      <c r="J66" s="24">
        <v>16</v>
      </c>
      <c r="K66" s="24">
        <v>15</v>
      </c>
      <c r="M66" s="24">
        <v>2016</v>
      </c>
      <c r="N66" s="24"/>
      <c r="O66" s="24"/>
      <c r="P66" s="24"/>
      <c r="Q66" s="24">
        <v>17</v>
      </c>
      <c r="R66" s="24">
        <v>16</v>
      </c>
      <c r="S66" s="24">
        <v>15</v>
      </c>
    </row>
    <row r="67" spans="5:19" x14ac:dyDescent="0.25">
      <c r="E67" s="24">
        <v>2016</v>
      </c>
      <c r="F67" s="24"/>
      <c r="G67" s="24"/>
      <c r="H67" s="24"/>
      <c r="I67" s="24">
        <v>18</v>
      </c>
      <c r="J67" s="24">
        <v>16</v>
      </c>
      <c r="K67" s="24">
        <v>15</v>
      </c>
      <c r="M67" s="24">
        <v>2016</v>
      </c>
      <c r="N67" s="24"/>
      <c r="O67" s="24"/>
      <c r="P67" s="24"/>
      <c r="Q67" s="24">
        <v>18</v>
      </c>
      <c r="R67" s="24">
        <v>16</v>
      </c>
      <c r="S67" s="24">
        <v>15</v>
      </c>
    </row>
    <row r="68" spans="5:19" x14ac:dyDescent="0.25">
      <c r="E68" s="24">
        <v>2016</v>
      </c>
      <c r="F68" s="24"/>
      <c r="G68" s="24"/>
      <c r="H68" s="24"/>
      <c r="I68" s="24">
        <v>19</v>
      </c>
      <c r="J68" s="24">
        <v>16</v>
      </c>
      <c r="K68" s="24">
        <v>15</v>
      </c>
      <c r="M68" s="24">
        <v>2016</v>
      </c>
      <c r="N68" s="24"/>
      <c r="O68" s="24"/>
      <c r="P68" s="24"/>
      <c r="Q68" s="24">
        <v>19</v>
      </c>
      <c r="R68" s="24">
        <v>16</v>
      </c>
      <c r="S68" s="24">
        <v>15</v>
      </c>
    </row>
    <row r="69" spans="5:19" x14ac:dyDescent="0.25">
      <c r="E69" s="24">
        <v>2016</v>
      </c>
      <c r="F69" s="24"/>
      <c r="G69" s="24"/>
      <c r="H69" s="24"/>
      <c r="I69" s="24">
        <v>20</v>
      </c>
      <c r="J69" s="24">
        <v>16</v>
      </c>
      <c r="K69" s="24">
        <v>15</v>
      </c>
      <c r="M69" s="24">
        <v>2016</v>
      </c>
      <c r="N69" s="24"/>
      <c r="O69" s="24"/>
      <c r="P69" s="24"/>
      <c r="Q69" s="24">
        <v>20</v>
      </c>
      <c r="R69" s="24">
        <v>16</v>
      </c>
      <c r="S69" s="24">
        <v>15</v>
      </c>
    </row>
    <row r="70" spans="5:19" x14ac:dyDescent="0.25">
      <c r="E70" s="24">
        <v>2016</v>
      </c>
      <c r="F70" s="24"/>
      <c r="G70" s="24"/>
      <c r="H70" s="24"/>
      <c r="I70" s="24">
        <v>21</v>
      </c>
      <c r="J70" s="24">
        <v>16</v>
      </c>
      <c r="K70" s="24">
        <v>15</v>
      </c>
      <c r="M70" s="24">
        <v>2016</v>
      </c>
      <c r="N70" s="24"/>
      <c r="O70" s="24"/>
      <c r="P70" s="24">
        <v>99</v>
      </c>
      <c r="Q70" s="24">
        <v>21</v>
      </c>
      <c r="R70" s="24">
        <v>16</v>
      </c>
      <c r="S70" s="24">
        <v>15</v>
      </c>
    </row>
    <row r="71" spans="5:19" x14ac:dyDescent="0.25">
      <c r="E71" s="24">
        <v>2017</v>
      </c>
      <c r="F71" s="24">
        <v>99</v>
      </c>
      <c r="G71" s="24"/>
      <c r="H71" s="24">
        <v>88</v>
      </c>
      <c r="I71" s="24">
        <v>1</v>
      </c>
      <c r="J71" s="24">
        <v>1</v>
      </c>
      <c r="K71" s="24">
        <v>1</v>
      </c>
      <c r="M71" s="24">
        <v>2017</v>
      </c>
      <c r="N71" s="24">
        <v>99</v>
      </c>
      <c r="O71" s="24"/>
      <c r="P71" s="24">
        <v>88</v>
      </c>
      <c r="Q71" s="24">
        <v>1</v>
      </c>
      <c r="R71" s="24">
        <v>1</v>
      </c>
      <c r="S71" s="24">
        <v>1</v>
      </c>
    </row>
    <row r="72" spans="5:19" x14ac:dyDescent="0.25">
      <c r="E72" s="24">
        <v>2017</v>
      </c>
      <c r="F72" s="24">
        <v>88</v>
      </c>
      <c r="G72" s="24">
        <v>99</v>
      </c>
      <c r="H72" s="24">
        <v>85</v>
      </c>
      <c r="I72" s="24">
        <v>2</v>
      </c>
      <c r="J72" s="24">
        <v>2</v>
      </c>
      <c r="K72" s="24">
        <v>2</v>
      </c>
      <c r="M72" s="24">
        <v>2017</v>
      </c>
      <c r="N72" s="24">
        <v>88</v>
      </c>
      <c r="O72" s="24">
        <v>99</v>
      </c>
      <c r="P72" s="24">
        <v>85</v>
      </c>
      <c r="Q72" s="24">
        <v>2</v>
      </c>
      <c r="R72" s="24">
        <v>2</v>
      </c>
      <c r="S72" s="24">
        <v>2</v>
      </c>
    </row>
    <row r="73" spans="5:19" x14ac:dyDescent="0.25">
      <c r="E73" s="24">
        <v>2017</v>
      </c>
      <c r="F73" s="24">
        <v>85</v>
      </c>
      <c r="G73" s="24">
        <v>88</v>
      </c>
      <c r="H73" s="24">
        <v>82</v>
      </c>
      <c r="I73" s="24">
        <v>3</v>
      </c>
      <c r="J73" s="24">
        <v>3</v>
      </c>
      <c r="K73" s="24">
        <v>3</v>
      </c>
      <c r="M73" s="24">
        <v>2017</v>
      </c>
      <c r="N73" s="24">
        <v>85</v>
      </c>
      <c r="O73" s="24">
        <v>88</v>
      </c>
      <c r="P73" s="24">
        <v>82</v>
      </c>
      <c r="Q73" s="24">
        <v>3</v>
      </c>
      <c r="R73" s="24">
        <v>3</v>
      </c>
      <c r="S73" s="24">
        <v>3</v>
      </c>
    </row>
    <row r="74" spans="5:19" x14ac:dyDescent="0.25">
      <c r="E74" s="24">
        <v>2017</v>
      </c>
      <c r="F74" s="24">
        <v>82</v>
      </c>
      <c r="G74" s="24">
        <v>85</v>
      </c>
      <c r="H74" s="24">
        <v>81</v>
      </c>
      <c r="I74" s="24">
        <v>4</v>
      </c>
      <c r="J74" s="24">
        <v>4</v>
      </c>
      <c r="K74" s="24">
        <v>4</v>
      </c>
      <c r="M74" s="24">
        <v>2017</v>
      </c>
      <c r="N74" s="24">
        <v>82</v>
      </c>
      <c r="O74" s="24">
        <v>85</v>
      </c>
      <c r="P74" s="24">
        <v>81</v>
      </c>
      <c r="Q74" s="24">
        <v>4</v>
      </c>
      <c r="R74" s="24">
        <v>4</v>
      </c>
      <c r="S74" s="24">
        <v>4</v>
      </c>
    </row>
    <row r="75" spans="5:19" x14ac:dyDescent="0.25">
      <c r="E75" s="24">
        <v>2017</v>
      </c>
      <c r="F75" s="24">
        <v>81</v>
      </c>
      <c r="G75" s="24">
        <v>82</v>
      </c>
      <c r="H75" s="24">
        <v>78</v>
      </c>
      <c r="I75" s="24">
        <v>5</v>
      </c>
      <c r="J75" s="24">
        <v>5</v>
      </c>
      <c r="K75" s="24">
        <v>5</v>
      </c>
      <c r="M75" s="24">
        <v>2017</v>
      </c>
      <c r="N75" s="24">
        <v>81</v>
      </c>
      <c r="O75" s="24">
        <v>82</v>
      </c>
      <c r="P75" s="24">
        <v>78</v>
      </c>
      <c r="Q75" s="24">
        <v>5</v>
      </c>
      <c r="R75" s="24">
        <v>5</v>
      </c>
      <c r="S75" s="24">
        <v>5</v>
      </c>
    </row>
    <row r="76" spans="5:19" x14ac:dyDescent="0.25">
      <c r="E76" s="24">
        <v>2017</v>
      </c>
      <c r="F76" s="24">
        <v>78</v>
      </c>
      <c r="G76" s="24">
        <v>81</v>
      </c>
      <c r="H76" s="24">
        <v>70</v>
      </c>
      <c r="I76" s="24">
        <v>6</v>
      </c>
      <c r="J76" s="24">
        <v>6</v>
      </c>
      <c r="K76" s="24">
        <v>6</v>
      </c>
      <c r="M76" s="24">
        <v>2017</v>
      </c>
      <c r="N76" s="24">
        <v>78</v>
      </c>
      <c r="O76" s="24">
        <v>81</v>
      </c>
      <c r="P76" s="24">
        <v>70</v>
      </c>
      <c r="Q76" s="24">
        <v>6</v>
      </c>
      <c r="R76" s="24">
        <v>6</v>
      </c>
      <c r="S76" s="24">
        <v>6</v>
      </c>
    </row>
    <row r="77" spans="5:19" x14ac:dyDescent="0.25">
      <c r="E77" s="24">
        <v>2017</v>
      </c>
      <c r="F77" s="24">
        <v>70</v>
      </c>
      <c r="G77" s="24">
        <v>78</v>
      </c>
      <c r="H77" s="24">
        <v>65</v>
      </c>
      <c r="I77" s="24">
        <v>7</v>
      </c>
      <c r="J77" s="24">
        <v>7</v>
      </c>
      <c r="K77" s="24">
        <v>7</v>
      </c>
      <c r="M77" s="24">
        <v>2017</v>
      </c>
      <c r="N77" s="24">
        <v>70</v>
      </c>
      <c r="O77" s="24">
        <v>78</v>
      </c>
      <c r="P77" s="24">
        <v>65</v>
      </c>
      <c r="Q77" s="24">
        <v>7</v>
      </c>
      <c r="R77" s="24">
        <v>7</v>
      </c>
      <c r="S77" s="24">
        <v>7</v>
      </c>
    </row>
    <row r="78" spans="5:19" x14ac:dyDescent="0.25">
      <c r="E78" s="24">
        <v>2017</v>
      </c>
      <c r="F78" s="24">
        <v>65</v>
      </c>
      <c r="G78" s="24">
        <v>70</v>
      </c>
      <c r="H78" s="24">
        <v>60</v>
      </c>
      <c r="I78" s="24">
        <v>8</v>
      </c>
      <c r="J78" s="24">
        <v>8</v>
      </c>
      <c r="K78" s="24">
        <v>8</v>
      </c>
      <c r="M78" s="24">
        <v>2017</v>
      </c>
      <c r="N78" s="24">
        <v>65</v>
      </c>
      <c r="O78" s="24">
        <v>70</v>
      </c>
      <c r="P78" s="24">
        <v>60</v>
      </c>
      <c r="Q78" s="24">
        <v>8</v>
      </c>
      <c r="R78" s="24">
        <v>8</v>
      </c>
      <c r="S78" s="24">
        <v>8</v>
      </c>
    </row>
    <row r="79" spans="5:19" x14ac:dyDescent="0.25">
      <c r="E79" s="24">
        <v>2017</v>
      </c>
      <c r="F79" s="24">
        <v>60</v>
      </c>
      <c r="G79" s="24">
        <v>65</v>
      </c>
      <c r="H79" s="24">
        <v>40</v>
      </c>
      <c r="I79" s="24">
        <v>9</v>
      </c>
      <c r="J79" s="24">
        <v>9</v>
      </c>
      <c r="K79" s="24">
        <v>9</v>
      </c>
      <c r="M79" s="24">
        <v>2017</v>
      </c>
      <c r="N79" s="24">
        <v>60</v>
      </c>
      <c r="O79" s="24">
        <v>65</v>
      </c>
      <c r="P79" s="24">
        <v>40</v>
      </c>
      <c r="Q79" s="24">
        <v>9</v>
      </c>
      <c r="R79" s="24">
        <v>9</v>
      </c>
      <c r="S79" s="24">
        <v>9</v>
      </c>
    </row>
    <row r="80" spans="5:19" x14ac:dyDescent="0.25">
      <c r="E80" s="24">
        <v>2017</v>
      </c>
      <c r="F80" s="24">
        <v>40</v>
      </c>
      <c r="G80" s="24">
        <v>60</v>
      </c>
      <c r="H80" s="24">
        <v>130</v>
      </c>
      <c r="I80" s="24">
        <v>10</v>
      </c>
      <c r="J80" s="24">
        <v>10</v>
      </c>
      <c r="K80" s="24">
        <v>10</v>
      </c>
      <c r="M80" s="24">
        <v>2017</v>
      </c>
      <c r="N80" s="24">
        <v>40</v>
      </c>
      <c r="O80" s="24">
        <v>60</v>
      </c>
      <c r="P80" s="24">
        <v>130</v>
      </c>
      <c r="Q80" s="24">
        <v>10</v>
      </c>
      <c r="R80" s="24">
        <v>10</v>
      </c>
      <c r="S80" s="24">
        <v>10</v>
      </c>
    </row>
    <row r="81" spans="5:19" x14ac:dyDescent="0.25">
      <c r="E81" s="24">
        <v>2017</v>
      </c>
      <c r="F81" s="24">
        <v>130</v>
      </c>
      <c r="G81" s="24">
        <v>40</v>
      </c>
      <c r="H81" s="24">
        <v>111</v>
      </c>
      <c r="I81" s="24">
        <v>11</v>
      </c>
      <c r="J81" s="24">
        <v>11</v>
      </c>
      <c r="K81" s="24">
        <v>11</v>
      </c>
      <c r="M81" s="24">
        <v>2017</v>
      </c>
      <c r="N81" s="24">
        <v>130</v>
      </c>
      <c r="O81" s="24">
        <v>40</v>
      </c>
      <c r="P81" s="24">
        <v>111</v>
      </c>
      <c r="Q81" s="24">
        <v>11</v>
      </c>
      <c r="R81" s="24">
        <v>11</v>
      </c>
      <c r="S81" s="24">
        <v>11</v>
      </c>
    </row>
    <row r="82" spans="5:19" x14ac:dyDescent="0.25">
      <c r="E82" s="24">
        <v>2017</v>
      </c>
      <c r="F82" s="24">
        <v>111</v>
      </c>
      <c r="G82" s="24">
        <v>130</v>
      </c>
      <c r="H82" s="24">
        <v>103</v>
      </c>
      <c r="I82" s="24">
        <v>12</v>
      </c>
      <c r="J82" s="24">
        <v>12</v>
      </c>
      <c r="K82" s="24">
        <v>12</v>
      </c>
      <c r="M82" s="24">
        <v>2017</v>
      </c>
      <c r="N82" s="24">
        <v>111</v>
      </c>
      <c r="O82" s="24">
        <v>130</v>
      </c>
      <c r="P82" s="24">
        <v>103</v>
      </c>
      <c r="Q82" s="24">
        <v>12</v>
      </c>
      <c r="R82" s="24">
        <v>12</v>
      </c>
      <c r="S82" s="24">
        <v>12</v>
      </c>
    </row>
    <row r="83" spans="5:19" x14ac:dyDescent="0.25">
      <c r="E83" s="24">
        <v>2017</v>
      </c>
      <c r="F83" s="24">
        <v>103</v>
      </c>
      <c r="G83" s="24">
        <v>111</v>
      </c>
      <c r="H83" s="24">
        <v>103</v>
      </c>
      <c r="I83" s="24">
        <v>13</v>
      </c>
      <c r="J83" s="24">
        <v>13</v>
      </c>
      <c r="K83" s="24">
        <v>13</v>
      </c>
      <c r="M83" s="24">
        <v>2017</v>
      </c>
      <c r="N83" s="24">
        <v>103</v>
      </c>
      <c r="O83" s="24">
        <v>111</v>
      </c>
      <c r="P83" s="24">
        <v>103</v>
      </c>
      <c r="Q83" s="24">
        <v>13</v>
      </c>
      <c r="R83" s="24">
        <v>13</v>
      </c>
      <c r="S83" s="24">
        <v>13</v>
      </c>
    </row>
    <row r="84" spans="5:19" x14ac:dyDescent="0.25">
      <c r="E84" s="24">
        <v>2017</v>
      </c>
      <c r="F84" s="24">
        <v>103</v>
      </c>
      <c r="G84" s="24">
        <v>103</v>
      </c>
      <c r="H84" s="24">
        <v>102</v>
      </c>
      <c r="I84" s="24">
        <v>14</v>
      </c>
      <c r="J84" s="24">
        <v>13</v>
      </c>
      <c r="K84" s="24">
        <v>13</v>
      </c>
      <c r="M84" s="24">
        <v>2017</v>
      </c>
      <c r="N84" s="24">
        <v>103</v>
      </c>
      <c r="O84" s="24">
        <v>103</v>
      </c>
      <c r="P84" s="24">
        <v>102</v>
      </c>
      <c r="Q84" s="24">
        <v>14</v>
      </c>
      <c r="R84" s="24">
        <v>13</v>
      </c>
      <c r="S84" s="24">
        <v>13</v>
      </c>
    </row>
    <row r="85" spans="5:19" x14ac:dyDescent="0.25">
      <c r="E85" s="24">
        <v>2017</v>
      </c>
      <c r="F85" s="24">
        <v>102</v>
      </c>
      <c r="G85" s="24">
        <v>103</v>
      </c>
      <c r="H85" s="24">
        <v>101</v>
      </c>
      <c r="I85" s="24">
        <v>15</v>
      </c>
      <c r="J85" s="24">
        <v>15</v>
      </c>
      <c r="K85" s="24">
        <v>14</v>
      </c>
      <c r="M85" s="24">
        <v>2017</v>
      </c>
      <c r="N85" s="24">
        <v>102</v>
      </c>
      <c r="O85" s="24">
        <v>103</v>
      </c>
      <c r="P85" s="24">
        <v>101</v>
      </c>
      <c r="Q85" s="24">
        <v>15</v>
      </c>
      <c r="R85" s="24">
        <v>15</v>
      </c>
      <c r="S85" s="24">
        <v>14</v>
      </c>
    </row>
    <row r="86" spans="5:19" x14ac:dyDescent="0.25">
      <c r="E86" s="24">
        <v>2017</v>
      </c>
      <c r="F86" s="24">
        <v>101</v>
      </c>
      <c r="G86" s="24">
        <v>102</v>
      </c>
      <c r="H86" s="24"/>
      <c r="I86" s="24">
        <v>16</v>
      </c>
      <c r="J86" s="24">
        <v>16</v>
      </c>
      <c r="K86" s="24">
        <v>15</v>
      </c>
      <c r="M86" s="24">
        <v>2017</v>
      </c>
      <c r="N86" s="24">
        <v>101</v>
      </c>
      <c r="O86" s="24">
        <v>102</v>
      </c>
      <c r="P86" s="24"/>
      <c r="Q86" s="24">
        <v>16</v>
      </c>
      <c r="R86" s="24">
        <v>16</v>
      </c>
      <c r="S86" s="24">
        <v>15</v>
      </c>
    </row>
    <row r="87" spans="5:19" x14ac:dyDescent="0.25">
      <c r="E87" s="24">
        <v>2017</v>
      </c>
      <c r="F87" s="24"/>
      <c r="G87" s="24">
        <v>101</v>
      </c>
      <c r="H87" s="24"/>
      <c r="I87" s="24">
        <v>17</v>
      </c>
      <c r="J87" s="24">
        <v>17</v>
      </c>
      <c r="K87" s="24">
        <v>16</v>
      </c>
      <c r="M87" s="24">
        <v>2017</v>
      </c>
      <c r="N87" s="24"/>
      <c r="O87" s="24">
        <v>101</v>
      </c>
      <c r="P87" s="24"/>
      <c r="Q87" s="24">
        <v>17</v>
      </c>
      <c r="R87" s="24">
        <v>17</v>
      </c>
      <c r="S87" s="24">
        <v>16</v>
      </c>
    </row>
    <row r="88" spans="5:19" x14ac:dyDescent="0.25">
      <c r="E88" s="24">
        <v>2017</v>
      </c>
      <c r="F88" s="24"/>
      <c r="G88" s="24"/>
      <c r="H88" s="24"/>
      <c r="I88" s="24">
        <v>18</v>
      </c>
      <c r="J88" s="24">
        <v>17</v>
      </c>
      <c r="K88" s="24">
        <v>16</v>
      </c>
      <c r="M88" s="24">
        <v>2017</v>
      </c>
      <c r="N88" s="24"/>
      <c r="O88" s="24"/>
      <c r="P88" s="24"/>
      <c r="Q88" s="24">
        <v>18</v>
      </c>
      <c r="R88" s="24">
        <v>17</v>
      </c>
      <c r="S88" s="24">
        <v>16</v>
      </c>
    </row>
    <row r="89" spans="5:19" x14ac:dyDescent="0.25">
      <c r="E89" s="24">
        <v>2017</v>
      </c>
      <c r="F89" s="24"/>
      <c r="G89" s="24"/>
      <c r="H89" s="24"/>
      <c r="I89" s="24">
        <v>19</v>
      </c>
      <c r="J89" s="24">
        <v>17</v>
      </c>
      <c r="K89" s="24">
        <v>16</v>
      </c>
      <c r="M89" s="24">
        <v>2017</v>
      </c>
      <c r="N89" s="24"/>
      <c r="O89" s="24"/>
      <c r="P89" s="24"/>
      <c r="Q89" s="24">
        <v>19</v>
      </c>
      <c r="R89" s="24">
        <v>17</v>
      </c>
      <c r="S89" s="24">
        <v>16</v>
      </c>
    </row>
    <row r="90" spans="5:19" x14ac:dyDescent="0.25">
      <c r="E90" s="24">
        <v>2017</v>
      </c>
      <c r="F90" s="24"/>
      <c r="G90" s="24"/>
      <c r="H90" s="24"/>
      <c r="I90" s="24">
        <v>20</v>
      </c>
      <c r="J90" s="24">
        <v>17</v>
      </c>
      <c r="K90" s="24">
        <v>16</v>
      </c>
      <c r="M90" s="24">
        <v>2017</v>
      </c>
      <c r="N90" s="24"/>
      <c r="O90" s="24"/>
      <c r="P90" s="24"/>
      <c r="Q90" s="24">
        <v>20</v>
      </c>
      <c r="R90" s="24">
        <v>17</v>
      </c>
      <c r="S90" s="24">
        <v>16</v>
      </c>
    </row>
    <row r="91" spans="5:19" x14ac:dyDescent="0.25">
      <c r="E91" s="24">
        <v>2017</v>
      </c>
      <c r="F91" s="24"/>
      <c r="G91" s="24"/>
      <c r="H91" s="24"/>
      <c r="I91" s="24">
        <v>21</v>
      </c>
      <c r="J91" s="24">
        <v>17</v>
      </c>
      <c r="K91" s="24">
        <v>16</v>
      </c>
      <c r="M91" s="24">
        <v>2017</v>
      </c>
      <c r="N91" s="24"/>
      <c r="O91" s="24"/>
      <c r="P91" s="24">
        <v>96</v>
      </c>
      <c r="Q91" s="24">
        <v>21</v>
      </c>
      <c r="R91" s="24">
        <v>17</v>
      </c>
      <c r="S91" s="24">
        <v>16</v>
      </c>
    </row>
    <row r="92" spans="5:19" x14ac:dyDescent="0.25">
      <c r="E92" s="24">
        <v>2018</v>
      </c>
      <c r="F92" s="24">
        <v>96</v>
      </c>
      <c r="G92" s="24"/>
      <c r="H92" s="24">
        <v>87</v>
      </c>
      <c r="I92" s="24">
        <v>1</v>
      </c>
      <c r="J92" s="24">
        <v>1</v>
      </c>
      <c r="K92" s="24">
        <v>1</v>
      </c>
      <c r="M92" s="24">
        <v>2018</v>
      </c>
      <c r="N92" s="24">
        <v>96</v>
      </c>
      <c r="O92" s="24"/>
      <c r="P92" s="24">
        <v>87</v>
      </c>
      <c r="Q92" s="24">
        <v>1</v>
      </c>
      <c r="R92" s="24">
        <v>1</v>
      </c>
      <c r="S92" s="24">
        <v>1</v>
      </c>
    </row>
    <row r="93" spans="5:19" x14ac:dyDescent="0.25">
      <c r="E93" s="24">
        <v>2018</v>
      </c>
      <c r="F93" s="24">
        <v>87</v>
      </c>
      <c r="G93" s="24">
        <v>96</v>
      </c>
      <c r="H93" s="24">
        <v>77</v>
      </c>
      <c r="I93" s="24">
        <v>2</v>
      </c>
      <c r="J93" s="24">
        <v>2</v>
      </c>
      <c r="K93" s="24">
        <v>2</v>
      </c>
      <c r="M93" s="24">
        <v>2018</v>
      </c>
      <c r="N93" s="24">
        <v>87</v>
      </c>
      <c r="O93" s="24">
        <v>96</v>
      </c>
      <c r="P93" s="24">
        <v>77</v>
      </c>
      <c r="Q93" s="24">
        <v>2</v>
      </c>
      <c r="R93" s="24">
        <v>2</v>
      </c>
      <c r="S93" s="24">
        <v>2</v>
      </c>
    </row>
    <row r="94" spans="5:19" x14ac:dyDescent="0.25">
      <c r="E94" s="24">
        <v>2018</v>
      </c>
      <c r="F94" s="24">
        <v>77</v>
      </c>
      <c r="G94" s="24">
        <v>87</v>
      </c>
      <c r="H94" s="24">
        <v>24</v>
      </c>
      <c r="I94" s="24">
        <v>3</v>
      </c>
      <c r="J94" s="24">
        <v>3</v>
      </c>
      <c r="K94" s="24">
        <v>3</v>
      </c>
      <c r="M94" s="24">
        <v>2018</v>
      </c>
      <c r="N94" s="24">
        <v>77</v>
      </c>
      <c r="O94" s="24">
        <v>87</v>
      </c>
      <c r="P94" s="24">
        <v>24</v>
      </c>
      <c r="Q94" s="24">
        <v>3</v>
      </c>
      <c r="R94" s="24">
        <v>3</v>
      </c>
      <c r="S94" s="24">
        <v>3</v>
      </c>
    </row>
    <row r="95" spans="5:19" x14ac:dyDescent="0.25">
      <c r="E95" s="24">
        <v>2018</v>
      </c>
      <c r="F95" s="24">
        <v>24</v>
      </c>
      <c r="G95" s="24">
        <v>77</v>
      </c>
      <c r="H95" s="24">
        <v>182</v>
      </c>
      <c r="I95" s="24">
        <v>4</v>
      </c>
      <c r="J95" s="24">
        <v>4</v>
      </c>
      <c r="K95" s="24">
        <v>4</v>
      </c>
      <c r="M95" s="24">
        <v>2018</v>
      </c>
      <c r="N95" s="24">
        <v>24</v>
      </c>
      <c r="O95" s="24">
        <v>77</v>
      </c>
      <c r="P95" s="24">
        <v>182</v>
      </c>
      <c r="Q95" s="24">
        <v>4</v>
      </c>
      <c r="R95" s="24">
        <v>4</v>
      </c>
      <c r="S95" s="24">
        <v>4</v>
      </c>
    </row>
    <row r="96" spans="5:19" x14ac:dyDescent="0.25">
      <c r="E96" s="24">
        <v>2018</v>
      </c>
      <c r="F96" s="24">
        <v>182</v>
      </c>
      <c r="G96" s="24">
        <v>24</v>
      </c>
      <c r="H96" s="24">
        <v>142</v>
      </c>
      <c r="I96" s="24">
        <v>5</v>
      </c>
      <c r="J96" s="24">
        <v>5</v>
      </c>
      <c r="K96" s="24">
        <v>5</v>
      </c>
      <c r="M96" s="24">
        <v>2018</v>
      </c>
      <c r="N96" s="24">
        <v>182</v>
      </c>
      <c r="O96" s="24">
        <v>24</v>
      </c>
      <c r="P96" s="24">
        <v>142</v>
      </c>
      <c r="Q96" s="24">
        <v>5</v>
      </c>
      <c r="R96" s="24">
        <v>5</v>
      </c>
      <c r="S96" s="24">
        <v>5</v>
      </c>
    </row>
    <row r="97" spans="5:19" x14ac:dyDescent="0.25">
      <c r="E97" s="24">
        <v>2018</v>
      </c>
      <c r="F97" s="24">
        <v>142</v>
      </c>
      <c r="G97" s="24">
        <v>182</v>
      </c>
      <c r="H97" s="24">
        <v>135</v>
      </c>
      <c r="I97" s="24">
        <v>6</v>
      </c>
      <c r="J97" s="24">
        <v>6</v>
      </c>
      <c r="K97" s="24">
        <v>6</v>
      </c>
      <c r="M97" s="24">
        <v>2018</v>
      </c>
      <c r="N97" s="24">
        <v>142</v>
      </c>
      <c r="O97" s="24">
        <v>182</v>
      </c>
      <c r="P97" s="24">
        <v>135</v>
      </c>
      <c r="Q97" s="24">
        <v>6</v>
      </c>
      <c r="R97" s="24">
        <v>6</v>
      </c>
      <c r="S97" s="24">
        <v>6</v>
      </c>
    </row>
    <row r="98" spans="5:19" x14ac:dyDescent="0.25">
      <c r="E98" s="24">
        <v>2018</v>
      </c>
      <c r="F98" s="24">
        <v>135</v>
      </c>
      <c r="G98" s="24">
        <v>142</v>
      </c>
      <c r="H98" s="24">
        <v>133</v>
      </c>
      <c r="I98" s="24">
        <v>7</v>
      </c>
      <c r="J98" s="24">
        <v>7</v>
      </c>
      <c r="K98" s="24">
        <v>7</v>
      </c>
      <c r="M98" s="24">
        <v>2018</v>
      </c>
      <c r="N98" s="24">
        <v>135</v>
      </c>
      <c r="O98" s="24">
        <v>142</v>
      </c>
      <c r="P98" s="24">
        <v>133</v>
      </c>
      <c r="Q98" s="24">
        <v>7</v>
      </c>
      <c r="R98" s="24">
        <v>7</v>
      </c>
      <c r="S98" s="24">
        <v>7</v>
      </c>
    </row>
    <row r="99" spans="5:19" x14ac:dyDescent="0.25">
      <c r="E99" s="24">
        <v>2018</v>
      </c>
      <c r="F99" s="24">
        <v>133</v>
      </c>
      <c r="G99" s="24">
        <v>135</v>
      </c>
      <c r="H99" s="24">
        <v>130</v>
      </c>
      <c r="I99" s="24">
        <v>8</v>
      </c>
      <c r="J99" s="24">
        <v>8</v>
      </c>
      <c r="K99" s="24">
        <v>8</v>
      </c>
      <c r="M99" s="24">
        <v>2018</v>
      </c>
      <c r="N99" s="24">
        <v>133</v>
      </c>
      <c r="O99" s="24">
        <v>135</v>
      </c>
      <c r="P99" s="24">
        <v>130</v>
      </c>
      <c r="Q99" s="24">
        <v>8</v>
      </c>
      <c r="R99" s="24">
        <v>8</v>
      </c>
      <c r="S99" s="24">
        <v>8</v>
      </c>
    </row>
    <row r="100" spans="5:19" x14ac:dyDescent="0.25">
      <c r="E100" s="24">
        <v>2018</v>
      </c>
      <c r="F100" s="24">
        <v>130</v>
      </c>
      <c r="G100" s="24">
        <v>133</v>
      </c>
      <c r="H100" s="24">
        <v>126</v>
      </c>
      <c r="I100" s="24">
        <v>9</v>
      </c>
      <c r="J100" s="24">
        <v>9</v>
      </c>
      <c r="K100" s="24">
        <v>9</v>
      </c>
      <c r="M100" s="24">
        <v>2018</v>
      </c>
      <c r="N100" s="24">
        <v>130</v>
      </c>
      <c r="O100" s="24">
        <v>133</v>
      </c>
      <c r="P100" s="24">
        <v>126</v>
      </c>
      <c r="Q100" s="24">
        <v>9</v>
      </c>
      <c r="R100" s="24">
        <v>9</v>
      </c>
      <c r="S100" s="24">
        <v>9</v>
      </c>
    </row>
    <row r="101" spans="5:19" x14ac:dyDescent="0.25">
      <c r="E101" s="24">
        <v>2018</v>
      </c>
      <c r="F101" s="24">
        <v>126</v>
      </c>
      <c r="G101" s="24">
        <v>130</v>
      </c>
      <c r="H101" s="24">
        <v>117</v>
      </c>
      <c r="I101" s="24">
        <v>10</v>
      </c>
      <c r="J101" s="24">
        <v>10</v>
      </c>
      <c r="K101" s="24">
        <v>10</v>
      </c>
      <c r="M101" s="24">
        <v>2018</v>
      </c>
      <c r="N101" s="24">
        <v>126</v>
      </c>
      <c r="O101" s="24">
        <v>130</v>
      </c>
      <c r="P101" s="24">
        <v>117</v>
      </c>
      <c r="Q101" s="24">
        <v>10</v>
      </c>
      <c r="R101" s="24">
        <v>10</v>
      </c>
      <c r="S101" s="24">
        <v>10</v>
      </c>
    </row>
    <row r="102" spans="5:19" x14ac:dyDescent="0.25">
      <c r="E102" s="24">
        <v>2018</v>
      </c>
      <c r="F102" s="24">
        <v>117</v>
      </c>
      <c r="G102" s="24">
        <v>126</v>
      </c>
      <c r="H102" s="24">
        <v>111</v>
      </c>
      <c r="I102" s="24">
        <v>11</v>
      </c>
      <c r="J102" s="24">
        <v>11</v>
      </c>
      <c r="K102" s="24">
        <v>11</v>
      </c>
      <c r="M102" s="24">
        <v>2018</v>
      </c>
      <c r="N102" s="24">
        <v>117</v>
      </c>
      <c r="O102" s="24">
        <v>126</v>
      </c>
      <c r="P102" s="24">
        <v>111</v>
      </c>
      <c r="Q102" s="24">
        <v>11</v>
      </c>
      <c r="R102" s="24">
        <v>11</v>
      </c>
      <c r="S102" s="24">
        <v>11</v>
      </c>
    </row>
    <row r="103" spans="5:19" x14ac:dyDescent="0.25">
      <c r="E103" s="24">
        <v>2018</v>
      </c>
      <c r="F103" s="24">
        <v>111</v>
      </c>
      <c r="G103" s="24">
        <v>117</v>
      </c>
      <c r="H103" s="24">
        <v>110</v>
      </c>
      <c r="I103" s="24">
        <v>12</v>
      </c>
      <c r="J103" s="24">
        <v>12</v>
      </c>
      <c r="K103" s="24">
        <v>12</v>
      </c>
      <c r="M103" s="24">
        <v>2018</v>
      </c>
      <c r="N103" s="24">
        <v>111</v>
      </c>
      <c r="O103" s="24">
        <v>117</v>
      </c>
      <c r="P103" s="24">
        <v>110</v>
      </c>
      <c r="Q103" s="24">
        <v>12</v>
      </c>
      <c r="R103" s="24">
        <v>12</v>
      </c>
      <c r="S103" s="24">
        <v>12</v>
      </c>
    </row>
    <row r="104" spans="5:19" x14ac:dyDescent="0.25">
      <c r="E104" s="24">
        <v>2018</v>
      </c>
      <c r="F104" s="24">
        <v>110</v>
      </c>
      <c r="G104" s="24">
        <v>111</v>
      </c>
      <c r="H104" s="24">
        <v>108</v>
      </c>
      <c r="I104" s="24">
        <v>13</v>
      </c>
      <c r="J104" s="24">
        <v>13</v>
      </c>
      <c r="K104" s="24">
        <v>13</v>
      </c>
      <c r="M104" s="24">
        <v>2018</v>
      </c>
      <c r="N104" s="24">
        <v>110</v>
      </c>
      <c r="O104" s="24">
        <v>111</v>
      </c>
      <c r="P104" s="24">
        <v>108</v>
      </c>
      <c r="Q104" s="24">
        <v>13</v>
      </c>
      <c r="R104" s="24">
        <v>13</v>
      </c>
      <c r="S104" s="24">
        <v>13</v>
      </c>
    </row>
    <row r="105" spans="5:19" x14ac:dyDescent="0.25">
      <c r="E105" s="24">
        <v>2018</v>
      </c>
      <c r="F105" s="24">
        <v>108</v>
      </c>
      <c r="G105" s="24">
        <v>110</v>
      </c>
      <c r="H105" s="24">
        <v>106</v>
      </c>
      <c r="I105" s="24">
        <v>14</v>
      </c>
      <c r="J105" s="24">
        <v>14</v>
      </c>
      <c r="K105" s="24">
        <v>14</v>
      </c>
      <c r="M105" s="24">
        <v>2018</v>
      </c>
      <c r="N105" s="24">
        <v>108</v>
      </c>
      <c r="O105" s="24">
        <v>110</v>
      </c>
      <c r="P105" s="24">
        <v>106</v>
      </c>
      <c r="Q105" s="24">
        <v>14</v>
      </c>
      <c r="R105" s="24">
        <v>14</v>
      </c>
      <c r="S105" s="24">
        <v>14</v>
      </c>
    </row>
    <row r="106" spans="5:19" x14ac:dyDescent="0.25">
      <c r="E106" s="24">
        <v>2018</v>
      </c>
      <c r="F106" s="24">
        <v>106</v>
      </c>
      <c r="G106" s="24">
        <v>108</v>
      </c>
      <c r="H106" s="24">
        <v>106</v>
      </c>
      <c r="I106" s="24">
        <v>15</v>
      </c>
      <c r="J106" s="24">
        <v>15</v>
      </c>
      <c r="K106" s="24">
        <v>15</v>
      </c>
      <c r="M106" s="24">
        <v>2018</v>
      </c>
      <c r="N106" s="24">
        <v>106</v>
      </c>
      <c r="O106" s="24">
        <v>108</v>
      </c>
      <c r="P106" s="24">
        <v>106</v>
      </c>
      <c r="Q106" s="24">
        <v>15</v>
      </c>
      <c r="R106" s="24">
        <v>15</v>
      </c>
      <c r="S106" s="24">
        <v>15</v>
      </c>
    </row>
    <row r="107" spans="5:19" x14ac:dyDescent="0.25">
      <c r="E107" s="24">
        <v>2018</v>
      </c>
      <c r="F107" s="24">
        <v>106</v>
      </c>
      <c r="G107" s="24">
        <v>106</v>
      </c>
      <c r="H107" s="24">
        <v>106</v>
      </c>
      <c r="I107" s="24">
        <v>16</v>
      </c>
      <c r="J107" s="24">
        <v>15</v>
      </c>
      <c r="K107" s="24">
        <v>15</v>
      </c>
      <c r="M107" s="24">
        <v>2018</v>
      </c>
      <c r="N107" s="24">
        <v>106</v>
      </c>
      <c r="O107" s="24">
        <v>106</v>
      </c>
      <c r="P107" s="24">
        <v>106</v>
      </c>
      <c r="Q107" s="24">
        <v>16</v>
      </c>
      <c r="R107" s="24">
        <v>15</v>
      </c>
      <c r="S107" s="24">
        <v>15</v>
      </c>
    </row>
    <row r="108" spans="5:19" x14ac:dyDescent="0.25">
      <c r="E108" s="24">
        <v>2018</v>
      </c>
      <c r="F108" s="24">
        <v>106</v>
      </c>
      <c r="G108" s="24">
        <v>106</v>
      </c>
      <c r="H108" s="24">
        <v>103</v>
      </c>
      <c r="I108" s="24">
        <v>17</v>
      </c>
      <c r="J108" s="24">
        <v>15</v>
      </c>
      <c r="K108" s="24">
        <v>15</v>
      </c>
      <c r="M108" s="24">
        <v>2018</v>
      </c>
      <c r="N108" s="24">
        <v>106</v>
      </c>
      <c r="O108" s="24">
        <v>106</v>
      </c>
      <c r="P108" s="24">
        <v>103</v>
      </c>
      <c r="Q108" s="24">
        <v>17</v>
      </c>
      <c r="R108" s="24">
        <v>15</v>
      </c>
      <c r="S108" s="24">
        <v>15</v>
      </c>
    </row>
    <row r="109" spans="5:19" x14ac:dyDescent="0.25">
      <c r="E109" s="24">
        <v>2018</v>
      </c>
      <c r="F109" s="24">
        <v>103</v>
      </c>
      <c r="G109" s="24">
        <v>106</v>
      </c>
      <c r="H109" s="24">
        <v>102</v>
      </c>
      <c r="I109" s="24">
        <v>18</v>
      </c>
      <c r="J109" s="24">
        <v>18</v>
      </c>
      <c r="K109" s="24">
        <v>16</v>
      </c>
      <c r="M109" s="24">
        <v>2018</v>
      </c>
      <c r="N109" s="24">
        <v>103</v>
      </c>
      <c r="O109" s="24">
        <v>106</v>
      </c>
      <c r="P109" s="24">
        <v>102</v>
      </c>
      <c r="Q109" s="24">
        <v>18</v>
      </c>
      <c r="R109" s="24">
        <v>18</v>
      </c>
      <c r="S109" s="24">
        <v>16</v>
      </c>
    </row>
    <row r="110" spans="5:19" x14ac:dyDescent="0.25">
      <c r="E110" s="24">
        <v>2018</v>
      </c>
      <c r="F110" s="24">
        <v>102</v>
      </c>
      <c r="G110" s="24">
        <v>103</v>
      </c>
      <c r="H110" s="24">
        <v>102</v>
      </c>
      <c r="I110" s="24">
        <v>19</v>
      </c>
      <c r="J110" s="24">
        <v>19</v>
      </c>
      <c r="K110" s="24">
        <v>17</v>
      </c>
      <c r="M110" s="24">
        <v>2018</v>
      </c>
      <c r="N110" s="24">
        <v>102</v>
      </c>
      <c r="O110" s="24">
        <v>103</v>
      </c>
      <c r="P110" s="24">
        <v>102</v>
      </c>
      <c r="Q110" s="24">
        <v>19</v>
      </c>
      <c r="R110" s="24">
        <v>19</v>
      </c>
      <c r="S110" s="24">
        <v>17</v>
      </c>
    </row>
    <row r="111" spans="5:19" x14ac:dyDescent="0.25">
      <c r="E111" s="24">
        <v>2018</v>
      </c>
      <c r="F111" s="24">
        <v>102</v>
      </c>
      <c r="G111" s="24">
        <v>102</v>
      </c>
      <c r="H111" s="24">
        <v>101</v>
      </c>
      <c r="I111" s="24">
        <v>20</v>
      </c>
      <c r="J111" s="24">
        <v>19</v>
      </c>
      <c r="K111" s="24">
        <v>17</v>
      </c>
      <c r="M111" s="24">
        <v>2018</v>
      </c>
      <c r="N111" s="24">
        <v>102</v>
      </c>
      <c r="O111" s="24">
        <v>102</v>
      </c>
      <c r="P111" s="24">
        <v>101</v>
      </c>
      <c r="Q111" s="24">
        <v>20</v>
      </c>
      <c r="R111" s="24">
        <v>19</v>
      </c>
      <c r="S111" s="24">
        <v>17</v>
      </c>
    </row>
    <row r="112" spans="5:19" x14ac:dyDescent="0.25">
      <c r="E112" s="24">
        <v>2018</v>
      </c>
      <c r="F112" s="24">
        <v>101</v>
      </c>
      <c r="G112" s="24">
        <v>102</v>
      </c>
      <c r="H112" s="24"/>
      <c r="I112" s="24">
        <v>21</v>
      </c>
      <c r="J112" s="24">
        <v>21</v>
      </c>
      <c r="K112" s="24">
        <v>18</v>
      </c>
      <c r="M112" s="24">
        <v>2018</v>
      </c>
      <c r="N112" s="24">
        <v>101</v>
      </c>
      <c r="O112" s="24">
        <v>102</v>
      </c>
      <c r="P112" s="24"/>
      <c r="Q112" s="24">
        <v>21</v>
      </c>
      <c r="R112" s="24">
        <v>21</v>
      </c>
      <c r="S112" s="24">
        <v>18</v>
      </c>
    </row>
    <row r="113" spans="5:19" x14ac:dyDescent="0.25">
      <c r="E113" s="24">
        <v>2018</v>
      </c>
      <c r="F113" s="24"/>
      <c r="G113" s="24">
        <v>101</v>
      </c>
      <c r="H113" s="24"/>
      <c r="I113" s="24">
        <v>22</v>
      </c>
      <c r="J113" s="24">
        <v>22</v>
      </c>
      <c r="K113" s="24">
        <v>19</v>
      </c>
      <c r="M113" s="24">
        <v>2018</v>
      </c>
      <c r="N113" s="24"/>
      <c r="O113" s="24">
        <v>101</v>
      </c>
      <c r="P113" s="24"/>
      <c r="Q113" s="24">
        <v>22</v>
      </c>
      <c r="R113" s="24">
        <v>22</v>
      </c>
      <c r="S113" s="24">
        <v>19</v>
      </c>
    </row>
    <row r="114" spans="5:19" x14ac:dyDescent="0.25">
      <c r="E114" s="24">
        <v>2018</v>
      </c>
      <c r="F114" s="24"/>
      <c r="G114" s="24"/>
      <c r="H114" s="24"/>
      <c r="I114" s="24">
        <v>23</v>
      </c>
      <c r="J114" s="24">
        <v>22</v>
      </c>
      <c r="K114" s="24">
        <v>19</v>
      </c>
      <c r="M114" s="24">
        <v>2018</v>
      </c>
      <c r="N114" s="24"/>
      <c r="O114" s="24"/>
      <c r="P114" s="24"/>
      <c r="Q114" s="24">
        <v>23</v>
      </c>
      <c r="R114" s="24">
        <v>22</v>
      </c>
      <c r="S114" s="24">
        <v>19</v>
      </c>
    </row>
    <row r="115" spans="5:19" x14ac:dyDescent="0.25">
      <c r="E115" s="24">
        <v>2018</v>
      </c>
      <c r="F115" s="24"/>
      <c r="G115" s="24"/>
      <c r="H115" s="24"/>
      <c r="I115" s="24">
        <v>24</v>
      </c>
      <c r="J115" s="24">
        <v>22</v>
      </c>
      <c r="K115" s="24">
        <v>19</v>
      </c>
      <c r="M115" s="24">
        <v>2018</v>
      </c>
      <c r="N115" s="24"/>
      <c r="O115" s="24"/>
      <c r="P115" s="24"/>
      <c r="Q115" s="24">
        <v>24</v>
      </c>
      <c r="R115" s="24">
        <v>22</v>
      </c>
      <c r="S115" s="24">
        <v>19</v>
      </c>
    </row>
    <row r="116" spans="5:19" x14ac:dyDescent="0.25">
      <c r="E116" s="24">
        <v>2018</v>
      </c>
      <c r="F116" s="24"/>
      <c r="G116" s="24"/>
      <c r="H116" s="24"/>
      <c r="I116" s="24">
        <v>25</v>
      </c>
      <c r="J116" s="24">
        <v>22</v>
      </c>
      <c r="K116" s="24">
        <v>19</v>
      </c>
      <c r="M116" s="24">
        <v>2018</v>
      </c>
      <c r="N116" s="24"/>
      <c r="O116" s="24"/>
      <c r="P116" s="24"/>
      <c r="Q116" s="24">
        <v>25</v>
      </c>
      <c r="R116" s="24">
        <v>22</v>
      </c>
      <c r="S116" s="24">
        <v>19</v>
      </c>
    </row>
    <row r="117" spans="5:19" x14ac:dyDescent="0.25">
      <c r="E117" s="24">
        <v>2018</v>
      </c>
      <c r="F117" s="24"/>
      <c r="G117" s="24"/>
      <c r="H117" s="24"/>
      <c r="I117" s="24">
        <v>26</v>
      </c>
      <c r="J117" s="24">
        <v>22</v>
      </c>
      <c r="K117" s="24">
        <v>19</v>
      </c>
      <c r="M117" s="24">
        <v>2018</v>
      </c>
      <c r="N117" s="24"/>
      <c r="O117" s="24"/>
      <c r="P117" s="24"/>
      <c r="Q117" s="24">
        <v>26</v>
      </c>
      <c r="R117" s="24">
        <v>22</v>
      </c>
      <c r="S117" s="24">
        <v>19</v>
      </c>
    </row>
    <row r="118" spans="5:19" x14ac:dyDescent="0.25">
      <c r="E118" s="24">
        <v>2018</v>
      </c>
      <c r="F118" s="24"/>
      <c r="G118" s="24"/>
      <c r="H118" s="24"/>
      <c r="I118" s="24">
        <v>27</v>
      </c>
      <c r="J118" s="24">
        <v>22</v>
      </c>
      <c r="K118" s="24">
        <v>19</v>
      </c>
      <c r="M118" s="24">
        <v>2018</v>
      </c>
      <c r="N118" s="24"/>
      <c r="O118" s="24"/>
      <c r="P118" s="24">
        <v>97</v>
      </c>
      <c r="Q118" s="24">
        <v>27</v>
      </c>
      <c r="R118" s="24">
        <v>22</v>
      </c>
      <c r="S118" s="24">
        <v>19</v>
      </c>
    </row>
    <row r="119" spans="5:19" x14ac:dyDescent="0.25">
      <c r="E119" s="24">
        <v>2019</v>
      </c>
      <c r="F119" s="24">
        <v>97</v>
      </c>
      <c r="G119" s="24"/>
      <c r="H119" s="24">
        <v>93</v>
      </c>
      <c r="I119" s="24">
        <v>1</v>
      </c>
      <c r="J119" s="24">
        <v>1</v>
      </c>
      <c r="K119" s="24">
        <v>1</v>
      </c>
      <c r="M119" s="24">
        <v>2019</v>
      </c>
      <c r="N119" s="24">
        <v>97</v>
      </c>
      <c r="O119" s="24"/>
      <c r="P119" s="24">
        <v>93</v>
      </c>
      <c r="Q119" s="24">
        <v>1</v>
      </c>
      <c r="R119" s="24">
        <v>1</v>
      </c>
      <c r="S119" s="24">
        <v>1</v>
      </c>
    </row>
    <row r="120" spans="5:19" x14ac:dyDescent="0.25">
      <c r="E120" s="24">
        <v>2019</v>
      </c>
      <c r="F120" s="24">
        <v>93</v>
      </c>
      <c r="G120" s="24">
        <v>97</v>
      </c>
      <c r="H120" s="24">
        <v>90</v>
      </c>
      <c r="I120" s="24">
        <v>2</v>
      </c>
      <c r="J120" s="24">
        <v>2</v>
      </c>
      <c r="K120" s="24">
        <v>2</v>
      </c>
      <c r="M120" s="24">
        <v>2019</v>
      </c>
      <c r="N120" s="24">
        <v>93</v>
      </c>
      <c r="O120" s="24">
        <v>97</v>
      </c>
      <c r="P120" s="24">
        <v>90</v>
      </c>
      <c r="Q120" s="24">
        <v>2</v>
      </c>
      <c r="R120" s="24">
        <v>2</v>
      </c>
      <c r="S120" s="24">
        <v>2</v>
      </c>
    </row>
    <row r="121" spans="5:19" x14ac:dyDescent="0.25">
      <c r="E121" s="24">
        <v>2019</v>
      </c>
      <c r="F121" s="24">
        <v>90</v>
      </c>
      <c r="G121" s="24">
        <v>93</v>
      </c>
      <c r="H121" s="24">
        <v>90</v>
      </c>
      <c r="I121" s="24">
        <v>3</v>
      </c>
      <c r="J121" s="24">
        <v>3</v>
      </c>
      <c r="K121" s="24">
        <v>3</v>
      </c>
      <c r="M121" s="24">
        <v>2019</v>
      </c>
      <c r="N121" s="24">
        <v>90</v>
      </c>
      <c r="O121" s="24">
        <v>93</v>
      </c>
      <c r="P121" s="24">
        <v>90</v>
      </c>
      <c r="Q121" s="24">
        <v>3</v>
      </c>
      <c r="R121" s="24">
        <v>3</v>
      </c>
      <c r="S121" s="24">
        <v>3</v>
      </c>
    </row>
    <row r="122" spans="5:19" x14ac:dyDescent="0.25">
      <c r="E122" s="24">
        <v>2019</v>
      </c>
      <c r="F122" s="24">
        <v>90</v>
      </c>
      <c r="G122" s="24">
        <v>90</v>
      </c>
      <c r="H122" s="24">
        <v>89</v>
      </c>
      <c r="I122" s="24">
        <v>4</v>
      </c>
      <c r="J122" s="24">
        <v>3</v>
      </c>
      <c r="K122" s="24">
        <v>3</v>
      </c>
      <c r="M122" s="24">
        <v>2019</v>
      </c>
      <c r="N122" s="24">
        <v>90</v>
      </c>
      <c r="O122" s="24">
        <v>90</v>
      </c>
      <c r="P122" s="24">
        <v>89</v>
      </c>
      <c r="Q122" s="24">
        <v>4</v>
      </c>
      <c r="R122" s="24">
        <v>3</v>
      </c>
      <c r="S122" s="24">
        <v>3</v>
      </c>
    </row>
    <row r="123" spans="5:19" x14ac:dyDescent="0.25">
      <c r="E123" s="24">
        <v>2019</v>
      </c>
      <c r="F123" s="24">
        <v>89</v>
      </c>
      <c r="G123" s="24">
        <v>90</v>
      </c>
      <c r="H123" s="24">
        <v>64</v>
      </c>
      <c r="I123" s="24">
        <v>5</v>
      </c>
      <c r="J123" s="24">
        <v>5</v>
      </c>
      <c r="K123" s="24">
        <v>4</v>
      </c>
      <c r="M123" s="24">
        <v>2019</v>
      </c>
      <c r="N123" s="24">
        <v>89</v>
      </c>
      <c r="O123" s="24">
        <v>90</v>
      </c>
      <c r="P123" s="24">
        <v>64</v>
      </c>
      <c r="Q123" s="24">
        <v>5</v>
      </c>
      <c r="R123" s="24">
        <v>5</v>
      </c>
      <c r="S123" s="24">
        <v>4</v>
      </c>
    </row>
    <row r="124" spans="5:19" x14ac:dyDescent="0.25">
      <c r="E124" s="24">
        <v>2019</v>
      </c>
      <c r="F124" s="24">
        <v>64</v>
      </c>
      <c r="G124" s="24">
        <v>89</v>
      </c>
      <c r="H124" s="24">
        <v>58</v>
      </c>
      <c r="I124" s="24">
        <v>6</v>
      </c>
      <c r="J124" s="24">
        <v>6</v>
      </c>
      <c r="K124" s="24">
        <v>5</v>
      </c>
      <c r="M124" s="24">
        <v>2019</v>
      </c>
      <c r="N124" s="24">
        <v>64</v>
      </c>
      <c r="O124" s="24">
        <v>89</v>
      </c>
      <c r="P124" s="24">
        <v>58</v>
      </c>
      <c r="Q124" s="24">
        <v>6</v>
      </c>
      <c r="R124" s="24">
        <v>6</v>
      </c>
      <c r="S124" s="24">
        <v>5</v>
      </c>
    </row>
    <row r="125" spans="5:19" x14ac:dyDescent="0.25">
      <c r="E125" s="24">
        <v>2019</v>
      </c>
      <c r="F125" s="24">
        <v>58</v>
      </c>
      <c r="G125" s="24">
        <v>64</v>
      </c>
      <c r="H125" s="24">
        <v>45</v>
      </c>
      <c r="I125" s="24">
        <v>7</v>
      </c>
      <c r="J125" s="24">
        <v>7</v>
      </c>
      <c r="K125" s="24">
        <v>6</v>
      </c>
      <c r="M125" s="24">
        <v>2019</v>
      </c>
      <c r="N125" s="24">
        <v>58</v>
      </c>
      <c r="O125" s="24">
        <v>64</v>
      </c>
      <c r="P125" s="24">
        <v>45</v>
      </c>
      <c r="Q125" s="24">
        <v>7</v>
      </c>
      <c r="R125" s="24">
        <v>7</v>
      </c>
      <c r="S125" s="24">
        <v>6</v>
      </c>
    </row>
    <row r="126" spans="5:19" x14ac:dyDescent="0.25">
      <c r="E126" s="24">
        <v>2019</v>
      </c>
      <c r="F126" s="24">
        <v>45</v>
      </c>
      <c r="G126" s="24">
        <v>58</v>
      </c>
      <c r="H126" s="24">
        <v>42</v>
      </c>
      <c r="I126" s="24">
        <v>8</v>
      </c>
      <c r="J126" s="24">
        <v>8</v>
      </c>
      <c r="K126" s="24">
        <v>7</v>
      </c>
      <c r="M126" s="24">
        <v>2019</v>
      </c>
      <c r="N126" s="24">
        <v>45</v>
      </c>
      <c r="O126" s="24">
        <v>58</v>
      </c>
      <c r="P126" s="24">
        <v>42</v>
      </c>
      <c r="Q126" s="24">
        <v>8</v>
      </c>
      <c r="R126" s="24">
        <v>8</v>
      </c>
      <c r="S126" s="24">
        <v>7</v>
      </c>
    </row>
    <row r="127" spans="5:19" x14ac:dyDescent="0.25">
      <c r="E127" s="24">
        <v>2019</v>
      </c>
      <c r="F127" s="24">
        <v>42</v>
      </c>
      <c r="G127" s="24">
        <v>45</v>
      </c>
      <c r="H127" s="24">
        <v>38</v>
      </c>
      <c r="I127" s="24">
        <v>9</v>
      </c>
      <c r="J127" s="24">
        <v>9</v>
      </c>
      <c r="K127" s="24">
        <v>8</v>
      </c>
      <c r="M127" s="24">
        <v>2019</v>
      </c>
      <c r="N127" s="24">
        <v>42</v>
      </c>
      <c r="O127" s="24">
        <v>45</v>
      </c>
      <c r="P127" s="24">
        <v>38</v>
      </c>
      <c r="Q127" s="24">
        <v>9</v>
      </c>
      <c r="R127" s="24">
        <v>9</v>
      </c>
      <c r="S127" s="24">
        <v>8</v>
      </c>
    </row>
    <row r="128" spans="5:19" x14ac:dyDescent="0.25">
      <c r="E128" s="24">
        <v>2019</v>
      </c>
      <c r="F128" s="24">
        <v>38</v>
      </c>
      <c r="G128" s="24">
        <v>42</v>
      </c>
      <c r="H128" s="24">
        <v>152</v>
      </c>
      <c r="I128" s="24">
        <v>10</v>
      </c>
      <c r="J128" s="24">
        <v>10</v>
      </c>
      <c r="K128" s="24">
        <v>9</v>
      </c>
      <c r="M128" s="24">
        <v>2019</v>
      </c>
      <c r="N128" s="24">
        <v>38</v>
      </c>
      <c r="O128" s="24">
        <v>42</v>
      </c>
      <c r="P128" s="24">
        <v>152</v>
      </c>
      <c r="Q128" s="24">
        <v>10</v>
      </c>
      <c r="R128" s="24">
        <v>10</v>
      </c>
      <c r="S128" s="24">
        <v>9</v>
      </c>
    </row>
    <row r="129" spans="5:19" x14ac:dyDescent="0.25">
      <c r="E129" s="24">
        <v>2019</v>
      </c>
      <c r="F129" s="24">
        <v>152</v>
      </c>
      <c r="G129" s="24">
        <v>38</v>
      </c>
      <c r="H129" s="24">
        <v>146</v>
      </c>
      <c r="I129" s="24">
        <v>11</v>
      </c>
      <c r="J129" s="24">
        <v>11</v>
      </c>
      <c r="K129" s="24">
        <v>10</v>
      </c>
      <c r="M129" s="24">
        <v>2019</v>
      </c>
      <c r="N129" s="24">
        <v>152</v>
      </c>
      <c r="O129" s="24">
        <v>38</v>
      </c>
      <c r="P129" s="24">
        <v>146</v>
      </c>
      <c r="Q129" s="24">
        <v>11</v>
      </c>
      <c r="R129" s="24">
        <v>11</v>
      </c>
      <c r="S129" s="24">
        <v>10</v>
      </c>
    </row>
    <row r="130" spans="5:19" x14ac:dyDescent="0.25">
      <c r="E130" s="24">
        <v>2019</v>
      </c>
      <c r="F130" s="24">
        <v>146</v>
      </c>
      <c r="G130" s="24">
        <v>152</v>
      </c>
      <c r="H130" s="24">
        <v>146</v>
      </c>
      <c r="I130" s="24">
        <v>12</v>
      </c>
      <c r="J130" s="24">
        <v>12</v>
      </c>
      <c r="K130" s="24">
        <v>11</v>
      </c>
      <c r="M130" s="24">
        <v>2019</v>
      </c>
      <c r="N130" s="24">
        <v>146</v>
      </c>
      <c r="O130" s="24">
        <v>152</v>
      </c>
      <c r="P130" s="24">
        <v>146</v>
      </c>
      <c r="Q130" s="24">
        <v>12</v>
      </c>
      <c r="R130" s="24">
        <v>12</v>
      </c>
      <c r="S130" s="24">
        <v>11</v>
      </c>
    </row>
    <row r="131" spans="5:19" x14ac:dyDescent="0.25">
      <c r="E131" s="24">
        <v>2019</v>
      </c>
      <c r="F131" s="24">
        <v>146</v>
      </c>
      <c r="G131" s="24">
        <v>146</v>
      </c>
      <c r="H131" s="24">
        <v>133</v>
      </c>
      <c r="I131" s="24">
        <v>13</v>
      </c>
      <c r="J131" s="24">
        <v>12</v>
      </c>
      <c r="K131" s="24">
        <v>11</v>
      </c>
      <c r="M131" s="24">
        <v>2019</v>
      </c>
      <c r="N131" s="24">
        <v>146</v>
      </c>
      <c r="O131" s="24">
        <v>146</v>
      </c>
      <c r="P131" s="24">
        <v>133</v>
      </c>
      <c r="Q131" s="24">
        <v>13</v>
      </c>
      <c r="R131" s="24">
        <v>12</v>
      </c>
      <c r="S131" s="24">
        <v>11</v>
      </c>
    </row>
    <row r="132" spans="5:19" x14ac:dyDescent="0.25">
      <c r="E132" s="24">
        <v>2019</v>
      </c>
      <c r="F132" s="24">
        <v>133</v>
      </c>
      <c r="G132" s="24">
        <v>146</v>
      </c>
      <c r="H132" s="24">
        <v>125</v>
      </c>
      <c r="I132" s="24">
        <v>14</v>
      </c>
      <c r="J132" s="24">
        <v>14</v>
      </c>
      <c r="K132" s="24">
        <v>12</v>
      </c>
      <c r="M132" s="24">
        <v>2019</v>
      </c>
      <c r="N132" s="24">
        <v>133</v>
      </c>
      <c r="O132" s="24">
        <v>146</v>
      </c>
      <c r="P132" s="24">
        <v>125</v>
      </c>
      <c r="Q132" s="24">
        <v>14</v>
      </c>
      <c r="R132" s="24">
        <v>14</v>
      </c>
      <c r="S132" s="24">
        <v>12</v>
      </c>
    </row>
    <row r="133" spans="5:19" x14ac:dyDescent="0.25">
      <c r="E133" s="24">
        <v>2019</v>
      </c>
      <c r="F133" s="24">
        <v>125</v>
      </c>
      <c r="G133" s="24">
        <v>133</v>
      </c>
      <c r="H133" s="24">
        <v>116</v>
      </c>
      <c r="I133" s="24">
        <v>15</v>
      </c>
      <c r="J133" s="24">
        <v>15</v>
      </c>
      <c r="K133" s="24">
        <v>13</v>
      </c>
      <c r="M133" s="24">
        <v>2019</v>
      </c>
      <c r="N133" s="24">
        <v>125</v>
      </c>
      <c r="O133" s="24">
        <v>133</v>
      </c>
      <c r="P133" s="24">
        <v>116</v>
      </c>
      <c r="Q133" s="24">
        <v>15</v>
      </c>
      <c r="R133" s="24">
        <v>15</v>
      </c>
      <c r="S133" s="24">
        <v>13</v>
      </c>
    </row>
    <row r="134" spans="5:19" x14ac:dyDescent="0.25">
      <c r="E134" s="24">
        <v>2019</v>
      </c>
      <c r="F134" s="24">
        <v>116</v>
      </c>
      <c r="G134" s="24">
        <v>125</v>
      </c>
      <c r="H134" s="24">
        <v>108</v>
      </c>
      <c r="I134" s="24">
        <v>16</v>
      </c>
      <c r="J134" s="24">
        <v>16</v>
      </c>
      <c r="K134" s="24">
        <v>14</v>
      </c>
      <c r="M134" s="24">
        <v>2019</v>
      </c>
      <c r="N134" s="24">
        <v>116</v>
      </c>
      <c r="O134" s="24">
        <v>125</v>
      </c>
      <c r="P134" s="24">
        <v>108</v>
      </c>
      <c r="Q134" s="24">
        <v>16</v>
      </c>
      <c r="R134" s="24">
        <v>16</v>
      </c>
      <c r="S134" s="24">
        <v>14</v>
      </c>
    </row>
    <row r="135" spans="5:19" x14ac:dyDescent="0.25">
      <c r="E135" s="24">
        <v>2019</v>
      </c>
      <c r="F135" s="24">
        <v>108</v>
      </c>
      <c r="G135" s="24">
        <v>116</v>
      </c>
      <c r="H135" s="24">
        <v>106</v>
      </c>
      <c r="I135" s="24">
        <v>17</v>
      </c>
      <c r="J135" s="24">
        <v>17</v>
      </c>
      <c r="K135" s="24">
        <v>15</v>
      </c>
      <c r="M135" s="24">
        <v>2019</v>
      </c>
      <c r="N135" s="24">
        <v>108</v>
      </c>
      <c r="O135" s="24">
        <v>116</v>
      </c>
      <c r="P135" s="24">
        <v>106</v>
      </c>
      <c r="Q135" s="24">
        <v>17</v>
      </c>
      <c r="R135" s="24">
        <v>17</v>
      </c>
      <c r="S135" s="24">
        <v>15</v>
      </c>
    </row>
    <row r="136" spans="5:19" x14ac:dyDescent="0.25">
      <c r="E136" s="24">
        <v>2019</v>
      </c>
      <c r="F136" s="24">
        <v>106</v>
      </c>
      <c r="G136" s="24">
        <v>108</v>
      </c>
      <c r="H136" s="24">
        <v>100</v>
      </c>
      <c r="I136" s="24">
        <v>18</v>
      </c>
      <c r="J136" s="24">
        <v>18</v>
      </c>
      <c r="K136" s="24">
        <v>16</v>
      </c>
      <c r="M136" s="24">
        <v>2019</v>
      </c>
      <c r="N136" s="24">
        <v>106</v>
      </c>
      <c r="O136" s="24">
        <v>108</v>
      </c>
      <c r="P136" s="24">
        <v>100</v>
      </c>
      <c r="Q136" s="24">
        <v>18</v>
      </c>
      <c r="R136" s="24">
        <v>18</v>
      </c>
      <c r="S136" s="24">
        <v>16</v>
      </c>
    </row>
    <row r="137" spans="5:19" x14ac:dyDescent="0.25">
      <c r="E137" s="24">
        <v>2019</v>
      </c>
      <c r="F137" s="24">
        <v>100</v>
      </c>
      <c r="G137" s="24">
        <v>106</v>
      </c>
      <c r="H137" s="24">
        <v>10</v>
      </c>
      <c r="I137" s="24">
        <v>19</v>
      </c>
      <c r="J137" s="24">
        <v>19</v>
      </c>
      <c r="K137" s="24">
        <v>17</v>
      </c>
      <c r="M137" s="24">
        <v>2019</v>
      </c>
      <c r="N137" s="24">
        <v>100</v>
      </c>
      <c r="O137" s="24">
        <v>106</v>
      </c>
      <c r="P137" s="24">
        <v>10</v>
      </c>
      <c r="Q137" s="24">
        <v>19</v>
      </c>
      <c r="R137" s="24">
        <v>19</v>
      </c>
      <c r="S137" s="24">
        <v>17</v>
      </c>
    </row>
    <row r="138" spans="5:19" x14ac:dyDescent="0.25">
      <c r="E138" s="24">
        <v>2019</v>
      </c>
      <c r="F138" s="24">
        <v>10</v>
      </c>
      <c r="G138" s="24">
        <v>100</v>
      </c>
      <c r="H138" s="24"/>
      <c r="I138" s="24">
        <v>20</v>
      </c>
      <c r="J138" s="24">
        <v>20</v>
      </c>
      <c r="K138" s="24">
        <v>18</v>
      </c>
      <c r="M138" s="24">
        <v>2019</v>
      </c>
      <c r="N138" s="24">
        <v>10</v>
      </c>
      <c r="O138" s="24">
        <v>100</v>
      </c>
      <c r="P138" s="24"/>
      <c r="Q138" s="24">
        <v>20</v>
      </c>
      <c r="R138" s="24">
        <v>20</v>
      </c>
      <c r="S138" s="24">
        <v>18</v>
      </c>
    </row>
    <row r="139" spans="5:19" x14ac:dyDescent="0.25">
      <c r="E139" s="24">
        <v>2019</v>
      </c>
      <c r="F139" s="24"/>
      <c r="G139" s="24">
        <v>10</v>
      </c>
      <c r="H139" s="24"/>
      <c r="I139" s="24">
        <v>21</v>
      </c>
      <c r="J139" s="24">
        <v>21</v>
      </c>
      <c r="K139" s="24">
        <v>19</v>
      </c>
      <c r="M139" s="24">
        <v>2019</v>
      </c>
      <c r="N139" s="24"/>
      <c r="O139" s="24">
        <v>10</v>
      </c>
      <c r="P139" s="24"/>
      <c r="Q139" s="24">
        <v>21</v>
      </c>
      <c r="R139" s="24">
        <v>21</v>
      </c>
      <c r="S139" s="24">
        <v>19</v>
      </c>
    </row>
    <row r="140" spans="5:19" x14ac:dyDescent="0.25">
      <c r="E140" s="24">
        <v>2019</v>
      </c>
      <c r="F140" s="24"/>
      <c r="G140" s="24"/>
      <c r="H140" s="24"/>
      <c r="I140" s="24">
        <v>22</v>
      </c>
      <c r="J140" s="24">
        <v>21</v>
      </c>
      <c r="K140" s="24">
        <v>19</v>
      </c>
      <c r="M140" s="24">
        <v>2019</v>
      </c>
      <c r="N140" s="24"/>
      <c r="O140" s="24"/>
      <c r="P140" s="24"/>
      <c r="Q140" s="24">
        <v>22</v>
      </c>
      <c r="R140" s="24">
        <v>21</v>
      </c>
      <c r="S140" s="24">
        <v>19</v>
      </c>
    </row>
    <row r="141" spans="5:19" x14ac:dyDescent="0.25">
      <c r="E141" s="24">
        <v>2019</v>
      </c>
      <c r="F141" s="24"/>
      <c r="G141" s="24"/>
      <c r="H141" s="24"/>
      <c r="I141" s="24">
        <v>23</v>
      </c>
      <c r="J141" s="24">
        <v>21</v>
      </c>
      <c r="K141" s="24">
        <v>19</v>
      </c>
      <c r="M141" s="24">
        <v>2019</v>
      </c>
      <c r="N141" s="24"/>
      <c r="O141" s="24"/>
      <c r="P141" s="24"/>
      <c r="Q141" s="24">
        <v>23</v>
      </c>
      <c r="R141" s="24">
        <v>21</v>
      </c>
      <c r="S141" s="24">
        <v>19</v>
      </c>
    </row>
    <row r="142" spans="5:19" x14ac:dyDescent="0.25">
      <c r="E142" s="24">
        <v>2019</v>
      </c>
      <c r="F142" s="24"/>
      <c r="G142" s="24"/>
      <c r="H142" s="24"/>
      <c r="I142" s="24">
        <v>24</v>
      </c>
      <c r="J142" s="24">
        <v>21</v>
      </c>
      <c r="K142" s="24">
        <v>19</v>
      </c>
      <c r="M142" s="24">
        <v>2019</v>
      </c>
      <c r="N142" s="24"/>
      <c r="O142" s="24"/>
      <c r="P142" s="24"/>
      <c r="Q142" s="24">
        <v>24</v>
      </c>
      <c r="R142" s="24">
        <v>21</v>
      </c>
      <c r="S142" s="24">
        <v>19</v>
      </c>
    </row>
    <row r="143" spans="5:19" x14ac:dyDescent="0.25">
      <c r="E143" s="24">
        <v>2019</v>
      </c>
      <c r="F143" s="24"/>
      <c r="G143" s="24"/>
      <c r="H143" s="24"/>
      <c r="I143" s="24">
        <v>25</v>
      </c>
      <c r="J143" s="24">
        <v>21</v>
      </c>
      <c r="K143" s="24">
        <v>19</v>
      </c>
      <c r="M143" s="24">
        <v>2019</v>
      </c>
      <c r="N143" s="24"/>
      <c r="O143" s="24"/>
      <c r="P143" s="24"/>
      <c r="Q143" s="24">
        <v>25</v>
      </c>
      <c r="R143" s="24">
        <v>21</v>
      </c>
      <c r="S143" s="24">
        <v>19</v>
      </c>
    </row>
    <row r="144" spans="5:19" x14ac:dyDescent="0.25">
      <c r="E144" s="24">
        <v>2019</v>
      </c>
      <c r="F144" s="24"/>
      <c r="G144" s="24"/>
      <c r="H144" s="24"/>
      <c r="I144" s="24">
        <v>26</v>
      </c>
      <c r="J144" s="24">
        <v>21</v>
      </c>
      <c r="K144" s="24">
        <v>19</v>
      </c>
      <c r="M144" s="24">
        <v>2019</v>
      </c>
      <c r="N144" s="24"/>
      <c r="O144" s="24"/>
      <c r="P144" s="24"/>
      <c r="Q144" s="24">
        <v>26</v>
      </c>
      <c r="R144" s="24">
        <v>21</v>
      </c>
      <c r="S144" s="24">
        <v>19</v>
      </c>
    </row>
    <row r="145" spans="5:19" x14ac:dyDescent="0.25">
      <c r="E145" s="24">
        <v>2019</v>
      </c>
      <c r="F145" s="24"/>
      <c r="G145" s="24"/>
      <c r="H145" s="24"/>
      <c r="I145" s="24">
        <v>27</v>
      </c>
      <c r="J145" s="24">
        <v>21</v>
      </c>
      <c r="K145" s="24">
        <v>19</v>
      </c>
      <c r="M145" s="24">
        <v>2019</v>
      </c>
      <c r="N145" s="24"/>
      <c r="O145" s="24"/>
      <c r="P145" s="24"/>
      <c r="Q145" s="24">
        <v>27</v>
      </c>
      <c r="R145" s="24">
        <v>21</v>
      </c>
      <c r="S145" s="24">
        <v>19</v>
      </c>
    </row>
    <row r="146" spans="5:19" x14ac:dyDescent="0.25">
      <c r="E146" s="24">
        <v>2019</v>
      </c>
      <c r="F146" s="24"/>
      <c r="G146" s="24"/>
      <c r="H146" s="24"/>
      <c r="I146" s="24">
        <v>28</v>
      </c>
      <c r="J146" s="24">
        <v>21</v>
      </c>
      <c r="K146" s="24">
        <v>19</v>
      </c>
      <c r="M146" s="24">
        <v>2019</v>
      </c>
      <c r="N146" s="24"/>
      <c r="O146" s="24"/>
      <c r="P146" s="24"/>
      <c r="Q146" s="24">
        <v>28</v>
      </c>
      <c r="R146" s="24">
        <v>21</v>
      </c>
      <c r="S146" s="24">
        <v>19</v>
      </c>
    </row>
    <row r="147" spans="5:19" x14ac:dyDescent="0.25">
      <c r="E147" s="24">
        <v>2019</v>
      </c>
      <c r="F147" s="24"/>
      <c r="G147" s="24"/>
      <c r="H147" s="24"/>
      <c r="I147" s="24">
        <v>29</v>
      </c>
      <c r="J147" s="24">
        <v>21</v>
      </c>
      <c r="K147" s="24">
        <v>19</v>
      </c>
      <c r="M147" s="24">
        <v>2019</v>
      </c>
      <c r="N147" s="24"/>
      <c r="O147" s="24"/>
      <c r="P147" s="24"/>
      <c r="Q147" s="24">
        <v>29</v>
      </c>
      <c r="R147" s="24">
        <v>21</v>
      </c>
      <c r="S147" s="24">
        <v>19</v>
      </c>
    </row>
    <row r="167" spans="6:6" x14ac:dyDescent="0.25">
      <c r="F167" t="s">
        <v>73</v>
      </c>
    </row>
    <row r="168" spans="6:6" x14ac:dyDescent="0.25">
      <c r="F168" t="s">
        <v>74</v>
      </c>
    </row>
    <row r="169" spans="6:6" x14ac:dyDescent="0.25">
      <c r="F169" t="s">
        <v>75</v>
      </c>
    </row>
    <row r="170" spans="6:6" x14ac:dyDescent="0.25">
      <c r="F170" t="s">
        <v>76</v>
      </c>
    </row>
    <row r="171" spans="6:6" x14ac:dyDescent="0.25">
      <c r="F171" t="s">
        <v>77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1F968-B3E5-4F79-B9A4-2CF6932A8D3E}">
  <dimension ref="C4:P24"/>
  <sheetViews>
    <sheetView topLeftCell="A10" zoomScale="115" zoomScaleNormal="115" workbookViewId="0">
      <selection activeCell="J6" sqref="J6:J9"/>
    </sheetView>
  </sheetViews>
  <sheetFormatPr defaultRowHeight="21" customHeight="1" x14ac:dyDescent="0.25"/>
  <cols>
    <col min="3" max="3" width="13.625" bestFit="1" customWidth="1"/>
    <col min="4" max="4" width="7.875" bestFit="1" customWidth="1"/>
    <col min="5" max="5" width="8.875" bestFit="1" customWidth="1"/>
    <col min="6" max="6" width="7.875" bestFit="1" customWidth="1"/>
    <col min="9" max="9" width="11.875" bestFit="1" customWidth="1"/>
    <col min="10" max="10" width="7.875" bestFit="1" customWidth="1"/>
    <col min="11" max="11" width="16.375" bestFit="1" customWidth="1"/>
    <col min="12" max="12" width="16.875" bestFit="1" customWidth="1"/>
    <col min="13" max="13" width="15.5" bestFit="1" customWidth="1"/>
    <col min="14" max="14" width="12.75" bestFit="1" customWidth="1"/>
  </cols>
  <sheetData>
    <row r="4" spans="3:16" ht="21" customHeight="1" thickBot="1" x14ac:dyDescent="0.3"/>
    <row r="5" spans="3:16" ht="21" customHeight="1" x14ac:dyDescent="0.25">
      <c r="C5" s="3" t="s">
        <v>12</v>
      </c>
      <c r="D5" s="3" t="s">
        <v>9</v>
      </c>
      <c r="E5" s="3" t="s">
        <v>13</v>
      </c>
      <c r="F5" s="4" t="s">
        <v>14</v>
      </c>
      <c r="J5" s="3" t="s">
        <v>9</v>
      </c>
      <c r="K5" s="3" t="s">
        <v>13</v>
      </c>
      <c r="L5" s="3" t="s">
        <v>15</v>
      </c>
      <c r="M5" s="3" t="s">
        <v>16</v>
      </c>
      <c r="N5" s="4" t="s">
        <v>17</v>
      </c>
      <c r="P5" s="16" t="s">
        <v>24</v>
      </c>
    </row>
    <row r="6" spans="3:16" ht="21" customHeight="1" thickBot="1" x14ac:dyDescent="0.3">
      <c r="C6" s="1">
        <v>1</v>
      </c>
      <c r="D6" s="1">
        <v>2017</v>
      </c>
      <c r="E6" s="1">
        <v>1</v>
      </c>
      <c r="F6" s="5">
        <v>100</v>
      </c>
      <c r="J6" s="7">
        <v>2017</v>
      </c>
      <c r="K6" s="7">
        <v>1</v>
      </c>
      <c r="L6" s="7" t="s">
        <v>7</v>
      </c>
      <c r="M6" s="7">
        <v>100</v>
      </c>
      <c r="N6" s="10">
        <v>80</v>
      </c>
    </row>
    <row r="7" spans="3:16" ht="21" customHeight="1" thickBot="1" x14ac:dyDescent="0.3">
      <c r="C7" s="2">
        <v>1</v>
      </c>
      <c r="D7" s="2">
        <v>2017</v>
      </c>
      <c r="E7" s="2">
        <v>2</v>
      </c>
      <c r="F7" s="6">
        <v>250</v>
      </c>
      <c r="J7" s="2">
        <v>2017</v>
      </c>
      <c r="K7" s="2">
        <v>2</v>
      </c>
      <c r="L7" s="2" t="s">
        <v>7</v>
      </c>
      <c r="M7" s="2">
        <v>250</v>
      </c>
      <c r="N7" s="6">
        <v>80</v>
      </c>
    </row>
    <row r="8" spans="3:16" ht="21" customHeight="1" thickBot="1" x14ac:dyDescent="0.3">
      <c r="C8" s="1">
        <v>1</v>
      </c>
      <c r="D8" s="1">
        <v>2017</v>
      </c>
      <c r="E8" s="1">
        <v>3</v>
      </c>
      <c r="F8" s="5">
        <v>60</v>
      </c>
      <c r="J8" s="8">
        <v>2017</v>
      </c>
      <c r="K8" s="8">
        <v>3</v>
      </c>
      <c r="L8" s="8" t="s">
        <v>7</v>
      </c>
      <c r="M8" s="8">
        <v>60</v>
      </c>
      <c r="N8" s="11">
        <v>0</v>
      </c>
    </row>
    <row r="9" spans="3:16" ht="21" customHeight="1" thickBot="1" x14ac:dyDescent="0.3">
      <c r="C9" s="2">
        <v>1</v>
      </c>
      <c r="D9" s="2">
        <v>2017</v>
      </c>
      <c r="E9" s="2">
        <v>4</v>
      </c>
      <c r="F9" s="6">
        <v>20</v>
      </c>
      <c r="J9" s="9">
        <v>2017</v>
      </c>
      <c r="K9" s="9">
        <v>4</v>
      </c>
      <c r="L9" s="9" t="s">
        <v>7</v>
      </c>
      <c r="M9" s="9">
        <v>20</v>
      </c>
      <c r="N9" s="12">
        <v>0</v>
      </c>
    </row>
    <row r="10" spans="3:16" ht="21" customHeight="1" thickBot="1" x14ac:dyDescent="0.3">
      <c r="C10" s="1">
        <v>1</v>
      </c>
      <c r="D10" s="1">
        <v>2018</v>
      </c>
      <c r="E10" s="1">
        <v>1</v>
      </c>
      <c r="F10" s="5">
        <v>80</v>
      </c>
      <c r="J10" s="7">
        <v>2018</v>
      </c>
      <c r="K10" s="7">
        <v>1</v>
      </c>
      <c r="L10" s="7">
        <v>100</v>
      </c>
      <c r="M10" s="7">
        <v>80</v>
      </c>
      <c r="N10" s="10">
        <v>0</v>
      </c>
    </row>
    <row r="11" spans="3:16" ht="21" customHeight="1" thickBot="1" x14ac:dyDescent="0.3">
      <c r="C11" s="2">
        <v>1</v>
      </c>
      <c r="D11" s="2">
        <v>2018</v>
      </c>
      <c r="E11" s="2">
        <v>2</v>
      </c>
      <c r="F11" s="6">
        <v>80</v>
      </c>
      <c r="J11" s="2">
        <v>2018</v>
      </c>
      <c r="K11" s="2">
        <v>2</v>
      </c>
      <c r="L11" s="2">
        <v>250</v>
      </c>
      <c r="M11" s="2">
        <v>80</v>
      </c>
      <c r="N11" s="6">
        <v>100</v>
      </c>
    </row>
    <row r="12" spans="3:16" ht="21" customHeight="1" thickBot="1" x14ac:dyDescent="0.3">
      <c r="C12" s="1">
        <v>1</v>
      </c>
      <c r="D12" s="1">
        <v>2018</v>
      </c>
      <c r="E12" s="1">
        <v>3</v>
      </c>
      <c r="F12" s="5">
        <v>0</v>
      </c>
      <c r="J12" s="8">
        <v>2018</v>
      </c>
      <c r="K12" s="8">
        <v>3</v>
      </c>
      <c r="L12" s="8">
        <v>60</v>
      </c>
      <c r="M12" s="8">
        <v>0</v>
      </c>
      <c r="N12" s="11">
        <v>0</v>
      </c>
    </row>
    <row r="13" spans="3:16" ht="21" customHeight="1" thickBot="1" x14ac:dyDescent="0.3">
      <c r="C13" s="2">
        <v>1</v>
      </c>
      <c r="D13" s="2">
        <v>2018</v>
      </c>
      <c r="E13" s="2">
        <v>4</v>
      </c>
      <c r="F13" s="6">
        <v>0</v>
      </c>
      <c r="J13" s="9">
        <v>2018</v>
      </c>
      <c r="K13" s="9">
        <v>4</v>
      </c>
      <c r="L13" s="9">
        <v>20</v>
      </c>
      <c r="M13" s="9">
        <v>0</v>
      </c>
      <c r="N13" s="12">
        <v>150</v>
      </c>
    </row>
    <row r="14" spans="3:16" ht="21" customHeight="1" thickBot="1" x14ac:dyDescent="0.3">
      <c r="C14" s="1">
        <v>1</v>
      </c>
      <c r="D14" s="1">
        <v>2019</v>
      </c>
      <c r="E14" s="1">
        <v>1</v>
      </c>
      <c r="F14" s="5">
        <v>0</v>
      </c>
      <c r="J14" s="7">
        <v>2019</v>
      </c>
      <c r="K14" s="7">
        <v>1</v>
      </c>
      <c r="L14" s="7">
        <v>80</v>
      </c>
      <c r="M14" s="7">
        <v>0</v>
      </c>
      <c r="N14" s="10" t="s">
        <v>7</v>
      </c>
    </row>
    <row r="15" spans="3:16" ht="21" customHeight="1" thickBot="1" x14ac:dyDescent="0.3">
      <c r="C15" s="2">
        <v>1</v>
      </c>
      <c r="D15" s="2">
        <v>2019</v>
      </c>
      <c r="E15" s="2">
        <v>2</v>
      </c>
      <c r="F15" s="6">
        <v>100</v>
      </c>
      <c r="J15" s="2">
        <v>2019</v>
      </c>
      <c r="K15" s="2">
        <v>2</v>
      </c>
      <c r="L15" s="2">
        <v>80</v>
      </c>
      <c r="M15" s="2">
        <v>100</v>
      </c>
      <c r="N15" s="6" t="s">
        <v>7</v>
      </c>
    </row>
    <row r="16" spans="3:16" ht="21" customHeight="1" thickBot="1" x14ac:dyDescent="0.3">
      <c r="C16" s="1">
        <v>1</v>
      </c>
      <c r="D16" s="1">
        <v>2019</v>
      </c>
      <c r="E16" s="1">
        <v>3</v>
      </c>
      <c r="F16" s="5">
        <v>0</v>
      </c>
      <c r="J16" s="8">
        <v>2019</v>
      </c>
      <c r="K16" s="8">
        <v>3</v>
      </c>
      <c r="L16" s="8">
        <v>0</v>
      </c>
      <c r="M16" s="8">
        <v>0</v>
      </c>
      <c r="N16" s="11" t="s">
        <v>7</v>
      </c>
    </row>
    <row r="17" spans="3:15" ht="21" customHeight="1" thickBot="1" x14ac:dyDescent="0.3">
      <c r="C17" s="2">
        <v>1</v>
      </c>
      <c r="D17" s="2">
        <v>2019</v>
      </c>
      <c r="E17" s="2">
        <v>4</v>
      </c>
      <c r="F17" s="6">
        <v>150</v>
      </c>
      <c r="J17" s="9">
        <v>2019</v>
      </c>
      <c r="K17" s="9">
        <v>4</v>
      </c>
      <c r="L17" s="9">
        <v>0</v>
      </c>
      <c r="M17" s="9">
        <v>150</v>
      </c>
      <c r="N17" s="12" t="s">
        <v>7</v>
      </c>
    </row>
    <row r="19" spans="3:15" ht="21" customHeight="1" thickBot="1" x14ac:dyDescent="0.3"/>
    <row r="20" spans="3:15" ht="21" customHeight="1" x14ac:dyDescent="0.25">
      <c r="C20" s="3" t="s">
        <v>18</v>
      </c>
      <c r="D20" s="3" t="s">
        <v>19</v>
      </c>
      <c r="E20" s="4" t="s">
        <v>20</v>
      </c>
      <c r="I20" s="3" t="s">
        <v>18</v>
      </c>
      <c r="J20" s="3" t="s">
        <v>19</v>
      </c>
      <c r="K20" s="3" t="s">
        <v>21</v>
      </c>
      <c r="L20" s="3" t="s">
        <v>22</v>
      </c>
      <c r="M20" s="4" t="s">
        <v>11</v>
      </c>
      <c r="O20" s="16" t="s">
        <v>23</v>
      </c>
    </row>
    <row r="21" spans="3:15" ht="21" customHeight="1" thickBot="1" x14ac:dyDescent="0.3">
      <c r="C21" s="1">
        <v>1</v>
      </c>
      <c r="D21" s="1">
        <v>1</v>
      </c>
      <c r="E21" s="5">
        <v>125</v>
      </c>
      <c r="I21" s="1">
        <v>1</v>
      </c>
      <c r="J21" s="1">
        <v>1</v>
      </c>
      <c r="K21" s="13">
        <v>0</v>
      </c>
      <c r="L21" s="1">
        <v>125</v>
      </c>
      <c r="M21" s="5">
        <v>125</v>
      </c>
    </row>
    <row r="22" spans="3:15" ht="21" customHeight="1" thickBot="1" x14ac:dyDescent="0.3">
      <c r="C22" s="2">
        <v>1</v>
      </c>
      <c r="D22" s="2">
        <v>2</v>
      </c>
      <c r="E22" s="6">
        <v>135</v>
      </c>
      <c r="I22" s="2">
        <v>1</v>
      </c>
      <c r="J22" s="2">
        <v>2</v>
      </c>
      <c r="K22" s="2">
        <v>125</v>
      </c>
      <c r="L22" s="2">
        <v>135</v>
      </c>
      <c r="M22" s="6">
        <v>10</v>
      </c>
    </row>
    <row r="23" spans="3:15" ht="21" customHeight="1" thickBot="1" x14ac:dyDescent="0.3">
      <c r="C23" s="1">
        <v>1</v>
      </c>
      <c r="D23" s="1">
        <v>3</v>
      </c>
      <c r="E23" s="5" t="s">
        <v>7</v>
      </c>
      <c r="I23" s="1">
        <v>1</v>
      </c>
      <c r="J23" s="1">
        <v>3</v>
      </c>
      <c r="K23" s="1">
        <v>135</v>
      </c>
      <c r="L23" s="14" t="s">
        <v>7</v>
      </c>
      <c r="M23" s="15" t="s">
        <v>7</v>
      </c>
    </row>
    <row r="24" spans="3:15" ht="21" customHeight="1" thickBot="1" x14ac:dyDescent="0.3">
      <c r="C24" s="2">
        <v>1</v>
      </c>
      <c r="D24" s="2">
        <v>4</v>
      </c>
      <c r="E24" s="6">
        <v>90</v>
      </c>
      <c r="I24" s="2">
        <v>1</v>
      </c>
      <c r="J24" s="2">
        <v>4</v>
      </c>
      <c r="K24" s="14" t="s">
        <v>7</v>
      </c>
      <c r="L24" s="2">
        <v>90</v>
      </c>
      <c r="M24" s="15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F076-DC47-4D8D-A857-63CC82783F14}">
  <dimension ref="C2:S24"/>
  <sheetViews>
    <sheetView topLeftCell="B1" zoomScale="130" zoomScaleNormal="130" workbookViewId="0">
      <selection activeCell="F18" sqref="F18"/>
    </sheetView>
  </sheetViews>
  <sheetFormatPr defaultRowHeight="15.75" x14ac:dyDescent="0.25"/>
  <cols>
    <col min="3" max="3" width="14.25" customWidth="1"/>
    <col min="5" max="5" width="19" bestFit="1" customWidth="1"/>
    <col min="6" max="6" width="19" customWidth="1"/>
    <col min="7" max="7" width="11.875" bestFit="1" customWidth="1"/>
    <col min="8" max="9" width="11.875" customWidth="1"/>
    <col min="17" max="17" width="20.625" bestFit="1" customWidth="1"/>
  </cols>
  <sheetData>
    <row r="2" spans="3:19" ht="16.5" thickBot="1" x14ac:dyDescent="0.3"/>
    <row r="3" spans="3:19" ht="12" customHeight="1" x14ac:dyDescent="0.25">
      <c r="C3" s="3" t="s">
        <v>12</v>
      </c>
      <c r="D3" s="3" t="s">
        <v>9</v>
      </c>
      <c r="E3" s="3" t="s">
        <v>13</v>
      </c>
      <c r="F3" s="3" t="s">
        <v>70</v>
      </c>
      <c r="G3" s="4" t="s">
        <v>14</v>
      </c>
      <c r="H3" s="25" t="s">
        <v>69</v>
      </c>
      <c r="I3" s="25" t="s">
        <v>11</v>
      </c>
      <c r="J3" s="25"/>
      <c r="K3" s="3" t="s">
        <v>12</v>
      </c>
      <c r="L3" s="3" t="s">
        <v>9</v>
      </c>
      <c r="M3" s="25"/>
      <c r="N3" s="4" t="s">
        <v>14</v>
      </c>
      <c r="O3" s="25"/>
      <c r="R3" s="3" t="s">
        <v>9</v>
      </c>
      <c r="S3" s="4" t="s">
        <v>14</v>
      </c>
    </row>
    <row r="4" spans="3:19" ht="16.5" thickBot="1" x14ac:dyDescent="0.3">
      <c r="C4" s="29">
        <v>1</v>
      </c>
      <c r="D4" s="29">
        <v>2017</v>
      </c>
      <c r="E4" s="29">
        <v>1</v>
      </c>
      <c r="F4" s="35" t="s">
        <v>40</v>
      </c>
      <c r="G4" s="30">
        <v>100</v>
      </c>
      <c r="H4" s="44">
        <v>80</v>
      </c>
      <c r="I4" s="44">
        <f>G4-H4</f>
        <v>20</v>
      </c>
      <c r="J4" s="26"/>
      <c r="K4" s="33">
        <v>1</v>
      </c>
      <c r="L4" s="33">
        <v>2017</v>
      </c>
      <c r="M4" s="35"/>
      <c r="N4" s="35">
        <v>250</v>
      </c>
      <c r="O4" s="35"/>
      <c r="R4" cm="1">
        <f t="array" ref="R4:R6">_xlfn.UNIQUE(D4:D15)</f>
        <v>2017</v>
      </c>
      <c r="S4">
        <v>250</v>
      </c>
    </row>
    <row r="5" spans="3:19" ht="16.5" thickBot="1" x14ac:dyDescent="0.3">
      <c r="C5" s="29">
        <v>1</v>
      </c>
      <c r="D5" s="29">
        <v>2017</v>
      </c>
      <c r="E5" s="29">
        <v>2</v>
      </c>
      <c r="F5" s="35" t="s">
        <v>40</v>
      </c>
      <c r="G5" s="30">
        <v>250</v>
      </c>
      <c r="H5" s="44">
        <v>80</v>
      </c>
      <c r="I5" s="44">
        <f t="shared" ref="I5:I11" si="0">G5-H5</f>
        <v>170</v>
      </c>
      <c r="J5" s="27"/>
      <c r="K5" s="33">
        <v>1</v>
      </c>
      <c r="L5" s="33">
        <v>2017</v>
      </c>
      <c r="M5" s="35"/>
      <c r="N5" s="35">
        <v>100</v>
      </c>
      <c r="O5" s="35"/>
      <c r="R5">
        <v>2018</v>
      </c>
      <c r="S5">
        <v>80</v>
      </c>
    </row>
    <row r="6" spans="3:19" ht="16.5" thickBot="1" x14ac:dyDescent="0.3">
      <c r="C6" s="29">
        <v>1</v>
      </c>
      <c r="D6" s="29">
        <v>2017</v>
      </c>
      <c r="E6" s="29">
        <v>3</v>
      </c>
      <c r="F6" s="35" t="s">
        <v>40</v>
      </c>
      <c r="G6" s="30">
        <v>60</v>
      </c>
      <c r="H6" s="44">
        <v>0</v>
      </c>
      <c r="I6" s="44">
        <f t="shared" si="0"/>
        <v>60</v>
      </c>
      <c r="J6" s="26"/>
      <c r="K6" s="33">
        <v>1</v>
      </c>
      <c r="L6" s="33">
        <v>2017</v>
      </c>
      <c r="M6" s="35"/>
      <c r="N6" s="35">
        <v>60</v>
      </c>
      <c r="O6" s="35"/>
      <c r="R6">
        <v>2019</v>
      </c>
      <c r="S6">
        <v>150</v>
      </c>
    </row>
    <row r="7" spans="3:19" ht="16.5" thickBot="1" x14ac:dyDescent="0.3">
      <c r="C7" s="29">
        <v>1</v>
      </c>
      <c r="D7" s="29">
        <v>2017</v>
      </c>
      <c r="E7" s="29">
        <v>4</v>
      </c>
      <c r="F7" s="35" t="s">
        <v>40</v>
      </c>
      <c r="G7" s="30">
        <v>20</v>
      </c>
      <c r="H7" s="44">
        <v>0</v>
      </c>
      <c r="I7" s="44">
        <f t="shared" si="0"/>
        <v>20</v>
      </c>
      <c r="J7" s="27"/>
      <c r="K7" s="33">
        <v>1</v>
      </c>
      <c r="L7" s="33">
        <v>2017</v>
      </c>
      <c r="M7" s="35"/>
      <c r="N7" s="35">
        <v>0</v>
      </c>
      <c r="O7" s="35"/>
    </row>
    <row r="8" spans="3:19" ht="16.5" thickBot="1" x14ac:dyDescent="0.3">
      <c r="C8" s="31">
        <v>1</v>
      </c>
      <c r="D8" s="31">
        <v>2018</v>
      </c>
      <c r="E8" s="31">
        <v>1</v>
      </c>
      <c r="F8" s="30">
        <v>100</v>
      </c>
      <c r="G8" s="32">
        <v>80</v>
      </c>
      <c r="H8" s="34">
        <v>0</v>
      </c>
      <c r="I8" s="44">
        <f t="shared" si="0"/>
        <v>80</v>
      </c>
      <c r="J8" s="26"/>
      <c r="K8" s="1">
        <v>1</v>
      </c>
      <c r="L8" s="1">
        <v>2018</v>
      </c>
      <c r="M8" s="26"/>
      <c r="N8" s="26">
        <v>80</v>
      </c>
      <c r="O8" s="26"/>
    </row>
    <row r="9" spans="3:19" ht="16.5" thickBot="1" x14ac:dyDescent="0.3">
      <c r="C9" s="31">
        <v>1</v>
      </c>
      <c r="D9" s="31">
        <v>2018</v>
      </c>
      <c r="E9" s="31">
        <v>2</v>
      </c>
      <c r="F9" s="30">
        <v>250</v>
      </c>
      <c r="G9" s="32">
        <v>80</v>
      </c>
      <c r="H9" s="34">
        <v>100</v>
      </c>
      <c r="I9" s="44">
        <f t="shared" si="0"/>
        <v>-20</v>
      </c>
      <c r="J9" s="27"/>
      <c r="K9" s="2">
        <v>1</v>
      </c>
      <c r="L9" s="2">
        <v>2018</v>
      </c>
      <c r="M9" s="27"/>
      <c r="N9" s="27">
        <v>80</v>
      </c>
      <c r="O9" s="27"/>
      <c r="Q9" t="s">
        <v>45</v>
      </c>
    </row>
    <row r="10" spans="3:19" ht="16.5" thickBot="1" x14ac:dyDescent="0.3">
      <c r="C10" s="31">
        <v>1</v>
      </c>
      <c r="D10" s="31">
        <v>2018</v>
      </c>
      <c r="E10" s="31">
        <v>3</v>
      </c>
      <c r="F10" s="30">
        <v>60</v>
      </c>
      <c r="G10" s="32">
        <v>0</v>
      </c>
      <c r="H10" s="34">
        <v>0</v>
      </c>
      <c r="I10" s="44">
        <f t="shared" si="0"/>
        <v>0</v>
      </c>
      <c r="J10" s="26"/>
      <c r="K10" s="1">
        <v>1</v>
      </c>
      <c r="L10" s="1">
        <v>2018</v>
      </c>
      <c r="M10" s="26"/>
      <c r="N10" s="26">
        <v>0</v>
      </c>
      <c r="O10" s="26"/>
      <c r="Q10" t="s">
        <v>46</v>
      </c>
    </row>
    <row r="11" spans="3:19" ht="16.5" thickBot="1" x14ac:dyDescent="0.3">
      <c r="C11" s="31">
        <v>1</v>
      </c>
      <c r="D11" s="31">
        <v>2018</v>
      </c>
      <c r="E11" s="31">
        <v>4</v>
      </c>
      <c r="F11" s="30">
        <v>20</v>
      </c>
      <c r="G11" s="32">
        <v>0</v>
      </c>
      <c r="H11" s="34">
        <v>150</v>
      </c>
      <c r="I11" s="44">
        <f t="shared" si="0"/>
        <v>-150</v>
      </c>
      <c r="J11" s="27"/>
      <c r="K11" s="2">
        <v>1</v>
      </c>
      <c r="L11" s="2">
        <v>2018</v>
      </c>
      <c r="M11" s="27"/>
      <c r="N11" s="27">
        <v>0</v>
      </c>
      <c r="O11" s="27"/>
    </row>
    <row r="12" spans="3:19" ht="16.5" thickBot="1" x14ac:dyDescent="0.3">
      <c r="C12" s="33">
        <v>1</v>
      </c>
      <c r="D12" s="33">
        <v>2019</v>
      </c>
      <c r="E12" s="33">
        <v>1</v>
      </c>
      <c r="F12" s="32">
        <v>80</v>
      </c>
      <c r="G12" s="34">
        <v>0</v>
      </c>
      <c r="H12" s="35" t="s">
        <v>40</v>
      </c>
      <c r="I12" s="35" t="s">
        <v>40</v>
      </c>
      <c r="J12" s="26"/>
      <c r="K12" s="1">
        <v>1</v>
      </c>
      <c r="L12" s="1">
        <v>2019</v>
      </c>
      <c r="M12" s="26"/>
      <c r="N12" s="26">
        <v>150</v>
      </c>
      <c r="O12" s="26"/>
    </row>
    <row r="13" spans="3:19" ht="16.5" thickBot="1" x14ac:dyDescent="0.3">
      <c r="C13" s="33">
        <v>1</v>
      </c>
      <c r="D13" s="33">
        <v>2019</v>
      </c>
      <c r="E13" s="33">
        <v>2</v>
      </c>
      <c r="F13" s="32">
        <v>80</v>
      </c>
      <c r="G13" s="34">
        <v>100</v>
      </c>
      <c r="H13" s="35" t="s">
        <v>40</v>
      </c>
      <c r="I13" s="35" t="s">
        <v>40</v>
      </c>
      <c r="J13" s="27"/>
      <c r="K13" s="2">
        <v>1</v>
      </c>
      <c r="L13" s="2">
        <v>2019</v>
      </c>
      <c r="M13" s="27"/>
      <c r="N13" s="27">
        <v>100</v>
      </c>
      <c r="O13" s="27"/>
      <c r="Q13" t="s">
        <v>47</v>
      </c>
    </row>
    <row r="14" spans="3:19" ht="16.5" thickBot="1" x14ac:dyDescent="0.3">
      <c r="C14" s="33">
        <v>1</v>
      </c>
      <c r="D14" s="33">
        <v>2019</v>
      </c>
      <c r="E14" s="33">
        <v>3</v>
      </c>
      <c r="F14" s="32">
        <v>0</v>
      </c>
      <c r="G14" s="34">
        <v>0</v>
      </c>
      <c r="H14" s="35" t="s">
        <v>40</v>
      </c>
      <c r="I14" s="35" t="s">
        <v>40</v>
      </c>
      <c r="J14" s="26"/>
      <c r="K14" s="1">
        <v>1</v>
      </c>
      <c r="L14" s="1">
        <v>2019</v>
      </c>
      <c r="M14" s="26"/>
      <c r="N14" s="26">
        <v>0</v>
      </c>
      <c r="O14" s="26"/>
    </row>
    <row r="15" spans="3:19" ht="16.5" thickBot="1" x14ac:dyDescent="0.3">
      <c r="C15" s="33">
        <v>1</v>
      </c>
      <c r="D15" s="33">
        <v>2019</v>
      </c>
      <c r="E15" s="33">
        <v>4</v>
      </c>
      <c r="F15" s="32">
        <v>0</v>
      </c>
      <c r="G15" s="34">
        <v>150</v>
      </c>
      <c r="H15" s="35" t="s">
        <v>40</v>
      </c>
      <c r="I15" s="35" t="s">
        <v>40</v>
      </c>
      <c r="J15" s="27"/>
      <c r="K15" s="2">
        <v>1</v>
      </c>
      <c r="L15" s="2">
        <v>2019</v>
      </c>
      <c r="M15" s="27"/>
      <c r="N15" s="27">
        <v>0</v>
      </c>
      <c r="O15" s="27"/>
    </row>
    <row r="18" spans="4:9" x14ac:dyDescent="0.25">
      <c r="G18" s="28"/>
      <c r="H18" s="28"/>
      <c r="I18" s="28"/>
    </row>
    <row r="19" spans="4:9" x14ac:dyDescent="0.25">
      <c r="D19" t="s">
        <v>48</v>
      </c>
      <c r="E19" t="s">
        <v>49</v>
      </c>
    </row>
    <row r="20" spans="4:9" x14ac:dyDescent="0.25">
      <c r="D20" t="s">
        <v>50</v>
      </c>
      <c r="E20" t="s">
        <v>51</v>
      </c>
      <c r="G20" t="s">
        <v>52</v>
      </c>
    </row>
    <row r="21" spans="4:9" x14ac:dyDescent="0.25">
      <c r="G21" t="s">
        <v>53</v>
      </c>
    </row>
    <row r="22" spans="4:9" x14ac:dyDescent="0.25">
      <c r="G22" t="s">
        <v>54</v>
      </c>
    </row>
    <row r="23" spans="4:9" x14ac:dyDescent="0.25">
      <c r="G23" t="s">
        <v>55</v>
      </c>
    </row>
    <row r="24" spans="4:9" x14ac:dyDescent="0.25">
      <c r="G24" t="s">
        <v>56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95563-4E0A-49B9-BAE3-1BA3D171192A}">
  <dimension ref="D3:Q34"/>
  <sheetViews>
    <sheetView topLeftCell="A6" zoomScale="115" zoomScaleNormal="115" workbookViewId="0">
      <selection activeCell="L16" sqref="L16:Q26"/>
    </sheetView>
  </sheetViews>
  <sheetFormatPr defaultRowHeight="15.75" x14ac:dyDescent="0.25"/>
  <cols>
    <col min="11" max="11" width="18.375" customWidth="1"/>
  </cols>
  <sheetData>
    <row r="3" spans="8:17" ht="16.5" thickBot="1" x14ac:dyDescent="0.3"/>
    <row r="4" spans="8:17" ht="30" x14ac:dyDescent="0.25">
      <c r="H4" s="18" t="s">
        <v>0</v>
      </c>
      <c r="I4" s="18" t="s">
        <v>28</v>
      </c>
      <c r="J4" s="18" t="s">
        <v>29</v>
      </c>
      <c r="K4" s="19" t="s">
        <v>30</v>
      </c>
    </row>
    <row r="5" spans="8:17" ht="16.5" thickBot="1" x14ac:dyDescent="0.3">
      <c r="H5" s="17">
        <v>101</v>
      </c>
      <c r="I5" s="17" t="s">
        <v>31</v>
      </c>
      <c r="J5" s="17">
        <v>198</v>
      </c>
      <c r="K5" s="20">
        <v>338.7</v>
      </c>
    </row>
    <row r="6" spans="8:17" ht="16.5" thickBot="1" x14ac:dyDescent="0.3">
      <c r="H6" s="17">
        <v>102</v>
      </c>
      <c r="I6" s="17" t="s">
        <v>32</v>
      </c>
      <c r="J6" s="17">
        <v>799</v>
      </c>
      <c r="K6" s="20">
        <v>725.3</v>
      </c>
    </row>
    <row r="7" spans="8:17" ht="16.5" thickBot="1" x14ac:dyDescent="0.3">
      <c r="H7" s="17">
        <v>103</v>
      </c>
      <c r="I7" s="17" t="s">
        <v>32</v>
      </c>
      <c r="J7" s="17">
        <v>698</v>
      </c>
      <c r="K7" s="20">
        <v>725.3</v>
      </c>
    </row>
    <row r="8" spans="8:17" ht="16.5" thickBot="1" x14ac:dyDescent="0.3">
      <c r="H8" s="17">
        <v>104</v>
      </c>
      <c r="I8" s="17" t="s">
        <v>33</v>
      </c>
      <c r="J8" s="17">
        <v>99</v>
      </c>
      <c r="K8" s="20">
        <v>489.98</v>
      </c>
    </row>
    <row r="9" spans="8:17" ht="16.5" thickBot="1" x14ac:dyDescent="0.3">
      <c r="H9" s="17">
        <v>105</v>
      </c>
      <c r="I9" s="17" t="s">
        <v>33</v>
      </c>
      <c r="J9" s="17">
        <v>1045.45</v>
      </c>
      <c r="K9" s="20">
        <v>489.98</v>
      </c>
    </row>
    <row r="10" spans="8:17" ht="16.5" thickBot="1" x14ac:dyDescent="0.3">
      <c r="H10" s="17">
        <v>106</v>
      </c>
      <c r="I10" s="17" t="s">
        <v>31</v>
      </c>
      <c r="J10" s="17">
        <v>599</v>
      </c>
      <c r="K10" s="20">
        <v>338.7</v>
      </c>
      <c r="N10">
        <f>AVERAGEIF(I5:I14,I5,J5:J14)</f>
        <v>338.7</v>
      </c>
    </row>
    <row r="11" spans="8:17" ht="16.5" thickBot="1" x14ac:dyDescent="0.3">
      <c r="H11" s="17">
        <v>107</v>
      </c>
      <c r="I11" s="17" t="s">
        <v>32</v>
      </c>
      <c r="J11" s="17">
        <v>678.89</v>
      </c>
      <c r="K11" s="20">
        <v>725.3</v>
      </c>
    </row>
    <row r="12" spans="8:17" ht="16.5" thickBot="1" x14ac:dyDescent="0.3">
      <c r="H12" s="17">
        <v>108</v>
      </c>
      <c r="I12" s="17" t="s">
        <v>31</v>
      </c>
      <c r="J12" s="17">
        <v>458.8</v>
      </c>
      <c r="K12" s="20">
        <v>338.7</v>
      </c>
    </row>
    <row r="13" spans="8:17" ht="16.5" thickBot="1" x14ac:dyDescent="0.3">
      <c r="H13" s="17">
        <v>109</v>
      </c>
      <c r="I13" s="17" t="s">
        <v>31</v>
      </c>
      <c r="J13" s="17">
        <v>99</v>
      </c>
      <c r="K13" s="20">
        <v>338.7</v>
      </c>
    </row>
    <row r="14" spans="8:17" ht="16.5" thickBot="1" x14ac:dyDescent="0.3">
      <c r="H14" s="17">
        <v>110</v>
      </c>
      <c r="I14" s="17" t="s">
        <v>33</v>
      </c>
      <c r="J14" s="17">
        <v>325.5</v>
      </c>
      <c r="K14" s="20">
        <v>489.98</v>
      </c>
    </row>
    <row r="15" spans="8:17" ht="16.5" thickBot="1" x14ac:dyDescent="0.3"/>
    <row r="16" spans="8:17" ht="29.25" thickBot="1" x14ac:dyDescent="0.3">
      <c r="L16" s="22" t="s">
        <v>0</v>
      </c>
      <c r="M16" s="22" t="s">
        <v>34</v>
      </c>
      <c r="N16" s="22" t="s">
        <v>35</v>
      </c>
      <c r="O16" s="22" t="s">
        <v>28</v>
      </c>
      <c r="P16" s="22" t="s">
        <v>12</v>
      </c>
      <c r="Q16" s="23" t="s">
        <v>29</v>
      </c>
    </row>
    <row r="17" spans="4:17" ht="16.5" thickBot="1" x14ac:dyDescent="0.3">
      <c r="L17" s="17">
        <v>101</v>
      </c>
      <c r="M17" s="21">
        <v>44378</v>
      </c>
      <c r="N17" s="17">
        <v>234</v>
      </c>
      <c r="O17" s="17" t="s">
        <v>31</v>
      </c>
      <c r="P17" s="17">
        <v>11</v>
      </c>
      <c r="Q17" s="20">
        <v>198</v>
      </c>
    </row>
    <row r="18" spans="4:17" ht="16.5" thickBot="1" x14ac:dyDescent="0.3">
      <c r="L18" s="17">
        <v>102</v>
      </c>
      <c r="M18" s="21">
        <v>44378</v>
      </c>
      <c r="N18" s="17">
        <v>675</v>
      </c>
      <c r="O18" s="17" t="s">
        <v>32</v>
      </c>
      <c r="P18" s="17">
        <v>13</v>
      </c>
      <c r="Q18" s="20">
        <v>799</v>
      </c>
    </row>
    <row r="19" spans="4:17" ht="30.75" thickBot="1" x14ac:dyDescent="0.3">
      <c r="I19" s="18" t="s">
        <v>28</v>
      </c>
      <c r="J19" s="19" t="s">
        <v>30</v>
      </c>
      <c r="L19" s="17">
        <v>103</v>
      </c>
      <c r="M19" s="21">
        <v>44378</v>
      </c>
      <c r="N19" s="17">
        <v>456</v>
      </c>
      <c r="O19" s="17" t="s">
        <v>32</v>
      </c>
      <c r="P19" s="17">
        <v>14</v>
      </c>
      <c r="Q19" s="20">
        <v>698</v>
      </c>
    </row>
    <row r="20" spans="4:17" ht="16.5" thickBot="1" x14ac:dyDescent="0.3">
      <c r="I20" s="17" t="s">
        <v>31</v>
      </c>
      <c r="J20" s="20">
        <v>338.7</v>
      </c>
      <c r="L20" s="17">
        <v>104</v>
      </c>
      <c r="M20" s="21">
        <v>44378</v>
      </c>
      <c r="N20" s="17">
        <v>980</v>
      </c>
      <c r="O20" s="17" t="s">
        <v>33</v>
      </c>
      <c r="P20" s="17">
        <v>15</v>
      </c>
      <c r="Q20" s="20">
        <v>99</v>
      </c>
    </row>
    <row r="21" spans="4:17" ht="16.5" thickBot="1" x14ac:dyDescent="0.3">
      <c r="I21" s="17" t="s">
        <v>32</v>
      </c>
      <c r="J21" s="20">
        <v>725.3</v>
      </c>
      <c r="L21" s="17">
        <v>105</v>
      </c>
      <c r="M21" s="21">
        <v>44379</v>
      </c>
      <c r="N21" s="17">
        <v>594</v>
      </c>
      <c r="O21" s="17" t="s">
        <v>33</v>
      </c>
      <c r="P21" s="17">
        <v>16</v>
      </c>
      <c r="Q21" s="20">
        <v>1045.45</v>
      </c>
    </row>
    <row r="22" spans="4:17" ht="16.5" thickBot="1" x14ac:dyDescent="0.3">
      <c r="I22" s="17" t="s">
        <v>33</v>
      </c>
      <c r="J22" s="20">
        <v>489.98</v>
      </c>
      <c r="L22" s="17">
        <v>106</v>
      </c>
      <c r="M22" s="21">
        <v>44379</v>
      </c>
      <c r="N22" s="17">
        <v>435</v>
      </c>
      <c r="O22" s="17" t="s">
        <v>31</v>
      </c>
      <c r="P22" s="17">
        <v>11</v>
      </c>
      <c r="Q22" s="20">
        <v>599</v>
      </c>
    </row>
    <row r="23" spans="4:17" ht="16.5" thickBot="1" x14ac:dyDescent="0.3">
      <c r="L23" s="17">
        <v>107</v>
      </c>
      <c r="M23" s="21">
        <v>44379</v>
      </c>
      <c r="N23" s="17">
        <v>246</v>
      </c>
      <c r="O23" s="17" t="s">
        <v>32</v>
      </c>
      <c r="P23" s="17">
        <v>14</v>
      </c>
      <c r="Q23" s="20">
        <v>678.89</v>
      </c>
    </row>
    <row r="24" spans="4:17" ht="16.5" thickBot="1" x14ac:dyDescent="0.3">
      <c r="L24" s="17">
        <v>108</v>
      </c>
      <c r="M24" s="21">
        <v>44380</v>
      </c>
      <c r="N24" s="17">
        <v>256</v>
      </c>
      <c r="O24" s="17" t="s">
        <v>31</v>
      </c>
      <c r="P24" s="17">
        <v>12</v>
      </c>
      <c r="Q24" s="20">
        <v>458.8</v>
      </c>
    </row>
    <row r="25" spans="4:17" ht="16.5" thickBot="1" x14ac:dyDescent="0.3">
      <c r="L25" s="17">
        <v>109</v>
      </c>
      <c r="M25" s="21">
        <v>44380</v>
      </c>
      <c r="N25" s="17">
        <v>785</v>
      </c>
      <c r="O25" s="17" t="s">
        <v>31</v>
      </c>
      <c r="P25" s="17">
        <v>12</v>
      </c>
      <c r="Q25" s="20">
        <v>99</v>
      </c>
    </row>
    <row r="26" spans="4:17" ht="16.5" thickBot="1" x14ac:dyDescent="0.3">
      <c r="L26" s="17">
        <v>110</v>
      </c>
      <c r="M26" s="21">
        <v>44380</v>
      </c>
      <c r="N26" s="17">
        <v>443</v>
      </c>
      <c r="O26" s="17" t="s">
        <v>33</v>
      </c>
      <c r="P26" s="17">
        <v>16</v>
      </c>
      <c r="Q26" s="20">
        <v>325.5</v>
      </c>
    </row>
    <row r="27" spans="4:17" x14ac:dyDescent="0.25">
      <c r="D27" t="s">
        <v>0</v>
      </c>
      <c r="H27" t="s">
        <v>0</v>
      </c>
    </row>
    <row r="28" spans="4:17" x14ac:dyDescent="0.25">
      <c r="D28">
        <v>1</v>
      </c>
      <c r="H28">
        <v>1</v>
      </c>
    </row>
    <row r="29" spans="4:17" x14ac:dyDescent="0.25">
      <c r="H29">
        <v>1</v>
      </c>
    </row>
    <row r="33" spans="4:4" x14ac:dyDescent="0.25">
      <c r="D33">
        <v>1</v>
      </c>
    </row>
    <row r="34" spans="4:4" x14ac:dyDescent="0.25">
      <c r="D34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D336-519D-4DBA-8AD7-8DB8D586E5D6}">
  <dimension ref="B1:L170"/>
  <sheetViews>
    <sheetView zoomScale="160" zoomScaleNormal="160" workbookViewId="0">
      <selection activeCell="J29" sqref="J29:L170"/>
    </sheetView>
  </sheetViews>
  <sheetFormatPr defaultRowHeight="15.75" x14ac:dyDescent="0.25"/>
  <cols>
    <col min="5" max="5" width="11.125" bestFit="1" customWidth="1"/>
    <col min="6" max="6" width="5.375" bestFit="1" customWidth="1"/>
    <col min="7" max="8" width="4" bestFit="1" customWidth="1"/>
  </cols>
  <sheetData>
    <row r="1" spans="2:6" x14ac:dyDescent="0.25">
      <c r="B1" t="s">
        <v>0</v>
      </c>
      <c r="C1" t="s">
        <v>41</v>
      </c>
      <c r="E1" t="s">
        <v>42</v>
      </c>
      <c r="F1" t="s">
        <v>41</v>
      </c>
    </row>
    <row r="2" spans="2:6" x14ac:dyDescent="0.25">
      <c r="B2" s="24">
        <v>1</v>
      </c>
      <c r="C2" s="24" t="s">
        <v>36</v>
      </c>
      <c r="E2" s="24">
        <v>1</v>
      </c>
      <c r="F2" s="24" t="s">
        <v>36</v>
      </c>
    </row>
    <row r="3" spans="2:6" x14ac:dyDescent="0.25">
      <c r="B3" s="24">
        <v>1</v>
      </c>
      <c r="C3" s="24" t="s">
        <v>36</v>
      </c>
      <c r="E3" s="24">
        <v>2</v>
      </c>
      <c r="F3" s="24" t="s">
        <v>36</v>
      </c>
    </row>
    <row r="4" spans="2:6" x14ac:dyDescent="0.25">
      <c r="B4" s="24">
        <v>2</v>
      </c>
      <c r="C4" s="24" t="s">
        <v>36</v>
      </c>
      <c r="E4" s="24">
        <v>2</v>
      </c>
      <c r="F4" s="24" t="s">
        <v>37</v>
      </c>
    </row>
    <row r="5" spans="2:6" x14ac:dyDescent="0.25">
      <c r="B5" s="24">
        <v>3</v>
      </c>
      <c r="C5" s="24" t="s">
        <v>36</v>
      </c>
      <c r="E5" s="24" t="s">
        <v>40</v>
      </c>
      <c r="F5" s="24" t="s">
        <v>38</v>
      </c>
    </row>
    <row r="6" spans="2:6" x14ac:dyDescent="0.25">
      <c r="B6" s="24">
        <v>2</v>
      </c>
      <c r="C6" s="24" t="s">
        <v>37</v>
      </c>
      <c r="E6" s="24" t="s">
        <v>40</v>
      </c>
      <c r="F6" s="24" t="s">
        <v>39</v>
      </c>
    </row>
    <row r="7" spans="2:6" x14ac:dyDescent="0.25">
      <c r="B7" s="24" t="s">
        <v>40</v>
      </c>
      <c r="C7" s="24" t="s">
        <v>38</v>
      </c>
    </row>
    <row r="10" spans="2:6" x14ac:dyDescent="0.25">
      <c r="B10" s="24">
        <v>1</v>
      </c>
      <c r="C10" s="24" t="s">
        <v>36</v>
      </c>
      <c r="D10" s="24">
        <v>1</v>
      </c>
      <c r="E10" s="24" t="s">
        <v>36</v>
      </c>
    </row>
    <row r="11" spans="2:6" x14ac:dyDescent="0.25">
      <c r="B11" s="24">
        <v>1</v>
      </c>
      <c r="C11" s="24" t="s">
        <v>36</v>
      </c>
      <c r="D11" s="24">
        <v>1</v>
      </c>
      <c r="E11" s="24" t="s">
        <v>36</v>
      </c>
    </row>
    <row r="12" spans="2:6" x14ac:dyDescent="0.25">
      <c r="B12" s="24">
        <v>2</v>
      </c>
      <c r="C12" s="24" t="s">
        <v>36</v>
      </c>
      <c r="D12" s="24">
        <v>2</v>
      </c>
      <c r="E12" s="24" t="s">
        <v>36</v>
      </c>
    </row>
    <row r="13" spans="2:6" x14ac:dyDescent="0.25">
      <c r="B13" s="24">
        <v>2</v>
      </c>
      <c r="C13" s="24" t="s">
        <v>37</v>
      </c>
      <c r="D13" s="24">
        <v>2</v>
      </c>
      <c r="E13" s="24" t="s">
        <v>37</v>
      </c>
    </row>
    <row r="14" spans="2:6" x14ac:dyDescent="0.25">
      <c r="B14" s="24">
        <v>2</v>
      </c>
      <c r="C14" s="24" t="s">
        <v>36</v>
      </c>
      <c r="D14" s="24">
        <v>2</v>
      </c>
      <c r="E14" s="24" t="s">
        <v>36</v>
      </c>
    </row>
    <row r="15" spans="2:6" x14ac:dyDescent="0.25">
      <c r="B15" s="24">
        <v>2</v>
      </c>
      <c r="C15" s="24" t="s">
        <v>37</v>
      </c>
      <c r="D15" s="24">
        <v>2</v>
      </c>
      <c r="E15" s="24" t="s">
        <v>37</v>
      </c>
    </row>
    <row r="25" spans="4:12" x14ac:dyDescent="0.25">
      <c r="D25" t="s">
        <v>43</v>
      </c>
      <c r="E25" t="s">
        <v>44</v>
      </c>
    </row>
    <row r="29" spans="4:12" x14ac:dyDescent="0.25">
      <c r="F29" s="36">
        <v>2000</v>
      </c>
      <c r="G29" s="36">
        <v>75</v>
      </c>
      <c r="H29" s="36">
        <v>1</v>
      </c>
      <c r="J29" s="24">
        <v>2000</v>
      </c>
      <c r="K29" s="24">
        <v>75</v>
      </c>
      <c r="L29" s="24">
        <v>1</v>
      </c>
    </row>
    <row r="30" spans="4:12" x14ac:dyDescent="0.25">
      <c r="F30" s="37">
        <v>2004</v>
      </c>
      <c r="G30" s="37">
        <v>96</v>
      </c>
      <c r="H30" s="37">
        <v>2</v>
      </c>
      <c r="J30" s="24">
        <v>2004</v>
      </c>
      <c r="K30" s="24">
        <v>96</v>
      </c>
      <c r="L30" s="24">
        <v>2</v>
      </c>
    </row>
    <row r="31" spans="4:12" x14ac:dyDescent="0.25">
      <c r="F31" s="37">
        <v>2009</v>
      </c>
      <c r="G31" s="37">
        <v>125</v>
      </c>
      <c r="H31" s="37">
        <v>4</v>
      </c>
      <c r="J31" s="24">
        <v>2009</v>
      </c>
      <c r="K31" s="24">
        <v>126</v>
      </c>
      <c r="L31" s="24">
        <v>4</v>
      </c>
    </row>
    <row r="32" spans="4:12" x14ac:dyDescent="0.25">
      <c r="F32" s="37">
        <v>2009</v>
      </c>
      <c r="G32" s="37">
        <v>126</v>
      </c>
      <c r="H32" s="37">
        <v>5</v>
      </c>
      <c r="J32" s="24">
        <v>2009</v>
      </c>
      <c r="K32" s="24">
        <v>125</v>
      </c>
      <c r="L32" s="24">
        <v>5</v>
      </c>
    </row>
    <row r="33" spans="6:12" x14ac:dyDescent="0.25">
      <c r="F33" s="24">
        <v>2010</v>
      </c>
      <c r="G33" s="24">
        <v>58</v>
      </c>
      <c r="H33" s="24">
        <v>9</v>
      </c>
      <c r="J33" s="24">
        <v>2010</v>
      </c>
      <c r="K33" s="24">
        <v>112</v>
      </c>
      <c r="L33" s="24">
        <v>8</v>
      </c>
    </row>
    <row r="34" spans="6:12" x14ac:dyDescent="0.25">
      <c r="F34" s="24">
        <v>2011</v>
      </c>
      <c r="G34" s="24">
        <v>112</v>
      </c>
      <c r="H34" s="24">
        <v>10</v>
      </c>
      <c r="J34" s="24">
        <v>2010</v>
      </c>
      <c r="K34" s="24">
        <v>102</v>
      </c>
      <c r="L34" s="24">
        <v>9</v>
      </c>
    </row>
    <row r="35" spans="6:12" x14ac:dyDescent="0.25">
      <c r="F35" s="24">
        <v>2011</v>
      </c>
      <c r="G35" s="24">
        <v>130</v>
      </c>
      <c r="H35" s="24">
        <v>11</v>
      </c>
      <c r="J35" s="24">
        <v>2011</v>
      </c>
      <c r="K35" s="24">
        <v>130</v>
      </c>
      <c r="L35" s="24">
        <v>10</v>
      </c>
    </row>
    <row r="36" spans="6:12" x14ac:dyDescent="0.25">
      <c r="F36" s="24">
        <v>2012</v>
      </c>
      <c r="G36" s="24">
        <v>107</v>
      </c>
      <c r="H36" s="24">
        <v>12</v>
      </c>
      <c r="J36" s="24">
        <v>2011</v>
      </c>
      <c r="K36" s="24">
        <v>112</v>
      </c>
      <c r="L36" s="24">
        <v>11</v>
      </c>
    </row>
    <row r="37" spans="6:12" x14ac:dyDescent="0.25">
      <c r="F37" s="24">
        <v>2012</v>
      </c>
      <c r="G37" s="24">
        <v>122</v>
      </c>
      <c r="H37" s="24">
        <v>13</v>
      </c>
      <c r="J37" s="24">
        <v>2012</v>
      </c>
      <c r="K37" s="24">
        <v>61</v>
      </c>
      <c r="L37" s="24">
        <v>12</v>
      </c>
    </row>
    <row r="38" spans="6:12" x14ac:dyDescent="0.25">
      <c r="F38" s="24">
        <v>2012</v>
      </c>
      <c r="G38" s="24">
        <v>126</v>
      </c>
      <c r="H38" s="24">
        <v>14</v>
      </c>
      <c r="J38" s="24">
        <v>2012</v>
      </c>
      <c r="K38" s="24">
        <v>126</v>
      </c>
      <c r="L38" s="24">
        <v>13</v>
      </c>
    </row>
    <row r="39" spans="6:12" x14ac:dyDescent="0.25">
      <c r="F39" s="24">
        <v>2012</v>
      </c>
      <c r="G39" s="24">
        <v>61</v>
      </c>
      <c r="H39" s="24">
        <v>15</v>
      </c>
      <c r="J39" s="24">
        <v>2012</v>
      </c>
      <c r="K39" s="24">
        <v>122</v>
      </c>
      <c r="L39" s="24">
        <v>14</v>
      </c>
    </row>
    <row r="40" spans="6:12" x14ac:dyDescent="0.25">
      <c r="F40" s="24">
        <v>2013</v>
      </c>
      <c r="G40" s="24"/>
      <c r="H40" s="24">
        <v>16</v>
      </c>
      <c r="J40" s="24">
        <v>2012</v>
      </c>
      <c r="K40" s="24">
        <v>107</v>
      </c>
      <c r="L40" s="24">
        <v>15</v>
      </c>
    </row>
    <row r="41" spans="6:12" x14ac:dyDescent="0.25">
      <c r="F41" s="24">
        <v>2013</v>
      </c>
      <c r="G41" s="24">
        <v>108</v>
      </c>
      <c r="H41" s="24">
        <v>17</v>
      </c>
      <c r="J41" s="24">
        <v>2013</v>
      </c>
      <c r="K41" s="24">
        <v>91</v>
      </c>
      <c r="L41" s="24">
        <v>16</v>
      </c>
    </row>
    <row r="42" spans="6:12" x14ac:dyDescent="0.25">
      <c r="F42" s="24">
        <v>2013</v>
      </c>
      <c r="G42" s="24">
        <v>163</v>
      </c>
      <c r="H42" s="24">
        <v>18</v>
      </c>
      <c r="J42" s="24">
        <v>2013</v>
      </c>
      <c r="K42" s="24">
        <v>62</v>
      </c>
      <c r="L42" s="24">
        <v>17</v>
      </c>
    </row>
    <row r="43" spans="6:12" x14ac:dyDescent="0.25">
      <c r="F43" s="24">
        <v>2013</v>
      </c>
      <c r="G43" s="24">
        <v>60</v>
      </c>
      <c r="H43" s="24">
        <v>19</v>
      </c>
      <c r="J43" s="24">
        <v>2013</v>
      </c>
      <c r="K43" s="24">
        <v>60</v>
      </c>
      <c r="L43" s="24">
        <v>18</v>
      </c>
    </row>
    <row r="44" spans="6:12" x14ac:dyDescent="0.25">
      <c r="F44" s="24">
        <v>2013</v>
      </c>
      <c r="G44" s="24">
        <v>62</v>
      </c>
      <c r="H44" s="24">
        <v>20</v>
      </c>
      <c r="J44" s="24">
        <v>2013</v>
      </c>
      <c r="K44" s="24">
        <v>163</v>
      </c>
      <c r="L44" s="24">
        <v>19</v>
      </c>
    </row>
    <row r="45" spans="6:12" x14ac:dyDescent="0.25">
      <c r="F45" s="24">
        <v>2013</v>
      </c>
      <c r="G45" s="24">
        <v>91</v>
      </c>
      <c r="H45" s="24">
        <v>21</v>
      </c>
      <c r="J45" s="24">
        <v>2013</v>
      </c>
      <c r="K45" s="24">
        <v>108</v>
      </c>
      <c r="L45" s="24">
        <v>20</v>
      </c>
    </row>
    <row r="46" spans="6:12" x14ac:dyDescent="0.25">
      <c r="F46" s="24">
        <v>2014</v>
      </c>
      <c r="G46" s="24"/>
      <c r="H46" s="24">
        <v>22</v>
      </c>
      <c r="J46" s="24">
        <v>2013</v>
      </c>
      <c r="K46" s="24"/>
      <c r="L46" s="24">
        <v>21</v>
      </c>
    </row>
    <row r="47" spans="6:12" x14ac:dyDescent="0.25">
      <c r="F47" s="24">
        <v>2014</v>
      </c>
      <c r="G47" s="24"/>
      <c r="H47" s="24">
        <v>23</v>
      </c>
      <c r="J47" s="24">
        <v>2014</v>
      </c>
      <c r="K47" s="24">
        <v>98</v>
      </c>
      <c r="L47" s="24">
        <v>22</v>
      </c>
    </row>
    <row r="48" spans="6:12" x14ac:dyDescent="0.25">
      <c r="F48" s="24">
        <v>2014</v>
      </c>
      <c r="G48" s="24">
        <v>100</v>
      </c>
      <c r="H48" s="24">
        <v>24</v>
      </c>
      <c r="J48" s="24">
        <v>2014</v>
      </c>
      <c r="K48" s="24">
        <v>90</v>
      </c>
      <c r="L48" s="24">
        <v>23</v>
      </c>
    </row>
    <row r="49" spans="6:12" x14ac:dyDescent="0.25">
      <c r="F49" s="24">
        <v>2014</v>
      </c>
      <c r="G49" s="24">
        <v>110</v>
      </c>
      <c r="H49" s="24">
        <v>25</v>
      </c>
      <c r="J49" s="24">
        <v>2014</v>
      </c>
      <c r="K49" s="24">
        <v>146</v>
      </c>
      <c r="L49" s="24">
        <v>24</v>
      </c>
    </row>
    <row r="50" spans="6:12" x14ac:dyDescent="0.25">
      <c r="F50" s="24">
        <v>2014</v>
      </c>
      <c r="G50" s="24">
        <v>112</v>
      </c>
      <c r="H50" s="24">
        <v>26</v>
      </c>
      <c r="J50" s="24">
        <v>2014</v>
      </c>
      <c r="K50" s="24">
        <v>116</v>
      </c>
      <c r="L50" s="24">
        <v>25</v>
      </c>
    </row>
    <row r="51" spans="6:12" x14ac:dyDescent="0.25">
      <c r="F51" s="24">
        <v>2014</v>
      </c>
      <c r="G51" s="24">
        <v>113</v>
      </c>
      <c r="H51" s="24">
        <v>27</v>
      </c>
      <c r="J51" s="24">
        <v>2014</v>
      </c>
      <c r="K51" s="24">
        <v>113</v>
      </c>
      <c r="L51" s="24">
        <v>26</v>
      </c>
    </row>
    <row r="52" spans="6:12" x14ac:dyDescent="0.25">
      <c r="F52" s="24">
        <v>2014</v>
      </c>
      <c r="G52" s="24">
        <v>116</v>
      </c>
      <c r="H52" s="24">
        <v>28</v>
      </c>
      <c r="J52" s="24">
        <v>2014</v>
      </c>
      <c r="K52" s="24">
        <v>112</v>
      </c>
      <c r="L52" s="24">
        <v>27</v>
      </c>
    </row>
    <row r="53" spans="6:12" x14ac:dyDescent="0.25">
      <c r="F53" s="24">
        <v>2014</v>
      </c>
      <c r="G53" s="24">
        <v>146</v>
      </c>
      <c r="H53" s="24">
        <v>29</v>
      </c>
      <c r="J53" s="24">
        <v>2014</v>
      </c>
      <c r="K53" s="24">
        <v>110</v>
      </c>
      <c r="L53" s="24">
        <v>28</v>
      </c>
    </row>
    <row r="54" spans="6:12" x14ac:dyDescent="0.25">
      <c r="F54" s="24">
        <v>2014</v>
      </c>
      <c r="G54" s="24">
        <v>90</v>
      </c>
      <c r="H54" s="24">
        <v>30</v>
      </c>
      <c r="J54" s="24">
        <v>2014</v>
      </c>
      <c r="K54" s="24">
        <v>100</v>
      </c>
      <c r="L54" s="24">
        <v>29</v>
      </c>
    </row>
    <row r="55" spans="6:12" x14ac:dyDescent="0.25">
      <c r="F55" s="24">
        <v>2014</v>
      </c>
      <c r="G55" s="24">
        <v>98</v>
      </c>
      <c r="H55" s="24">
        <v>31</v>
      </c>
      <c r="J55" s="24">
        <v>2014</v>
      </c>
      <c r="K55" s="24"/>
      <c r="L55" s="24">
        <v>30</v>
      </c>
    </row>
    <row r="56" spans="6:12" x14ac:dyDescent="0.25">
      <c r="F56" s="24">
        <v>2015</v>
      </c>
      <c r="G56" s="24"/>
      <c r="H56" s="24">
        <v>32</v>
      </c>
      <c r="J56" s="24">
        <v>2014</v>
      </c>
      <c r="K56" s="24"/>
      <c r="L56" s="24">
        <v>31</v>
      </c>
    </row>
    <row r="57" spans="6:12" x14ac:dyDescent="0.25">
      <c r="F57" s="24">
        <v>2015</v>
      </c>
      <c r="G57" s="24"/>
      <c r="H57" s="24">
        <v>33</v>
      </c>
      <c r="J57" s="24">
        <v>2015</v>
      </c>
      <c r="K57" s="24">
        <v>96</v>
      </c>
      <c r="L57" s="24">
        <v>32</v>
      </c>
    </row>
    <row r="58" spans="6:12" x14ac:dyDescent="0.25">
      <c r="F58" s="24">
        <v>2015</v>
      </c>
      <c r="G58" s="24"/>
      <c r="H58" s="24">
        <v>34</v>
      </c>
      <c r="J58" s="24">
        <v>2015</v>
      </c>
      <c r="K58" s="24">
        <v>90</v>
      </c>
      <c r="L58" s="24">
        <v>33</v>
      </c>
    </row>
    <row r="59" spans="6:12" x14ac:dyDescent="0.25">
      <c r="F59" s="24">
        <v>2015</v>
      </c>
      <c r="G59" s="24">
        <v>102</v>
      </c>
      <c r="H59" s="24">
        <v>35</v>
      </c>
      <c r="J59" s="24">
        <v>2015</v>
      </c>
      <c r="K59" s="24">
        <v>88</v>
      </c>
      <c r="L59" s="24">
        <v>34</v>
      </c>
    </row>
    <row r="60" spans="6:12" x14ac:dyDescent="0.25">
      <c r="F60" s="24">
        <v>2015</v>
      </c>
      <c r="G60" s="24">
        <v>104</v>
      </c>
      <c r="H60" s="24">
        <v>36</v>
      </c>
      <c r="J60" s="24">
        <v>2015</v>
      </c>
      <c r="K60" s="24">
        <v>86</v>
      </c>
      <c r="L60" s="24">
        <v>35</v>
      </c>
    </row>
    <row r="61" spans="6:12" x14ac:dyDescent="0.25">
      <c r="F61" s="24">
        <v>2015</v>
      </c>
      <c r="G61" s="24">
        <v>127</v>
      </c>
      <c r="H61" s="24">
        <v>37</v>
      </c>
      <c r="J61" s="24">
        <v>2015</v>
      </c>
      <c r="K61" s="24">
        <v>83</v>
      </c>
      <c r="L61" s="24">
        <v>36</v>
      </c>
    </row>
    <row r="62" spans="6:12" x14ac:dyDescent="0.25">
      <c r="F62" s="24">
        <v>2015</v>
      </c>
      <c r="G62" s="24">
        <v>135</v>
      </c>
      <c r="H62" s="24">
        <v>38</v>
      </c>
      <c r="J62" s="24">
        <v>2015</v>
      </c>
      <c r="K62" s="24">
        <v>80</v>
      </c>
      <c r="L62" s="24">
        <v>37</v>
      </c>
    </row>
    <row r="63" spans="6:12" x14ac:dyDescent="0.25">
      <c r="F63" s="24">
        <v>2015</v>
      </c>
      <c r="G63" s="24">
        <v>72</v>
      </c>
      <c r="H63" s="24">
        <v>39</v>
      </c>
      <c r="J63" s="24">
        <v>2015</v>
      </c>
      <c r="K63" s="24">
        <v>79</v>
      </c>
      <c r="L63" s="24">
        <v>38</v>
      </c>
    </row>
    <row r="64" spans="6:12" x14ac:dyDescent="0.25">
      <c r="F64" s="24">
        <v>2015</v>
      </c>
      <c r="G64" s="24">
        <v>79</v>
      </c>
      <c r="H64" s="24">
        <v>40</v>
      </c>
      <c r="J64" s="24">
        <v>2015</v>
      </c>
      <c r="K64" s="24">
        <v>79</v>
      </c>
      <c r="L64" s="24">
        <v>39</v>
      </c>
    </row>
    <row r="65" spans="6:12" x14ac:dyDescent="0.25">
      <c r="F65" s="24">
        <v>2015</v>
      </c>
      <c r="G65" s="24">
        <v>79</v>
      </c>
      <c r="H65" s="24">
        <v>41</v>
      </c>
      <c r="J65" s="24">
        <v>2015</v>
      </c>
      <c r="K65" s="24">
        <v>72</v>
      </c>
      <c r="L65" s="24">
        <v>40</v>
      </c>
    </row>
    <row r="66" spans="6:12" x14ac:dyDescent="0.25">
      <c r="F66" s="24">
        <v>2015</v>
      </c>
      <c r="G66" s="24">
        <v>80</v>
      </c>
      <c r="H66" s="24">
        <v>42</v>
      </c>
      <c r="J66" s="24">
        <v>2015</v>
      </c>
      <c r="K66" s="24">
        <v>135</v>
      </c>
      <c r="L66" s="24">
        <v>41</v>
      </c>
    </row>
    <row r="67" spans="6:12" x14ac:dyDescent="0.25">
      <c r="F67" s="24">
        <v>2015</v>
      </c>
      <c r="G67" s="24">
        <v>83</v>
      </c>
      <c r="H67" s="24">
        <v>43</v>
      </c>
      <c r="J67" s="24">
        <v>2015</v>
      </c>
      <c r="K67" s="24">
        <v>127</v>
      </c>
      <c r="L67" s="24">
        <v>42</v>
      </c>
    </row>
    <row r="68" spans="6:12" x14ac:dyDescent="0.25">
      <c r="F68" s="24">
        <v>2015</v>
      </c>
      <c r="G68" s="24">
        <v>86</v>
      </c>
      <c r="H68" s="24">
        <v>44</v>
      </c>
      <c r="J68" s="24">
        <v>2015</v>
      </c>
      <c r="K68" s="24">
        <v>104</v>
      </c>
      <c r="L68" s="24">
        <v>43</v>
      </c>
    </row>
    <row r="69" spans="6:12" x14ac:dyDescent="0.25">
      <c r="F69" s="24">
        <v>2015</v>
      </c>
      <c r="G69" s="24">
        <v>88</v>
      </c>
      <c r="H69" s="24">
        <v>45</v>
      </c>
      <c r="J69" s="24">
        <v>2015</v>
      </c>
      <c r="K69" s="24">
        <v>102</v>
      </c>
      <c r="L69" s="24">
        <v>44</v>
      </c>
    </row>
    <row r="70" spans="6:12" x14ac:dyDescent="0.25">
      <c r="F70" s="24">
        <v>2015</v>
      </c>
      <c r="G70" s="24">
        <v>90</v>
      </c>
      <c r="H70" s="24">
        <v>46</v>
      </c>
      <c r="J70" s="24">
        <v>2015</v>
      </c>
      <c r="K70" s="24"/>
      <c r="L70" s="24">
        <v>45</v>
      </c>
    </row>
    <row r="71" spans="6:12" x14ac:dyDescent="0.25">
      <c r="F71" s="24">
        <v>2015</v>
      </c>
      <c r="G71" s="24">
        <v>96</v>
      </c>
      <c r="H71" s="24">
        <v>47</v>
      </c>
      <c r="J71" s="24">
        <v>2015</v>
      </c>
      <c r="K71" s="24"/>
      <c r="L71" s="24">
        <v>46</v>
      </c>
    </row>
    <row r="72" spans="6:12" x14ac:dyDescent="0.25">
      <c r="F72" s="24">
        <v>2016</v>
      </c>
      <c r="G72" s="24"/>
      <c r="H72" s="24">
        <v>48</v>
      </c>
      <c r="J72" s="24">
        <v>2015</v>
      </c>
      <c r="K72" s="24"/>
      <c r="L72" s="24">
        <v>47</v>
      </c>
    </row>
    <row r="73" spans="6:12" x14ac:dyDescent="0.25">
      <c r="F73" s="24">
        <v>2016</v>
      </c>
      <c r="G73" s="24"/>
      <c r="H73" s="24">
        <v>49</v>
      </c>
      <c r="J73" s="24">
        <v>2016</v>
      </c>
      <c r="K73" s="24">
        <v>99</v>
      </c>
      <c r="L73" s="24">
        <v>48</v>
      </c>
    </row>
    <row r="74" spans="6:12" x14ac:dyDescent="0.25">
      <c r="F74" s="24">
        <v>2016</v>
      </c>
      <c r="G74" s="24"/>
      <c r="H74" s="24">
        <v>50</v>
      </c>
      <c r="J74" s="24">
        <v>2016</v>
      </c>
      <c r="K74" s="24">
        <v>98</v>
      </c>
      <c r="L74" s="24">
        <v>49</v>
      </c>
    </row>
    <row r="75" spans="6:12" x14ac:dyDescent="0.25">
      <c r="F75" s="24">
        <v>2016</v>
      </c>
      <c r="G75" s="24"/>
      <c r="H75" s="24">
        <v>51</v>
      </c>
      <c r="J75" s="24">
        <v>2016</v>
      </c>
      <c r="K75" s="24">
        <v>95</v>
      </c>
      <c r="L75" s="24">
        <v>50</v>
      </c>
    </row>
    <row r="76" spans="6:12" x14ac:dyDescent="0.25">
      <c r="F76" s="24">
        <v>2016</v>
      </c>
      <c r="G76" s="24"/>
      <c r="H76" s="24">
        <v>52</v>
      </c>
      <c r="J76" s="24">
        <v>2016</v>
      </c>
      <c r="K76" s="24">
        <v>94</v>
      </c>
      <c r="L76" s="24">
        <v>51</v>
      </c>
    </row>
    <row r="77" spans="6:12" x14ac:dyDescent="0.25">
      <c r="F77" s="24">
        <v>2016</v>
      </c>
      <c r="G77" s="24"/>
      <c r="H77" s="24">
        <v>53</v>
      </c>
      <c r="J77" s="24">
        <v>2016</v>
      </c>
      <c r="K77" s="24">
        <v>94</v>
      </c>
      <c r="L77" s="24">
        <v>52</v>
      </c>
    </row>
    <row r="78" spans="6:12" x14ac:dyDescent="0.25">
      <c r="F78" s="24">
        <v>2016</v>
      </c>
      <c r="G78" s="24">
        <v>106</v>
      </c>
      <c r="H78" s="24">
        <v>54</v>
      </c>
      <c r="J78" s="24">
        <v>2016</v>
      </c>
      <c r="K78" s="24">
        <v>92</v>
      </c>
      <c r="L78" s="24">
        <v>53</v>
      </c>
    </row>
    <row r="79" spans="6:12" x14ac:dyDescent="0.25">
      <c r="F79" s="24">
        <v>2016</v>
      </c>
      <c r="G79" s="24">
        <v>114</v>
      </c>
      <c r="H79" s="24">
        <v>55</v>
      </c>
      <c r="J79" s="24">
        <v>2016</v>
      </c>
      <c r="K79" s="24">
        <v>91</v>
      </c>
      <c r="L79" s="24">
        <v>54</v>
      </c>
    </row>
    <row r="80" spans="6:12" x14ac:dyDescent="0.25">
      <c r="F80" s="24">
        <v>2016</v>
      </c>
      <c r="G80" s="24">
        <v>119</v>
      </c>
      <c r="H80" s="24">
        <v>56</v>
      </c>
      <c r="J80" s="24">
        <v>2016</v>
      </c>
      <c r="K80" s="24">
        <v>89</v>
      </c>
      <c r="L80" s="24">
        <v>55</v>
      </c>
    </row>
    <row r="81" spans="6:12" x14ac:dyDescent="0.25">
      <c r="F81" s="24">
        <v>2016</v>
      </c>
      <c r="G81" s="24">
        <v>128</v>
      </c>
      <c r="H81" s="24">
        <v>57</v>
      </c>
      <c r="J81" s="24">
        <v>2016</v>
      </c>
      <c r="K81" s="24">
        <v>65</v>
      </c>
      <c r="L81" s="24">
        <v>56</v>
      </c>
    </row>
    <row r="82" spans="6:12" x14ac:dyDescent="0.25">
      <c r="F82" s="24">
        <v>2016</v>
      </c>
      <c r="G82" s="24">
        <v>130</v>
      </c>
      <c r="H82" s="24">
        <v>58</v>
      </c>
      <c r="J82" s="24">
        <v>2016</v>
      </c>
      <c r="K82" s="24">
        <v>135</v>
      </c>
      <c r="L82" s="24">
        <v>57</v>
      </c>
    </row>
    <row r="83" spans="6:12" x14ac:dyDescent="0.25">
      <c r="F83" s="24">
        <v>2016</v>
      </c>
      <c r="G83" s="24">
        <v>135</v>
      </c>
      <c r="H83" s="24">
        <v>59</v>
      </c>
      <c r="J83" s="24">
        <v>2016</v>
      </c>
      <c r="K83" s="24">
        <v>130</v>
      </c>
      <c r="L83" s="24">
        <v>58</v>
      </c>
    </row>
    <row r="84" spans="6:12" x14ac:dyDescent="0.25">
      <c r="F84" s="24">
        <v>2016</v>
      </c>
      <c r="G84" s="24">
        <v>65</v>
      </c>
      <c r="H84" s="24">
        <v>60</v>
      </c>
      <c r="J84" s="24">
        <v>2016</v>
      </c>
      <c r="K84" s="24">
        <v>128</v>
      </c>
      <c r="L84" s="24">
        <v>59</v>
      </c>
    </row>
    <row r="85" spans="6:12" x14ac:dyDescent="0.25">
      <c r="F85" s="24">
        <v>2016</v>
      </c>
      <c r="G85" s="24">
        <v>89</v>
      </c>
      <c r="H85" s="24">
        <v>61</v>
      </c>
      <c r="J85" s="24">
        <v>2016</v>
      </c>
      <c r="K85" s="24">
        <v>119</v>
      </c>
      <c r="L85" s="24">
        <v>60</v>
      </c>
    </row>
    <row r="86" spans="6:12" x14ac:dyDescent="0.25">
      <c r="F86" s="24">
        <v>2016</v>
      </c>
      <c r="G86" s="24">
        <v>91</v>
      </c>
      <c r="H86" s="24">
        <v>62</v>
      </c>
      <c r="J86" s="24">
        <v>2016</v>
      </c>
      <c r="K86" s="24">
        <v>114</v>
      </c>
      <c r="L86" s="24">
        <v>61</v>
      </c>
    </row>
    <row r="87" spans="6:12" x14ac:dyDescent="0.25">
      <c r="F87" s="24">
        <v>2016</v>
      </c>
      <c r="G87" s="24">
        <v>92</v>
      </c>
      <c r="H87" s="24">
        <v>63</v>
      </c>
      <c r="J87" s="24">
        <v>2016</v>
      </c>
      <c r="K87" s="24">
        <v>106</v>
      </c>
      <c r="L87" s="24">
        <v>62</v>
      </c>
    </row>
    <row r="88" spans="6:12" x14ac:dyDescent="0.25">
      <c r="F88" s="24">
        <v>2016</v>
      </c>
      <c r="G88" s="24">
        <v>94</v>
      </c>
      <c r="H88" s="24">
        <v>64</v>
      </c>
      <c r="J88" s="24">
        <v>2016</v>
      </c>
      <c r="K88" s="24"/>
      <c r="L88" s="24">
        <v>63</v>
      </c>
    </row>
    <row r="89" spans="6:12" x14ac:dyDescent="0.25">
      <c r="F89" s="24">
        <v>2016</v>
      </c>
      <c r="G89" s="24">
        <v>94</v>
      </c>
      <c r="H89" s="24">
        <v>65</v>
      </c>
      <c r="J89" s="24">
        <v>2016</v>
      </c>
      <c r="K89" s="24"/>
      <c r="L89" s="24">
        <v>64</v>
      </c>
    </row>
    <row r="90" spans="6:12" x14ac:dyDescent="0.25">
      <c r="F90" s="24">
        <v>2016</v>
      </c>
      <c r="G90" s="24">
        <v>95</v>
      </c>
      <c r="H90" s="24">
        <v>66</v>
      </c>
      <c r="J90" s="24">
        <v>2016</v>
      </c>
      <c r="K90" s="24"/>
      <c r="L90" s="24">
        <v>65</v>
      </c>
    </row>
    <row r="91" spans="6:12" x14ac:dyDescent="0.25">
      <c r="F91" s="24">
        <v>2016</v>
      </c>
      <c r="G91" s="24">
        <v>98</v>
      </c>
      <c r="H91" s="24">
        <v>67</v>
      </c>
      <c r="J91" s="24">
        <v>2016</v>
      </c>
      <c r="K91" s="24"/>
      <c r="L91" s="24">
        <v>66</v>
      </c>
    </row>
    <row r="92" spans="6:12" x14ac:dyDescent="0.25">
      <c r="F92" s="24">
        <v>2016</v>
      </c>
      <c r="G92" s="24">
        <v>99</v>
      </c>
      <c r="H92" s="24">
        <v>68</v>
      </c>
      <c r="J92" s="24">
        <v>2016</v>
      </c>
      <c r="K92" s="24"/>
      <c r="L92" s="24">
        <v>67</v>
      </c>
    </row>
    <row r="93" spans="6:12" x14ac:dyDescent="0.25">
      <c r="F93" s="24">
        <v>2017</v>
      </c>
      <c r="G93" s="24"/>
      <c r="H93" s="24">
        <v>69</v>
      </c>
      <c r="J93" s="24">
        <v>2016</v>
      </c>
      <c r="K93" s="24"/>
      <c r="L93" s="24">
        <v>68</v>
      </c>
    </row>
    <row r="94" spans="6:12" x14ac:dyDescent="0.25">
      <c r="F94" s="24">
        <v>2017</v>
      </c>
      <c r="G94" s="24"/>
      <c r="H94" s="24">
        <v>70</v>
      </c>
      <c r="J94" s="24">
        <v>2017</v>
      </c>
      <c r="K94" s="24">
        <v>99</v>
      </c>
      <c r="L94" s="24">
        <v>69</v>
      </c>
    </row>
    <row r="95" spans="6:12" x14ac:dyDescent="0.25">
      <c r="F95" s="24">
        <v>2017</v>
      </c>
      <c r="G95" s="24"/>
      <c r="H95" s="24">
        <v>71</v>
      </c>
      <c r="J95" s="24">
        <v>2017</v>
      </c>
      <c r="K95" s="24">
        <v>88</v>
      </c>
      <c r="L95" s="24">
        <v>70</v>
      </c>
    </row>
    <row r="96" spans="6:12" x14ac:dyDescent="0.25">
      <c r="F96" s="24">
        <v>2017</v>
      </c>
      <c r="G96" s="24"/>
      <c r="H96" s="24">
        <v>72</v>
      </c>
      <c r="J96" s="24">
        <v>2017</v>
      </c>
      <c r="K96" s="24">
        <v>85</v>
      </c>
      <c r="L96" s="24">
        <v>71</v>
      </c>
    </row>
    <row r="97" spans="6:12" x14ac:dyDescent="0.25">
      <c r="F97" s="24">
        <v>2017</v>
      </c>
      <c r="G97" s="24"/>
      <c r="H97" s="24">
        <v>73</v>
      </c>
      <c r="J97" s="24">
        <v>2017</v>
      </c>
      <c r="K97" s="24">
        <v>82</v>
      </c>
      <c r="L97" s="24">
        <v>72</v>
      </c>
    </row>
    <row r="98" spans="6:12" x14ac:dyDescent="0.25">
      <c r="F98" s="24">
        <v>2017</v>
      </c>
      <c r="G98" s="24">
        <v>101</v>
      </c>
      <c r="H98" s="24">
        <v>74</v>
      </c>
      <c r="J98" s="24">
        <v>2017</v>
      </c>
      <c r="K98" s="24">
        <v>81</v>
      </c>
      <c r="L98" s="24">
        <v>73</v>
      </c>
    </row>
    <row r="99" spans="6:12" x14ac:dyDescent="0.25">
      <c r="F99" s="24">
        <v>2017</v>
      </c>
      <c r="G99" s="24">
        <v>102</v>
      </c>
      <c r="H99" s="24">
        <v>75</v>
      </c>
      <c r="J99" s="24">
        <v>2017</v>
      </c>
      <c r="K99" s="24">
        <v>78</v>
      </c>
      <c r="L99" s="24">
        <v>74</v>
      </c>
    </row>
    <row r="100" spans="6:12" x14ac:dyDescent="0.25">
      <c r="F100" s="24">
        <v>2017</v>
      </c>
      <c r="G100" s="24">
        <v>103</v>
      </c>
      <c r="H100" s="24">
        <v>76</v>
      </c>
      <c r="J100" s="24">
        <v>2017</v>
      </c>
      <c r="K100" s="24">
        <v>70</v>
      </c>
      <c r="L100" s="24">
        <v>75</v>
      </c>
    </row>
    <row r="101" spans="6:12" x14ac:dyDescent="0.25">
      <c r="F101" s="24">
        <v>2017</v>
      </c>
      <c r="G101" s="24">
        <v>103</v>
      </c>
      <c r="H101" s="24">
        <v>77</v>
      </c>
      <c r="J101" s="24">
        <v>2017</v>
      </c>
      <c r="K101" s="24">
        <v>65</v>
      </c>
      <c r="L101" s="24">
        <v>76</v>
      </c>
    </row>
    <row r="102" spans="6:12" x14ac:dyDescent="0.25">
      <c r="F102" s="24">
        <v>2017</v>
      </c>
      <c r="G102" s="24">
        <v>111</v>
      </c>
      <c r="H102" s="24">
        <v>78</v>
      </c>
      <c r="J102" s="24">
        <v>2017</v>
      </c>
      <c r="K102" s="24">
        <v>60</v>
      </c>
      <c r="L102" s="24">
        <v>77</v>
      </c>
    </row>
    <row r="103" spans="6:12" x14ac:dyDescent="0.25">
      <c r="F103" s="24">
        <v>2017</v>
      </c>
      <c r="G103" s="24">
        <v>130</v>
      </c>
      <c r="H103" s="24">
        <v>79</v>
      </c>
      <c r="J103" s="24">
        <v>2017</v>
      </c>
      <c r="K103" s="24">
        <v>40</v>
      </c>
      <c r="L103" s="24">
        <v>78</v>
      </c>
    </row>
    <row r="104" spans="6:12" x14ac:dyDescent="0.25">
      <c r="F104" s="24">
        <v>2017</v>
      </c>
      <c r="G104" s="24">
        <v>40</v>
      </c>
      <c r="H104" s="24">
        <v>80</v>
      </c>
      <c r="J104" s="24">
        <v>2017</v>
      </c>
      <c r="K104" s="24">
        <v>130</v>
      </c>
      <c r="L104" s="24">
        <v>79</v>
      </c>
    </row>
    <row r="105" spans="6:12" x14ac:dyDescent="0.25">
      <c r="F105" s="24">
        <v>2017</v>
      </c>
      <c r="G105" s="24">
        <v>60</v>
      </c>
      <c r="H105" s="24">
        <v>81</v>
      </c>
      <c r="J105" s="24">
        <v>2017</v>
      </c>
      <c r="K105" s="24">
        <v>111</v>
      </c>
      <c r="L105" s="24">
        <v>80</v>
      </c>
    </row>
    <row r="106" spans="6:12" x14ac:dyDescent="0.25">
      <c r="F106" s="24">
        <v>2017</v>
      </c>
      <c r="G106" s="24">
        <v>65</v>
      </c>
      <c r="H106" s="24">
        <v>82</v>
      </c>
      <c r="J106" s="24">
        <v>2017</v>
      </c>
      <c r="K106" s="24">
        <v>103</v>
      </c>
      <c r="L106" s="24">
        <v>81</v>
      </c>
    </row>
    <row r="107" spans="6:12" x14ac:dyDescent="0.25">
      <c r="F107" s="24">
        <v>2017</v>
      </c>
      <c r="G107" s="24">
        <v>70</v>
      </c>
      <c r="H107" s="24">
        <v>83</v>
      </c>
      <c r="J107" s="24">
        <v>2017</v>
      </c>
      <c r="K107" s="24">
        <v>103</v>
      </c>
      <c r="L107" s="24">
        <v>82</v>
      </c>
    </row>
    <row r="108" spans="6:12" x14ac:dyDescent="0.25">
      <c r="F108" s="24">
        <v>2017</v>
      </c>
      <c r="G108" s="24">
        <v>78</v>
      </c>
      <c r="H108" s="24">
        <v>84</v>
      </c>
      <c r="J108" s="24">
        <v>2017</v>
      </c>
      <c r="K108" s="24">
        <v>102</v>
      </c>
      <c r="L108" s="24">
        <v>83</v>
      </c>
    </row>
    <row r="109" spans="6:12" x14ac:dyDescent="0.25">
      <c r="F109" s="24">
        <v>2017</v>
      </c>
      <c r="G109" s="24">
        <v>81</v>
      </c>
      <c r="H109" s="24">
        <v>85</v>
      </c>
      <c r="J109" s="24">
        <v>2017</v>
      </c>
      <c r="K109" s="24">
        <v>101</v>
      </c>
      <c r="L109" s="24">
        <v>84</v>
      </c>
    </row>
    <row r="110" spans="6:12" x14ac:dyDescent="0.25">
      <c r="F110" s="24">
        <v>2017</v>
      </c>
      <c r="G110" s="24">
        <v>82</v>
      </c>
      <c r="H110" s="24">
        <v>86</v>
      </c>
      <c r="J110" s="24">
        <v>2017</v>
      </c>
      <c r="K110" s="24"/>
      <c r="L110" s="24">
        <v>85</v>
      </c>
    </row>
    <row r="111" spans="6:12" x14ac:dyDescent="0.25">
      <c r="F111" s="24">
        <v>2017</v>
      </c>
      <c r="G111" s="24">
        <v>85</v>
      </c>
      <c r="H111" s="24">
        <v>87</v>
      </c>
      <c r="J111" s="24">
        <v>2017</v>
      </c>
      <c r="K111" s="24"/>
      <c r="L111" s="24">
        <v>86</v>
      </c>
    </row>
    <row r="112" spans="6:12" x14ac:dyDescent="0.25">
      <c r="F112" s="24">
        <v>2017</v>
      </c>
      <c r="G112" s="24">
        <v>88</v>
      </c>
      <c r="H112" s="24">
        <v>88</v>
      </c>
      <c r="J112" s="24">
        <v>2017</v>
      </c>
      <c r="K112" s="24"/>
      <c r="L112" s="24">
        <v>87</v>
      </c>
    </row>
    <row r="113" spans="6:12" x14ac:dyDescent="0.25">
      <c r="F113" s="24">
        <v>2017</v>
      </c>
      <c r="G113" s="24">
        <v>99</v>
      </c>
      <c r="H113" s="24">
        <v>89</v>
      </c>
      <c r="J113" s="24">
        <v>2017</v>
      </c>
      <c r="K113" s="24"/>
      <c r="L113" s="24">
        <v>88</v>
      </c>
    </row>
    <row r="114" spans="6:12" x14ac:dyDescent="0.25">
      <c r="F114" s="24">
        <v>2018</v>
      </c>
      <c r="G114" s="24"/>
      <c r="H114" s="24">
        <v>90</v>
      </c>
      <c r="J114" s="24">
        <v>2017</v>
      </c>
      <c r="K114" s="24"/>
      <c r="L114" s="24">
        <v>89</v>
      </c>
    </row>
    <row r="115" spans="6:12" x14ac:dyDescent="0.25">
      <c r="F115" s="24">
        <v>2018</v>
      </c>
      <c r="G115" s="24"/>
      <c r="H115" s="24">
        <v>91</v>
      </c>
      <c r="J115" s="24">
        <v>2018</v>
      </c>
      <c r="K115" s="24">
        <v>96</v>
      </c>
      <c r="L115" s="24">
        <v>90</v>
      </c>
    </row>
    <row r="116" spans="6:12" x14ac:dyDescent="0.25">
      <c r="F116" s="24">
        <v>2018</v>
      </c>
      <c r="G116" s="24"/>
      <c r="H116" s="24">
        <v>92</v>
      </c>
      <c r="J116" s="24">
        <v>2018</v>
      </c>
      <c r="K116" s="24">
        <v>87</v>
      </c>
      <c r="L116" s="24">
        <v>91</v>
      </c>
    </row>
    <row r="117" spans="6:12" x14ac:dyDescent="0.25">
      <c r="F117" s="24">
        <v>2018</v>
      </c>
      <c r="G117" s="24"/>
      <c r="H117" s="24">
        <v>93</v>
      </c>
      <c r="J117" s="24">
        <v>2018</v>
      </c>
      <c r="K117" s="24">
        <v>77</v>
      </c>
      <c r="L117" s="24">
        <v>92</v>
      </c>
    </row>
    <row r="118" spans="6:12" x14ac:dyDescent="0.25">
      <c r="F118" s="24">
        <v>2018</v>
      </c>
      <c r="G118" s="24"/>
      <c r="H118" s="24">
        <v>94</v>
      </c>
      <c r="J118" s="24">
        <v>2018</v>
      </c>
      <c r="K118" s="24">
        <v>24</v>
      </c>
      <c r="L118" s="24">
        <v>93</v>
      </c>
    </row>
    <row r="119" spans="6:12" x14ac:dyDescent="0.25">
      <c r="F119" s="24">
        <v>2018</v>
      </c>
      <c r="G119" s="24"/>
      <c r="H119" s="24">
        <v>95</v>
      </c>
      <c r="J119" s="24">
        <v>2018</v>
      </c>
      <c r="K119" s="24">
        <v>182</v>
      </c>
      <c r="L119" s="24">
        <v>94</v>
      </c>
    </row>
    <row r="120" spans="6:12" x14ac:dyDescent="0.25">
      <c r="F120" s="24">
        <v>2018</v>
      </c>
      <c r="G120" s="24">
        <v>101</v>
      </c>
      <c r="H120" s="24">
        <v>96</v>
      </c>
      <c r="J120" s="24">
        <v>2018</v>
      </c>
      <c r="K120" s="24">
        <v>142</v>
      </c>
      <c r="L120" s="24">
        <v>95</v>
      </c>
    </row>
    <row r="121" spans="6:12" x14ac:dyDescent="0.25">
      <c r="F121" s="24">
        <v>2018</v>
      </c>
      <c r="G121" s="24">
        <v>102</v>
      </c>
      <c r="H121" s="24">
        <v>97</v>
      </c>
      <c r="J121" s="24">
        <v>2018</v>
      </c>
      <c r="K121" s="24">
        <v>135</v>
      </c>
      <c r="L121" s="24">
        <v>96</v>
      </c>
    </row>
    <row r="122" spans="6:12" x14ac:dyDescent="0.25">
      <c r="F122" s="24">
        <v>2018</v>
      </c>
      <c r="G122" s="24">
        <v>102</v>
      </c>
      <c r="H122" s="24">
        <v>98</v>
      </c>
      <c r="J122" s="24">
        <v>2018</v>
      </c>
      <c r="K122" s="24">
        <v>133</v>
      </c>
      <c r="L122" s="24">
        <v>97</v>
      </c>
    </row>
    <row r="123" spans="6:12" x14ac:dyDescent="0.25">
      <c r="F123" s="24">
        <v>2018</v>
      </c>
      <c r="G123" s="24">
        <v>103</v>
      </c>
      <c r="H123" s="24">
        <v>99</v>
      </c>
      <c r="J123" s="24">
        <v>2018</v>
      </c>
      <c r="K123" s="24">
        <v>130</v>
      </c>
      <c r="L123" s="24">
        <v>98</v>
      </c>
    </row>
    <row r="124" spans="6:12" x14ac:dyDescent="0.25">
      <c r="F124" s="24">
        <v>2018</v>
      </c>
      <c r="G124" s="24">
        <v>106</v>
      </c>
      <c r="H124" s="24">
        <v>100</v>
      </c>
      <c r="J124" s="24">
        <v>2018</v>
      </c>
      <c r="K124" s="24">
        <v>126</v>
      </c>
      <c r="L124" s="24">
        <v>99</v>
      </c>
    </row>
    <row r="125" spans="6:12" x14ac:dyDescent="0.25">
      <c r="F125" s="24">
        <v>2018</v>
      </c>
      <c r="G125" s="24">
        <v>106</v>
      </c>
      <c r="H125" s="24">
        <v>101</v>
      </c>
      <c r="J125" s="24">
        <v>2018</v>
      </c>
      <c r="K125" s="24">
        <v>117</v>
      </c>
      <c r="L125" s="24">
        <v>100</v>
      </c>
    </row>
    <row r="126" spans="6:12" x14ac:dyDescent="0.25">
      <c r="F126" s="24">
        <v>2018</v>
      </c>
      <c r="G126" s="24">
        <v>106</v>
      </c>
      <c r="H126" s="24">
        <v>102</v>
      </c>
      <c r="J126" s="24">
        <v>2018</v>
      </c>
      <c r="K126" s="24">
        <v>111</v>
      </c>
      <c r="L126" s="24">
        <v>101</v>
      </c>
    </row>
    <row r="127" spans="6:12" x14ac:dyDescent="0.25">
      <c r="F127" s="24">
        <v>2018</v>
      </c>
      <c r="G127" s="24">
        <v>108</v>
      </c>
      <c r="H127" s="24">
        <v>103</v>
      </c>
      <c r="J127" s="24">
        <v>2018</v>
      </c>
      <c r="K127" s="24">
        <v>110</v>
      </c>
      <c r="L127" s="24">
        <v>102</v>
      </c>
    </row>
    <row r="128" spans="6:12" x14ac:dyDescent="0.25">
      <c r="F128" s="24">
        <v>2018</v>
      </c>
      <c r="G128" s="24">
        <v>110</v>
      </c>
      <c r="H128" s="24">
        <v>104</v>
      </c>
      <c r="J128" s="24">
        <v>2018</v>
      </c>
      <c r="K128" s="24">
        <v>108</v>
      </c>
      <c r="L128" s="24">
        <v>103</v>
      </c>
    </row>
    <row r="129" spans="6:12" x14ac:dyDescent="0.25">
      <c r="F129" s="24">
        <v>2018</v>
      </c>
      <c r="G129" s="24">
        <v>111</v>
      </c>
      <c r="H129" s="24">
        <v>105</v>
      </c>
      <c r="J129" s="24">
        <v>2018</v>
      </c>
      <c r="K129" s="24">
        <v>106</v>
      </c>
      <c r="L129" s="24">
        <v>104</v>
      </c>
    </row>
    <row r="130" spans="6:12" x14ac:dyDescent="0.25">
      <c r="F130" s="24">
        <v>2018</v>
      </c>
      <c r="G130" s="24">
        <v>117</v>
      </c>
      <c r="H130" s="24">
        <v>106</v>
      </c>
      <c r="J130" s="24">
        <v>2018</v>
      </c>
      <c r="K130" s="24">
        <v>106</v>
      </c>
      <c r="L130" s="24">
        <v>105</v>
      </c>
    </row>
    <row r="131" spans="6:12" x14ac:dyDescent="0.25">
      <c r="F131" s="24">
        <v>2018</v>
      </c>
      <c r="G131" s="24">
        <v>126</v>
      </c>
      <c r="H131" s="24">
        <v>107</v>
      </c>
      <c r="J131" s="24">
        <v>2018</v>
      </c>
      <c r="K131" s="24">
        <v>106</v>
      </c>
      <c r="L131" s="24">
        <v>106</v>
      </c>
    </row>
    <row r="132" spans="6:12" x14ac:dyDescent="0.25">
      <c r="F132" s="24">
        <v>2018</v>
      </c>
      <c r="G132" s="24">
        <v>130</v>
      </c>
      <c r="H132" s="24">
        <v>108</v>
      </c>
      <c r="J132" s="24">
        <v>2018</v>
      </c>
      <c r="K132" s="24">
        <v>103</v>
      </c>
      <c r="L132" s="24">
        <v>107</v>
      </c>
    </row>
    <row r="133" spans="6:12" x14ac:dyDescent="0.25">
      <c r="F133" s="24">
        <v>2018</v>
      </c>
      <c r="G133" s="24">
        <v>133</v>
      </c>
      <c r="H133" s="24">
        <v>109</v>
      </c>
      <c r="J133" s="24">
        <v>2018</v>
      </c>
      <c r="K133" s="24">
        <v>102</v>
      </c>
      <c r="L133" s="24">
        <v>108</v>
      </c>
    </row>
    <row r="134" spans="6:12" x14ac:dyDescent="0.25">
      <c r="F134" s="24">
        <v>2018</v>
      </c>
      <c r="G134" s="24">
        <v>135</v>
      </c>
      <c r="H134" s="24">
        <v>110</v>
      </c>
      <c r="J134" s="24">
        <v>2018</v>
      </c>
      <c r="K134" s="24">
        <v>102</v>
      </c>
      <c r="L134" s="24">
        <v>109</v>
      </c>
    </row>
    <row r="135" spans="6:12" x14ac:dyDescent="0.25">
      <c r="F135" s="24">
        <v>2018</v>
      </c>
      <c r="G135" s="24">
        <v>142</v>
      </c>
      <c r="H135" s="24">
        <v>111</v>
      </c>
      <c r="J135" s="24">
        <v>2018</v>
      </c>
      <c r="K135" s="24">
        <v>101</v>
      </c>
      <c r="L135" s="24">
        <v>110</v>
      </c>
    </row>
    <row r="136" spans="6:12" x14ac:dyDescent="0.25">
      <c r="F136" s="24">
        <v>2018</v>
      </c>
      <c r="G136" s="24">
        <v>182</v>
      </c>
      <c r="H136" s="24">
        <v>112</v>
      </c>
      <c r="J136" s="24">
        <v>2018</v>
      </c>
      <c r="K136" s="24"/>
      <c r="L136" s="24">
        <v>111</v>
      </c>
    </row>
    <row r="137" spans="6:12" x14ac:dyDescent="0.25">
      <c r="F137" s="24">
        <v>2018</v>
      </c>
      <c r="G137" s="24">
        <v>24</v>
      </c>
      <c r="H137" s="24">
        <v>113</v>
      </c>
      <c r="J137" s="24">
        <v>2018</v>
      </c>
      <c r="K137" s="24"/>
      <c r="L137" s="24">
        <v>112</v>
      </c>
    </row>
    <row r="138" spans="6:12" x14ac:dyDescent="0.25">
      <c r="F138" s="24">
        <v>2018</v>
      </c>
      <c r="G138" s="24">
        <v>77</v>
      </c>
      <c r="H138" s="24">
        <v>114</v>
      </c>
      <c r="J138" s="24">
        <v>2018</v>
      </c>
      <c r="K138" s="24"/>
      <c r="L138" s="24">
        <v>113</v>
      </c>
    </row>
    <row r="139" spans="6:12" x14ac:dyDescent="0.25">
      <c r="F139" s="24">
        <v>2018</v>
      </c>
      <c r="G139" s="24">
        <v>87</v>
      </c>
      <c r="H139" s="24">
        <v>115</v>
      </c>
      <c r="J139" s="24">
        <v>2018</v>
      </c>
      <c r="K139" s="24"/>
      <c r="L139" s="24">
        <v>114</v>
      </c>
    </row>
    <row r="140" spans="6:12" x14ac:dyDescent="0.25">
      <c r="F140" s="24">
        <v>2018</v>
      </c>
      <c r="G140" s="24">
        <v>96</v>
      </c>
      <c r="H140" s="24">
        <v>116</v>
      </c>
      <c r="J140" s="24">
        <v>2018</v>
      </c>
      <c r="K140" s="24"/>
      <c r="L140" s="24">
        <v>115</v>
      </c>
    </row>
    <row r="141" spans="6:12" x14ac:dyDescent="0.25">
      <c r="F141" s="24">
        <v>2019</v>
      </c>
      <c r="G141" s="24"/>
      <c r="H141" s="24">
        <v>117</v>
      </c>
      <c r="J141" s="24">
        <v>2018</v>
      </c>
      <c r="K141" s="24"/>
      <c r="L141" s="24">
        <v>116</v>
      </c>
    </row>
    <row r="142" spans="6:12" x14ac:dyDescent="0.25">
      <c r="F142" s="24">
        <v>2019</v>
      </c>
      <c r="G142" s="24"/>
      <c r="H142" s="24">
        <v>118</v>
      </c>
      <c r="J142" s="24">
        <v>2019</v>
      </c>
      <c r="K142" s="24">
        <v>97</v>
      </c>
      <c r="L142" s="24">
        <v>117</v>
      </c>
    </row>
    <row r="143" spans="6:12" x14ac:dyDescent="0.25">
      <c r="F143" s="24">
        <v>2019</v>
      </c>
      <c r="G143" s="24"/>
      <c r="H143" s="24">
        <v>119</v>
      </c>
      <c r="J143" s="24">
        <v>2019</v>
      </c>
      <c r="K143" s="24">
        <v>93</v>
      </c>
      <c r="L143" s="24">
        <v>118</v>
      </c>
    </row>
    <row r="144" spans="6:12" x14ac:dyDescent="0.25">
      <c r="F144" s="24">
        <v>2019</v>
      </c>
      <c r="G144" s="24"/>
      <c r="H144" s="24">
        <v>120</v>
      </c>
      <c r="J144" s="24">
        <v>2019</v>
      </c>
      <c r="K144" s="24">
        <v>90</v>
      </c>
      <c r="L144" s="24">
        <v>119</v>
      </c>
    </row>
    <row r="145" spans="6:12" x14ac:dyDescent="0.25">
      <c r="F145" s="24">
        <v>2019</v>
      </c>
      <c r="G145" s="24"/>
      <c r="H145" s="24">
        <v>121</v>
      </c>
      <c r="J145" s="24">
        <v>2019</v>
      </c>
      <c r="K145" s="24">
        <v>90</v>
      </c>
      <c r="L145" s="24">
        <v>120</v>
      </c>
    </row>
    <row r="146" spans="6:12" x14ac:dyDescent="0.25">
      <c r="F146" s="24">
        <v>2019</v>
      </c>
      <c r="G146" s="24"/>
      <c r="H146" s="24">
        <v>122</v>
      </c>
      <c r="J146" s="24">
        <v>2019</v>
      </c>
      <c r="K146" s="24">
        <v>89</v>
      </c>
      <c r="L146" s="24">
        <v>121</v>
      </c>
    </row>
    <row r="147" spans="6:12" x14ac:dyDescent="0.25">
      <c r="F147" s="24">
        <v>2019</v>
      </c>
      <c r="G147" s="24"/>
      <c r="H147" s="24">
        <v>123</v>
      </c>
      <c r="J147" s="24">
        <v>2019</v>
      </c>
      <c r="K147" s="24">
        <v>64</v>
      </c>
      <c r="L147" s="24">
        <v>122</v>
      </c>
    </row>
    <row r="148" spans="6:12" x14ac:dyDescent="0.25">
      <c r="F148" s="24">
        <v>2019</v>
      </c>
      <c r="G148" s="24"/>
      <c r="H148" s="24">
        <v>124</v>
      </c>
      <c r="J148" s="24">
        <v>2019</v>
      </c>
      <c r="K148" s="24">
        <v>58</v>
      </c>
      <c r="L148" s="24">
        <v>123</v>
      </c>
    </row>
    <row r="149" spans="6:12" x14ac:dyDescent="0.25">
      <c r="F149" s="24">
        <v>2019</v>
      </c>
      <c r="G149" s="24"/>
      <c r="H149" s="24">
        <v>125</v>
      </c>
      <c r="J149" s="24">
        <v>2019</v>
      </c>
      <c r="K149" s="24">
        <v>45</v>
      </c>
      <c r="L149" s="24">
        <v>124</v>
      </c>
    </row>
    <row r="150" spans="6:12" x14ac:dyDescent="0.25">
      <c r="F150" s="24">
        <v>2019</v>
      </c>
      <c r="G150" s="24">
        <v>10</v>
      </c>
      <c r="H150" s="24">
        <v>126</v>
      </c>
      <c r="J150" s="24">
        <v>2019</v>
      </c>
      <c r="K150" s="24">
        <v>42</v>
      </c>
      <c r="L150" s="24">
        <v>125</v>
      </c>
    </row>
    <row r="151" spans="6:12" x14ac:dyDescent="0.25">
      <c r="F151" s="24">
        <v>2019</v>
      </c>
      <c r="G151" s="24">
        <v>100</v>
      </c>
      <c r="H151" s="24">
        <v>127</v>
      </c>
      <c r="J151" s="24">
        <v>2019</v>
      </c>
      <c r="K151" s="24">
        <v>38</v>
      </c>
      <c r="L151" s="24">
        <v>126</v>
      </c>
    </row>
    <row r="152" spans="6:12" x14ac:dyDescent="0.25">
      <c r="F152" s="24">
        <v>2019</v>
      </c>
      <c r="G152" s="24">
        <v>106</v>
      </c>
      <c r="H152" s="24">
        <v>128</v>
      </c>
      <c r="J152" s="24">
        <v>2019</v>
      </c>
      <c r="K152" s="24">
        <v>152</v>
      </c>
      <c r="L152" s="24">
        <v>127</v>
      </c>
    </row>
    <row r="153" spans="6:12" x14ac:dyDescent="0.25">
      <c r="F153" s="24">
        <v>2019</v>
      </c>
      <c r="G153" s="24">
        <v>108</v>
      </c>
      <c r="H153" s="24">
        <v>129</v>
      </c>
      <c r="J153" s="24">
        <v>2019</v>
      </c>
      <c r="K153" s="24">
        <v>146</v>
      </c>
      <c r="L153" s="24">
        <v>128</v>
      </c>
    </row>
    <row r="154" spans="6:12" x14ac:dyDescent="0.25">
      <c r="F154" s="24">
        <v>2019</v>
      </c>
      <c r="G154" s="24">
        <v>116</v>
      </c>
      <c r="H154" s="24">
        <v>130</v>
      </c>
      <c r="J154" s="24">
        <v>2019</v>
      </c>
      <c r="K154" s="24">
        <v>146</v>
      </c>
      <c r="L154" s="24">
        <v>129</v>
      </c>
    </row>
    <row r="155" spans="6:12" x14ac:dyDescent="0.25">
      <c r="F155" s="24">
        <v>2019</v>
      </c>
      <c r="G155" s="24">
        <v>125</v>
      </c>
      <c r="H155" s="24">
        <v>131</v>
      </c>
      <c r="J155" s="24">
        <v>2019</v>
      </c>
      <c r="K155" s="24">
        <v>133</v>
      </c>
      <c r="L155" s="24">
        <v>130</v>
      </c>
    </row>
    <row r="156" spans="6:12" x14ac:dyDescent="0.25">
      <c r="F156" s="24">
        <v>2019</v>
      </c>
      <c r="G156" s="24">
        <v>133</v>
      </c>
      <c r="H156" s="24">
        <v>132</v>
      </c>
      <c r="J156" s="24">
        <v>2019</v>
      </c>
      <c r="K156" s="24">
        <v>125</v>
      </c>
      <c r="L156" s="24">
        <v>131</v>
      </c>
    </row>
    <row r="157" spans="6:12" x14ac:dyDescent="0.25">
      <c r="F157" s="24">
        <v>2019</v>
      </c>
      <c r="G157" s="24">
        <v>146</v>
      </c>
      <c r="H157" s="24">
        <v>133</v>
      </c>
      <c r="J157" s="24">
        <v>2019</v>
      </c>
      <c r="K157" s="24">
        <v>116</v>
      </c>
      <c r="L157" s="24">
        <v>132</v>
      </c>
    </row>
    <row r="158" spans="6:12" x14ac:dyDescent="0.25">
      <c r="F158" s="24">
        <v>2019</v>
      </c>
      <c r="G158" s="24">
        <v>146</v>
      </c>
      <c r="H158" s="24">
        <v>134</v>
      </c>
      <c r="J158" s="24">
        <v>2019</v>
      </c>
      <c r="K158" s="24">
        <v>108</v>
      </c>
      <c r="L158" s="24">
        <v>133</v>
      </c>
    </row>
    <row r="159" spans="6:12" x14ac:dyDescent="0.25">
      <c r="F159" s="24">
        <v>2019</v>
      </c>
      <c r="G159" s="24">
        <v>152</v>
      </c>
      <c r="H159" s="24">
        <v>135</v>
      </c>
      <c r="J159" s="24">
        <v>2019</v>
      </c>
      <c r="K159" s="24">
        <v>106</v>
      </c>
      <c r="L159" s="24">
        <v>134</v>
      </c>
    </row>
    <row r="160" spans="6:12" x14ac:dyDescent="0.25">
      <c r="F160" s="24">
        <v>2019</v>
      </c>
      <c r="G160" s="24">
        <v>38</v>
      </c>
      <c r="H160" s="24">
        <v>136</v>
      </c>
      <c r="J160" s="24">
        <v>2019</v>
      </c>
      <c r="K160" s="24">
        <v>100</v>
      </c>
      <c r="L160" s="24">
        <v>135</v>
      </c>
    </row>
    <row r="161" spans="6:12" x14ac:dyDescent="0.25">
      <c r="F161" s="24">
        <v>2019</v>
      </c>
      <c r="G161" s="24">
        <v>42</v>
      </c>
      <c r="H161" s="24">
        <v>137</v>
      </c>
      <c r="J161" s="24">
        <v>2019</v>
      </c>
      <c r="K161" s="24">
        <v>10</v>
      </c>
      <c r="L161" s="24">
        <v>136</v>
      </c>
    </row>
    <row r="162" spans="6:12" x14ac:dyDescent="0.25">
      <c r="F162" s="24">
        <v>2019</v>
      </c>
      <c r="G162" s="24">
        <v>45</v>
      </c>
      <c r="H162" s="24">
        <v>138</v>
      </c>
      <c r="J162" s="24">
        <v>2019</v>
      </c>
      <c r="K162" s="24"/>
      <c r="L162" s="24">
        <v>137</v>
      </c>
    </row>
    <row r="163" spans="6:12" x14ac:dyDescent="0.25">
      <c r="F163" s="24">
        <v>2019</v>
      </c>
      <c r="G163" s="24">
        <v>58</v>
      </c>
      <c r="H163" s="24">
        <v>139</v>
      </c>
      <c r="J163" s="24">
        <v>2019</v>
      </c>
      <c r="K163" s="24"/>
      <c r="L163" s="24">
        <v>138</v>
      </c>
    </row>
    <row r="164" spans="6:12" x14ac:dyDescent="0.25">
      <c r="F164" s="24">
        <v>2019</v>
      </c>
      <c r="G164" s="24">
        <v>64</v>
      </c>
      <c r="H164" s="24">
        <v>140</v>
      </c>
      <c r="J164" s="24">
        <v>2019</v>
      </c>
      <c r="K164" s="24"/>
      <c r="L164" s="24">
        <v>139</v>
      </c>
    </row>
    <row r="165" spans="6:12" x14ac:dyDescent="0.25">
      <c r="F165" s="24">
        <v>2019</v>
      </c>
      <c r="G165" s="24">
        <v>89</v>
      </c>
      <c r="H165" s="24">
        <v>141</v>
      </c>
      <c r="J165" s="24">
        <v>2019</v>
      </c>
      <c r="K165" s="24"/>
      <c r="L165" s="24">
        <v>140</v>
      </c>
    </row>
    <row r="166" spans="6:12" x14ac:dyDescent="0.25">
      <c r="F166" s="24">
        <v>2019</v>
      </c>
      <c r="G166" s="24">
        <v>90</v>
      </c>
      <c r="H166" s="24">
        <v>142</v>
      </c>
      <c r="J166" s="24">
        <v>2019</v>
      </c>
      <c r="K166" s="24"/>
      <c r="L166" s="24">
        <v>141</v>
      </c>
    </row>
    <row r="167" spans="6:12" x14ac:dyDescent="0.25">
      <c r="F167" s="24">
        <v>2019</v>
      </c>
      <c r="G167" s="24">
        <v>90</v>
      </c>
      <c r="H167" s="24">
        <v>143</v>
      </c>
      <c r="J167" s="24">
        <v>2019</v>
      </c>
      <c r="K167" s="24"/>
      <c r="L167" s="24">
        <v>142</v>
      </c>
    </row>
    <row r="168" spans="6:12" x14ac:dyDescent="0.25">
      <c r="F168" s="24">
        <v>2019</v>
      </c>
      <c r="G168" s="24">
        <v>93</v>
      </c>
      <c r="H168" s="24">
        <v>144</v>
      </c>
      <c r="J168" s="24">
        <v>2019</v>
      </c>
      <c r="K168" s="24"/>
      <c r="L168" s="24">
        <v>143</v>
      </c>
    </row>
    <row r="169" spans="6:12" x14ac:dyDescent="0.25">
      <c r="F169" s="24">
        <v>2019</v>
      </c>
      <c r="G169" s="24">
        <v>97</v>
      </c>
      <c r="H169" s="24">
        <v>145</v>
      </c>
      <c r="J169" s="24">
        <v>2019</v>
      </c>
      <c r="K169" s="24"/>
      <c r="L169" s="24">
        <v>144</v>
      </c>
    </row>
    <row r="170" spans="6:12" x14ac:dyDescent="0.25">
      <c r="J170" s="24">
        <v>2019</v>
      </c>
      <c r="K170" s="24"/>
      <c r="L170" s="24">
        <v>145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224B-3808-4059-BD2B-CDF93C8B53CD}">
  <dimension ref="E3:K147"/>
  <sheetViews>
    <sheetView zoomScale="130" zoomScaleNormal="130" workbookViewId="0">
      <selection activeCell="E3" sqref="E3:G14"/>
    </sheetView>
  </sheetViews>
  <sheetFormatPr defaultRowHeight="15.75" x14ac:dyDescent="0.25"/>
  <sheetData>
    <row r="3" spans="5:11" x14ac:dyDescent="0.25">
      <c r="E3" s="37">
        <v>2000</v>
      </c>
      <c r="F3" s="37">
        <v>75</v>
      </c>
      <c r="G3" s="37">
        <v>1</v>
      </c>
      <c r="I3" s="24">
        <v>2000</v>
      </c>
      <c r="J3" s="24">
        <v>75</v>
      </c>
      <c r="K3" s="24">
        <v>1</v>
      </c>
    </row>
    <row r="4" spans="5:11" x14ac:dyDescent="0.25">
      <c r="E4" s="38">
        <v>2004</v>
      </c>
      <c r="F4" s="38">
        <v>96</v>
      </c>
      <c r="G4" s="38">
        <v>1</v>
      </c>
      <c r="I4" s="24">
        <v>2004</v>
      </c>
      <c r="J4" s="24">
        <v>96</v>
      </c>
      <c r="K4" s="24">
        <v>2</v>
      </c>
    </row>
    <row r="5" spans="5:11" x14ac:dyDescent="0.25">
      <c r="E5" s="39">
        <v>2009</v>
      </c>
      <c r="F5" s="39">
        <v>58</v>
      </c>
      <c r="G5" s="39">
        <v>1</v>
      </c>
      <c r="I5" s="24">
        <v>2009</v>
      </c>
      <c r="J5" s="24">
        <v>126</v>
      </c>
      <c r="K5" s="24">
        <v>4</v>
      </c>
    </row>
    <row r="6" spans="5:11" x14ac:dyDescent="0.25">
      <c r="E6" s="39">
        <v>2009</v>
      </c>
      <c r="F6" s="39">
        <v>126</v>
      </c>
      <c r="G6" s="39">
        <v>2</v>
      </c>
      <c r="I6" s="24">
        <v>2009</v>
      </c>
      <c r="J6" s="24">
        <v>125</v>
      </c>
      <c r="K6" s="24">
        <v>5</v>
      </c>
    </row>
    <row r="7" spans="5:11" x14ac:dyDescent="0.25">
      <c r="E7" s="39">
        <v>2009</v>
      </c>
      <c r="F7" s="39">
        <v>125</v>
      </c>
      <c r="G7" s="39">
        <v>3</v>
      </c>
      <c r="I7" s="24">
        <v>2010</v>
      </c>
      <c r="J7" s="24">
        <v>112</v>
      </c>
      <c r="K7" s="24">
        <v>8</v>
      </c>
    </row>
    <row r="8" spans="5:11" x14ac:dyDescent="0.25">
      <c r="E8" s="39">
        <v>2009</v>
      </c>
      <c r="F8" s="39">
        <v>121</v>
      </c>
      <c r="G8" s="39">
        <v>4</v>
      </c>
      <c r="I8" s="24">
        <v>2010</v>
      </c>
      <c r="J8" s="24">
        <v>102</v>
      </c>
      <c r="K8" s="24">
        <v>9</v>
      </c>
    </row>
    <row r="9" spans="5:11" x14ac:dyDescent="0.25">
      <c r="E9" s="40">
        <v>2010</v>
      </c>
      <c r="F9" s="40">
        <v>58</v>
      </c>
      <c r="G9" s="40">
        <v>1</v>
      </c>
      <c r="I9" s="24">
        <v>2011</v>
      </c>
      <c r="J9" s="24">
        <v>130</v>
      </c>
      <c r="K9" s="24">
        <v>10</v>
      </c>
    </row>
    <row r="10" spans="5:11" x14ac:dyDescent="0.25">
      <c r="E10" s="40">
        <v>2010</v>
      </c>
      <c r="F10" s="40">
        <v>112</v>
      </c>
      <c r="G10" s="40">
        <v>2</v>
      </c>
      <c r="I10" s="24">
        <v>2011</v>
      </c>
      <c r="J10" s="24">
        <v>112</v>
      </c>
      <c r="K10" s="24">
        <v>11</v>
      </c>
    </row>
    <row r="11" spans="5:11" x14ac:dyDescent="0.25">
      <c r="E11" s="40">
        <v>2010</v>
      </c>
      <c r="F11" s="40">
        <v>102</v>
      </c>
      <c r="G11" s="40">
        <v>3</v>
      </c>
      <c r="I11" s="24">
        <v>2012</v>
      </c>
      <c r="J11" s="24">
        <v>61</v>
      </c>
      <c r="K11" s="24">
        <v>12</v>
      </c>
    </row>
    <row r="12" spans="5:11" x14ac:dyDescent="0.25">
      <c r="E12" s="41">
        <v>2011</v>
      </c>
      <c r="F12" s="41">
        <v>130</v>
      </c>
      <c r="G12" s="41">
        <v>1</v>
      </c>
      <c r="I12" s="24">
        <v>2012</v>
      </c>
      <c r="J12" s="24">
        <v>126</v>
      </c>
      <c r="K12" s="24">
        <v>13</v>
      </c>
    </row>
    <row r="13" spans="5:11" x14ac:dyDescent="0.25">
      <c r="E13" s="41">
        <v>2011</v>
      </c>
      <c r="F13" s="41">
        <v>112</v>
      </c>
      <c r="G13" s="41">
        <v>2</v>
      </c>
      <c r="I13" s="24">
        <v>2012</v>
      </c>
      <c r="J13" s="24">
        <v>122</v>
      </c>
      <c r="K13" s="24">
        <v>14</v>
      </c>
    </row>
    <row r="14" spans="5:11" x14ac:dyDescent="0.25">
      <c r="E14" s="24">
        <v>2012</v>
      </c>
      <c r="F14" s="24">
        <v>61</v>
      </c>
      <c r="G14" s="24">
        <v>1</v>
      </c>
      <c r="I14" s="24">
        <v>2012</v>
      </c>
      <c r="J14" s="24">
        <v>107</v>
      </c>
      <c r="K14" s="24">
        <v>15</v>
      </c>
    </row>
    <row r="15" spans="5:11" x14ac:dyDescent="0.25">
      <c r="E15" s="24">
        <v>2012</v>
      </c>
      <c r="F15" s="24">
        <v>126</v>
      </c>
      <c r="G15" s="24">
        <v>2</v>
      </c>
      <c r="I15" s="24">
        <v>2013</v>
      </c>
      <c r="J15" s="24">
        <v>91</v>
      </c>
      <c r="K15" s="24">
        <v>16</v>
      </c>
    </row>
    <row r="16" spans="5:11" x14ac:dyDescent="0.25">
      <c r="E16" s="24">
        <v>2012</v>
      </c>
      <c r="F16" s="24">
        <v>122</v>
      </c>
      <c r="G16" s="24">
        <v>3</v>
      </c>
      <c r="I16" s="24">
        <v>2013</v>
      </c>
      <c r="J16" s="24">
        <v>62</v>
      </c>
      <c r="K16" s="24">
        <v>17</v>
      </c>
    </row>
    <row r="17" spans="5:11" x14ac:dyDescent="0.25">
      <c r="E17" s="24">
        <v>2012</v>
      </c>
      <c r="F17" s="24">
        <v>107</v>
      </c>
      <c r="G17" s="24">
        <v>4</v>
      </c>
      <c r="I17" s="24">
        <v>2013</v>
      </c>
      <c r="J17" s="24">
        <v>60</v>
      </c>
      <c r="K17" s="24">
        <v>18</v>
      </c>
    </row>
    <row r="18" spans="5:11" x14ac:dyDescent="0.25">
      <c r="E18" s="24">
        <v>2013</v>
      </c>
      <c r="F18" s="24">
        <v>91</v>
      </c>
      <c r="G18" s="24">
        <v>1</v>
      </c>
      <c r="I18" s="24">
        <v>2013</v>
      </c>
      <c r="J18" s="24">
        <v>163</v>
      </c>
      <c r="K18" s="24">
        <v>19</v>
      </c>
    </row>
    <row r="19" spans="5:11" x14ac:dyDescent="0.25">
      <c r="E19" s="24">
        <v>2013</v>
      </c>
      <c r="F19" s="24">
        <v>62</v>
      </c>
      <c r="G19" s="24">
        <v>2</v>
      </c>
      <c r="I19" s="24">
        <v>2013</v>
      </c>
      <c r="J19" s="24">
        <v>108</v>
      </c>
      <c r="K19" s="24">
        <v>20</v>
      </c>
    </row>
    <row r="20" spans="5:11" x14ac:dyDescent="0.25">
      <c r="E20" s="24">
        <v>2013</v>
      </c>
      <c r="F20" s="24">
        <v>60</v>
      </c>
      <c r="G20" s="24">
        <v>3</v>
      </c>
      <c r="I20" s="24">
        <v>2013</v>
      </c>
      <c r="J20" s="24"/>
      <c r="K20" s="24">
        <v>21</v>
      </c>
    </row>
    <row r="21" spans="5:11" x14ac:dyDescent="0.25">
      <c r="E21" s="24">
        <v>2013</v>
      </c>
      <c r="F21" s="24">
        <v>163</v>
      </c>
      <c r="G21" s="24">
        <v>4</v>
      </c>
      <c r="I21" s="24">
        <v>2014</v>
      </c>
      <c r="J21" s="24">
        <v>98</v>
      </c>
      <c r="K21" s="24">
        <v>22</v>
      </c>
    </row>
    <row r="22" spans="5:11" x14ac:dyDescent="0.25">
      <c r="E22" s="24">
        <v>2013</v>
      </c>
      <c r="F22" s="24">
        <v>108</v>
      </c>
      <c r="G22" s="24">
        <v>5</v>
      </c>
      <c r="I22" s="24">
        <v>2014</v>
      </c>
      <c r="J22" s="24">
        <v>90</v>
      </c>
      <c r="K22" s="24">
        <v>23</v>
      </c>
    </row>
    <row r="23" spans="5:11" x14ac:dyDescent="0.25">
      <c r="E23" s="24">
        <v>2013</v>
      </c>
      <c r="F23" s="24"/>
      <c r="G23" s="24">
        <v>6</v>
      </c>
      <c r="I23" s="24">
        <v>2014</v>
      </c>
      <c r="J23" s="24">
        <v>146</v>
      </c>
      <c r="K23" s="24">
        <v>24</v>
      </c>
    </row>
    <row r="24" spans="5:11" x14ac:dyDescent="0.25">
      <c r="E24" s="24">
        <v>2014</v>
      </c>
      <c r="F24" s="24">
        <v>98</v>
      </c>
      <c r="G24" s="24">
        <v>1</v>
      </c>
      <c r="I24" s="24">
        <v>2014</v>
      </c>
      <c r="J24" s="24">
        <v>116</v>
      </c>
      <c r="K24" s="24">
        <v>25</v>
      </c>
    </row>
    <row r="25" spans="5:11" x14ac:dyDescent="0.25">
      <c r="E25" s="24">
        <v>2014</v>
      </c>
      <c r="F25" s="24">
        <v>90</v>
      </c>
      <c r="G25" s="24">
        <v>2</v>
      </c>
      <c r="I25" s="24">
        <v>2014</v>
      </c>
      <c r="J25" s="24">
        <v>113</v>
      </c>
      <c r="K25" s="24">
        <v>26</v>
      </c>
    </row>
    <row r="26" spans="5:11" x14ac:dyDescent="0.25">
      <c r="E26" s="24">
        <v>2014</v>
      </c>
      <c r="F26" s="24">
        <v>146</v>
      </c>
      <c r="G26" s="24">
        <v>3</v>
      </c>
      <c r="I26" s="24">
        <v>2014</v>
      </c>
      <c r="J26" s="24">
        <v>112</v>
      </c>
      <c r="K26" s="24">
        <v>27</v>
      </c>
    </row>
    <row r="27" spans="5:11" x14ac:dyDescent="0.25">
      <c r="E27" s="24">
        <v>2014</v>
      </c>
      <c r="F27" s="24">
        <v>116</v>
      </c>
      <c r="G27" s="24">
        <v>4</v>
      </c>
      <c r="I27" s="24">
        <v>2014</v>
      </c>
      <c r="J27" s="24">
        <v>110</v>
      </c>
      <c r="K27" s="24">
        <v>28</v>
      </c>
    </row>
    <row r="28" spans="5:11" x14ac:dyDescent="0.25">
      <c r="E28" s="24">
        <v>2014</v>
      </c>
      <c r="F28" s="24">
        <v>113</v>
      </c>
      <c r="G28" s="24">
        <v>5</v>
      </c>
      <c r="I28" s="24">
        <v>2014</v>
      </c>
      <c r="J28" s="24">
        <v>100</v>
      </c>
      <c r="K28" s="24">
        <v>29</v>
      </c>
    </row>
    <row r="29" spans="5:11" x14ac:dyDescent="0.25">
      <c r="E29" s="24">
        <v>2014</v>
      </c>
      <c r="F29" s="24">
        <v>112</v>
      </c>
      <c r="G29" s="24">
        <v>6</v>
      </c>
      <c r="I29" s="24">
        <v>2014</v>
      </c>
      <c r="J29" s="24"/>
      <c r="K29" s="24">
        <v>30</v>
      </c>
    </row>
    <row r="30" spans="5:11" x14ac:dyDescent="0.25">
      <c r="E30" s="24">
        <v>2014</v>
      </c>
      <c r="F30" s="24">
        <v>110</v>
      </c>
      <c r="G30" s="24">
        <v>7</v>
      </c>
      <c r="I30" s="24">
        <v>2014</v>
      </c>
      <c r="J30" s="24"/>
      <c r="K30" s="24">
        <v>31</v>
      </c>
    </row>
    <row r="31" spans="5:11" x14ac:dyDescent="0.25">
      <c r="E31" s="24">
        <v>2014</v>
      </c>
      <c r="F31" s="24">
        <v>100</v>
      </c>
      <c r="G31" s="24">
        <v>8</v>
      </c>
      <c r="I31" s="24">
        <v>2015</v>
      </c>
      <c r="J31" s="24">
        <v>96</v>
      </c>
      <c r="K31" s="24">
        <v>32</v>
      </c>
    </row>
    <row r="32" spans="5:11" x14ac:dyDescent="0.25">
      <c r="E32" s="24">
        <v>2014</v>
      </c>
      <c r="F32" s="24"/>
      <c r="G32" s="24">
        <v>9</v>
      </c>
      <c r="I32" s="24">
        <v>2015</v>
      </c>
      <c r="J32" s="24">
        <v>90</v>
      </c>
      <c r="K32" s="24">
        <v>33</v>
      </c>
    </row>
    <row r="33" spans="5:11" x14ac:dyDescent="0.25">
      <c r="E33" s="24">
        <v>2014</v>
      </c>
      <c r="F33" s="24"/>
      <c r="G33" s="24">
        <v>10</v>
      </c>
      <c r="I33" s="24">
        <v>2015</v>
      </c>
      <c r="J33" s="24">
        <v>88</v>
      </c>
      <c r="K33" s="24">
        <v>34</v>
      </c>
    </row>
    <row r="34" spans="5:11" x14ac:dyDescent="0.25">
      <c r="E34" s="24">
        <v>2015</v>
      </c>
      <c r="F34" s="24">
        <v>96</v>
      </c>
      <c r="G34" s="24">
        <v>1</v>
      </c>
      <c r="I34" s="24">
        <v>2015</v>
      </c>
      <c r="J34" s="24">
        <v>86</v>
      </c>
      <c r="K34" s="24">
        <v>35</v>
      </c>
    </row>
    <row r="35" spans="5:11" x14ac:dyDescent="0.25">
      <c r="E35" s="24">
        <v>2015</v>
      </c>
      <c r="F35" s="24">
        <v>90</v>
      </c>
      <c r="G35" s="24">
        <v>2</v>
      </c>
      <c r="I35" s="24">
        <v>2015</v>
      </c>
      <c r="J35" s="24">
        <v>83</v>
      </c>
      <c r="K35" s="24">
        <v>36</v>
      </c>
    </row>
    <row r="36" spans="5:11" x14ac:dyDescent="0.25">
      <c r="E36" s="24">
        <v>2015</v>
      </c>
      <c r="F36" s="24">
        <v>88</v>
      </c>
      <c r="G36" s="24">
        <v>3</v>
      </c>
      <c r="I36" s="24">
        <v>2015</v>
      </c>
      <c r="J36" s="24">
        <v>80</v>
      </c>
      <c r="K36" s="24">
        <v>37</v>
      </c>
    </row>
    <row r="37" spans="5:11" x14ac:dyDescent="0.25">
      <c r="E37" s="24">
        <v>2015</v>
      </c>
      <c r="F37" s="24">
        <v>86</v>
      </c>
      <c r="G37" s="24">
        <v>4</v>
      </c>
      <c r="I37" s="24">
        <v>2015</v>
      </c>
      <c r="J37" s="24">
        <v>79</v>
      </c>
      <c r="K37" s="24">
        <v>38</v>
      </c>
    </row>
    <row r="38" spans="5:11" x14ac:dyDescent="0.25">
      <c r="E38" s="24">
        <v>2015</v>
      </c>
      <c r="F38" s="24">
        <v>83</v>
      </c>
      <c r="G38" s="24">
        <v>5</v>
      </c>
      <c r="I38" s="24">
        <v>2015</v>
      </c>
      <c r="J38" s="24">
        <v>79</v>
      </c>
      <c r="K38" s="24">
        <v>39</v>
      </c>
    </row>
    <row r="39" spans="5:11" x14ac:dyDescent="0.25">
      <c r="E39" s="24">
        <v>2015</v>
      </c>
      <c r="F39" s="24">
        <v>80</v>
      </c>
      <c r="G39" s="24">
        <v>6</v>
      </c>
      <c r="I39" s="24">
        <v>2015</v>
      </c>
      <c r="J39" s="24">
        <v>72</v>
      </c>
      <c r="K39" s="24">
        <v>40</v>
      </c>
    </row>
    <row r="40" spans="5:11" x14ac:dyDescent="0.25">
      <c r="E40" s="24">
        <v>2015</v>
      </c>
      <c r="F40" s="24">
        <v>79</v>
      </c>
      <c r="G40" s="24">
        <v>7</v>
      </c>
      <c r="I40" s="24">
        <v>2015</v>
      </c>
      <c r="J40" s="24">
        <v>135</v>
      </c>
      <c r="K40" s="24">
        <v>41</v>
      </c>
    </row>
    <row r="41" spans="5:11" x14ac:dyDescent="0.25">
      <c r="E41" s="24">
        <v>2015</v>
      </c>
      <c r="F41" s="24">
        <v>79</v>
      </c>
      <c r="G41" s="24">
        <v>8</v>
      </c>
      <c r="I41" s="24">
        <v>2015</v>
      </c>
      <c r="J41" s="24">
        <v>127</v>
      </c>
      <c r="K41" s="24">
        <v>42</v>
      </c>
    </row>
    <row r="42" spans="5:11" x14ac:dyDescent="0.25">
      <c r="E42" s="24">
        <v>2015</v>
      </c>
      <c r="F42" s="24">
        <v>72</v>
      </c>
      <c r="G42" s="24">
        <v>9</v>
      </c>
      <c r="I42" s="24">
        <v>2015</v>
      </c>
      <c r="J42" s="24">
        <v>104</v>
      </c>
      <c r="K42" s="24">
        <v>43</v>
      </c>
    </row>
    <row r="43" spans="5:11" x14ac:dyDescent="0.25">
      <c r="E43" s="24">
        <v>2015</v>
      </c>
      <c r="F43" s="24">
        <v>135</v>
      </c>
      <c r="G43" s="24">
        <v>10</v>
      </c>
      <c r="I43" s="24">
        <v>2015</v>
      </c>
      <c r="J43" s="24">
        <v>102</v>
      </c>
      <c r="K43" s="24">
        <v>44</v>
      </c>
    </row>
    <row r="44" spans="5:11" x14ac:dyDescent="0.25">
      <c r="E44" s="24">
        <v>2015</v>
      </c>
      <c r="F44" s="24">
        <v>127</v>
      </c>
      <c r="G44" s="24">
        <v>11</v>
      </c>
      <c r="I44" s="24">
        <v>2015</v>
      </c>
      <c r="J44" s="24"/>
      <c r="K44" s="24">
        <v>45</v>
      </c>
    </row>
    <row r="45" spans="5:11" x14ac:dyDescent="0.25">
      <c r="E45" s="24">
        <v>2015</v>
      </c>
      <c r="F45" s="24">
        <v>104</v>
      </c>
      <c r="G45" s="24">
        <v>12</v>
      </c>
      <c r="I45" s="24">
        <v>2015</v>
      </c>
      <c r="J45" s="24"/>
      <c r="K45" s="24">
        <v>46</v>
      </c>
    </row>
    <row r="46" spans="5:11" x14ac:dyDescent="0.25">
      <c r="E46" s="24">
        <v>2015</v>
      </c>
      <c r="F46" s="24">
        <v>102</v>
      </c>
      <c r="G46" s="24">
        <v>13</v>
      </c>
      <c r="I46" s="24">
        <v>2015</v>
      </c>
      <c r="J46" s="24"/>
      <c r="K46" s="24">
        <v>47</v>
      </c>
    </row>
    <row r="47" spans="5:11" x14ac:dyDescent="0.25">
      <c r="E47" s="24">
        <v>2015</v>
      </c>
      <c r="F47" s="24"/>
      <c r="G47" s="24">
        <v>14</v>
      </c>
      <c r="I47" s="24">
        <v>2016</v>
      </c>
      <c r="J47" s="24">
        <v>99</v>
      </c>
      <c r="K47" s="24">
        <v>48</v>
      </c>
    </row>
    <row r="48" spans="5:11" x14ac:dyDescent="0.25">
      <c r="E48" s="24">
        <v>2015</v>
      </c>
      <c r="F48" s="24"/>
      <c r="G48" s="24">
        <v>15</v>
      </c>
      <c r="I48" s="24">
        <v>2016</v>
      </c>
      <c r="J48" s="24">
        <v>98</v>
      </c>
      <c r="K48" s="24">
        <v>49</v>
      </c>
    </row>
    <row r="49" spans="5:11" x14ac:dyDescent="0.25">
      <c r="E49" s="24">
        <v>2015</v>
      </c>
      <c r="F49" s="24"/>
      <c r="G49" s="24">
        <v>16</v>
      </c>
      <c r="I49" s="24">
        <v>2016</v>
      </c>
      <c r="J49" s="24">
        <v>95</v>
      </c>
      <c r="K49" s="24">
        <v>50</v>
      </c>
    </row>
    <row r="50" spans="5:11" x14ac:dyDescent="0.25">
      <c r="E50" s="24">
        <v>2016</v>
      </c>
      <c r="F50" s="24">
        <v>99</v>
      </c>
      <c r="G50" s="24">
        <v>1</v>
      </c>
      <c r="I50" s="24">
        <v>2016</v>
      </c>
      <c r="J50" s="24">
        <v>94</v>
      </c>
      <c r="K50" s="24">
        <v>51</v>
      </c>
    </row>
    <row r="51" spans="5:11" x14ac:dyDescent="0.25">
      <c r="E51" s="24">
        <v>2016</v>
      </c>
      <c r="F51" s="24">
        <v>98</v>
      </c>
      <c r="G51" s="24">
        <v>2</v>
      </c>
      <c r="I51" s="24">
        <v>2016</v>
      </c>
      <c r="J51" s="24">
        <v>94</v>
      </c>
      <c r="K51" s="24">
        <v>52</v>
      </c>
    </row>
    <row r="52" spans="5:11" x14ac:dyDescent="0.25">
      <c r="E52" s="24">
        <v>2016</v>
      </c>
      <c r="F52" s="24">
        <v>95</v>
      </c>
      <c r="G52" s="24">
        <v>3</v>
      </c>
      <c r="I52" s="24">
        <v>2016</v>
      </c>
      <c r="J52" s="24">
        <v>92</v>
      </c>
      <c r="K52" s="24">
        <v>53</v>
      </c>
    </row>
    <row r="53" spans="5:11" x14ac:dyDescent="0.25">
      <c r="E53" s="24">
        <v>2016</v>
      </c>
      <c r="F53" s="24">
        <v>94</v>
      </c>
      <c r="G53" s="24">
        <v>4</v>
      </c>
      <c r="I53" s="24">
        <v>2016</v>
      </c>
      <c r="J53" s="24">
        <v>91</v>
      </c>
      <c r="K53" s="24">
        <v>54</v>
      </c>
    </row>
    <row r="54" spans="5:11" x14ac:dyDescent="0.25">
      <c r="E54" s="24">
        <v>2016</v>
      </c>
      <c r="F54" s="24">
        <v>94</v>
      </c>
      <c r="G54" s="24">
        <v>5</v>
      </c>
      <c r="I54" s="24">
        <v>2016</v>
      </c>
      <c r="J54" s="24">
        <v>89</v>
      </c>
      <c r="K54" s="24">
        <v>55</v>
      </c>
    </row>
    <row r="55" spans="5:11" x14ac:dyDescent="0.25">
      <c r="E55" s="24">
        <v>2016</v>
      </c>
      <c r="F55" s="24">
        <v>92</v>
      </c>
      <c r="G55" s="24">
        <v>6</v>
      </c>
      <c r="I55" s="24">
        <v>2016</v>
      </c>
      <c r="J55" s="24">
        <v>65</v>
      </c>
      <c r="K55" s="24">
        <v>56</v>
      </c>
    </row>
    <row r="56" spans="5:11" x14ac:dyDescent="0.25">
      <c r="E56" s="24">
        <v>2016</v>
      </c>
      <c r="F56" s="24">
        <v>91</v>
      </c>
      <c r="G56" s="24">
        <v>7</v>
      </c>
      <c r="I56" s="24">
        <v>2016</v>
      </c>
      <c r="J56" s="24">
        <v>135</v>
      </c>
      <c r="K56" s="24">
        <v>57</v>
      </c>
    </row>
    <row r="57" spans="5:11" x14ac:dyDescent="0.25">
      <c r="E57" s="24">
        <v>2016</v>
      </c>
      <c r="F57" s="24">
        <v>89</v>
      </c>
      <c r="G57" s="24">
        <v>8</v>
      </c>
      <c r="I57" s="24">
        <v>2016</v>
      </c>
      <c r="J57" s="24">
        <v>130</v>
      </c>
      <c r="K57" s="24">
        <v>58</v>
      </c>
    </row>
    <row r="58" spans="5:11" x14ac:dyDescent="0.25">
      <c r="E58" s="24">
        <v>2016</v>
      </c>
      <c r="F58" s="24">
        <v>65</v>
      </c>
      <c r="G58" s="24">
        <v>9</v>
      </c>
      <c r="I58" s="24">
        <v>2016</v>
      </c>
      <c r="J58" s="24">
        <v>128</v>
      </c>
      <c r="K58" s="24">
        <v>59</v>
      </c>
    </row>
    <row r="59" spans="5:11" x14ac:dyDescent="0.25">
      <c r="E59" s="24">
        <v>2016</v>
      </c>
      <c r="F59" s="24">
        <v>135</v>
      </c>
      <c r="G59" s="24">
        <v>10</v>
      </c>
      <c r="I59" s="24">
        <v>2016</v>
      </c>
      <c r="J59" s="24">
        <v>119</v>
      </c>
      <c r="K59" s="24">
        <v>60</v>
      </c>
    </row>
    <row r="60" spans="5:11" x14ac:dyDescent="0.25">
      <c r="E60" s="24">
        <v>2016</v>
      </c>
      <c r="F60" s="24">
        <v>130</v>
      </c>
      <c r="G60" s="24">
        <v>11</v>
      </c>
      <c r="I60" s="24">
        <v>2016</v>
      </c>
      <c r="J60" s="24">
        <v>114</v>
      </c>
      <c r="K60" s="24">
        <v>61</v>
      </c>
    </row>
    <row r="61" spans="5:11" x14ac:dyDescent="0.25">
      <c r="E61" s="24">
        <v>2016</v>
      </c>
      <c r="F61" s="24">
        <v>128</v>
      </c>
      <c r="G61" s="24">
        <v>12</v>
      </c>
      <c r="I61" s="24">
        <v>2016</v>
      </c>
      <c r="J61" s="24">
        <v>106</v>
      </c>
      <c r="K61" s="24">
        <v>62</v>
      </c>
    </row>
    <row r="62" spans="5:11" x14ac:dyDescent="0.25">
      <c r="E62" s="24">
        <v>2016</v>
      </c>
      <c r="F62" s="24">
        <v>119</v>
      </c>
      <c r="G62" s="24">
        <v>13</v>
      </c>
      <c r="I62" s="24">
        <v>2016</v>
      </c>
      <c r="J62" s="24"/>
      <c r="K62" s="24">
        <v>63</v>
      </c>
    </row>
    <row r="63" spans="5:11" x14ac:dyDescent="0.25">
      <c r="E63" s="24">
        <v>2016</v>
      </c>
      <c r="F63" s="24">
        <v>114</v>
      </c>
      <c r="G63" s="24">
        <v>14</v>
      </c>
      <c r="I63" s="24">
        <v>2016</v>
      </c>
      <c r="J63" s="24"/>
      <c r="K63" s="24">
        <v>64</v>
      </c>
    </row>
    <row r="64" spans="5:11" x14ac:dyDescent="0.25">
      <c r="E64" s="24">
        <v>2016</v>
      </c>
      <c r="F64" s="24">
        <v>106</v>
      </c>
      <c r="G64" s="24">
        <v>15</v>
      </c>
      <c r="I64" s="24">
        <v>2016</v>
      </c>
      <c r="J64" s="24"/>
      <c r="K64" s="24">
        <v>65</v>
      </c>
    </row>
    <row r="65" spans="5:11" x14ac:dyDescent="0.25">
      <c r="E65" s="24">
        <v>2016</v>
      </c>
      <c r="F65" s="24"/>
      <c r="G65" s="24">
        <v>16</v>
      </c>
      <c r="I65" s="24">
        <v>2016</v>
      </c>
      <c r="J65" s="24"/>
      <c r="K65" s="24">
        <v>66</v>
      </c>
    </row>
    <row r="66" spans="5:11" x14ac:dyDescent="0.25">
      <c r="E66" s="24">
        <v>2016</v>
      </c>
      <c r="F66" s="24"/>
      <c r="G66" s="24">
        <v>17</v>
      </c>
      <c r="I66" s="24">
        <v>2016</v>
      </c>
      <c r="J66" s="24"/>
      <c r="K66" s="24">
        <v>67</v>
      </c>
    </row>
    <row r="67" spans="5:11" x14ac:dyDescent="0.25">
      <c r="E67" s="24">
        <v>2016</v>
      </c>
      <c r="F67" s="24"/>
      <c r="G67" s="24">
        <v>18</v>
      </c>
      <c r="I67" s="24">
        <v>2016</v>
      </c>
      <c r="J67" s="24"/>
      <c r="K67" s="24">
        <v>68</v>
      </c>
    </row>
    <row r="68" spans="5:11" x14ac:dyDescent="0.25">
      <c r="E68" s="24">
        <v>2016</v>
      </c>
      <c r="F68" s="24"/>
      <c r="G68" s="24">
        <v>19</v>
      </c>
      <c r="I68" s="24">
        <v>2017</v>
      </c>
      <c r="J68" s="24">
        <v>99</v>
      </c>
      <c r="K68" s="24">
        <v>69</v>
      </c>
    </row>
    <row r="69" spans="5:11" x14ac:dyDescent="0.25">
      <c r="E69" s="24">
        <v>2016</v>
      </c>
      <c r="F69" s="24"/>
      <c r="G69" s="24">
        <v>20</v>
      </c>
      <c r="I69" s="24">
        <v>2017</v>
      </c>
      <c r="J69" s="24">
        <v>88</v>
      </c>
      <c r="K69" s="24">
        <v>70</v>
      </c>
    </row>
    <row r="70" spans="5:11" x14ac:dyDescent="0.25">
      <c r="E70" s="24">
        <v>2016</v>
      </c>
      <c r="F70" s="24"/>
      <c r="G70" s="24">
        <v>21</v>
      </c>
      <c r="I70" s="24">
        <v>2017</v>
      </c>
      <c r="J70" s="24">
        <v>85</v>
      </c>
      <c r="K70" s="24">
        <v>71</v>
      </c>
    </row>
    <row r="71" spans="5:11" x14ac:dyDescent="0.25">
      <c r="E71" s="24">
        <v>2017</v>
      </c>
      <c r="F71" s="24">
        <v>99</v>
      </c>
      <c r="G71" s="24">
        <v>1</v>
      </c>
      <c r="I71" s="24">
        <v>2017</v>
      </c>
      <c r="J71" s="24">
        <v>82</v>
      </c>
      <c r="K71" s="24">
        <v>72</v>
      </c>
    </row>
    <row r="72" spans="5:11" x14ac:dyDescent="0.25">
      <c r="E72" s="24">
        <v>2017</v>
      </c>
      <c r="F72" s="24">
        <v>88</v>
      </c>
      <c r="G72" s="24">
        <v>2</v>
      </c>
      <c r="I72" s="24">
        <v>2017</v>
      </c>
      <c r="J72" s="24">
        <v>81</v>
      </c>
      <c r="K72" s="24">
        <v>73</v>
      </c>
    </row>
    <row r="73" spans="5:11" x14ac:dyDescent="0.25">
      <c r="E73" s="24">
        <v>2017</v>
      </c>
      <c r="F73" s="24">
        <v>85</v>
      </c>
      <c r="G73" s="24">
        <v>3</v>
      </c>
      <c r="I73" s="24">
        <v>2017</v>
      </c>
      <c r="J73" s="24">
        <v>78</v>
      </c>
      <c r="K73" s="24">
        <v>74</v>
      </c>
    </row>
    <row r="74" spans="5:11" x14ac:dyDescent="0.25">
      <c r="E74" s="24">
        <v>2017</v>
      </c>
      <c r="F74" s="24">
        <v>82</v>
      </c>
      <c r="G74" s="24">
        <v>4</v>
      </c>
      <c r="I74" s="24">
        <v>2017</v>
      </c>
      <c r="J74" s="24">
        <v>70</v>
      </c>
      <c r="K74" s="24">
        <v>75</v>
      </c>
    </row>
    <row r="75" spans="5:11" x14ac:dyDescent="0.25">
      <c r="E75" s="24">
        <v>2017</v>
      </c>
      <c r="F75" s="24">
        <v>81</v>
      </c>
      <c r="G75" s="24">
        <v>5</v>
      </c>
      <c r="I75" s="24">
        <v>2017</v>
      </c>
      <c r="J75" s="24">
        <v>65</v>
      </c>
      <c r="K75" s="24">
        <v>76</v>
      </c>
    </row>
    <row r="76" spans="5:11" x14ac:dyDescent="0.25">
      <c r="E76" s="24">
        <v>2017</v>
      </c>
      <c r="F76" s="24">
        <v>78</v>
      </c>
      <c r="G76" s="24">
        <v>6</v>
      </c>
      <c r="I76" s="24">
        <v>2017</v>
      </c>
      <c r="J76" s="24">
        <v>60</v>
      </c>
      <c r="K76" s="24">
        <v>77</v>
      </c>
    </row>
    <row r="77" spans="5:11" x14ac:dyDescent="0.25">
      <c r="E77" s="24">
        <v>2017</v>
      </c>
      <c r="F77" s="24">
        <v>70</v>
      </c>
      <c r="G77" s="24">
        <v>7</v>
      </c>
      <c r="I77" s="24">
        <v>2017</v>
      </c>
      <c r="J77" s="24">
        <v>40</v>
      </c>
      <c r="K77" s="24">
        <v>78</v>
      </c>
    </row>
    <row r="78" spans="5:11" x14ac:dyDescent="0.25">
      <c r="E78" s="24">
        <v>2017</v>
      </c>
      <c r="F78" s="24">
        <v>65</v>
      </c>
      <c r="G78" s="24">
        <v>8</v>
      </c>
      <c r="I78" s="24">
        <v>2017</v>
      </c>
      <c r="J78" s="24">
        <v>130</v>
      </c>
      <c r="K78" s="24">
        <v>79</v>
      </c>
    </row>
    <row r="79" spans="5:11" x14ac:dyDescent="0.25">
      <c r="E79" s="24">
        <v>2017</v>
      </c>
      <c r="F79" s="24">
        <v>60</v>
      </c>
      <c r="G79" s="24">
        <v>9</v>
      </c>
      <c r="I79" s="24">
        <v>2017</v>
      </c>
      <c r="J79" s="24">
        <v>111</v>
      </c>
      <c r="K79" s="24">
        <v>80</v>
      </c>
    </row>
    <row r="80" spans="5:11" x14ac:dyDescent="0.25">
      <c r="E80" s="24">
        <v>2017</v>
      </c>
      <c r="F80" s="24">
        <v>40</v>
      </c>
      <c r="G80" s="24">
        <v>10</v>
      </c>
      <c r="I80" s="24">
        <v>2017</v>
      </c>
      <c r="J80" s="24">
        <v>103</v>
      </c>
      <c r="K80" s="24">
        <v>81</v>
      </c>
    </row>
    <row r="81" spans="5:11" x14ac:dyDescent="0.25">
      <c r="E81" s="24">
        <v>2017</v>
      </c>
      <c r="F81" s="24">
        <v>130</v>
      </c>
      <c r="G81" s="24">
        <v>11</v>
      </c>
      <c r="I81" s="24">
        <v>2017</v>
      </c>
      <c r="J81" s="24">
        <v>103</v>
      </c>
      <c r="K81" s="24">
        <v>82</v>
      </c>
    </row>
    <row r="82" spans="5:11" x14ac:dyDescent="0.25">
      <c r="E82" s="24">
        <v>2017</v>
      </c>
      <c r="F82" s="24">
        <v>111</v>
      </c>
      <c r="G82" s="24">
        <v>12</v>
      </c>
      <c r="I82" s="24">
        <v>2017</v>
      </c>
      <c r="J82" s="24">
        <v>102</v>
      </c>
      <c r="K82" s="24">
        <v>83</v>
      </c>
    </row>
    <row r="83" spans="5:11" x14ac:dyDescent="0.25">
      <c r="E83" s="24">
        <v>2017</v>
      </c>
      <c r="F83" s="24">
        <v>103</v>
      </c>
      <c r="G83" s="24">
        <v>13</v>
      </c>
      <c r="I83" s="24">
        <v>2017</v>
      </c>
      <c r="J83" s="24">
        <v>101</v>
      </c>
      <c r="K83" s="24">
        <v>84</v>
      </c>
    </row>
    <row r="84" spans="5:11" x14ac:dyDescent="0.25">
      <c r="E84" s="24">
        <v>2017</v>
      </c>
      <c r="F84" s="24">
        <v>103</v>
      </c>
      <c r="G84" s="24">
        <v>14</v>
      </c>
      <c r="I84" s="24">
        <v>2017</v>
      </c>
      <c r="J84" s="24"/>
      <c r="K84" s="24">
        <v>85</v>
      </c>
    </row>
    <row r="85" spans="5:11" x14ac:dyDescent="0.25">
      <c r="E85" s="24">
        <v>2017</v>
      </c>
      <c r="F85" s="24">
        <v>102</v>
      </c>
      <c r="G85" s="24">
        <v>15</v>
      </c>
      <c r="I85" s="24">
        <v>2017</v>
      </c>
      <c r="J85" s="24"/>
      <c r="K85" s="24">
        <v>86</v>
      </c>
    </row>
    <row r="86" spans="5:11" x14ac:dyDescent="0.25">
      <c r="E86" s="24">
        <v>2017</v>
      </c>
      <c r="F86" s="24">
        <v>101</v>
      </c>
      <c r="G86" s="24">
        <v>16</v>
      </c>
      <c r="I86" s="24">
        <v>2017</v>
      </c>
      <c r="J86" s="24"/>
      <c r="K86" s="24">
        <v>87</v>
      </c>
    </row>
    <row r="87" spans="5:11" x14ac:dyDescent="0.25">
      <c r="E87" s="24">
        <v>2017</v>
      </c>
      <c r="F87" s="24"/>
      <c r="G87" s="24">
        <v>17</v>
      </c>
      <c r="I87" s="24">
        <v>2017</v>
      </c>
      <c r="J87" s="24"/>
      <c r="K87" s="24">
        <v>88</v>
      </c>
    </row>
    <row r="88" spans="5:11" x14ac:dyDescent="0.25">
      <c r="E88" s="24">
        <v>2017</v>
      </c>
      <c r="F88" s="24"/>
      <c r="G88" s="24">
        <v>18</v>
      </c>
      <c r="I88" s="24">
        <v>2017</v>
      </c>
      <c r="J88" s="24"/>
      <c r="K88" s="24">
        <v>89</v>
      </c>
    </row>
    <row r="89" spans="5:11" x14ac:dyDescent="0.25">
      <c r="E89" s="24">
        <v>2017</v>
      </c>
      <c r="F89" s="24"/>
      <c r="G89" s="24">
        <v>19</v>
      </c>
      <c r="I89" s="24">
        <v>2018</v>
      </c>
      <c r="J89" s="24">
        <v>96</v>
      </c>
      <c r="K89" s="24">
        <v>90</v>
      </c>
    </row>
    <row r="90" spans="5:11" x14ac:dyDescent="0.25">
      <c r="E90" s="24">
        <v>2017</v>
      </c>
      <c r="F90" s="24"/>
      <c r="G90" s="24">
        <v>20</v>
      </c>
      <c r="I90" s="24">
        <v>2018</v>
      </c>
      <c r="J90" s="24">
        <v>87</v>
      </c>
      <c r="K90" s="24">
        <v>91</v>
      </c>
    </row>
    <row r="91" spans="5:11" x14ac:dyDescent="0.25">
      <c r="E91" s="24">
        <v>2017</v>
      </c>
      <c r="F91" s="24"/>
      <c r="G91" s="24">
        <v>21</v>
      </c>
      <c r="I91" s="24">
        <v>2018</v>
      </c>
      <c r="J91" s="24">
        <v>77</v>
      </c>
      <c r="K91" s="24">
        <v>92</v>
      </c>
    </row>
    <row r="92" spans="5:11" x14ac:dyDescent="0.25">
      <c r="E92" s="24">
        <v>2018</v>
      </c>
      <c r="F92" s="24">
        <v>96</v>
      </c>
      <c r="G92" s="24">
        <v>1</v>
      </c>
      <c r="I92" s="24">
        <v>2018</v>
      </c>
      <c r="J92" s="24">
        <v>24</v>
      </c>
      <c r="K92" s="24">
        <v>93</v>
      </c>
    </row>
    <row r="93" spans="5:11" x14ac:dyDescent="0.25">
      <c r="E93" s="24">
        <v>2018</v>
      </c>
      <c r="F93" s="24">
        <v>87</v>
      </c>
      <c r="G93" s="24">
        <v>2</v>
      </c>
      <c r="I93" s="24">
        <v>2018</v>
      </c>
      <c r="J93" s="24">
        <v>182</v>
      </c>
      <c r="K93" s="24">
        <v>94</v>
      </c>
    </row>
    <row r="94" spans="5:11" x14ac:dyDescent="0.25">
      <c r="E94" s="24">
        <v>2018</v>
      </c>
      <c r="F94" s="24">
        <v>77</v>
      </c>
      <c r="G94" s="24">
        <v>3</v>
      </c>
      <c r="I94" s="24">
        <v>2018</v>
      </c>
      <c r="J94" s="24">
        <v>142</v>
      </c>
      <c r="K94" s="24">
        <v>95</v>
      </c>
    </row>
    <row r="95" spans="5:11" x14ac:dyDescent="0.25">
      <c r="E95" s="24">
        <v>2018</v>
      </c>
      <c r="F95" s="24">
        <v>24</v>
      </c>
      <c r="G95" s="24">
        <v>4</v>
      </c>
      <c r="I95" s="24">
        <v>2018</v>
      </c>
      <c r="J95" s="24">
        <v>135</v>
      </c>
      <c r="K95" s="24">
        <v>96</v>
      </c>
    </row>
    <row r="96" spans="5:11" x14ac:dyDescent="0.25">
      <c r="E96" s="24">
        <v>2018</v>
      </c>
      <c r="F96" s="24">
        <v>182</v>
      </c>
      <c r="G96" s="24">
        <v>5</v>
      </c>
      <c r="I96" s="24">
        <v>2018</v>
      </c>
      <c r="J96" s="24">
        <v>133</v>
      </c>
      <c r="K96" s="24">
        <v>97</v>
      </c>
    </row>
    <row r="97" spans="5:11" x14ac:dyDescent="0.25">
      <c r="E97" s="24">
        <v>2018</v>
      </c>
      <c r="F97" s="24">
        <v>142</v>
      </c>
      <c r="G97" s="24">
        <v>6</v>
      </c>
      <c r="I97" s="24">
        <v>2018</v>
      </c>
      <c r="J97" s="24">
        <v>130</v>
      </c>
      <c r="K97" s="24">
        <v>98</v>
      </c>
    </row>
    <row r="98" spans="5:11" x14ac:dyDescent="0.25">
      <c r="E98" s="24">
        <v>2018</v>
      </c>
      <c r="F98" s="24">
        <v>135</v>
      </c>
      <c r="G98" s="24">
        <v>7</v>
      </c>
      <c r="I98" s="24">
        <v>2018</v>
      </c>
      <c r="J98" s="24">
        <v>126</v>
      </c>
      <c r="K98" s="24">
        <v>99</v>
      </c>
    </row>
    <row r="99" spans="5:11" x14ac:dyDescent="0.25">
      <c r="E99" s="24">
        <v>2018</v>
      </c>
      <c r="F99" s="24">
        <v>133</v>
      </c>
      <c r="G99" s="24">
        <v>8</v>
      </c>
      <c r="I99" s="24">
        <v>2018</v>
      </c>
      <c r="J99" s="24">
        <v>117</v>
      </c>
      <c r="K99" s="24">
        <v>100</v>
      </c>
    </row>
    <row r="100" spans="5:11" x14ac:dyDescent="0.25">
      <c r="E100" s="24">
        <v>2018</v>
      </c>
      <c r="F100" s="24">
        <v>130</v>
      </c>
      <c r="G100" s="24">
        <v>9</v>
      </c>
      <c r="I100" s="24">
        <v>2018</v>
      </c>
      <c r="J100" s="24">
        <v>111</v>
      </c>
      <c r="K100" s="24">
        <v>101</v>
      </c>
    </row>
    <row r="101" spans="5:11" x14ac:dyDescent="0.25">
      <c r="E101" s="24">
        <v>2018</v>
      </c>
      <c r="F101" s="24">
        <v>126</v>
      </c>
      <c r="G101" s="24">
        <v>10</v>
      </c>
      <c r="I101" s="24">
        <v>2018</v>
      </c>
      <c r="J101" s="24">
        <v>110</v>
      </c>
      <c r="K101" s="24">
        <v>102</v>
      </c>
    </row>
    <row r="102" spans="5:11" x14ac:dyDescent="0.25">
      <c r="E102" s="24">
        <v>2018</v>
      </c>
      <c r="F102" s="24">
        <v>117</v>
      </c>
      <c r="G102" s="24">
        <v>11</v>
      </c>
      <c r="I102" s="24">
        <v>2018</v>
      </c>
      <c r="J102" s="24">
        <v>108</v>
      </c>
      <c r="K102" s="24">
        <v>103</v>
      </c>
    </row>
    <row r="103" spans="5:11" x14ac:dyDescent="0.25">
      <c r="E103" s="24">
        <v>2018</v>
      </c>
      <c r="F103" s="24">
        <v>111</v>
      </c>
      <c r="G103" s="24">
        <v>12</v>
      </c>
      <c r="I103" s="24">
        <v>2018</v>
      </c>
      <c r="J103" s="24">
        <v>106</v>
      </c>
      <c r="K103" s="24">
        <v>104</v>
      </c>
    </row>
    <row r="104" spans="5:11" x14ac:dyDescent="0.25">
      <c r="E104" s="24">
        <v>2018</v>
      </c>
      <c r="F104" s="24">
        <v>110</v>
      </c>
      <c r="G104" s="24">
        <v>13</v>
      </c>
      <c r="I104" s="24">
        <v>2018</v>
      </c>
      <c r="J104" s="24">
        <v>106</v>
      </c>
      <c r="K104" s="24">
        <v>105</v>
      </c>
    </row>
    <row r="105" spans="5:11" x14ac:dyDescent="0.25">
      <c r="E105" s="24">
        <v>2018</v>
      </c>
      <c r="F105" s="24">
        <v>108</v>
      </c>
      <c r="G105" s="24">
        <v>14</v>
      </c>
      <c r="I105" s="24">
        <v>2018</v>
      </c>
      <c r="J105" s="24">
        <v>106</v>
      </c>
      <c r="K105" s="24">
        <v>106</v>
      </c>
    </row>
    <row r="106" spans="5:11" x14ac:dyDescent="0.25">
      <c r="E106" s="24">
        <v>2018</v>
      </c>
      <c r="F106" s="24">
        <v>106</v>
      </c>
      <c r="G106" s="24">
        <v>15</v>
      </c>
      <c r="I106" s="24">
        <v>2018</v>
      </c>
      <c r="J106" s="24">
        <v>103</v>
      </c>
      <c r="K106" s="24">
        <v>107</v>
      </c>
    </row>
    <row r="107" spans="5:11" x14ac:dyDescent="0.25">
      <c r="E107" s="24">
        <v>2018</v>
      </c>
      <c r="F107" s="24">
        <v>106</v>
      </c>
      <c r="G107" s="24">
        <v>16</v>
      </c>
      <c r="I107" s="24">
        <v>2018</v>
      </c>
      <c r="J107" s="24">
        <v>102</v>
      </c>
      <c r="K107" s="24">
        <v>108</v>
      </c>
    </row>
    <row r="108" spans="5:11" x14ac:dyDescent="0.25">
      <c r="E108" s="24">
        <v>2018</v>
      </c>
      <c r="F108" s="24">
        <v>106</v>
      </c>
      <c r="G108" s="24">
        <v>17</v>
      </c>
      <c r="I108" s="24">
        <v>2018</v>
      </c>
      <c r="J108" s="24">
        <v>102</v>
      </c>
      <c r="K108" s="24">
        <v>109</v>
      </c>
    </row>
    <row r="109" spans="5:11" x14ac:dyDescent="0.25">
      <c r="E109" s="24">
        <v>2018</v>
      </c>
      <c r="F109" s="24">
        <v>103</v>
      </c>
      <c r="G109" s="24">
        <v>18</v>
      </c>
      <c r="I109" s="24">
        <v>2018</v>
      </c>
      <c r="J109" s="24">
        <v>101</v>
      </c>
      <c r="K109" s="24">
        <v>110</v>
      </c>
    </row>
    <row r="110" spans="5:11" x14ac:dyDescent="0.25">
      <c r="E110" s="24">
        <v>2018</v>
      </c>
      <c r="F110" s="24">
        <v>102</v>
      </c>
      <c r="G110" s="24">
        <v>19</v>
      </c>
      <c r="I110" s="24">
        <v>2018</v>
      </c>
      <c r="J110" s="24"/>
      <c r="K110" s="24">
        <v>111</v>
      </c>
    </row>
    <row r="111" spans="5:11" x14ac:dyDescent="0.25">
      <c r="E111" s="24">
        <v>2018</v>
      </c>
      <c r="F111" s="24">
        <v>102</v>
      </c>
      <c r="G111" s="24">
        <v>20</v>
      </c>
      <c r="I111" s="24">
        <v>2018</v>
      </c>
      <c r="J111" s="24"/>
      <c r="K111" s="24">
        <v>112</v>
      </c>
    </row>
    <row r="112" spans="5:11" x14ac:dyDescent="0.25">
      <c r="E112" s="24">
        <v>2018</v>
      </c>
      <c r="F112" s="24">
        <v>101</v>
      </c>
      <c r="G112" s="24">
        <v>21</v>
      </c>
      <c r="I112" s="24">
        <v>2018</v>
      </c>
      <c r="J112" s="24"/>
      <c r="K112" s="24">
        <v>113</v>
      </c>
    </row>
    <row r="113" spans="5:11" x14ac:dyDescent="0.25">
      <c r="E113" s="24">
        <v>2018</v>
      </c>
      <c r="F113" s="24"/>
      <c r="G113" s="24">
        <v>22</v>
      </c>
      <c r="I113" s="24">
        <v>2018</v>
      </c>
      <c r="J113" s="24"/>
      <c r="K113" s="24">
        <v>114</v>
      </c>
    </row>
    <row r="114" spans="5:11" x14ac:dyDescent="0.25">
      <c r="E114" s="24">
        <v>2018</v>
      </c>
      <c r="F114" s="24"/>
      <c r="G114" s="24">
        <v>23</v>
      </c>
      <c r="I114" s="24">
        <v>2018</v>
      </c>
      <c r="J114" s="24"/>
      <c r="K114" s="24">
        <v>115</v>
      </c>
    </row>
    <row r="115" spans="5:11" x14ac:dyDescent="0.25">
      <c r="E115" s="24">
        <v>2018</v>
      </c>
      <c r="F115" s="24"/>
      <c r="G115" s="24">
        <v>24</v>
      </c>
      <c r="I115" s="24">
        <v>2018</v>
      </c>
      <c r="J115" s="24"/>
      <c r="K115" s="24">
        <v>116</v>
      </c>
    </row>
    <row r="116" spans="5:11" x14ac:dyDescent="0.25">
      <c r="E116" s="24">
        <v>2018</v>
      </c>
      <c r="F116" s="24"/>
      <c r="G116" s="24">
        <v>25</v>
      </c>
      <c r="I116" s="24">
        <v>2019</v>
      </c>
      <c r="J116" s="24">
        <v>97</v>
      </c>
      <c r="K116" s="24">
        <v>117</v>
      </c>
    </row>
    <row r="117" spans="5:11" x14ac:dyDescent="0.25">
      <c r="E117" s="24">
        <v>2018</v>
      </c>
      <c r="F117" s="24"/>
      <c r="G117" s="24">
        <v>26</v>
      </c>
      <c r="I117" s="24">
        <v>2019</v>
      </c>
      <c r="J117" s="24">
        <v>93</v>
      </c>
      <c r="K117" s="24">
        <v>118</v>
      </c>
    </row>
    <row r="118" spans="5:11" x14ac:dyDescent="0.25">
      <c r="E118" s="24">
        <v>2018</v>
      </c>
      <c r="F118" s="24"/>
      <c r="G118" s="24">
        <v>27</v>
      </c>
      <c r="I118" s="24">
        <v>2019</v>
      </c>
      <c r="J118" s="24">
        <v>90</v>
      </c>
      <c r="K118" s="24">
        <v>119</v>
      </c>
    </row>
    <row r="119" spans="5:11" x14ac:dyDescent="0.25">
      <c r="E119" s="24">
        <v>2019</v>
      </c>
      <c r="F119" s="24">
        <v>97</v>
      </c>
      <c r="G119" s="24">
        <v>1</v>
      </c>
      <c r="I119" s="24">
        <v>2019</v>
      </c>
      <c r="J119" s="24">
        <v>90</v>
      </c>
      <c r="K119" s="24">
        <v>120</v>
      </c>
    </row>
    <row r="120" spans="5:11" x14ac:dyDescent="0.25">
      <c r="E120" s="24">
        <v>2019</v>
      </c>
      <c r="F120" s="24">
        <v>93</v>
      </c>
      <c r="G120" s="24">
        <v>2</v>
      </c>
      <c r="I120" s="24">
        <v>2019</v>
      </c>
      <c r="J120" s="24">
        <v>89</v>
      </c>
      <c r="K120" s="24">
        <v>121</v>
      </c>
    </row>
    <row r="121" spans="5:11" x14ac:dyDescent="0.25">
      <c r="E121" s="24">
        <v>2019</v>
      </c>
      <c r="F121" s="24">
        <v>90</v>
      </c>
      <c r="G121" s="24">
        <v>3</v>
      </c>
      <c r="I121" s="24">
        <v>2019</v>
      </c>
      <c r="J121" s="24">
        <v>64</v>
      </c>
      <c r="K121" s="24">
        <v>122</v>
      </c>
    </row>
    <row r="122" spans="5:11" x14ac:dyDescent="0.25">
      <c r="E122" s="24">
        <v>2019</v>
      </c>
      <c r="F122" s="24">
        <v>90</v>
      </c>
      <c r="G122" s="24">
        <v>4</v>
      </c>
      <c r="I122" s="24">
        <v>2019</v>
      </c>
      <c r="J122" s="24">
        <v>58</v>
      </c>
      <c r="K122" s="24">
        <v>123</v>
      </c>
    </row>
    <row r="123" spans="5:11" x14ac:dyDescent="0.25">
      <c r="E123" s="24">
        <v>2019</v>
      </c>
      <c r="F123" s="24">
        <v>89</v>
      </c>
      <c r="G123" s="24">
        <v>5</v>
      </c>
      <c r="I123" s="24">
        <v>2019</v>
      </c>
      <c r="J123" s="24">
        <v>45</v>
      </c>
      <c r="K123" s="24">
        <v>124</v>
      </c>
    </row>
    <row r="124" spans="5:11" x14ac:dyDescent="0.25">
      <c r="E124" s="24">
        <v>2019</v>
      </c>
      <c r="F124" s="24">
        <v>64</v>
      </c>
      <c r="G124" s="24">
        <v>6</v>
      </c>
      <c r="I124" s="24">
        <v>2019</v>
      </c>
      <c r="J124" s="24">
        <v>42</v>
      </c>
      <c r="K124" s="24">
        <v>125</v>
      </c>
    </row>
    <row r="125" spans="5:11" x14ac:dyDescent="0.25">
      <c r="E125" s="24">
        <v>2019</v>
      </c>
      <c r="F125" s="24">
        <v>58</v>
      </c>
      <c r="G125" s="24">
        <v>7</v>
      </c>
      <c r="I125" s="24">
        <v>2019</v>
      </c>
      <c r="J125" s="24">
        <v>38</v>
      </c>
      <c r="K125" s="24">
        <v>126</v>
      </c>
    </row>
    <row r="126" spans="5:11" x14ac:dyDescent="0.25">
      <c r="E126" s="24">
        <v>2019</v>
      </c>
      <c r="F126" s="24">
        <v>45</v>
      </c>
      <c r="G126" s="24">
        <v>8</v>
      </c>
      <c r="I126" s="24">
        <v>2019</v>
      </c>
      <c r="J126" s="24">
        <v>152</v>
      </c>
      <c r="K126" s="24">
        <v>127</v>
      </c>
    </row>
    <row r="127" spans="5:11" x14ac:dyDescent="0.25">
      <c r="E127" s="24">
        <v>2019</v>
      </c>
      <c r="F127" s="24">
        <v>42</v>
      </c>
      <c r="G127" s="24">
        <v>9</v>
      </c>
      <c r="I127" s="24">
        <v>2019</v>
      </c>
      <c r="J127" s="24">
        <v>146</v>
      </c>
      <c r="K127" s="24">
        <v>128</v>
      </c>
    </row>
    <row r="128" spans="5:11" x14ac:dyDescent="0.25">
      <c r="E128" s="24">
        <v>2019</v>
      </c>
      <c r="F128" s="24">
        <v>38</v>
      </c>
      <c r="G128" s="24">
        <v>10</v>
      </c>
      <c r="I128" s="24">
        <v>2019</v>
      </c>
      <c r="J128" s="24">
        <v>146</v>
      </c>
      <c r="K128" s="24">
        <v>129</v>
      </c>
    </row>
    <row r="129" spans="5:11" x14ac:dyDescent="0.25">
      <c r="E129" s="24">
        <v>2019</v>
      </c>
      <c r="F129" s="24">
        <v>152</v>
      </c>
      <c r="G129" s="24">
        <v>11</v>
      </c>
      <c r="I129" s="24">
        <v>2019</v>
      </c>
      <c r="J129" s="24">
        <v>133</v>
      </c>
      <c r="K129" s="24">
        <v>130</v>
      </c>
    </row>
    <row r="130" spans="5:11" x14ac:dyDescent="0.25">
      <c r="E130" s="24">
        <v>2019</v>
      </c>
      <c r="F130" s="24">
        <v>146</v>
      </c>
      <c r="G130" s="24">
        <v>12</v>
      </c>
      <c r="I130" s="24">
        <v>2019</v>
      </c>
      <c r="J130" s="24">
        <v>125</v>
      </c>
      <c r="K130" s="24">
        <v>131</v>
      </c>
    </row>
    <row r="131" spans="5:11" x14ac:dyDescent="0.25">
      <c r="E131" s="24">
        <v>2019</v>
      </c>
      <c r="F131" s="24">
        <v>146</v>
      </c>
      <c r="G131" s="24">
        <v>13</v>
      </c>
      <c r="I131" s="24">
        <v>2019</v>
      </c>
      <c r="J131" s="24">
        <v>116</v>
      </c>
      <c r="K131" s="24">
        <v>132</v>
      </c>
    </row>
    <row r="132" spans="5:11" x14ac:dyDescent="0.25">
      <c r="E132" s="24">
        <v>2019</v>
      </c>
      <c r="F132" s="24">
        <v>133</v>
      </c>
      <c r="G132" s="24">
        <v>14</v>
      </c>
      <c r="I132" s="24">
        <v>2019</v>
      </c>
      <c r="J132" s="24">
        <v>108</v>
      </c>
      <c r="K132" s="24">
        <v>133</v>
      </c>
    </row>
    <row r="133" spans="5:11" x14ac:dyDescent="0.25">
      <c r="E133" s="24">
        <v>2019</v>
      </c>
      <c r="F133" s="24">
        <v>125</v>
      </c>
      <c r="G133" s="24">
        <v>15</v>
      </c>
      <c r="I133" s="24">
        <v>2019</v>
      </c>
      <c r="J133" s="24">
        <v>106</v>
      </c>
      <c r="K133" s="24">
        <v>134</v>
      </c>
    </row>
    <row r="134" spans="5:11" x14ac:dyDescent="0.25">
      <c r="E134" s="24">
        <v>2019</v>
      </c>
      <c r="F134" s="24">
        <v>116</v>
      </c>
      <c r="G134" s="24">
        <v>16</v>
      </c>
      <c r="I134" s="24">
        <v>2019</v>
      </c>
      <c r="J134" s="24">
        <v>100</v>
      </c>
      <c r="K134" s="24">
        <v>135</v>
      </c>
    </row>
    <row r="135" spans="5:11" x14ac:dyDescent="0.25">
      <c r="E135" s="24">
        <v>2019</v>
      </c>
      <c r="F135" s="24">
        <v>108</v>
      </c>
      <c r="G135" s="24">
        <v>17</v>
      </c>
      <c r="I135" s="24">
        <v>2019</v>
      </c>
      <c r="J135" s="24">
        <v>10</v>
      </c>
      <c r="K135" s="24">
        <v>136</v>
      </c>
    </row>
    <row r="136" spans="5:11" x14ac:dyDescent="0.25">
      <c r="E136" s="24">
        <v>2019</v>
      </c>
      <c r="F136" s="24">
        <v>106</v>
      </c>
      <c r="G136" s="24">
        <v>18</v>
      </c>
      <c r="I136" s="24">
        <v>2019</v>
      </c>
      <c r="J136" s="24"/>
      <c r="K136" s="24">
        <v>137</v>
      </c>
    </row>
    <row r="137" spans="5:11" x14ac:dyDescent="0.25">
      <c r="E137" s="24">
        <v>2019</v>
      </c>
      <c r="F137" s="24">
        <v>100</v>
      </c>
      <c r="G137" s="24">
        <v>19</v>
      </c>
      <c r="I137" s="24">
        <v>2019</v>
      </c>
      <c r="J137" s="24"/>
      <c r="K137" s="24">
        <v>138</v>
      </c>
    </row>
    <row r="138" spans="5:11" x14ac:dyDescent="0.25">
      <c r="E138" s="24">
        <v>2019</v>
      </c>
      <c r="F138" s="24">
        <v>10</v>
      </c>
      <c r="G138" s="24">
        <v>20</v>
      </c>
      <c r="I138" s="24">
        <v>2019</v>
      </c>
      <c r="J138" s="24"/>
      <c r="K138" s="24">
        <v>139</v>
      </c>
    </row>
    <row r="139" spans="5:11" x14ac:dyDescent="0.25">
      <c r="E139" s="24">
        <v>2019</v>
      </c>
      <c r="F139" s="24"/>
      <c r="G139" s="24">
        <v>21</v>
      </c>
      <c r="I139" s="24">
        <v>2019</v>
      </c>
      <c r="J139" s="24"/>
      <c r="K139" s="24">
        <v>140</v>
      </c>
    </row>
    <row r="140" spans="5:11" x14ac:dyDescent="0.25">
      <c r="E140" s="24">
        <v>2019</v>
      </c>
      <c r="F140" s="24"/>
      <c r="G140" s="24">
        <v>22</v>
      </c>
      <c r="I140" s="24">
        <v>2019</v>
      </c>
      <c r="J140" s="24"/>
      <c r="K140" s="24">
        <v>141</v>
      </c>
    </row>
    <row r="141" spans="5:11" x14ac:dyDescent="0.25">
      <c r="E141" s="24">
        <v>2019</v>
      </c>
      <c r="F141" s="24"/>
      <c r="G141" s="24">
        <v>23</v>
      </c>
      <c r="I141" s="24">
        <v>2019</v>
      </c>
      <c r="J141" s="24"/>
      <c r="K141" s="24">
        <v>142</v>
      </c>
    </row>
    <row r="142" spans="5:11" x14ac:dyDescent="0.25">
      <c r="E142" s="24">
        <v>2019</v>
      </c>
      <c r="F142" s="24"/>
      <c r="G142" s="24">
        <v>24</v>
      </c>
      <c r="I142" s="24">
        <v>2019</v>
      </c>
      <c r="J142" s="24"/>
      <c r="K142" s="24">
        <v>143</v>
      </c>
    </row>
    <row r="143" spans="5:11" x14ac:dyDescent="0.25">
      <c r="E143" s="24">
        <v>2019</v>
      </c>
      <c r="F143" s="24"/>
      <c r="G143" s="24">
        <v>25</v>
      </c>
      <c r="I143" s="24">
        <v>2019</v>
      </c>
      <c r="J143" s="24"/>
      <c r="K143" s="24">
        <v>144</v>
      </c>
    </row>
    <row r="144" spans="5:11" x14ac:dyDescent="0.25">
      <c r="E144" s="24">
        <v>2019</v>
      </c>
      <c r="F144" s="24"/>
      <c r="G144" s="24">
        <v>26</v>
      </c>
      <c r="I144" s="24">
        <v>2019</v>
      </c>
      <c r="J144" s="24"/>
      <c r="K144" s="24">
        <v>145</v>
      </c>
    </row>
    <row r="145" spans="5:7" x14ac:dyDescent="0.25">
      <c r="E145" s="24">
        <v>2019</v>
      </c>
      <c r="F145" s="24"/>
      <c r="G145" s="24">
        <v>27</v>
      </c>
    </row>
    <row r="146" spans="5:7" x14ac:dyDescent="0.25">
      <c r="E146" s="24">
        <v>2019</v>
      </c>
      <c r="F146" s="24"/>
      <c r="G146" s="24">
        <v>28</v>
      </c>
    </row>
    <row r="147" spans="5:7" x14ac:dyDescent="0.25">
      <c r="E147" s="24">
        <v>2019</v>
      </c>
      <c r="F147" s="24"/>
      <c r="G147" s="24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1B73-0C2F-42C1-B689-2B869136AD4A}">
  <dimension ref="D1:N140"/>
  <sheetViews>
    <sheetView zoomScale="190" zoomScaleNormal="190" workbookViewId="0">
      <pane ySplit="1" topLeftCell="A2" activePane="bottomLeft" state="frozen"/>
      <selection pane="bottomLeft" activeCell="D1" sqref="D1:E1"/>
    </sheetView>
  </sheetViews>
  <sheetFormatPr defaultRowHeight="15.75" x14ac:dyDescent="0.25"/>
  <cols>
    <col min="4" max="4" width="10.625" bestFit="1" customWidth="1"/>
    <col min="5" max="5" width="15.5" bestFit="1" customWidth="1"/>
    <col min="6" max="6" width="7.625" bestFit="1" customWidth="1"/>
    <col min="7" max="7" width="4.125" bestFit="1" customWidth="1"/>
    <col min="8" max="8" width="9.75" bestFit="1" customWidth="1"/>
  </cols>
  <sheetData>
    <row r="1" spans="4:8" x14ac:dyDescent="0.25"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4:8" x14ac:dyDescent="0.25">
      <c r="D2" s="41">
        <v>2000</v>
      </c>
      <c r="E2" s="41">
        <v>75</v>
      </c>
      <c r="F2" s="41">
        <v>1</v>
      </c>
      <c r="G2" s="41">
        <v>1</v>
      </c>
      <c r="H2" s="41">
        <v>1</v>
      </c>
    </row>
    <row r="3" spans="4:8" x14ac:dyDescent="0.25">
      <c r="D3" s="42">
        <v>2004</v>
      </c>
      <c r="E3" s="42">
        <v>96</v>
      </c>
      <c r="F3" s="42">
        <v>1</v>
      </c>
      <c r="G3" s="42">
        <v>1</v>
      </c>
      <c r="H3" s="42">
        <v>1</v>
      </c>
    </row>
    <row r="4" spans="4:8" x14ac:dyDescent="0.25">
      <c r="D4" s="36">
        <v>2009</v>
      </c>
      <c r="E4" s="36">
        <v>58</v>
      </c>
      <c r="F4" s="36">
        <v>1</v>
      </c>
      <c r="G4" s="36">
        <v>1</v>
      </c>
      <c r="H4" s="36">
        <v>1</v>
      </c>
    </row>
    <row r="5" spans="4:8" x14ac:dyDescent="0.25">
      <c r="D5" s="36">
        <v>2009</v>
      </c>
      <c r="E5" s="36">
        <v>126</v>
      </c>
      <c r="F5" s="36">
        <v>2</v>
      </c>
      <c r="G5" s="36">
        <v>2</v>
      </c>
      <c r="H5" s="36">
        <v>2</v>
      </c>
    </row>
    <row r="6" spans="4:8" x14ac:dyDescent="0.25">
      <c r="D6" s="36">
        <v>2009</v>
      </c>
      <c r="E6" s="36">
        <v>125</v>
      </c>
      <c r="F6" s="36">
        <v>3</v>
      </c>
      <c r="G6" s="36">
        <v>3</v>
      </c>
      <c r="H6" s="36">
        <v>3</v>
      </c>
    </row>
    <row r="7" spans="4:8" x14ac:dyDescent="0.25">
      <c r="D7" s="36">
        <v>2009</v>
      </c>
      <c r="E7" s="36">
        <v>121</v>
      </c>
      <c r="F7" s="36">
        <v>4</v>
      </c>
      <c r="G7" s="36">
        <v>4</v>
      </c>
      <c r="H7" s="36">
        <v>4</v>
      </c>
    </row>
    <row r="8" spans="4:8" x14ac:dyDescent="0.25">
      <c r="D8" s="43">
        <v>2010</v>
      </c>
      <c r="E8" s="43">
        <v>58</v>
      </c>
      <c r="F8" s="43">
        <v>1</v>
      </c>
      <c r="G8" s="43">
        <v>1</v>
      </c>
      <c r="H8" s="43">
        <v>1</v>
      </c>
    </row>
    <row r="9" spans="4:8" x14ac:dyDescent="0.25">
      <c r="D9" s="43">
        <v>2010</v>
      </c>
      <c r="E9" s="43">
        <v>112</v>
      </c>
      <c r="F9" s="43">
        <v>2</v>
      </c>
      <c r="G9" s="43">
        <v>2</v>
      </c>
      <c r="H9" s="43">
        <v>2</v>
      </c>
    </row>
    <row r="10" spans="4:8" x14ac:dyDescent="0.25">
      <c r="D10" s="43">
        <v>2010</v>
      </c>
      <c r="E10" s="43">
        <v>102</v>
      </c>
      <c r="F10" s="43">
        <v>3</v>
      </c>
      <c r="G10" s="43">
        <v>3</v>
      </c>
      <c r="H10" s="43">
        <v>3</v>
      </c>
    </row>
    <row r="11" spans="4:8" x14ac:dyDescent="0.25">
      <c r="D11" s="36">
        <v>2011</v>
      </c>
      <c r="E11" s="36">
        <v>130</v>
      </c>
      <c r="F11" s="36">
        <v>1</v>
      </c>
      <c r="G11" s="36">
        <v>1</v>
      </c>
      <c r="H11" s="36">
        <v>1</v>
      </c>
    </row>
    <row r="12" spans="4:8" x14ac:dyDescent="0.25">
      <c r="D12" s="36">
        <v>2011</v>
      </c>
      <c r="E12" s="36">
        <v>112</v>
      </c>
      <c r="F12" s="36">
        <v>2</v>
      </c>
      <c r="G12" s="36">
        <v>2</v>
      </c>
      <c r="H12" s="36">
        <v>2</v>
      </c>
    </row>
    <row r="13" spans="4:8" x14ac:dyDescent="0.25">
      <c r="D13" s="24">
        <v>2012</v>
      </c>
      <c r="E13" s="24">
        <v>61</v>
      </c>
      <c r="F13" s="24">
        <v>1</v>
      </c>
      <c r="G13" s="24">
        <v>1</v>
      </c>
      <c r="H13" s="24">
        <v>1</v>
      </c>
    </row>
    <row r="14" spans="4:8" x14ac:dyDescent="0.25">
      <c r="D14" s="24">
        <v>2012</v>
      </c>
      <c r="E14" s="24">
        <v>126</v>
      </c>
      <c r="F14" s="24">
        <v>2</v>
      </c>
      <c r="G14" s="24">
        <v>2</v>
      </c>
      <c r="H14" s="24">
        <v>2</v>
      </c>
    </row>
    <row r="15" spans="4:8" x14ac:dyDescent="0.25">
      <c r="D15" s="24">
        <v>2012</v>
      </c>
      <c r="E15" s="24">
        <v>122</v>
      </c>
      <c r="F15" s="24">
        <v>3</v>
      </c>
      <c r="G15" s="24">
        <v>3</v>
      </c>
      <c r="H15" s="24">
        <v>3</v>
      </c>
    </row>
    <row r="16" spans="4:8" x14ac:dyDescent="0.25">
      <c r="D16" s="24">
        <v>2012</v>
      </c>
      <c r="E16" s="24">
        <v>107</v>
      </c>
      <c r="F16" s="24">
        <v>4</v>
      </c>
      <c r="G16" s="24">
        <v>4</v>
      </c>
      <c r="H16" s="24">
        <v>4</v>
      </c>
    </row>
    <row r="17" spans="4:8" x14ac:dyDescent="0.25">
      <c r="D17" s="24">
        <v>2013</v>
      </c>
      <c r="E17" s="24">
        <v>91</v>
      </c>
      <c r="F17" s="24">
        <v>1</v>
      </c>
      <c r="G17" s="24">
        <v>1</v>
      </c>
      <c r="H17" s="24">
        <v>1</v>
      </c>
    </row>
    <row r="18" spans="4:8" x14ac:dyDescent="0.25">
      <c r="D18" s="24">
        <v>2013</v>
      </c>
      <c r="E18" s="24">
        <v>62</v>
      </c>
      <c r="F18" s="24">
        <v>2</v>
      </c>
      <c r="G18" s="24">
        <v>2</v>
      </c>
      <c r="H18" s="24">
        <v>2</v>
      </c>
    </row>
    <row r="19" spans="4:8" x14ac:dyDescent="0.25">
      <c r="D19" s="24">
        <v>2013</v>
      </c>
      <c r="E19" s="24">
        <v>60</v>
      </c>
      <c r="F19" s="24">
        <v>3</v>
      </c>
      <c r="G19" s="24">
        <v>3</v>
      </c>
      <c r="H19" s="24">
        <v>3</v>
      </c>
    </row>
    <row r="20" spans="4:8" x14ac:dyDescent="0.25">
      <c r="D20" s="24">
        <v>2013</v>
      </c>
      <c r="E20" s="24">
        <v>163</v>
      </c>
      <c r="F20" s="24">
        <v>4</v>
      </c>
      <c r="G20" s="24">
        <v>4</v>
      </c>
      <c r="H20" s="24">
        <v>4</v>
      </c>
    </row>
    <row r="21" spans="4:8" x14ac:dyDescent="0.25">
      <c r="D21" s="24">
        <v>2013</v>
      </c>
      <c r="E21" s="24">
        <v>108</v>
      </c>
      <c r="F21" s="24">
        <v>5</v>
      </c>
      <c r="G21" s="24">
        <v>5</v>
      </c>
      <c r="H21" s="24">
        <v>5</v>
      </c>
    </row>
    <row r="22" spans="4:8" x14ac:dyDescent="0.25">
      <c r="D22" s="24">
        <v>2013</v>
      </c>
      <c r="E22" s="24"/>
      <c r="F22" s="24">
        <v>6</v>
      </c>
      <c r="G22" s="24">
        <v>6</v>
      </c>
      <c r="H22" s="24">
        <v>6</v>
      </c>
    </row>
    <row r="23" spans="4:8" x14ac:dyDescent="0.25">
      <c r="D23" s="24">
        <v>2014</v>
      </c>
      <c r="E23" s="24">
        <v>98</v>
      </c>
      <c r="F23" s="24">
        <v>1</v>
      </c>
      <c r="G23" s="24">
        <v>1</v>
      </c>
      <c r="H23" s="24">
        <v>1</v>
      </c>
    </row>
    <row r="24" spans="4:8" x14ac:dyDescent="0.25">
      <c r="D24" s="24">
        <v>2014</v>
      </c>
      <c r="E24" s="24">
        <v>90</v>
      </c>
      <c r="F24" s="24">
        <v>2</v>
      </c>
      <c r="G24" s="24">
        <v>2</v>
      </c>
      <c r="H24" s="24">
        <v>2</v>
      </c>
    </row>
    <row r="25" spans="4:8" x14ac:dyDescent="0.25">
      <c r="D25" s="24">
        <v>2014</v>
      </c>
      <c r="E25" s="24">
        <v>146</v>
      </c>
      <c r="F25" s="24">
        <v>3</v>
      </c>
      <c r="G25" s="24">
        <v>3</v>
      </c>
      <c r="H25" s="24">
        <v>3</v>
      </c>
    </row>
    <row r="26" spans="4:8" x14ac:dyDescent="0.25">
      <c r="D26" s="24">
        <v>2014</v>
      </c>
      <c r="E26" s="24">
        <v>116</v>
      </c>
      <c r="F26" s="24">
        <v>4</v>
      </c>
      <c r="G26" s="24">
        <v>4</v>
      </c>
      <c r="H26" s="24">
        <v>4</v>
      </c>
    </row>
    <row r="27" spans="4:8" x14ac:dyDescent="0.25">
      <c r="D27" s="24">
        <v>2014</v>
      </c>
      <c r="E27" s="24">
        <v>113</v>
      </c>
      <c r="F27" s="24">
        <v>5</v>
      </c>
      <c r="G27" s="24">
        <v>5</v>
      </c>
      <c r="H27" s="24">
        <v>5</v>
      </c>
    </row>
    <row r="28" spans="4:8" x14ac:dyDescent="0.25">
      <c r="D28" s="24">
        <v>2014</v>
      </c>
      <c r="E28" s="24">
        <v>112</v>
      </c>
      <c r="F28" s="24">
        <v>6</v>
      </c>
      <c r="G28" s="24">
        <v>6</v>
      </c>
      <c r="H28" s="24">
        <v>6</v>
      </c>
    </row>
    <row r="29" spans="4:8" x14ac:dyDescent="0.25">
      <c r="D29" s="24">
        <v>2014</v>
      </c>
      <c r="E29" s="24">
        <v>110</v>
      </c>
      <c r="F29" s="24">
        <v>7</v>
      </c>
      <c r="G29" s="24">
        <v>7</v>
      </c>
      <c r="H29" s="24">
        <v>7</v>
      </c>
    </row>
    <row r="30" spans="4:8" x14ac:dyDescent="0.25">
      <c r="D30" s="24">
        <v>2014</v>
      </c>
      <c r="E30" s="24">
        <v>100</v>
      </c>
      <c r="F30" s="24">
        <v>8</v>
      </c>
      <c r="G30" s="24">
        <v>8</v>
      </c>
      <c r="H30" s="24">
        <v>8</v>
      </c>
    </row>
    <row r="31" spans="4:8" x14ac:dyDescent="0.25">
      <c r="D31" s="24">
        <v>2014</v>
      </c>
      <c r="E31" s="24"/>
      <c r="F31" s="24">
        <v>9</v>
      </c>
      <c r="G31" s="24">
        <v>9</v>
      </c>
      <c r="H31" s="24">
        <v>9</v>
      </c>
    </row>
    <row r="32" spans="4:8" x14ac:dyDescent="0.25">
      <c r="D32" s="24">
        <v>2014</v>
      </c>
      <c r="E32" s="24"/>
      <c r="F32" s="24">
        <v>10</v>
      </c>
      <c r="G32" s="24">
        <v>9</v>
      </c>
      <c r="H32" s="24">
        <v>9</v>
      </c>
    </row>
    <row r="33" spans="4:14" x14ac:dyDescent="0.25">
      <c r="D33" s="36">
        <v>2015</v>
      </c>
      <c r="E33" s="36">
        <v>96</v>
      </c>
      <c r="F33" s="36">
        <v>1</v>
      </c>
      <c r="G33" s="36">
        <v>1</v>
      </c>
      <c r="H33" s="36">
        <v>1</v>
      </c>
    </row>
    <row r="34" spans="4:14" x14ac:dyDescent="0.25">
      <c r="D34" s="36">
        <v>2015</v>
      </c>
      <c r="E34" s="36">
        <v>90</v>
      </c>
      <c r="F34" s="36">
        <v>2</v>
      </c>
      <c r="G34" s="36">
        <v>2</v>
      </c>
      <c r="H34" s="36">
        <v>2</v>
      </c>
    </row>
    <row r="35" spans="4:14" x14ac:dyDescent="0.25">
      <c r="D35" s="36">
        <v>2015</v>
      </c>
      <c r="E35" s="36">
        <v>88</v>
      </c>
      <c r="F35" s="36">
        <v>3</v>
      </c>
      <c r="G35" s="36">
        <v>3</v>
      </c>
      <c r="H35" s="36">
        <v>3</v>
      </c>
      <c r="L35" t="s">
        <v>62</v>
      </c>
      <c r="M35" t="s">
        <v>63</v>
      </c>
      <c r="N35" t="s">
        <v>64</v>
      </c>
    </row>
    <row r="36" spans="4:14" x14ac:dyDescent="0.25">
      <c r="D36" s="36">
        <v>2015</v>
      </c>
      <c r="E36" s="36">
        <v>86</v>
      </c>
      <c r="F36" s="36">
        <v>4</v>
      </c>
      <c r="G36" s="36">
        <v>4</v>
      </c>
      <c r="H36" s="36">
        <v>4</v>
      </c>
      <c r="J36" s="36">
        <v>2015</v>
      </c>
      <c r="K36" s="36">
        <v>50</v>
      </c>
      <c r="L36" s="36">
        <v>1</v>
      </c>
      <c r="M36" s="36">
        <v>1</v>
      </c>
      <c r="N36" s="36">
        <v>1</v>
      </c>
    </row>
    <row r="37" spans="4:14" x14ac:dyDescent="0.25">
      <c r="D37" s="36">
        <v>2015</v>
      </c>
      <c r="E37" s="36">
        <v>83</v>
      </c>
      <c r="F37" s="36">
        <v>5</v>
      </c>
      <c r="G37" s="36">
        <v>5</v>
      </c>
      <c r="H37" s="36">
        <v>5</v>
      </c>
      <c r="J37" s="36">
        <v>2015</v>
      </c>
      <c r="K37" s="36">
        <v>60</v>
      </c>
      <c r="L37" s="36">
        <v>2</v>
      </c>
      <c r="M37" s="36">
        <v>2</v>
      </c>
      <c r="N37" s="36">
        <v>2</v>
      </c>
    </row>
    <row r="38" spans="4:14" x14ac:dyDescent="0.25">
      <c r="D38" s="36">
        <v>2015</v>
      </c>
      <c r="E38" s="36">
        <v>80</v>
      </c>
      <c r="F38" s="36">
        <v>6</v>
      </c>
      <c r="G38" s="36">
        <v>6</v>
      </c>
      <c r="H38" s="36">
        <v>6</v>
      </c>
      <c r="J38" s="36">
        <v>2015</v>
      </c>
      <c r="K38" s="36">
        <v>60</v>
      </c>
      <c r="L38" s="36">
        <v>3</v>
      </c>
      <c r="M38" s="36">
        <v>2</v>
      </c>
      <c r="N38" s="36">
        <v>2</v>
      </c>
    </row>
    <row r="39" spans="4:14" x14ac:dyDescent="0.25">
      <c r="D39" s="36">
        <v>2015</v>
      </c>
      <c r="E39" s="49">
        <v>79</v>
      </c>
      <c r="F39" s="49">
        <v>7</v>
      </c>
      <c r="G39" s="49">
        <v>7</v>
      </c>
      <c r="H39" s="49">
        <v>7</v>
      </c>
      <c r="J39" s="36">
        <v>2015</v>
      </c>
      <c r="K39" s="36">
        <v>70</v>
      </c>
      <c r="L39" s="36">
        <v>4</v>
      </c>
      <c r="M39" s="36">
        <v>4</v>
      </c>
      <c r="N39" s="36">
        <v>3</v>
      </c>
    </row>
    <row r="40" spans="4:14" x14ac:dyDescent="0.25">
      <c r="D40" s="36">
        <v>2015</v>
      </c>
      <c r="E40" s="49">
        <v>79</v>
      </c>
      <c r="F40" s="49">
        <v>8</v>
      </c>
      <c r="G40" s="49">
        <v>7</v>
      </c>
      <c r="H40" s="49">
        <v>7</v>
      </c>
      <c r="J40" s="36">
        <v>2015</v>
      </c>
      <c r="K40" s="36">
        <v>70</v>
      </c>
      <c r="L40" s="36">
        <v>5</v>
      </c>
      <c r="M40" s="36">
        <v>4</v>
      </c>
      <c r="N40" s="36">
        <v>3</v>
      </c>
    </row>
    <row r="41" spans="4:14" x14ac:dyDescent="0.25">
      <c r="D41" s="36">
        <v>2015</v>
      </c>
      <c r="E41" s="49">
        <v>79</v>
      </c>
      <c r="F41" s="49">
        <v>9</v>
      </c>
      <c r="G41" s="49">
        <v>7</v>
      </c>
      <c r="H41" s="49">
        <v>7</v>
      </c>
      <c r="J41" s="36"/>
      <c r="K41" s="36"/>
      <c r="L41" s="36"/>
      <c r="M41" s="36"/>
      <c r="N41" s="36"/>
    </row>
    <row r="42" spans="4:14" x14ac:dyDescent="0.25">
      <c r="D42" s="36">
        <v>2015</v>
      </c>
      <c r="E42" s="36">
        <v>72</v>
      </c>
      <c r="F42" s="36">
        <v>10</v>
      </c>
      <c r="G42" s="36">
        <v>10</v>
      </c>
      <c r="H42" s="36">
        <v>8</v>
      </c>
      <c r="J42" s="36">
        <v>2015</v>
      </c>
      <c r="K42" s="36">
        <v>100</v>
      </c>
      <c r="L42" s="36">
        <v>6</v>
      </c>
      <c r="M42" s="36">
        <v>6</v>
      </c>
      <c r="N42" s="36">
        <v>4</v>
      </c>
    </row>
    <row r="43" spans="4:14" x14ac:dyDescent="0.25">
      <c r="D43" s="24">
        <v>2016</v>
      </c>
      <c r="E43" s="24">
        <v>99</v>
      </c>
      <c r="F43" s="24">
        <v>1</v>
      </c>
      <c r="G43" s="24">
        <v>1</v>
      </c>
      <c r="H43" s="24">
        <v>1</v>
      </c>
    </row>
    <row r="44" spans="4:14" x14ac:dyDescent="0.25">
      <c r="D44" s="24">
        <v>2016</v>
      </c>
      <c r="E44" s="24">
        <v>98</v>
      </c>
      <c r="F44" s="24">
        <v>2</v>
      </c>
      <c r="G44" s="24">
        <v>2</v>
      </c>
      <c r="H44" s="24">
        <v>2</v>
      </c>
    </row>
    <row r="45" spans="4:14" x14ac:dyDescent="0.25">
      <c r="D45" s="24">
        <v>2016</v>
      </c>
      <c r="E45" s="24">
        <v>95</v>
      </c>
      <c r="F45" s="24">
        <v>3</v>
      </c>
      <c r="G45" s="24">
        <v>3</v>
      </c>
      <c r="H45" s="24">
        <v>3</v>
      </c>
    </row>
    <row r="46" spans="4:14" x14ac:dyDescent="0.25">
      <c r="D46" s="24">
        <v>2016</v>
      </c>
      <c r="E46" s="24">
        <v>94</v>
      </c>
      <c r="F46" s="24">
        <v>4</v>
      </c>
      <c r="G46" s="24">
        <v>4</v>
      </c>
      <c r="H46" s="24">
        <v>4</v>
      </c>
    </row>
    <row r="47" spans="4:14" x14ac:dyDescent="0.25">
      <c r="D47" s="24">
        <v>2016</v>
      </c>
      <c r="E47" s="24">
        <v>94</v>
      </c>
      <c r="F47" s="24">
        <v>5</v>
      </c>
      <c r="G47" s="24">
        <v>4</v>
      </c>
      <c r="H47" s="24">
        <v>4</v>
      </c>
    </row>
    <row r="48" spans="4:14" x14ac:dyDescent="0.25">
      <c r="D48" s="24">
        <v>2016</v>
      </c>
      <c r="E48" s="24">
        <v>92</v>
      </c>
      <c r="F48" s="24">
        <v>6</v>
      </c>
      <c r="G48" s="24">
        <v>6</v>
      </c>
      <c r="H48" s="24">
        <v>5</v>
      </c>
    </row>
    <row r="49" spans="4:8" x14ac:dyDescent="0.25">
      <c r="D49" s="24">
        <v>2016</v>
      </c>
      <c r="E49" s="24">
        <v>91</v>
      </c>
      <c r="F49" s="24">
        <v>7</v>
      </c>
      <c r="G49" s="24">
        <v>7</v>
      </c>
      <c r="H49" s="24">
        <v>6</v>
      </c>
    </row>
    <row r="50" spans="4:8" x14ac:dyDescent="0.25">
      <c r="D50" s="24">
        <v>2016</v>
      </c>
      <c r="E50" s="24">
        <v>89</v>
      </c>
      <c r="F50" s="24">
        <v>8</v>
      </c>
      <c r="G50" s="24">
        <v>8</v>
      </c>
      <c r="H50" s="24">
        <v>7</v>
      </c>
    </row>
    <row r="51" spans="4:8" x14ac:dyDescent="0.25">
      <c r="D51" s="24">
        <v>2016</v>
      </c>
      <c r="E51" s="24">
        <v>65</v>
      </c>
      <c r="F51" s="24">
        <v>9</v>
      </c>
      <c r="G51" s="24">
        <v>9</v>
      </c>
      <c r="H51" s="24">
        <v>8</v>
      </c>
    </row>
    <row r="52" spans="4:8" x14ac:dyDescent="0.25">
      <c r="D52" s="24">
        <v>2016</v>
      </c>
      <c r="E52" s="24">
        <v>135</v>
      </c>
      <c r="F52" s="24">
        <v>10</v>
      </c>
      <c r="G52" s="24">
        <v>10</v>
      </c>
      <c r="H52" s="24">
        <v>9</v>
      </c>
    </row>
    <row r="53" spans="4:8" x14ac:dyDescent="0.25">
      <c r="D53" s="24">
        <v>2016</v>
      </c>
      <c r="E53" s="24">
        <v>130</v>
      </c>
      <c r="F53" s="24">
        <v>11</v>
      </c>
      <c r="G53" s="24">
        <v>11</v>
      </c>
      <c r="H53" s="24">
        <v>10</v>
      </c>
    </row>
    <row r="54" spans="4:8" x14ac:dyDescent="0.25">
      <c r="D54" s="24">
        <v>2016</v>
      </c>
      <c r="E54" s="24">
        <v>128</v>
      </c>
      <c r="F54" s="24">
        <v>12</v>
      </c>
      <c r="G54" s="24">
        <v>12</v>
      </c>
      <c r="H54" s="24">
        <v>11</v>
      </c>
    </row>
    <row r="55" spans="4:8" x14ac:dyDescent="0.25">
      <c r="D55" s="24">
        <v>2016</v>
      </c>
      <c r="E55" s="24">
        <v>119</v>
      </c>
      <c r="F55" s="24">
        <v>13</v>
      </c>
      <c r="G55" s="24">
        <v>13</v>
      </c>
      <c r="H55" s="24">
        <v>12</v>
      </c>
    </row>
    <row r="56" spans="4:8" x14ac:dyDescent="0.25">
      <c r="D56" s="24">
        <v>2016</v>
      </c>
      <c r="E56" s="24">
        <v>114</v>
      </c>
      <c r="F56" s="24">
        <v>14</v>
      </c>
      <c r="G56" s="24">
        <v>14</v>
      </c>
      <c r="H56" s="24">
        <v>13</v>
      </c>
    </row>
    <row r="57" spans="4:8" x14ac:dyDescent="0.25">
      <c r="D57" s="24">
        <v>2016</v>
      </c>
      <c r="E57" s="24">
        <v>106</v>
      </c>
      <c r="F57" s="24">
        <v>15</v>
      </c>
      <c r="G57" s="24">
        <v>15</v>
      </c>
      <c r="H57" s="24">
        <v>14</v>
      </c>
    </row>
    <row r="58" spans="4:8" x14ac:dyDescent="0.25">
      <c r="D58" s="24">
        <v>2016</v>
      </c>
      <c r="E58" s="24"/>
      <c r="F58" s="24">
        <v>16</v>
      </c>
      <c r="G58" s="24">
        <v>16</v>
      </c>
      <c r="H58" s="24">
        <v>15</v>
      </c>
    </row>
    <row r="59" spans="4:8" x14ac:dyDescent="0.25">
      <c r="D59" s="24">
        <v>2016</v>
      </c>
      <c r="E59" s="24"/>
      <c r="F59" s="24">
        <v>17</v>
      </c>
      <c r="G59" s="24">
        <v>16</v>
      </c>
      <c r="H59" s="24">
        <v>15</v>
      </c>
    </row>
    <row r="60" spans="4:8" x14ac:dyDescent="0.25">
      <c r="D60" s="24">
        <v>2016</v>
      </c>
      <c r="E60" s="24"/>
      <c r="F60" s="24">
        <v>18</v>
      </c>
      <c r="G60" s="24">
        <v>16</v>
      </c>
      <c r="H60" s="24">
        <v>15</v>
      </c>
    </row>
    <row r="61" spans="4:8" x14ac:dyDescent="0.25">
      <c r="D61" s="24">
        <v>2016</v>
      </c>
      <c r="E61" s="24"/>
      <c r="F61" s="24">
        <v>19</v>
      </c>
      <c r="G61" s="24">
        <v>16</v>
      </c>
      <c r="H61" s="24">
        <v>15</v>
      </c>
    </row>
    <row r="62" spans="4:8" x14ac:dyDescent="0.25">
      <c r="D62" s="24">
        <v>2016</v>
      </c>
      <c r="E62" s="24"/>
      <c r="F62" s="24">
        <v>20</v>
      </c>
      <c r="G62" s="24">
        <v>16</v>
      </c>
      <c r="H62" s="24">
        <v>15</v>
      </c>
    </row>
    <row r="63" spans="4:8" x14ac:dyDescent="0.25">
      <c r="D63" s="24">
        <v>2016</v>
      </c>
      <c r="E63" s="24"/>
      <c r="F63" s="24">
        <v>21</v>
      </c>
      <c r="G63" s="24">
        <v>16</v>
      </c>
      <c r="H63" s="24">
        <v>15</v>
      </c>
    </row>
    <row r="64" spans="4:8" x14ac:dyDescent="0.25">
      <c r="D64" s="24">
        <v>2017</v>
      </c>
      <c r="E64" s="24">
        <v>99</v>
      </c>
      <c r="F64" s="24">
        <v>1</v>
      </c>
      <c r="G64" s="24">
        <v>1</v>
      </c>
      <c r="H64" s="24">
        <v>1</v>
      </c>
    </row>
    <row r="65" spans="4:8" x14ac:dyDescent="0.25">
      <c r="D65" s="24">
        <v>2017</v>
      </c>
      <c r="E65" s="24">
        <v>88</v>
      </c>
      <c r="F65" s="24">
        <v>2</v>
      </c>
      <c r="G65" s="24">
        <v>2</v>
      </c>
      <c r="H65" s="24">
        <v>2</v>
      </c>
    </row>
    <row r="66" spans="4:8" x14ac:dyDescent="0.25">
      <c r="D66" s="24">
        <v>2017</v>
      </c>
      <c r="E66" s="24">
        <v>85</v>
      </c>
      <c r="F66" s="24">
        <v>3</v>
      </c>
      <c r="G66" s="24">
        <v>3</v>
      </c>
      <c r="H66" s="24">
        <v>3</v>
      </c>
    </row>
    <row r="67" spans="4:8" x14ac:dyDescent="0.25">
      <c r="D67" s="24">
        <v>2017</v>
      </c>
      <c r="E67" s="24">
        <v>82</v>
      </c>
      <c r="F67" s="24">
        <v>4</v>
      </c>
      <c r="G67" s="24">
        <v>4</v>
      </c>
      <c r="H67" s="24">
        <v>4</v>
      </c>
    </row>
    <row r="68" spans="4:8" x14ac:dyDescent="0.25">
      <c r="D68" s="24">
        <v>2017</v>
      </c>
      <c r="E68" s="24">
        <v>81</v>
      </c>
      <c r="F68" s="24">
        <v>5</v>
      </c>
      <c r="G68" s="24">
        <v>5</v>
      </c>
      <c r="H68" s="24">
        <v>5</v>
      </c>
    </row>
    <row r="69" spans="4:8" x14ac:dyDescent="0.25">
      <c r="D69" s="24">
        <v>2017</v>
      </c>
      <c r="E69" s="24">
        <v>78</v>
      </c>
      <c r="F69" s="24">
        <v>6</v>
      </c>
      <c r="G69" s="24">
        <v>6</v>
      </c>
      <c r="H69" s="24">
        <v>6</v>
      </c>
    </row>
    <row r="70" spans="4:8" x14ac:dyDescent="0.25">
      <c r="D70" s="24">
        <v>2017</v>
      </c>
      <c r="E70" s="24">
        <v>70</v>
      </c>
      <c r="F70" s="24">
        <v>7</v>
      </c>
      <c r="G70" s="24">
        <v>7</v>
      </c>
      <c r="H70" s="24">
        <v>7</v>
      </c>
    </row>
    <row r="71" spans="4:8" x14ac:dyDescent="0.25">
      <c r="D71" s="24">
        <v>2017</v>
      </c>
      <c r="E71" s="24">
        <v>65</v>
      </c>
      <c r="F71" s="24">
        <v>8</v>
      </c>
      <c r="G71" s="24">
        <v>8</v>
      </c>
      <c r="H71" s="24">
        <v>8</v>
      </c>
    </row>
    <row r="72" spans="4:8" x14ac:dyDescent="0.25">
      <c r="D72" s="24">
        <v>2017</v>
      </c>
      <c r="E72" s="24">
        <v>60</v>
      </c>
      <c r="F72" s="24">
        <v>9</v>
      </c>
      <c r="G72" s="24">
        <v>9</v>
      </c>
      <c r="H72" s="24">
        <v>9</v>
      </c>
    </row>
    <row r="73" spans="4:8" x14ac:dyDescent="0.25">
      <c r="D73" s="24">
        <v>2017</v>
      </c>
      <c r="E73" s="24">
        <v>40</v>
      </c>
      <c r="F73" s="24">
        <v>10</v>
      </c>
      <c r="G73" s="24">
        <v>10</v>
      </c>
      <c r="H73" s="24">
        <v>10</v>
      </c>
    </row>
    <row r="74" spans="4:8" x14ac:dyDescent="0.25">
      <c r="D74" s="24">
        <v>2017</v>
      </c>
      <c r="E74" s="24">
        <v>130</v>
      </c>
      <c r="F74" s="24">
        <v>11</v>
      </c>
      <c r="G74" s="24">
        <v>11</v>
      </c>
      <c r="H74" s="24">
        <v>11</v>
      </c>
    </row>
    <row r="75" spans="4:8" x14ac:dyDescent="0.25">
      <c r="D75" s="24">
        <v>2017</v>
      </c>
      <c r="E75" s="24">
        <v>111</v>
      </c>
      <c r="F75" s="24">
        <v>12</v>
      </c>
      <c r="G75" s="24">
        <v>12</v>
      </c>
      <c r="H75" s="24">
        <v>12</v>
      </c>
    </row>
    <row r="76" spans="4:8" x14ac:dyDescent="0.25">
      <c r="D76" s="24">
        <v>2017</v>
      </c>
      <c r="E76" s="24">
        <v>103</v>
      </c>
      <c r="F76" s="24">
        <v>13</v>
      </c>
      <c r="G76" s="24">
        <v>13</v>
      </c>
      <c r="H76" s="24">
        <v>13</v>
      </c>
    </row>
    <row r="77" spans="4:8" x14ac:dyDescent="0.25">
      <c r="D77" s="24">
        <v>2017</v>
      </c>
      <c r="E77" s="24">
        <v>103</v>
      </c>
      <c r="F77" s="24">
        <v>14</v>
      </c>
      <c r="G77" s="24">
        <v>13</v>
      </c>
      <c r="H77" s="24">
        <v>13</v>
      </c>
    </row>
    <row r="78" spans="4:8" x14ac:dyDescent="0.25">
      <c r="D78" s="24">
        <v>2017</v>
      </c>
      <c r="E78" s="24">
        <v>102</v>
      </c>
      <c r="F78" s="24">
        <v>15</v>
      </c>
      <c r="G78" s="24">
        <v>15</v>
      </c>
      <c r="H78" s="24">
        <v>14</v>
      </c>
    </row>
    <row r="79" spans="4:8" x14ac:dyDescent="0.25">
      <c r="D79" s="24">
        <v>2017</v>
      </c>
      <c r="E79" s="24">
        <v>101</v>
      </c>
      <c r="F79" s="24">
        <v>16</v>
      </c>
      <c r="G79" s="24">
        <v>16</v>
      </c>
      <c r="H79" s="24">
        <v>15</v>
      </c>
    </row>
    <row r="80" spans="4:8" x14ac:dyDescent="0.25">
      <c r="D80" s="24">
        <v>2017</v>
      </c>
      <c r="E80" s="24"/>
      <c r="F80" s="24">
        <v>17</v>
      </c>
      <c r="G80" s="24">
        <v>17</v>
      </c>
      <c r="H80" s="24">
        <v>16</v>
      </c>
    </row>
    <row r="81" spans="4:8" x14ac:dyDescent="0.25">
      <c r="D81" s="24">
        <v>2017</v>
      </c>
      <c r="E81" s="24"/>
      <c r="F81" s="24">
        <v>18</v>
      </c>
      <c r="G81" s="24">
        <v>17</v>
      </c>
      <c r="H81" s="24">
        <v>16</v>
      </c>
    </row>
    <row r="82" spans="4:8" x14ac:dyDescent="0.25">
      <c r="D82" s="24">
        <v>2017</v>
      </c>
      <c r="E82" s="24"/>
      <c r="F82" s="24">
        <v>19</v>
      </c>
      <c r="G82" s="24">
        <v>17</v>
      </c>
      <c r="H82" s="24">
        <v>16</v>
      </c>
    </row>
    <row r="83" spans="4:8" x14ac:dyDescent="0.25">
      <c r="D83" s="24">
        <v>2017</v>
      </c>
      <c r="E83" s="24"/>
      <c r="F83" s="24">
        <v>20</v>
      </c>
      <c r="G83" s="24">
        <v>17</v>
      </c>
      <c r="H83" s="24">
        <v>16</v>
      </c>
    </row>
    <row r="84" spans="4:8" x14ac:dyDescent="0.25">
      <c r="D84" s="24">
        <v>2017</v>
      </c>
      <c r="E84" s="24"/>
      <c r="F84" s="24">
        <v>21</v>
      </c>
      <c r="G84" s="24">
        <v>17</v>
      </c>
      <c r="H84" s="24">
        <v>16</v>
      </c>
    </row>
    <row r="85" spans="4:8" x14ac:dyDescent="0.25">
      <c r="D85" s="24">
        <v>2018</v>
      </c>
      <c r="E85" s="24">
        <v>96</v>
      </c>
      <c r="F85" s="24">
        <v>1</v>
      </c>
      <c r="G85" s="24">
        <v>1</v>
      </c>
      <c r="H85" s="24">
        <v>1</v>
      </c>
    </row>
    <row r="86" spans="4:8" x14ac:dyDescent="0.25">
      <c r="D86" s="24">
        <v>2018</v>
      </c>
      <c r="E86" s="24">
        <v>87</v>
      </c>
      <c r="F86" s="24">
        <v>2</v>
      </c>
      <c r="G86" s="24">
        <v>2</v>
      </c>
      <c r="H86" s="24">
        <v>2</v>
      </c>
    </row>
    <row r="87" spans="4:8" x14ac:dyDescent="0.25">
      <c r="D87" s="24">
        <v>2018</v>
      </c>
      <c r="E87" s="24">
        <v>77</v>
      </c>
      <c r="F87" s="24">
        <v>3</v>
      </c>
      <c r="G87" s="24">
        <v>3</v>
      </c>
      <c r="H87" s="24">
        <v>3</v>
      </c>
    </row>
    <row r="88" spans="4:8" x14ac:dyDescent="0.25">
      <c r="D88" s="24">
        <v>2018</v>
      </c>
      <c r="E88" s="24">
        <v>24</v>
      </c>
      <c r="F88" s="24">
        <v>4</v>
      </c>
      <c r="G88" s="24">
        <v>4</v>
      </c>
      <c r="H88" s="24">
        <v>4</v>
      </c>
    </row>
    <row r="89" spans="4:8" x14ac:dyDescent="0.25">
      <c r="D89" s="24">
        <v>2018</v>
      </c>
      <c r="E89" s="24">
        <v>182</v>
      </c>
      <c r="F89" s="24">
        <v>5</v>
      </c>
      <c r="G89" s="24">
        <v>5</v>
      </c>
      <c r="H89" s="24">
        <v>5</v>
      </c>
    </row>
    <row r="90" spans="4:8" x14ac:dyDescent="0.25">
      <c r="D90" s="24">
        <v>2018</v>
      </c>
      <c r="E90" s="24">
        <v>142</v>
      </c>
      <c r="F90" s="24">
        <v>6</v>
      </c>
      <c r="G90" s="24">
        <v>6</v>
      </c>
      <c r="H90" s="24">
        <v>6</v>
      </c>
    </row>
    <row r="91" spans="4:8" x14ac:dyDescent="0.25">
      <c r="D91" s="24">
        <v>2018</v>
      </c>
      <c r="E91" s="24">
        <v>135</v>
      </c>
      <c r="F91" s="24">
        <v>7</v>
      </c>
      <c r="G91" s="24">
        <v>7</v>
      </c>
      <c r="H91" s="24">
        <v>7</v>
      </c>
    </row>
    <row r="92" spans="4:8" x14ac:dyDescent="0.25">
      <c r="D92" s="24">
        <v>2018</v>
      </c>
      <c r="E92" s="24">
        <v>133</v>
      </c>
      <c r="F92" s="24">
        <v>8</v>
      </c>
      <c r="G92" s="24">
        <v>8</v>
      </c>
      <c r="H92" s="24">
        <v>8</v>
      </c>
    </row>
    <row r="93" spans="4:8" x14ac:dyDescent="0.25">
      <c r="D93" s="24">
        <v>2018</v>
      </c>
      <c r="E93" s="24">
        <v>130</v>
      </c>
      <c r="F93" s="24">
        <v>9</v>
      </c>
      <c r="G93" s="24">
        <v>9</v>
      </c>
      <c r="H93" s="24">
        <v>9</v>
      </c>
    </row>
    <row r="94" spans="4:8" x14ac:dyDescent="0.25">
      <c r="D94" s="24">
        <v>2018</v>
      </c>
      <c r="E94" s="24">
        <v>126</v>
      </c>
      <c r="F94" s="24">
        <v>10</v>
      </c>
      <c r="G94" s="24">
        <v>10</v>
      </c>
      <c r="H94" s="24">
        <v>10</v>
      </c>
    </row>
    <row r="95" spans="4:8" x14ac:dyDescent="0.25">
      <c r="D95" s="24">
        <v>2018</v>
      </c>
      <c r="E95" s="24">
        <v>117</v>
      </c>
      <c r="F95" s="24">
        <v>11</v>
      </c>
      <c r="G95" s="24">
        <v>11</v>
      </c>
      <c r="H95" s="24">
        <v>11</v>
      </c>
    </row>
    <row r="96" spans="4:8" x14ac:dyDescent="0.25">
      <c r="D96" s="24">
        <v>2018</v>
      </c>
      <c r="E96" s="24">
        <v>111</v>
      </c>
      <c r="F96" s="24">
        <v>12</v>
      </c>
      <c r="G96" s="24">
        <v>12</v>
      </c>
      <c r="H96" s="24">
        <v>12</v>
      </c>
    </row>
    <row r="97" spans="4:8" x14ac:dyDescent="0.25">
      <c r="D97" s="24">
        <v>2018</v>
      </c>
      <c r="E97" s="24">
        <v>110</v>
      </c>
      <c r="F97" s="24">
        <v>13</v>
      </c>
      <c r="G97" s="24">
        <v>13</v>
      </c>
      <c r="H97" s="24">
        <v>13</v>
      </c>
    </row>
    <row r="98" spans="4:8" x14ac:dyDescent="0.25">
      <c r="D98" s="24">
        <v>2018</v>
      </c>
      <c r="E98" s="24">
        <v>108</v>
      </c>
      <c r="F98" s="24">
        <v>14</v>
      </c>
      <c r="G98" s="24">
        <v>14</v>
      </c>
      <c r="H98" s="24">
        <v>14</v>
      </c>
    </row>
    <row r="99" spans="4:8" x14ac:dyDescent="0.25">
      <c r="D99" s="24">
        <v>2018</v>
      </c>
      <c r="E99" s="24">
        <v>106</v>
      </c>
      <c r="F99" s="24">
        <v>15</v>
      </c>
      <c r="G99" s="24">
        <v>15</v>
      </c>
      <c r="H99" s="24">
        <v>15</v>
      </c>
    </row>
    <row r="100" spans="4:8" x14ac:dyDescent="0.25">
      <c r="D100" s="24">
        <v>2018</v>
      </c>
      <c r="E100" s="24">
        <v>106</v>
      </c>
      <c r="F100" s="24">
        <v>16</v>
      </c>
      <c r="G100" s="24">
        <v>15</v>
      </c>
      <c r="H100" s="24">
        <v>15</v>
      </c>
    </row>
    <row r="101" spans="4:8" x14ac:dyDescent="0.25">
      <c r="D101" s="24">
        <v>2018</v>
      </c>
      <c r="E101" s="24">
        <v>106</v>
      </c>
      <c r="F101" s="24">
        <v>17</v>
      </c>
      <c r="G101" s="24">
        <v>15</v>
      </c>
      <c r="H101" s="24">
        <v>15</v>
      </c>
    </row>
    <row r="102" spans="4:8" x14ac:dyDescent="0.25">
      <c r="D102" s="24">
        <v>2018</v>
      </c>
      <c r="E102" s="24">
        <v>103</v>
      </c>
      <c r="F102" s="24">
        <v>18</v>
      </c>
      <c r="G102" s="24">
        <v>18</v>
      </c>
      <c r="H102" s="24">
        <v>16</v>
      </c>
    </row>
    <row r="103" spans="4:8" x14ac:dyDescent="0.25">
      <c r="D103" s="24">
        <v>2018</v>
      </c>
      <c r="E103" s="24">
        <v>102</v>
      </c>
      <c r="F103" s="24">
        <v>19</v>
      </c>
      <c r="G103" s="24">
        <v>19</v>
      </c>
      <c r="H103" s="24">
        <v>17</v>
      </c>
    </row>
    <row r="104" spans="4:8" x14ac:dyDescent="0.25">
      <c r="D104" s="24">
        <v>2018</v>
      </c>
      <c r="E104" s="24">
        <v>102</v>
      </c>
      <c r="F104" s="24">
        <v>20</v>
      </c>
      <c r="G104" s="24">
        <v>19</v>
      </c>
      <c r="H104" s="24">
        <v>17</v>
      </c>
    </row>
    <row r="105" spans="4:8" x14ac:dyDescent="0.25">
      <c r="D105" s="24">
        <v>2018</v>
      </c>
      <c r="E105" s="24">
        <v>101</v>
      </c>
      <c r="F105" s="24">
        <v>21</v>
      </c>
      <c r="G105" s="24">
        <v>21</v>
      </c>
      <c r="H105" s="24">
        <v>18</v>
      </c>
    </row>
    <row r="106" spans="4:8" x14ac:dyDescent="0.25">
      <c r="D106" s="24">
        <v>2018</v>
      </c>
      <c r="E106" s="24"/>
      <c r="F106" s="24">
        <v>22</v>
      </c>
      <c r="G106" s="24">
        <v>22</v>
      </c>
      <c r="H106" s="24">
        <v>19</v>
      </c>
    </row>
    <row r="107" spans="4:8" x14ac:dyDescent="0.25">
      <c r="D107" s="24">
        <v>2018</v>
      </c>
      <c r="E107" s="24"/>
      <c r="F107" s="24">
        <v>23</v>
      </c>
      <c r="G107" s="24">
        <v>22</v>
      </c>
      <c r="H107" s="24">
        <v>19</v>
      </c>
    </row>
    <row r="108" spans="4:8" x14ac:dyDescent="0.25">
      <c r="D108" s="24">
        <v>2018</v>
      </c>
      <c r="E108" s="24"/>
      <c r="F108" s="24">
        <v>24</v>
      </c>
      <c r="G108" s="24">
        <v>22</v>
      </c>
      <c r="H108" s="24">
        <v>19</v>
      </c>
    </row>
    <row r="109" spans="4:8" x14ac:dyDescent="0.25">
      <c r="D109" s="24">
        <v>2018</v>
      </c>
      <c r="E109" s="24"/>
      <c r="F109" s="24">
        <v>25</v>
      </c>
      <c r="G109" s="24">
        <v>22</v>
      </c>
      <c r="H109" s="24">
        <v>19</v>
      </c>
    </row>
    <row r="110" spans="4:8" x14ac:dyDescent="0.25">
      <c r="D110" s="24">
        <v>2018</v>
      </c>
      <c r="E110" s="24"/>
      <c r="F110" s="24">
        <v>26</v>
      </c>
      <c r="G110" s="24">
        <v>22</v>
      </c>
      <c r="H110" s="24">
        <v>19</v>
      </c>
    </row>
    <row r="111" spans="4:8" x14ac:dyDescent="0.25">
      <c r="D111" s="24">
        <v>2018</v>
      </c>
      <c r="E111" s="24"/>
      <c r="F111" s="24">
        <v>27</v>
      </c>
      <c r="G111" s="24">
        <v>22</v>
      </c>
      <c r="H111" s="24">
        <v>19</v>
      </c>
    </row>
    <row r="112" spans="4:8" x14ac:dyDescent="0.25">
      <c r="D112" s="24">
        <v>2019</v>
      </c>
      <c r="E112" s="24">
        <v>97</v>
      </c>
      <c r="F112" s="24">
        <v>1</v>
      </c>
      <c r="G112" s="24">
        <v>1</v>
      </c>
      <c r="H112" s="24">
        <v>1</v>
      </c>
    </row>
    <row r="113" spans="4:8" x14ac:dyDescent="0.25">
      <c r="D113" s="24">
        <v>2019</v>
      </c>
      <c r="E113" s="24">
        <v>93</v>
      </c>
      <c r="F113" s="24">
        <v>2</v>
      </c>
      <c r="G113" s="24">
        <v>2</v>
      </c>
      <c r="H113" s="24">
        <v>2</v>
      </c>
    </row>
    <row r="114" spans="4:8" x14ac:dyDescent="0.25">
      <c r="D114" s="24">
        <v>2019</v>
      </c>
      <c r="E114" s="24">
        <v>90</v>
      </c>
      <c r="F114" s="24">
        <v>3</v>
      </c>
      <c r="G114" s="24">
        <v>3</v>
      </c>
      <c r="H114" s="24">
        <v>3</v>
      </c>
    </row>
    <row r="115" spans="4:8" x14ac:dyDescent="0.25">
      <c r="D115" s="24">
        <v>2019</v>
      </c>
      <c r="E115" s="24">
        <v>90</v>
      </c>
      <c r="F115" s="24">
        <v>4</v>
      </c>
      <c r="G115" s="24">
        <v>3</v>
      </c>
      <c r="H115" s="24">
        <v>3</v>
      </c>
    </row>
    <row r="116" spans="4:8" x14ac:dyDescent="0.25">
      <c r="D116" s="24">
        <v>2019</v>
      </c>
      <c r="E116" s="24">
        <v>89</v>
      </c>
      <c r="F116" s="24">
        <v>5</v>
      </c>
      <c r="G116" s="24">
        <v>5</v>
      </c>
      <c r="H116" s="24">
        <v>4</v>
      </c>
    </row>
    <row r="117" spans="4:8" x14ac:dyDescent="0.25">
      <c r="D117" s="24">
        <v>2019</v>
      </c>
      <c r="E117" s="24">
        <v>64</v>
      </c>
      <c r="F117" s="24">
        <v>6</v>
      </c>
      <c r="G117" s="24">
        <v>6</v>
      </c>
      <c r="H117" s="24">
        <v>5</v>
      </c>
    </row>
    <row r="118" spans="4:8" x14ac:dyDescent="0.25">
      <c r="D118" s="24">
        <v>2019</v>
      </c>
      <c r="E118" s="24">
        <v>58</v>
      </c>
      <c r="F118" s="24">
        <v>7</v>
      </c>
      <c r="G118" s="24">
        <v>7</v>
      </c>
      <c r="H118" s="24">
        <v>6</v>
      </c>
    </row>
    <row r="119" spans="4:8" x14ac:dyDescent="0.25">
      <c r="D119" s="24">
        <v>2019</v>
      </c>
      <c r="E119" s="24">
        <v>45</v>
      </c>
      <c r="F119" s="24">
        <v>8</v>
      </c>
      <c r="G119" s="24">
        <v>8</v>
      </c>
      <c r="H119" s="24">
        <v>7</v>
      </c>
    </row>
    <row r="120" spans="4:8" x14ac:dyDescent="0.25">
      <c r="D120" s="24">
        <v>2019</v>
      </c>
      <c r="E120" s="24">
        <v>42</v>
      </c>
      <c r="F120" s="24">
        <v>9</v>
      </c>
      <c r="G120" s="24">
        <v>9</v>
      </c>
      <c r="H120" s="24">
        <v>8</v>
      </c>
    </row>
    <row r="121" spans="4:8" x14ac:dyDescent="0.25">
      <c r="D121" s="24">
        <v>2019</v>
      </c>
      <c r="E121" s="24">
        <v>38</v>
      </c>
      <c r="F121" s="24">
        <v>10</v>
      </c>
      <c r="G121" s="24">
        <v>10</v>
      </c>
      <c r="H121" s="24">
        <v>9</v>
      </c>
    </row>
    <row r="122" spans="4:8" x14ac:dyDescent="0.25">
      <c r="D122" s="24">
        <v>2019</v>
      </c>
      <c r="E122" s="24">
        <v>152</v>
      </c>
      <c r="F122" s="24">
        <v>11</v>
      </c>
      <c r="G122" s="24">
        <v>11</v>
      </c>
      <c r="H122" s="24">
        <v>10</v>
      </c>
    </row>
    <row r="123" spans="4:8" x14ac:dyDescent="0.25">
      <c r="D123" s="24">
        <v>2019</v>
      </c>
      <c r="E123" s="24">
        <v>146</v>
      </c>
      <c r="F123" s="24">
        <v>12</v>
      </c>
      <c r="G123" s="24">
        <v>12</v>
      </c>
      <c r="H123" s="24">
        <v>11</v>
      </c>
    </row>
    <row r="124" spans="4:8" x14ac:dyDescent="0.25">
      <c r="D124" s="24">
        <v>2019</v>
      </c>
      <c r="E124" s="24">
        <v>146</v>
      </c>
      <c r="F124" s="24">
        <v>13</v>
      </c>
      <c r="G124" s="24">
        <v>12</v>
      </c>
      <c r="H124" s="24">
        <v>11</v>
      </c>
    </row>
    <row r="125" spans="4:8" x14ac:dyDescent="0.25">
      <c r="D125" s="24">
        <v>2019</v>
      </c>
      <c r="E125" s="24">
        <v>133</v>
      </c>
      <c r="F125" s="24">
        <v>14</v>
      </c>
      <c r="G125" s="24">
        <v>14</v>
      </c>
      <c r="H125" s="24">
        <v>12</v>
      </c>
    </row>
    <row r="126" spans="4:8" x14ac:dyDescent="0.25">
      <c r="D126" s="24">
        <v>2019</v>
      </c>
      <c r="E126" s="24">
        <v>125</v>
      </c>
      <c r="F126" s="24">
        <v>15</v>
      </c>
      <c r="G126" s="24">
        <v>15</v>
      </c>
      <c r="H126" s="24">
        <v>13</v>
      </c>
    </row>
    <row r="127" spans="4:8" x14ac:dyDescent="0.25">
      <c r="D127" s="24">
        <v>2019</v>
      </c>
      <c r="E127" s="24">
        <v>116</v>
      </c>
      <c r="F127" s="24">
        <v>16</v>
      </c>
      <c r="G127" s="24">
        <v>16</v>
      </c>
      <c r="H127" s="24">
        <v>14</v>
      </c>
    </row>
    <row r="128" spans="4:8" x14ac:dyDescent="0.25">
      <c r="D128" s="24">
        <v>2019</v>
      </c>
      <c r="E128" s="24">
        <v>108</v>
      </c>
      <c r="F128" s="24">
        <v>17</v>
      </c>
      <c r="G128" s="24">
        <v>17</v>
      </c>
      <c r="H128" s="24">
        <v>15</v>
      </c>
    </row>
    <row r="129" spans="4:8" x14ac:dyDescent="0.25">
      <c r="D129" s="24">
        <v>2019</v>
      </c>
      <c r="E129" s="24">
        <v>106</v>
      </c>
      <c r="F129" s="24">
        <v>18</v>
      </c>
      <c r="G129" s="24">
        <v>18</v>
      </c>
      <c r="H129" s="24">
        <v>16</v>
      </c>
    </row>
    <row r="130" spans="4:8" x14ac:dyDescent="0.25">
      <c r="D130" s="24">
        <v>2019</v>
      </c>
      <c r="E130" s="24">
        <v>100</v>
      </c>
      <c r="F130" s="24">
        <v>19</v>
      </c>
      <c r="G130" s="24">
        <v>19</v>
      </c>
      <c r="H130" s="24">
        <v>17</v>
      </c>
    </row>
    <row r="131" spans="4:8" x14ac:dyDescent="0.25">
      <c r="D131" s="24">
        <v>2019</v>
      </c>
      <c r="E131" s="24">
        <v>10</v>
      </c>
      <c r="F131" s="24">
        <v>20</v>
      </c>
      <c r="G131" s="24">
        <v>20</v>
      </c>
      <c r="H131" s="24">
        <v>18</v>
      </c>
    </row>
    <row r="132" spans="4:8" x14ac:dyDescent="0.25">
      <c r="D132" s="24">
        <v>2019</v>
      </c>
      <c r="E132" s="24"/>
      <c r="F132" s="24">
        <v>21</v>
      </c>
      <c r="G132" s="24">
        <v>21</v>
      </c>
      <c r="H132" s="24">
        <v>19</v>
      </c>
    </row>
    <row r="133" spans="4:8" x14ac:dyDescent="0.25">
      <c r="D133" s="24">
        <v>2019</v>
      </c>
      <c r="E133" s="24"/>
      <c r="F133" s="24">
        <v>22</v>
      </c>
      <c r="G133" s="24">
        <v>21</v>
      </c>
      <c r="H133" s="24">
        <v>19</v>
      </c>
    </row>
    <row r="134" spans="4:8" x14ac:dyDescent="0.25">
      <c r="D134" s="24">
        <v>2019</v>
      </c>
      <c r="E134" s="24"/>
      <c r="F134" s="24">
        <v>23</v>
      </c>
      <c r="G134" s="24">
        <v>21</v>
      </c>
      <c r="H134" s="24">
        <v>19</v>
      </c>
    </row>
    <row r="135" spans="4:8" x14ac:dyDescent="0.25">
      <c r="D135" s="24">
        <v>2019</v>
      </c>
      <c r="E135" s="24"/>
      <c r="F135" s="24">
        <v>24</v>
      </c>
      <c r="G135" s="24">
        <v>21</v>
      </c>
      <c r="H135" s="24">
        <v>19</v>
      </c>
    </row>
    <row r="136" spans="4:8" x14ac:dyDescent="0.25">
      <c r="D136" s="24">
        <v>2019</v>
      </c>
      <c r="E136" s="24"/>
      <c r="F136" s="24">
        <v>25</v>
      </c>
      <c r="G136" s="24">
        <v>21</v>
      </c>
      <c r="H136" s="24">
        <v>19</v>
      </c>
    </row>
    <row r="137" spans="4:8" x14ac:dyDescent="0.25">
      <c r="D137" s="24">
        <v>2019</v>
      </c>
      <c r="E137" s="24"/>
      <c r="F137" s="24">
        <v>26</v>
      </c>
      <c r="G137" s="24">
        <v>21</v>
      </c>
      <c r="H137" s="24">
        <v>19</v>
      </c>
    </row>
    <row r="138" spans="4:8" x14ac:dyDescent="0.25">
      <c r="D138" s="24">
        <v>2019</v>
      </c>
      <c r="E138" s="24"/>
      <c r="F138" s="24">
        <v>27</v>
      </c>
      <c r="G138" s="24">
        <v>21</v>
      </c>
      <c r="H138" s="24">
        <v>19</v>
      </c>
    </row>
    <row r="139" spans="4:8" x14ac:dyDescent="0.25">
      <c r="D139" s="24">
        <v>2019</v>
      </c>
      <c r="E139" s="24"/>
      <c r="F139" s="24">
        <v>28</v>
      </c>
      <c r="G139" s="24">
        <v>21</v>
      </c>
      <c r="H139" s="24">
        <v>19</v>
      </c>
    </row>
    <row r="140" spans="4:8" x14ac:dyDescent="0.25">
      <c r="D140" s="24">
        <v>2019</v>
      </c>
      <c r="E140" s="24"/>
      <c r="F140" s="24">
        <v>29</v>
      </c>
      <c r="G140" s="24">
        <v>21</v>
      </c>
      <c r="H140" s="24">
        <v>19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3C64-391B-4825-80EA-4A0B0E5EC2A6}">
  <dimension ref="D4:Z20"/>
  <sheetViews>
    <sheetView topLeftCell="G1" zoomScale="160" zoomScaleNormal="160" workbookViewId="0">
      <selection activeCell="N10" sqref="N10"/>
    </sheetView>
  </sheetViews>
  <sheetFormatPr defaultRowHeight="15.75" x14ac:dyDescent="0.25"/>
  <cols>
    <col min="11" max="11" width="9.25" bestFit="1" customWidth="1"/>
    <col min="12" max="18" width="9.25" customWidth="1"/>
    <col min="19" max="19" width="35.125" customWidth="1"/>
    <col min="20" max="24" width="9.25" customWidth="1"/>
    <col min="25" max="25" width="40.5" bestFit="1" customWidth="1"/>
    <col min="26" max="26" width="39.25" bestFit="1" customWidth="1"/>
  </cols>
  <sheetData>
    <row r="4" spans="4:26" x14ac:dyDescent="0.25">
      <c r="D4" s="45" t="s">
        <v>65</v>
      </c>
      <c r="E4" s="45" t="s">
        <v>66</v>
      </c>
      <c r="F4" s="45" t="s">
        <v>67</v>
      </c>
      <c r="H4" s="45" t="s">
        <v>65</v>
      </c>
      <c r="I4" s="45" t="s">
        <v>66</v>
      </c>
      <c r="J4" s="45" t="s">
        <v>67</v>
      </c>
      <c r="L4" t="s">
        <v>84</v>
      </c>
      <c r="O4" s="46" t="s">
        <v>36</v>
      </c>
      <c r="P4" s="46">
        <v>64948</v>
      </c>
      <c r="Q4" s="28"/>
    </row>
    <row r="5" spans="4:26" x14ac:dyDescent="0.25">
      <c r="D5" s="45">
        <v>1</v>
      </c>
      <c r="E5" s="45" t="s">
        <v>36</v>
      </c>
      <c r="F5" s="45">
        <v>60273</v>
      </c>
      <c r="I5" s="46" t="s">
        <v>36</v>
      </c>
      <c r="J5" s="46">
        <v>60273</v>
      </c>
      <c r="K5" cm="1">
        <f t="array" ref="K5:K10">_xlfn._xlws.SORT(J5:J10,1,-1)</f>
        <v>78467</v>
      </c>
      <c r="L5">
        <v>1</v>
      </c>
      <c r="O5" s="47" t="s">
        <v>37</v>
      </c>
      <c r="P5" s="47">
        <v>54232</v>
      </c>
      <c r="Q5" s="28"/>
      <c r="S5" s="46" t="s">
        <v>36</v>
      </c>
      <c r="T5" s="46">
        <v>60273</v>
      </c>
    </row>
    <row r="6" spans="4:26" x14ac:dyDescent="0.25">
      <c r="D6" s="45">
        <v>2</v>
      </c>
      <c r="E6" s="45" t="s">
        <v>37</v>
      </c>
      <c r="F6" s="45">
        <v>54232</v>
      </c>
      <c r="I6" s="46" t="s">
        <v>36</v>
      </c>
      <c r="J6" s="46">
        <v>64948</v>
      </c>
      <c r="K6" s="28">
        <v>77344</v>
      </c>
      <c r="L6">
        <v>2</v>
      </c>
      <c r="O6" s="48" t="s">
        <v>68</v>
      </c>
      <c r="P6" s="48">
        <v>83722</v>
      </c>
      <c r="Q6" s="28"/>
      <c r="S6" s="47" t="s">
        <v>37</v>
      </c>
      <c r="T6" s="47">
        <v>54232</v>
      </c>
      <c r="Y6" t="s">
        <v>78</v>
      </c>
      <c r="Z6" t="s">
        <v>79</v>
      </c>
    </row>
    <row r="7" spans="4:26" x14ac:dyDescent="0.25">
      <c r="D7" s="45">
        <v>3</v>
      </c>
      <c r="E7" s="45" t="s">
        <v>68</v>
      </c>
      <c r="F7" s="45">
        <v>87987</v>
      </c>
      <c r="I7" s="46" t="s">
        <v>36</v>
      </c>
      <c r="J7" s="46">
        <v>66696</v>
      </c>
      <c r="K7">
        <v>66696</v>
      </c>
      <c r="L7">
        <v>3</v>
      </c>
      <c r="S7" s="48" t="s">
        <v>68</v>
      </c>
      <c r="T7" s="48">
        <v>87987</v>
      </c>
      <c r="Y7" t="s">
        <v>80</v>
      </c>
      <c r="Z7" t="s">
        <v>81</v>
      </c>
    </row>
    <row r="8" spans="4:26" x14ac:dyDescent="0.25">
      <c r="D8" s="45">
        <v>4</v>
      </c>
      <c r="E8" s="45" t="s">
        <v>36</v>
      </c>
      <c r="F8" s="45">
        <v>64948</v>
      </c>
      <c r="I8" s="46" t="s">
        <v>36</v>
      </c>
      <c r="J8" s="46">
        <v>77344</v>
      </c>
      <c r="K8">
        <v>64948</v>
      </c>
      <c r="L8">
        <v>4</v>
      </c>
      <c r="Y8" t="s">
        <v>82</v>
      </c>
    </row>
    <row r="9" spans="4:26" x14ac:dyDescent="0.25">
      <c r="D9" s="45">
        <v>5</v>
      </c>
      <c r="E9" s="45" t="s">
        <v>37</v>
      </c>
      <c r="F9" s="45">
        <v>54232</v>
      </c>
      <c r="I9" s="46" t="s">
        <v>36</v>
      </c>
      <c r="J9" s="46">
        <v>78467</v>
      </c>
      <c r="K9">
        <v>60273</v>
      </c>
      <c r="L9">
        <v>5</v>
      </c>
      <c r="Y9" t="s">
        <v>83</v>
      </c>
    </row>
    <row r="10" spans="4:26" ht="90.75" customHeight="1" x14ac:dyDescent="0.25">
      <c r="D10" s="45">
        <v>6</v>
      </c>
      <c r="E10" s="45" t="s">
        <v>68</v>
      </c>
      <c r="F10" s="45">
        <v>83722</v>
      </c>
      <c r="I10" s="46" t="s">
        <v>36</v>
      </c>
      <c r="J10" s="46">
        <v>58037</v>
      </c>
      <c r="K10">
        <v>58037</v>
      </c>
      <c r="L10">
        <v>6</v>
      </c>
      <c r="S10" s="16" t="s">
        <v>88</v>
      </c>
    </row>
    <row r="11" spans="4:26" x14ac:dyDescent="0.25">
      <c r="D11" s="45">
        <v>7</v>
      </c>
      <c r="E11" s="45" t="s">
        <v>36</v>
      </c>
      <c r="F11" s="45">
        <v>66696</v>
      </c>
      <c r="I11" s="47" t="s">
        <v>37</v>
      </c>
      <c r="J11" s="47">
        <v>54232</v>
      </c>
      <c r="K11" cm="1">
        <f t="array" ref="K11:K15">_xlfn._xlws.SORT(J11:J15,1,-1)</f>
        <v>69714</v>
      </c>
      <c r="L11">
        <v>1</v>
      </c>
    </row>
    <row r="12" spans="4:26" x14ac:dyDescent="0.25">
      <c r="D12" s="45">
        <v>8</v>
      </c>
      <c r="E12" s="45" t="s">
        <v>37</v>
      </c>
      <c r="F12" s="45">
        <v>69714</v>
      </c>
      <c r="I12" s="47" t="s">
        <v>37</v>
      </c>
      <c r="J12" s="47">
        <v>54232</v>
      </c>
      <c r="K12" s="28">
        <v>62891</v>
      </c>
      <c r="L12">
        <v>2</v>
      </c>
    </row>
    <row r="13" spans="4:26" x14ac:dyDescent="0.25">
      <c r="D13" s="45">
        <v>9</v>
      </c>
      <c r="E13" s="45" t="s">
        <v>68</v>
      </c>
      <c r="F13" s="45">
        <v>65460</v>
      </c>
      <c r="I13" s="47" t="s">
        <v>37</v>
      </c>
      <c r="J13" s="47">
        <v>69714</v>
      </c>
      <c r="K13">
        <v>54232</v>
      </c>
      <c r="L13">
        <v>3</v>
      </c>
      <c r="S13" t="s">
        <v>52</v>
      </c>
    </row>
    <row r="14" spans="4:26" x14ac:dyDescent="0.25">
      <c r="D14" s="45">
        <v>10</v>
      </c>
      <c r="E14" s="45" t="s">
        <v>36</v>
      </c>
      <c r="F14" s="45">
        <v>77344</v>
      </c>
      <c r="I14" s="47" t="s">
        <v>37</v>
      </c>
      <c r="J14" s="47">
        <v>54232</v>
      </c>
      <c r="K14">
        <v>54232</v>
      </c>
      <c r="L14">
        <v>4</v>
      </c>
      <c r="S14" t="s">
        <v>85</v>
      </c>
    </row>
    <row r="15" spans="4:26" x14ac:dyDescent="0.25">
      <c r="D15" s="45">
        <v>11</v>
      </c>
      <c r="E15" s="45" t="s">
        <v>37</v>
      </c>
      <c r="F15" s="45">
        <v>54232</v>
      </c>
      <c r="I15" s="47" t="s">
        <v>37</v>
      </c>
      <c r="J15" s="47">
        <v>62891</v>
      </c>
      <c r="K15">
        <v>54232</v>
      </c>
      <c r="L15">
        <v>5</v>
      </c>
      <c r="S15" t="s">
        <v>64</v>
      </c>
    </row>
    <row r="16" spans="4:26" x14ac:dyDescent="0.25">
      <c r="D16" s="45">
        <v>12</v>
      </c>
      <c r="E16" s="45" t="s">
        <v>68</v>
      </c>
      <c r="F16" s="45">
        <v>86613</v>
      </c>
      <c r="I16" s="48" t="s">
        <v>68</v>
      </c>
      <c r="J16" s="48">
        <v>87987</v>
      </c>
      <c r="K16" cm="1">
        <f t="array" ref="K16:K20">_xlfn._xlws.SORT(J16:J20,1,-1)</f>
        <v>87987</v>
      </c>
      <c r="L16">
        <v>1</v>
      </c>
      <c r="S16" t="s">
        <v>86</v>
      </c>
    </row>
    <row r="17" spans="4:19" x14ac:dyDescent="0.25">
      <c r="D17" s="45">
        <v>13</v>
      </c>
      <c r="E17" s="45" t="s">
        <v>36</v>
      </c>
      <c r="F17" s="45">
        <v>78467</v>
      </c>
      <c r="I17" s="48" t="s">
        <v>68</v>
      </c>
      <c r="J17" s="48">
        <v>83722</v>
      </c>
      <c r="K17" s="28">
        <v>86613</v>
      </c>
      <c r="L17">
        <v>2</v>
      </c>
      <c r="S17" t="s">
        <v>87</v>
      </c>
    </row>
    <row r="18" spans="4:19" x14ac:dyDescent="0.25">
      <c r="D18" s="45">
        <v>14</v>
      </c>
      <c r="E18" s="45" t="s">
        <v>37</v>
      </c>
      <c r="F18" s="45">
        <v>62891</v>
      </c>
      <c r="I18" s="48" t="s">
        <v>68</v>
      </c>
      <c r="J18" s="48">
        <v>65460</v>
      </c>
      <c r="K18">
        <v>83722</v>
      </c>
      <c r="L18">
        <v>3</v>
      </c>
    </row>
    <row r="19" spans="4:19" x14ac:dyDescent="0.25">
      <c r="D19" s="45">
        <v>15</v>
      </c>
      <c r="E19" s="45" t="s">
        <v>68</v>
      </c>
      <c r="F19" s="45">
        <v>50859</v>
      </c>
      <c r="I19" s="48" t="s">
        <v>68</v>
      </c>
      <c r="J19" s="48">
        <v>86613</v>
      </c>
      <c r="K19">
        <v>65460</v>
      </c>
      <c r="L19">
        <v>4</v>
      </c>
    </row>
    <row r="20" spans="4:19" x14ac:dyDescent="0.25">
      <c r="D20" s="45">
        <v>16</v>
      </c>
      <c r="E20" s="45" t="s">
        <v>36</v>
      </c>
      <c r="F20" s="45">
        <v>58037</v>
      </c>
      <c r="I20" s="48" t="s">
        <v>68</v>
      </c>
      <c r="J20" s="48">
        <v>50859</v>
      </c>
      <c r="K20">
        <v>50859</v>
      </c>
      <c r="L20">
        <v>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D41F-B85C-4759-B34A-876FB2CA3891}">
  <dimension ref="C2:L25"/>
  <sheetViews>
    <sheetView zoomScale="130" zoomScaleNormal="130" workbookViewId="0">
      <selection activeCell="F19" sqref="F19:I19"/>
    </sheetView>
  </sheetViews>
  <sheetFormatPr defaultRowHeight="15.75" x14ac:dyDescent="0.25"/>
  <cols>
    <col min="10" max="10" width="28.75" bestFit="1" customWidth="1"/>
    <col min="11" max="11" width="11.125" bestFit="1" customWidth="1"/>
  </cols>
  <sheetData>
    <row r="2" spans="3:12" x14ac:dyDescent="0.25">
      <c r="C2" s="53" t="s">
        <v>100</v>
      </c>
      <c r="D2" s="53"/>
      <c r="E2" s="53"/>
      <c r="F2" s="53"/>
      <c r="G2" s="53"/>
      <c r="H2" s="53"/>
      <c r="I2" s="53"/>
    </row>
    <row r="3" spans="3:12" x14ac:dyDescent="0.25">
      <c r="E3" t="s">
        <v>89</v>
      </c>
      <c r="F3" t="s">
        <v>66</v>
      </c>
      <c r="G3" t="s">
        <v>95</v>
      </c>
    </row>
    <row r="4" spans="3:12" x14ac:dyDescent="0.25">
      <c r="E4">
        <v>1</v>
      </c>
      <c r="F4" s="28" t="s">
        <v>96</v>
      </c>
      <c r="G4">
        <v>55526</v>
      </c>
      <c r="H4" cm="1">
        <f t="array" ref="H4:H10">_xlfn._xlws.SORT(G4:G10,,-1)</f>
        <v>88112</v>
      </c>
      <c r="I4">
        <v>1</v>
      </c>
    </row>
    <row r="5" spans="3:12" x14ac:dyDescent="0.25">
      <c r="E5">
        <v>2</v>
      </c>
      <c r="F5" s="28" t="s">
        <v>96</v>
      </c>
      <c r="G5">
        <v>88112</v>
      </c>
      <c r="H5">
        <v>82630</v>
      </c>
      <c r="I5">
        <v>2</v>
      </c>
    </row>
    <row r="6" spans="3:12" x14ac:dyDescent="0.25">
      <c r="E6">
        <v>3</v>
      </c>
      <c r="F6" s="52" t="s">
        <v>96</v>
      </c>
      <c r="G6" s="52">
        <v>56859</v>
      </c>
      <c r="H6" s="52">
        <v>68714</v>
      </c>
      <c r="I6" s="52">
        <v>3</v>
      </c>
      <c r="J6" t="s">
        <v>90</v>
      </c>
      <c r="K6" t="s">
        <v>91</v>
      </c>
      <c r="L6" t="s">
        <v>92</v>
      </c>
    </row>
    <row r="7" spans="3:12" x14ac:dyDescent="0.25">
      <c r="E7">
        <v>4</v>
      </c>
      <c r="F7" s="28" t="s">
        <v>96</v>
      </c>
      <c r="G7">
        <v>60513</v>
      </c>
      <c r="H7">
        <v>63501</v>
      </c>
      <c r="I7">
        <v>4</v>
      </c>
    </row>
    <row r="8" spans="3:12" x14ac:dyDescent="0.25">
      <c r="E8">
        <v>5</v>
      </c>
      <c r="F8" s="28" t="s">
        <v>96</v>
      </c>
      <c r="G8">
        <v>63501</v>
      </c>
      <c r="H8">
        <v>60513</v>
      </c>
      <c r="I8">
        <v>5</v>
      </c>
    </row>
    <row r="9" spans="3:12" x14ac:dyDescent="0.25">
      <c r="E9">
        <v>6</v>
      </c>
      <c r="F9" s="28" t="s">
        <v>96</v>
      </c>
      <c r="G9">
        <v>68714</v>
      </c>
      <c r="H9">
        <v>56859</v>
      </c>
      <c r="I9">
        <v>6</v>
      </c>
      <c r="J9" t="s">
        <v>93</v>
      </c>
      <c r="K9" t="s">
        <v>94</v>
      </c>
    </row>
    <row r="10" spans="3:12" x14ac:dyDescent="0.25">
      <c r="E10">
        <v>7</v>
      </c>
      <c r="F10" s="28" t="s">
        <v>96</v>
      </c>
      <c r="G10">
        <v>82630</v>
      </c>
      <c r="H10">
        <v>55526</v>
      </c>
      <c r="I10">
        <v>7</v>
      </c>
    </row>
    <row r="11" spans="3:12" x14ac:dyDescent="0.25">
      <c r="E11">
        <v>8</v>
      </c>
      <c r="F11" s="50" t="s">
        <v>97</v>
      </c>
      <c r="G11">
        <v>51736</v>
      </c>
      <c r="H11" cm="1">
        <f t="array" ref="H11:H16">_xlfn._xlws.SORT(G11:G16,,-1)</f>
        <v>95849</v>
      </c>
      <c r="I11">
        <v>1</v>
      </c>
    </row>
    <row r="12" spans="3:12" x14ac:dyDescent="0.25">
      <c r="E12">
        <v>9</v>
      </c>
      <c r="F12" s="50" t="s">
        <v>97</v>
      </c>
      <c r="G12">
        <v>76933</v>
      </c>
      <c r="H12">
        <v>89650</v>
      </c>
      <c r="I12">
        <v>2</v>
      </c>
    </row>
    <row r="13" spans="3:12" x14ac:dyDescent="0.25">
      <c r="E13">
        <v>10</v>
      </c>
      <c r="F13" s="52" t="s">
        <v>97</v>
      </c>
      <c r="G13" s="52">
        <v>85500</v>
      </c>
      <c r="H13" s="52">
        <v>85500</v>
      </c>
      <c r="I13" s="52">
        <v>3</v>
      </c>
    </row>
    <row r="14" spans="3:12" x14ac:dyDescent="0.25">
      <c r="E14">
        <v>11</v>
      </c>
      <c r="F14" s="50" t="s">
        <v>97</v>
      </c>
      <c r="G14">
        <v>79423</v>
      </c>
      <c r="H14">
        <v>79423</v>
      </c>
      <c r="I14">
        <v>4</v>
      </c>
    </row>
    <row r="15" spans="3:12" x14ac:dyDescent="0.25">
      <c r="E15">
        <v>12</v>
      </c>
      <c r="F15" s="50" t="s">
        <v>97</v>
      </c>
      <c r="G15">
        <v>89650</v>
      </c>
      <c r="H15">
        <v>76933</v>
      </c>
      <c r="I15">
        <v>5</v>
      </c>
    </row>
    <row r="16" spans="3:12" x14ac:dyDescent="0.25">
      <c r="E16">
        <v>13</v>
      </c>
      <c r="F16" s="50" t="s">
        <v>97</v>
      </c>
      <c r="G16">
        <v>95849</v>
      </c>
      <c r="H16">
        <v>51736</v>
      </c>
      <c r="I16">
        <v>6</v>
      </c>
    </row>
    <row r="17" spans="5:9" x14ac:dyDescent="0.25">
      <c r="E17">
        <v>14</v>
      </c>
      <c r="F17" s="51" t="s">
        <v>98</v>
      </c>
      <c r="G17">
        <v>93249</v>
      </c>
      <c r="H17" cm="1">
        <f t="array" ref="H17:H19">_xlfn._xlws.SORT(G17:G19)</f>
        <v>81352</v>
      </c>
    </row>
    <row r="18" spans="5:9" x14ac:dyDescent="0.25">
      <c r="E18">
        <v>15</v>
      </c>
      <c r="F18" s="51" t="s">
        <v>98</v>
      </c>
      <c r="G18">
        <v>83673</v>
      </c>
      <c r="H18">
        <v>83673</v>
      </c>
    </row>
    <row r="19" spans="5:9" x14ac:dyDescent="0.25">
      <c r="E19">
        <v>16</v>
      </c>
      <c r="F19" s="52" t="s">
        <v>98</v>
      </c>
      <c r="G19" s="52">
        <v>81352</v>
      </c>
      <c r="H19" s="52">
        <v>93249</v>
      </c>
      <c r="I19" s="52"/>
    </row>
    <row r="20" spans="5:9" x14ac:dyDescent="0.25">
      <c r="E20">
        <v>17</v>
      </c>
      <c r="F20" s="52" t="s">
        <v>99</v>
      </c>
      <c r="G20">
        <v>87692</v>
      </c>
      <c r="H20" cm="1">
        <f t="array" ref="H20:H25">_xlfn._xlws.SORT(G20:G25)</f>
        <v>65488</v>
      </c>
    </row>
    <row r="21" spans="5:9" x14ac:dyDescent="0.25">
      <c r="E21">
        <v>18</v>
      </c>
      <c r="F21" s="52" t="s">
        <v>99</v>
      </c>
      <c r="G21">
        <v>86657</v>
      </c>
      <c r="H21">
        <v>74467</v>
      </c>
    </row>
    <row r="22" spans="5:9" x14ac:dyDescent="0.25">
      <c r="E22">
        <v>19</v>
      </c>
      <c r="F22" s="52" t="s">
        <v>99</v>
      </c>
      <c r="G22">
        <v>89932</v>
      </c>
      <c r="H22">
        <v>86657</v>
      </c>
    </row>
    <row r="23" spans="5:9" x14ac:dyDescent="0.25">
      <c r="E23">
        <v>20</v>
      </c>
      <c r="F23" s="52" t="s">
        <v>99</v>
      </c>
      <c r="G23">
        <v>65488</v>
      </c>
      <c r="H23">
        <v>87692</v>
      </c>
    </row>
    <row r="24" spans="5:9" x14ac:dyDescent="0.25">
      <c r="E24">
        <v>21</v>
      </c>
      <c r="F24" s="52" t="s">
        <v>99</v>
      </c>
      <c r="G24">
        <v>98680</v>
      </c>
      <c r="H24">
        <v>89932</v>
      </c>
    </row>
    <row r="25" spans="5:9" x14ac:dyDescent="0.25">
      <c r="E25">
        <v>22</v>
      </c>
      <c r="F25" s="52" t="s">
        <v>99</v>
      </c>
      <c r="G25">
        <v>74467</v>
      </c>
      <c r="H25">
        <v>98680</v>
      </c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22EF-B423-4424-A944-6A5F7303A2E1}">
  <dimension ref="C2:I34"/>
  <sheetViews>
    <sheetView zoomScale="175" zoomScaleNormal="175" workbookViewId="0">
      <selection activeCell="I3" sqref="I3"/>
    </sheetView>
  </sheetViews>
  <sheetFormatPr defaultRowHeight="15.75" x14ac:dyDescent="0.25"/>
  <cols>
    <col min="3" max="3" width="10.5" bestFit="1" customWidth="1"/>
    <col min="6" max="6" width="4.875" bestFit="1" customWidth="1"/>
    <col min="7" max="7" width="10.375" bestFit="1" customWidth="1"/>
  </cols>
  <sheetData>
    <row r="2" spans="3:9" x14ac:dyDescent="0.25">
      <c r="C2" s="52" t="s">
        <v>35</v>
      </c>
      <c r="D2" s="52" t="s">
        <v>101</v>
      </c>
      <c r="E2" s="52" t="s">
        <v>59</v>
      </c>
      <c r="F2" s="52" t="s">
        <v>102</v>
      </c>
      <c r="G2" s="52" t="s">
        <v>103</v>
      </c>
      <c r="H2" s="52" t="s">
        <v>56</v>
      </c>
      <c r="I2" s="52" t="s">
        <v>55</v>
      </c>
    </row>
    <row r="3" spans="3:9" x14ac:dyDescent="0.25">
      <c r="C3" s="24">
        <v>1</v>
      </c>
      <c r="D3" s="24">
        <v>9.99</v>
      </c>
      <c r="E3" s="24">
        <v>1</v>
      </c>
      <c r="F3" s="24">
        <v>1</v>
      </c>
      <c r="G3" s="24">
        <v>1</v>
      </c>
    </row>
    <row r="4" spans="3:9" x14ac:dyDescent="0.25">
      <c r="C4" s="24">
        <v>1</v>
      </c>
      <c r="D4" s="24">
        <v>7.99</v>
      </c>
      <c r="E4" s="24">
        <v>2</v>
      </c>
      <c r="F4" s="24">
        <v>2</v>
      </c>
      <c r="G4" s="24">
        <v>2</v>
      </c>
    </row>
    <row r="5" spans="3:9" x14ac:dyDescent="0.25">
      <c r="C5" s="24">
        <v>1</v>
      </c>
      <c r="D5" s="55">
        <v>5.99</v>
      </c>
      <c r="E5" s="24">
        <v>3</v>
      </c>
      <c r="F5" s="24">
        <v>3</v>
      </c>
      <c r="G5" s="24">
        <v>3</v>
      </c>
    </row>
    <row r="6" spans="3:9" x14ac:dyDescent="0.25">
      <c r="C6" s="24">
        <v>1</v>
      </c>
      <c r="D6" s="55">
        <v>5.99</v>
      </c>
      <c r="E6" s="24">
        <v>4</v>
      </c>
      <c r="F6" s="24">
        <v>3</v>
      </c>
      <c r="G6" s="24">
        <v>3</v>
      </c>
    </row>
    <row r="7" spans="3:9" x14ac:dyDescent="0.25">
      <c r="C7" s="24">
        <v>1</v>
      </c>
      <c r="D7" s="55">
        <v>5.99</v>
      </c>
      <c r="E7" s="24">
        <v>5</v>
      </c>
      <c r="F7" s="24">
        <v>3</v>
      </c>
      <c r="G7" s="24">
        <v>3</v>
      </c>
    </row>
    <row r="8" spans="3:9" x14ac:dyDescent="0.25">
      <c r="C8" s="24">
        <v>1</v>
      </c>
      <c r="D8" s="55">
        <v>5.99</v>
      </c>
      <c r="E8" s="24">
        <v>6</v>
      </c>
      <c r="F8" s="24">
        <v>3</v>
      </c>
      <c r="G8" s="24">
        <v>3</v>
      </c>
    </row>
    <row r="9" spans="3:9" x14ac:dyDescent="0.25">
      <c r="C9" s="24">
        <v>1</v>
      </c>
      <c r="D9" s="54">
        <v>4.99</v>
      </c>
      <c r="E9" s="24">
        <v>7</v>
      </c>
      <c r="F9" s="24">
        <v>7</v>
      </c>
      <c r="G9" s="24">
        <v>4</v>
      </c>
    </row>
    <row r="10" spans="3:9" x14ac:dyDescent="0.25">
      <c r="C10" s="24">
        <v>1</v>
      </c>
      <c r="D10" s="54">
        <v>4.99</v>
      </c>
      <c r="E10" s="24">
        <v>8</v>
      </c>
      <c r="F10" s="24">
        <v>7</v>
      </c>
      <c r="G10" s="24">
        <v>4</v>
      </c>
    </row>
    <row r="11" spans="3:9" x14ac:dyDescent="0.25">
      <c r="C11" s="24">
        <v>1</v>
      </c>
      <c r="D11" s="54">
        <v>4.99</v>
      </c>
      <c r="E11" s="24">
        <v>9</v>
      </c>
      <c r="F11" s="24">
        <v>7</v>
      </c>
      <c r="G11" s="24">
        <v>4</v>
      </c>
    </row>
    <row r="12" spans="3:9" x14ac:dyDescent="0.25">
      <c r="C12" s="24">
        <v>1</v>
      </c>
      <c r="D12" s="54">
        <v>4.99</v>
      </c>
      <c r="E12" s="24">
        <v>10</v>
      </c>
      <c r="F12" s="24">
        <v>7</v>
      </c>
      <c r="G12" s="24">
        <v>4</v>
      </c>
    </row>
    <row r="13" spans="3:9" x14ac:dyDescent="0.25">
      <c r="C13" s="24">
        <v>1</v>
      </c>
      <c r="D13" s="54">
        <v>4.99</v>
      </c>
      <c r="E13" s="24">
        <v>11</v>
      </c>
      <c r="F13" s="24">
        <v>7</v>
      </c>
      <c r="G13" s="24">
        <v>4</v>
      </c>
    </row>
    <row r="14" spans="3:9" x14ac:dyDescent="0.25">
      <c r="C14" s="24">
        <v>1</v>
      </c>
      <c r="D14" s="54">
        <v>4.99</v>
      </c>
      <c r="E14" s="24">
        <v>12</v>
      </c>
      <c r="F14" s="24">
        <v>7</v>
      </c>
      <c r="G14" s="24">
        <v>4</v>
      </c>
    </row>
    <row r="15" spans="3:9" x14ac:dyDescent="0.25">
      <c r="C15" s="24">
        <v>1</v>
      </c>
      <c r="D15" s="54">
        <v>4.99</v>
      </c>
      <c r="E15" s="24">
        <v>13</v>
      </c>
      <c r="F15" s="24">
        <v>7</v>
      </c>
      <c r="G15" s="24">
        <v>4</v>
      </c>
    </row>
    <row r="16" spans="3:9" x14ac:dyDescent="0.25">
      <c r="C16" s="24">
        <v>1</v>
      </c>
      <c r="D16" s="54">
        <v>4.99</v>
      </c>
      <c r="E16" s="24">
        <v>14</v>
      </c>
      <c r="F16" s="24">
        <v>7</v>
      </c>
      <c r="G16" s="24">
        <v>4</v>
      </c>
    </row>
    <row r="17" spans="3:7" x14ac:dyDescent="0.25">
      <c r="C17" s="24">
        <v>1</v>
      </c>
      <c r="D17" s="24">
        <v>3.99</v>
      </c>
      <c r="E17" s="24">
        <v>15</v>
      </c>
      <c r="F17" s="24">
        <v>15</v>
      </c>
      <c r="G17" s="24">
        <v>5</v>
      </c>
    </row>
    <row r="18" spans="3:7" x14ac:dyDescent="0.25">
      <c r="C18" s="24">
        <v>1</v>
      </c>
      <c r="D18" s="24">
        <v>3.99</v>
      </c>
      <c r="E18" s="24">
        <v>16</v>
      </c>
      <c r="F18" s="24">
        <v>15</v>
      </c>
      <c r="G18" s="24">
        <v>5</v>
      </c>
    </row>
    <row r="19" spans="3:7" x14ac:dyDescent="0.25">
      <c r="C19" s="24">
        <v>1</v>
      </c>
      <c r="D19" s="24">
        <v>2.99</v>
      </c>
      <c r="E19" s="24">
        <v>17</v>
      </c>
      <c r="F19" s="24">
        <v>17</v>
      </c>
      <c r="G19" s="24">
        <v>6</v>
      </c>
    </row>
    <row r="20" spans="3:7" x14ac:dyDescent="0.25">
      <c r="C20" s="24">
        <v>1</v>
      </c>
      <c r="D20" s="24">
        <v>2.99</v>
      </c>
      <c r="E20" s="24">
        <v>18</v>
      </c>
      <c r="F20" s="24">
        <v>17</v>
      </c>
      <c r="G20" s="24">
        <v>6</v>
      </c>
    </row>
    <row r="21" spans="3:7" x14ac:dyDescent="0.25">
      <c r="C21" s="24">
        <v>1</v>
      </c>
      <c r="D21" s="24">
        <v>2.99</v>
      </c>
      <c r="E21" s="24">
        <v>19</v>
      </c>
      <c r="F21" s="24">
        <v>17</v>
      </c>
      <c r="G21" s="24">
        <v>6</v>
      </c>
    </row>
    <row r="22" spans="3:7" x14ac:dyDescent="0.25">
      <c r="C22" s="24">
        <v>1</v>
      </c>
      <c r="D22" s="24">
        <v>2.99</v>
      </c>
      <c r="E22" s="24">
        <v>20</v>
      </c>
      <c r="F22" s="24">
        <v>17</v>
      </c>
      <c r="G22" s="24">
        <v>6</v>
      </c>
    </row>
    <row r="23" spans="3:7" x14ac:dyDescent="0.25">
      <c r="C23" s="24">
        <v>1</v>
      </c>
      <c r="D23" s="24">
        <v>2.99</v>
      </c>
      <c r="E23" s="24">
        <v>21</v>
      </c>
      <c r="F23" s="24">
        <v>17</v>
      </c>
      <c r="G23" s="24">
        <v>6</v>
      </c>
    </row>
    <row r="24" spans="3:7" x14ac:dyDescent="0.25">
      <c r="C24" s="24">
        <v>1</v>
      </c>
      <c r="D24" s="24">
        <v>2.99</v>
      </c>
      <c r="E24" s="24">
        <v>22</v>
      </c>
      <c r="F24" s="24">
        <v>17</v>
      </c>
      <c r="G24" s="24">
        <v>6</v>
      </c>
    </row>
    <row r="25" spans="3:7" x14ac:dyDescent="0.25">
      <c r="C25" s="24">
        <v>1</v>
      </c>
      <c r="D25" s="24">
        <v>1.99</v>
      </c>
      <c r="E25" s="24">
        <v>23</v>
      </c>
      <c r="F25" s="24">
        <v>23</v>
      </c>
      <c r="G25" s="24">
        <v>7</v>
      </c>
    </row>
    <row r="26" spans="3:7" x14ac:dyDescent="0.25">
      <c r="C26" s="24">
        <v>1</v>
      </c>
      <c r="D26" s="24">
        <v>0.99</v>
      </c>
      <c r="E26" s="24">
        <v>24</v>
      </c>
      <c r="F26" s="24">
        <v>24</v>
      </c>
      <c r="G26" s="24">
        <v>8</v>
      </c>
    </row>
    <row r="27" spans="3:7" x14ac:dyDescent="0.25">
      <c r="C27" s="24">
        <v>1</v>
      </c>
      <c r="D27" s="24">
        <v>0.99</v>
      </c>
      <c r="E27" s="24">
        <v>25</v>
      </c>
      <c r="F27" s="24">
        <v>24</v>
      </c>
      <c r="G27" s="24">
        <v>8</v>
      </c>
    </row>
    <row r="28" spans="3:7" x14ac:dyDescent="0.25">
      <c r="C28" s="24">
        <v>1</v>
      </c>
      <c r="D28" s="24">
        <v>0.99</v>
      </c>
      <c r="E28" s="24">
        <v>26</v>
      </c>
      <c r="F28" s="24">
        <v>24</v>
      </c>
      <c r="G28" s="24">
        <v>8</v>
      </c>
    </row>
    <row r="29" spans="3:7" x14ac:dyDescent="0.25">
      <c r="C29" s="24">
        <v>1</v>
      </c>
      <c r="D29" s="24">
        <v>0.99</v>
      </c>
      <c r="E29" s="24">
        <v>27</v>
      </c>
      <c r="F29" s="24">
        <v>24</v>
      </c>
      <c r="G29" s="24">
        <v>8</v>
      </c>
    </row>
    <row r="30" spans="3:7" x14ac:dyDescent="0.25">
      <c r="C30" s="24">
        <v>1</v>
      </c>
      <c r="D30" s="24">
        <v>0.99</v>
      </c>
      <c r="E30" s="24">
        <v>28</v>
      </c>
      <c r="F30" s="24">
        <v>24</v>
      </c>
      <c r="G30" s="24">
        <v>8</v>
      </c>
    </row>
    <row r="31" spans="3:7" x14ac:dyDescent="0.25">
      <c r="C31" s="24">
        <v>1</v>
      </c>
      <c r="D31" s="24">
        <v>0.99</v>
      </c>
      <c r="E31" s="24">
        <v>29</v>
      </c>
      <c r="F31" s="24">
        <v>24</v>
      </c>
      <c r="G31" s="24">
        <v>8</v>
      </c>
    </row>
    <row r="32" spans="3:7" x14ac:dyDescent="0.25">
      <c r="C32" s="24">
        <v>1</v>
      </c>
      <c r="D32" s="24">
        <v>0.99</v>
      </c>
      <c r="E32" s="24">
        <v>30</v>
      </c>
      <c r="F32" s="24">
        <v>24</v>
      </c>
      <c r="G32" s="24">
        <v>8</v>
      </c>
    </row>
    <row r="33" spans="3:7" x14ac:dyDescent="0.25">
      <c r="C33" s="24">
        <v>1</v>
      </c>
      <c r="D33" s="24">
        <v>0.99</v>
      </c>
      <c r="E33" s="24">
        <v>31</v>
      </c>
      <c r="F33" s="24">
        <v>24</v>
      </c>
      <c r="G33" s="24">
        <v>8</v>
      </c>
    </row>
    <row r="34" spans="3:7" x14ac:dyDescent="0.25">
      <c r="C34" s="24">
        <v>1</v>
      </c>
      <c r="D34" s="24">
        <v>0.99</v>
      </c>
      <c r="E34" s="24">
        <v>32</v>
      </c>
      <c r="F34" s="24">
        <v>24</v>
      </c>
      <c r="G34" s="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Lag_lead</vt:lpstr>
      <vt:lpstr>Sheet9</vt:lpstr>
      <vt:lpstr>Sheet10</vt:lpstr>
      <vt:lpstr>with_offset</vt:lpstr>
      <vt:lpstr>Sheet5</vt:lpstr>
      <vt:lpstr>Sheet3</vt:lpstr>
      <vt:lpstr>Sheet4</vt:lpstr>
      <vt:lpstr>Sheet6</vt:lpstr>
      <vt:lpstr>Sheet7</vt:lpstr>
      <vt:lpstr>Sheet8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2023-09-03T13:52:18Z</dcterms:created>
  <dcterms:modified xsi:type="dcterms:W3CDTF">2023-09-19T16:29:41Z</dcterms:modified>
</cp:coreProperties>
</file>