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845836268/Desktop/dataVis/www/Summative03/assets/"/>
    </mc:Choice>
  </mc:AlternateContent>
  <bookViews>
    <workbookView xWindow="0" yWindow="460" windowWidth="38400" windowHeight="2114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3" l="1"/>
  <c r="D28" i="3"/>
  <c r="F28" i="3"/>
  <c r="G28" i="3"/>
  <c r="D27" i="3"/>
  <c r="D25" i="3"/>
  <c r="D24" i="3"/>
  <c r="D22" i="3"/>
  <c r="D23" i="3"/>
  <c r="D17" i="3"/>
  <c r="D16" i="3"/>
  <c r="D15" i="3"/>
  <c r="D14" i="3"/>
  <c r="D13" i="3"/>
  <c r="D11" i="3"/>
  <c r="D12" i="3"/>
  <c r="D18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19" i="3"/>
  <c r="D20" i="3"/>
  <c r="D21" i="3"/>
  <c r="D26" i="3"/>
  <c r="D29" i="3"/>
  <c r="G8" i="3"/>
  <c r="G10" i="3"/>
  <c r="G16" i="3"/>
  <c r="G17" i="3"/>
  <c r="G18" i="3"/>
  <c r="G19" i="3"/>
  <c r="G20" i="3"/>
  <c r="G21" i="3"/>
  <c r="F29" i="3"/>
  <c r="G29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30" i="3"/>
  <c r="K4" i="4"/>
  <c r="F35" i="3"/>
  <c r="F34" i="3"/>
  <c r="F33" i="3"/>
  <c r="F32" i="3"/>
  <c r="F31" i="3"/>
  <c r="K4" i="3"/>
</calcChain>
</file>

<file path=xl/sharedStrings.xml><?xml version="1.0" encoding="utf-8"?>
<sst xmlns="http://schemas.openxmlformats.org/spreadsheetml/2006/main" count="107" uniqueCount="65">
  <si>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</si>
  <si>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</si>
  <si>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</si>
  <si>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</si>
  <si>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</si>
  <si>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</si>
  <si>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</si>
  <si>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</si>
  <si>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</si>
  <si>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</si>
  <si>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</si>
  <si>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</si>
  <si>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</si>
  <si>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</si>
  <si>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</si>
  <si>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</si>
  <si>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</si>
  <si>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</si>
  <si>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</si>
  <si>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</si>
  <si>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</si>
  <si>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</si>
  <si>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</si>
  <si>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</si>
  <si>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</si>
  <si>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</si>
  <si>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</si>
  <si>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</si>
  <si>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</si>
  <si>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</si>
  <si>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</si>
  <si>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</si>
  <si>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Meet with Client</t>
  </si>
  <si>
    <t>Establish a brief</t>
  </si>
  <si>
    <t>Establish expectations - us / client</t>
  </si>
  <si>
    <t>Define deliverables</t>
  </si>
  <si>
    <t>Initiating the project / Milestone one</t>
  </si>
  <si>
    <t>UML Diagram</t>
  </si>
  <si>
    <t>Timeline / workflow</t>
  </si>
  <si>
    <t>Requirements</t>
  </si>
  <si>
    <t>Program Evaluation Research Task (PERT)</t>
  </si>
  <si>
    <t>Work breakdown structure (WBS)</t>
  </si>
  <si>
    <t>Choose / define frameworks</t>
  </si>
  <si>
    <t>Define project team / member scope</t>
  </si>
  <si>
    <t>Competitor analysis</t>
  </si>
  <si>
    <t>Information Gathering</t>
  </si>
  <si>
    <t>Define team best practises / style guides</t>
  </si>
  <si>
    <t>Plannig the Project / Milestone Two</t>
  </si>
  <si>
    <t>Executing the project / Milestone Three</t>
  </si>
  <si>
    <t>Lo-fi wire frames</t>
  </si>
  <si>
    <t>User testing / feed back</t>
  </si>
  <si>
    <t>Hi-fi wireframes</t>
  </si>
  <si>
    <t>Client presentation</t>
  </si>
  <si>
    <t>User &amp; group testing / feed back</t>
  </si>
  <si>
    <t>Select code methodologys</t>
  </si>
  <si>
    <t>UX research / Card sorting / personas</t>
  </si>
  <si>
    <t>Identify Key content from brief</t>
  </si>
  <si>
    <t>Identify key code content / calls to action / interactivity</t>
  </si>
  <si>
    <t>Coding</t>
  </si>
  <si>
    <t>Choose UX methodology / Agile</t>
  </si>
  <si>
    <t>Choose interactive communitcation / pull</t>
  </si>
  <si>
    <t>Project Hand over</t>
  </si>
  <si>
    <t>Cost breakdown and  anaylsis</t>
  </si>
  <si>
    <t>Evaluation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</si>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</sst>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icrosoft Sans Serif"/>
      <family val="2"/>
    </font>
    <font>
      <sz val="12"/>
      <color rgb="FF000000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5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4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14" fontId="0" fillId="4" borderId="2" xfId="0" applyNumberFormat="1" applyFill="1" applyBorder="1"/>
    <xf numFmtId="14" fontId="2" fillId="4" borderId="2" xfId="1" applyNumberFormat="1" applyFill="1" applyBorder="1" applyAlignment="1">
      <alignment wrapText="1"/>
    </xf>
    <xf numFmtId="2" fontId="2" fillId="4" borderId="2" xfId="1" applyNumberFormat="1" applyFill="1" applyBorder="1" applyAlignment="1">
      <alignment wrapText="1"/>
    </xf>
    <xf numFmtId="9" fontId="0" fillId="4" borderId="2" xfId="0" applyNumberFormat="1" applyFill="1" applyBorder="1"/>
    <xf numFmtId="1" fontId="0" fillId="4" borderId="2" xfId="0" applyNumberFormat="1" applyFill="1" applyBorder="1"/>
    <xf numFmtId="14" fontId="1" fillId="4" borderId="5" xfId="10" applyNumberFormat="1" applyFont="1" applyFill="1"/>
    <xf numFmtId="1" fontId="1" fillId="4" borderId="5" xfId="10" applyNumberFormat="1" applyFont="1" applyFill="1"/>
    <xf numFmtId="2" fontId="1" fillId="4" borderId="5" xfId="10" applyNumberFormat="1" applyFont="1" applyFill="1" applyAlignment="1">
      <alignment wrapText="1"/>
    </xf>
    <xf numFmtId="9" fontId="1" fillId="4" borderId="5" xfId="10" applyNumberFormat="1" applyFont="1" applyFill="1"/>
    <xf numFmtId="49" fontId="9" fillId="4" borderId="2" xfId="0" applyNumberFormat="1" applyFont="1" applyFill="1" applyBorder="1" applyAlignment="1">
      <alignment horizontal="left"/>
    </xf>
    <xf numFmtId="49" fontId="9" fillId="4" borderId="5" xfId="10" applyNumberFormat="1" applyFont="1" applyFill="1" applyAlignment="1">
      <alignment horizontal="left"/>
    </xf>
    <xf numFmtId="14" fontId="10" fillId="0" borderId="2" xfId="0" applyNumberFormat="1" applyFont="1" applyBorder="1"/>
    <xf numFmtId="14" fontId="2" fillId="2" borderId="1" xfId="1" applyNumberFormat="1" applyAlignment="1">
      <alignment wrapText="1"/>
    </xf>
    <xf numFmtId="14" fontId="11" fillId="3" borderId="2" xfId="0" applyNumberFormat="1" applyFont="1" applyFill="1" applyBorder="1" applyAlignment="1">
      <alignment vertical="center"/>
    </xf>
    <xf numFmtId="14" fontId="12" fillId="5" borderId="2" xfId="0" applyNumberFormat="1" applyFont="1" applyFill="1" applyBorder="1" applyAlignment="1">
      <alignment vertical="center"/>
    </xf>
    <xf numFmtId="14" fontId="2" fillId="4" borderId="1" xfId="1" applyNumberFormat="1" applyFill="1" applyAlignment="1">
      <alignment wrapText="1"/>
    </xf>
    <xf numFmtId="14" fontId="11" fillId="4" borderId="2" xfId="0" applyNumberFormat="1" applyFont="1" applyFill="1" applyBorder="1" applyAlignment="1">
      <alignment vertical="center"/>
    </xf>
    <xf numFmtId="14" fontId="0" fillId="4" borderId="2" xfId="0" applyNumberFormat="1" applyFill="1" applyBorder="1" applyAlignment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Output" xfId="10" builtinId="2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660064"/>
        <c:axId val="1963661840"/>
      </c:barChart>
      <c:catAx>
        <c:axId val="1963660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1840"/>
        <c:crosses val="autoZero"/>
        <c:auto val="1"/>
        <c:lblAlgn val="ctr"/>
        <c:lblOffset val="100"/>
        <c:noMultiLvlLbl val="0"/>
      </c:catAx>
      <c:valAx>
        <c:axId val="1963661840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006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036288"/>
        <c:axId val="1963688784"/>
      </c:barChart>
      <c:catAx>
        <c:axId val="196303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88784"/>
        <c:crosses val="autoZero"/>
        <c:auto val="1"/>
        <c:lblAlgn val="ctr"/>
        <c:lblOffset val="100"/>
        <c:noMultiLvlLbl val="0"/>
      </c:catAx>
      <c:valAx>
        <c:axId val="196368878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3628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3777508580658"/>
          <c:y val="0.0391745438144814"/>
          <c:w val="0.665527537802714"/>
          <c:h val="0.951278916806044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Duration'!$C$5:$C$38</c:f>
              <c:numCache>
                <c:formatCode>m/d/yy</c:formatCode>
                <c:ptCount val="34"/>
                <c:pt idx="0">
                  <c:v>43164.0</c:v>
                </c:pt>
                <c:pt idx="1">
                  <c:v>43164.0</c:v>
                </c:pt>
                <c:pt idx="2">
                  <c:v>43164.0</c:v>
                </c:pt>
                <c:pt idx="3">
                  <c:v>43164.0</c:v>
                </c:pt>
                <c:pt idx="4">
                  <c:v>43164.0</c:v>
                </c:pt>
                <c:pt idx="5">
                  <c:v>43164.0</c:v>
                </c:pt>
                <c:pt idx="6">
                  <c:v>43165.0</c:v>
                </c:pt>
                <c:pt idx="7">
                  <c:v>43165.0</c:v>
                </c:pt>
                <c:pt idx="8">
                  <c:v>43165.0</c:v>
                </c:pt>
                <c:pt idx="9">
                  <c:v>43165.0</c:v>
                </c:pt>
                <c:pt idx="10">
                  <c:v>43165.0</c:v>
                </c:pt>
                <c:pt idx="11">
                  <c:v>43165.0</c:v>
                </c:pt>
                <c:pt idx="12">
                  <c:v>43165.0</c:v>
                </c:pt>
                <c:pt idx="13">
                  <c:v>43165.0</c:v>
                </c:pt>
                <c:pt idx="14">
                  <c:v>43165.0</c:v>
                </c:pt>
                <c:pt idx="15">
                  <c:v>43165.0</c:v>
                </c:pt>
                <c:pt idx="16">
                  <c:v>43165.0</c:v>
                </c:pt>
                <c:pt idx="17">
                  <c:v>43165.0</c:v>
                </c:pt>
                <c:pt idx="18">
                  <c:v>43165.0</c:v>
                </c:pt>
                <c:pt idx="19">
                  <c:v>43165.0</c:v>
                </c:pt>
                <c:pt idx="20">
                  <c:v>43165.0</c:v>
                </c:pt>
                <c:pt idx="21">
                  <c:v>43165.0</c:v>
                </c:pt>
                <c:pt idx="22">
                  <c:v>43165.0</c:v>
                </c:pt>
                <c:pt idx="23">
                  <c:v>43167.0</c:v>
                </c:pt>
                <c:pt idx="24">
                  <c:v>43167.0</c:v>
                </c:pt>
                <c:pt idx="25">
                  <c:v>43167.0</c:v>
                </c:pt>
                <c:pt idx="26">
                  <c:v>43167.0</c:v>
                </c:pt>
                <c:pt idx="27">
                  <c:v>43168.0</c:v>
                </c:pt>
                <c:pt idx="28">
                  <c:v>43168.0</c:v>
                </c:pt>
                <c:pt idx="29">
                  <c:v>43169.0</c:v>
                </c:pt>
                <c:pt idx="30">
                  <c:v>43180.0</c:v>
                </c:pt>
                <c:pt idx="31">
                  <c:v>43181.0</c:v>
                </c:pt>
                <c:pt idx="32">
                  <c:v>43182.0</c:v>
                </c:pt>
                <c:pt idx="33">
                  <c:v>43182.0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4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Duration'!$F$5:$F$38</c:f>
              <c:numCache>
                <c:formatCode>0.00</c:formatCode>
                <c:ptCount val="3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'Gantt Chart - Manual Duration'!$B$5:$B$38</c:f>
              <c:strCache>
                <c:ptCount val="34"/>
                <c:pt idx="0">
                  <c:v>Initiating the project / Milestone one</c:v>
                </c:pt>
                <c:pt idx="1">
                  <c:v>Meet with Client</c:v>
                </c:pt>
                <c:pt idx="2">
                  <c:v>Establish a brief</c:v>
                </c:pt>
                <c:pt idx="3">
                  <c:v>Establish expectations - us / client</c:v>
                </c:pt>
                <c:pt idx="4">
                  <c:v>Requirements</c:v>
                </c:pt>
                <c:pt idx="5">
                  <c:v>Define deliverables</c:v>
                </c:pt>
                <c:pt idx="6">
                  <c:v>Plannig the Project / Milestone Two</c:v>
                </c:pt>
                <c:pt idx="7">
                  <c:v>UML Diagram</c:v>
                </c:pt>
                <c:pt idx="8">
                  <c:v>Choose interactive communitcation / pull</c:v>
                </c:pt>
                <c:pt idx="9">
                  <c:v>Choose UX methodology / Agile</c:v>
                </c:pt>
                <c:pt idx="10">
                  <c:v>Cost breakdown and  anaylsis</c:v>
                </c:pt>
                <c:pt idx="11">
                  <c:v>Timeline / workflow</c:v>
                </c:pt>
                <c:pt idx="12">
                  <c:v>Program Evaluation Research Task (PERT)</c:v>
                </c:pt>
                <c:pt idx="13">
                  <c:v>Work breakdown structure (WBS)</c:v>
                </c:pt>
                <c:pt idx="14">
                  <c:v>Define project team / member scope</c:v>
                </c:pt>
                <c:pt idx="15">
                  <c:v>Choose / define frameworks</c:v>
                </c:pt>
                <c:pt idx="16">
                  <c:v>Competitor analysis</c:v>
                </c:pt>
                <c:pt idx="17">
                  <c:v>Identify Key content from brief</c:v>
                </c:pt>
                <c:pt idx="18">
                  <c:v>Select code methodologys</c:v>
                </c:pt>
                <c:pt idx="19">
                  <c:v>UX research / Card sorting / personas</c:v>
                </c:pt>
                <c:pt idx="20">
                  <c:v>Identify key code content / calls to action / interactivity</c:v>
                </c:pt>
                <c:pt idx="21">
                  <c:v>Information Gathering</c:v>
                </c:pt>
                <c:pt idx="22">
                  <c:v>Define team best practises / style guides</c:v>
                </c:pt>
                <c:pt idx="23">
                  <c:v>Executing the project / Milestone Three</c:v>
                </c:pt>
                <c:pt idx="24">
                  <c:v>Lo-fi wire frames</c:v>
                </c:pt>
                <c:pt idx="25">
                  <c:v>User testing / feed back</c:v>
                </c:pt>
                <c:pt idx="26">
                  <c:v>Hi-fi wireframes</c:v>
                </c:pt>
                <c:pt idx="27">
                  <c:v>User &amp; group testing / feed back</c:v>
                </c:pt>
                <c:pt idx="28">
                  <c:v>Coding</c:v>
                </c:pt>
                <c:pt idx="29">
                  <c:v>User testing / feed back</c:v>
                </c:pt>
                <c:pt idx="30">
                  <c:v>Client presentation</c:v>
                </c:pt>
                <c:pt idx="31">
                  <c:v>Project Hand over</c:v>
                </c:pt>
                <c:pt idx="32">
                  <c:v>Evaluation</c:v>
                </c:pt>
                <c:pt idx="33">
                  <c:v>Closure</c:v>
                </c:pt>
              </c:strCache>
            </c:strRef>
          </c:cat>
          <c:val>
            <c:numRef>
              <c:f>'Gantt Chart - Manual Duration'!$G$5:$G$38</c:f>
              <c:numCache>
                <c:formatCode>0.00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891952"/>
        <c:axId val="1940893728"/>
      </c:barChart>
      <c:catAx>
        <c:axId val="1940891952"/>
        <c:scaling>
          <c:orientation val="maxMin"/>
        </c:scaling>
        <c:delete val="0"/>
        <c:axPos val="l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905000">
              <a:schemeClr val="accent1">
                <a:alpha val="12000"/>
              </a:schemeClr>
            </a:glow>
            <a:softEdge rad="228600"/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93728"/>
        <c:crosses val="autoZero"/>
        <c:auto val="1"/>
        <c:lblAlgn val="ctr"/>
        <c:lblOffset val="100"/>
        <c:noMultiLvlLbl val="0"/>
      </c:catAx>
      <c:valAx>
        <c:axId val="1940893728"/>
        <c:scaling>
          <c:orientation val="minMax"/>
          <c:max val="43184.0"/>
          <c:min val="43164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891952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177800</xdr:rowOff>
    </xdr:from>
    <xdr:to>
      <xdr:col>18</xdr:col>
      <xdr:colOff>1054100</xdr:colOff>
      <xdr:row>38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52" t="s">
        <v>31</v>
      </c>
      <c r="K4" s="52"/>
      <c r="L4" s="52"/>
      <c r="M4" s="52"/>
      <c r="N4" s="52"/>
      <c r="O4" s="52"/>
      <c r="P4" s="52"/>
      <c r="Q4" s="52"/>
    </row>
    <row r="5" spans="2:20" ht="25" customHeight="1" x14ac:dyDescent="0.2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5" customHeight="1" x14ac:dyDescent="0.2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5" customHeight="1" x14ac:dyDescent="0.2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5" customHeight="1" x14ac:dyDescent="0.2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5" customHeight="1" x14ac:dyDescent="0.2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5" customHeight="1" x14ac:dyDescent="0.2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5" customHeight="1" x14ac:dyDescent="0.2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5" customHeight="1" x14ac:dyDescent="0.2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5" customHeight="1" x14ac:dyDescent="0.2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5" customHeight="1" x14ac:dyDescent="0.2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5" customHeight="1" x14ac:dyDescent="0.2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5" customHeight="1" x14ac:dyDescent="0.2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5" customHeight="1" x14ac:dyDescent="0.2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5" customHeight="1" x14ac:dyDescent="0.2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5" customHeight="1" x14ac:dyDescent="0.2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5" customHeight="1" x14ac:dyDescent="0.2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5" customHeight="1" x14ac:dyDescent="0.2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5" customHeight="1" x14ac:dyDescent="0.2">
      <c r="B22" s="25"/>
      <c r="C22" s="3"/>
      <c r="D22" s="3"/>
      <c r="E22" s="21" t="str">
        <f t="shared" si="0"/>
        <v/>
      </c>
      <c r="F22" s="2"/>
    </row>
    <row r="23" spans="2:16" ht="25" customHeight="1" x14ac:dyDescent="0.2">
      <c r="B23" s="25"/>
      <c r="C23" s="3"/>
      <c r="D23" s="3"/>
      <c r="E23" s="21" t="str">
        <f t="shared" si="0"/>
        <v/>
      </c>
      <c r="F23" s="2"/>
    </row>
    <row r="24" spans="2:16" ht="25" customHeight="1" x14ac:dyDescent="0.2">
      <c r="B24" s="25"/>
      <c r="C24" s="3"/>
      <c r="D24" s="3"/>
      <c r="E24" s="21" t="str">
        <f t="shared" si="0"/>
        <v/>
      </c>
      <c r="F24" s="2"/>
    </row>
    <row r="25" spans="2:16" ht="25" customHeight="1" x14ac:dyDescent="0.2">
      <c r="B25" s="25"/>
      <c r="C25" s="3"/>
      <c r="D25" s="3"/>
      <c r="E25" s="21" t="str">
        <f t="shared" si="0"/>
        <v/>
      </c>
      <c r="F25" s="2"/>
    </row>
    <row r="26" spans="2:16" ht="25" customHeight="1" x14ac:dyDescent="0.2">
      <c r="B26" s="25"/>
      <c r="C26" s="3"/>
      <c r="D26" s="3"/>
      <c r="E26" s="21" t="str">
        <f t="shared" si="0"/>
        <v/>
      </c>
      <c r="F26" s="2"/>
    </row>
    <row r="27" spans="2:16" ht="25" customHeight="1" x14ac:dyDescent="0.2">
      <c r="B27" s="25"/>
      <c r="C27" s="3"/>
      <c r="D27" s="3"/>
      <c r="E27" s="21" t="str">
        <f t="shared" si="0"/>
        <v/>
      </c>
      <c r="F27" s="2"/>
    </row>
    <row r="28" spans="2:16" ht="25" customHeight="1" x14ac:dyDescent="0.2">
      <c r="B28" s="25"/>
      <c r="C28" s="3"/>
      <c r="D28" s="3"/>
      <c r="E28" s="21" t="str">
        <f t="shared" si="0"/>
        <v/>
      </c>
    </row>
    <row r="29" spans="2:16" ht="25" customHeight="1" x14ac:dyDescent="0.2">
      <c r="B29" s="25"/>
      <c r="C29" s="3"/>
      <c r="D29" s="3"/>
      <c r="E29" s="21" t="str">
        <f t="shared" si="0"/>
        <v/>
      </c>
    </row>
    <row r="32" spans="2:16" ht="25" customHeight="1" x14ac:dyDescent="0.2">
      <c r="G32" s="24" t="s">
        <v>26</v>
      </c>
      <c r="H32" s="49" t="s">
        <v>29</v>
      </c>
      <c r="I32" s="49"/>
      <c r="J32" s="49"/>
      <c r="K32" s="49"/>
      <c r="L32" s="49"/>
      <c r="M32" s="51" t="s">
        <v>30</v>
      </c>
      <c r="N32" s="51"/>
      <c r="O32" s="51"/>
      <c r="P32" s="51"/>
    </row>
    <row r="33" spans="8:16" ht="44" customHeight="1" x14ac:dyDescent="0.2">
      <c r="H33" s="50" t="s">
        <v>27</v>
      </c>
      <c r="I33" s="50"/>
      <c r="J33" s="50"/>
      <c r="K33" s="50"/>
      <c r="L33" s="50"/>
      <c r="M33" s="50" t="s">
        <v>28</v>
      </c>
      <c r="N33" s="50"/>
      <c r="O33" s="50"/>
      <c r="P33" s="50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54" t="s">
        <v>31</v>
      </c>
      <c r="N4" s="54"/>
      <c r="O4" s="54"/>
      <c r="P4" s="54"/>
      <c r="Q4" s="54"/>
      <c r="R4" s="54"/>
      <c r="S4" s="54"/>
    </row>
    <row r="5" spans="2:22" ht="25" customHeight="1" x14ac:dyDescent="0.2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5" customHeight="1" x14ac:dyDescent="0.2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5" customHeight="1" x14ac:dyDescent="0.2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5" customHeight="1" x14ac:dyDescent="0.2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5" customHeight="1" x14ac:dyDescent="0.2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5" customHeight="1" x14ac:dyDescent="0.2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5" customHeight="1" x14ac:dyDescent="0.2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5" customHeight="1" x14ac:dyDescent="0.2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5" customHeight="1" x14ac:dyDescent="0.2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5" customHeight="1" x14ac:dyDescent="0.2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5" customHeight="1" x14ac:dyDescent="0.2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5" customHeight="1" x14ac:dyDescent="0.2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5" customHeight="1" x14ac:dyDescent="0.2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5" customHeight="1" x14ac:dyDescent="0.2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5" customHeight="1" x14ac:dyDescent="0.2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5" customHeight="1" x14ac:dyDescent="0.2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5" customHeight="1" x14ac:dyDescent="0.2">
      <c r="B21" s="28" t="s">
        <v>18</v>
      </c>
      <c r="C21" s="9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5" customHeight="1" x14ac:dyDescent="0.2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5" customHeight="1" x14ac:dyDescent="0.2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5" customHeight="1" x14ac:dyDescent="0.2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5" customHeight="1" x14ac:dyDescent="0.2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5" customHeight="1" x14ac:dyDescent="0.2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5" customHeight="1" x14ac:dyDescent="0.2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5" customHeight="1" x14ac:dyDescent="0.2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5" customHeight="1" x14ac:dyDescent="0.2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5" customHeight="1" x14ac:dyDescent="0.2">
      <c r="B30" s="14"/>
      <c r="C30" s="2"/>
      <c r="D30" s="2"/>
      <c r="E30" s="2"/>
      <c r="F30" s="2"/>
      <c r="G30" s="2"/>
      <c r="H30" s="4"/>
    </row>
    <row r="31" spans="2:18" ht="25" customHeight="1" x14ac:dyDescent="0.2">
      <c r="B31" s="14"/>
      <c r="C31" s="2"/>
      <c r="D31" s="2"/>
      <c r="E31" s="2"/>
      <c r="F31" s="2"/>
      <c r="G31" s="2"/>
      <c r="H31" s="4"/>
      <c r="J31" s="24" t="s">
        <v>26</v>
      </c>
      <c r="K31" s="49" t="s">
        <v>29</v>
      </c>
      <c r="L31" s="49"/>
      <c r="M31" s="49"/>
      <c r="N31" s="49"/>
      <c r="O31" s="49"/>
      <c r="P31" s="51" t="s">
        <v>30</v>
      </c>
      <c r="Q31" s="51"/>
      <c r="R31" s="51"/>
    </row>
    <row r="32" spans="2:18" ht="44" customHeight="1" x14ac:dyDescent="0.2">
      <c r="B32" s="14"/>
      <c r="C32" s="2"/>
      <c r="D32" s="2"/>
      <c r="E32" s="2"/>
      <c r="F32" s="2"/>
      <c r="G32" s="2"/>
      <c r="H32" s="2"/>
      <c r="K32" s="50" t="s">
        <v>27</v>
      </c>
      <c r="L32" s="50"/>
      <c r="M32" s="50"/>
      <c r="N32" s="50"/>
      <c r="O32" s="50"/>
      <c r="P32" s="50" t="s">
        <v>28</v>
      </c>
      <c r="Q32" s="50"/>
      <c r="R32" s="50"/>
    </row>
    <row r="33" spans="2:8" ht="25" customHeight="1" x14ac:dyDescent="0.2">
      <c r="B33" s="14"/>
      <c r="C33" s="2"/>
      <c r="D33" s="2"/>
      <c r="E33" s="2"/>
      <c r="F33" s="2"/>
      <c r="G33" s="2"/>
      <c r="H33" s="2"/>
    </row>
    <row r="34" spans="2:8" ht="25" customHeight="1" x14ac:dyDescent="0.2">
      <c r="B34" s="14"/>
      <c r="C34" s="2"/>
      <c r="D34" s="2"/>
      <c r="E34" s="2"/>
      <c r="F34" s="2"/>
      <c r="G34" s="2"/>
      <c r="H34" s="2"/>
    </row>
    <row r="35" spans="2:8" ht="25" customHeight="1" x14ac:dyDescent="0.2">
      <c r="B35" s="14"/>
      <c r="C35" s="2"/>
      <c r="D35" s="2"/>
      <c r="E35" s="2"/>
      <c r="F35" s="2"/>
      <c r="G35" s="2"/>
      <c r="H35" s="2"/>
    </row>
    <row r="36" spans="2:8" ht="25" customHeight="1" x14ac:dyDescent="0.2">
      <c r="B36" s="14"/>
      <c r="C36" s="15"/>
      <c r="D36" s="2"/>
      <c r="E36" s="2"/>
      <c r="F36" s="2"/>
      <c r="G36" s="2"/>
      <c r="H36" s="2"/>
    </row>
    <row r="37" spans="2:8" ht="25" customHeight="1" x14ac:dyDescent="0.2">
      <c r="B37" s="14"/>
      <c r="C37" s="2"/>
      <c r="D37" s="2"/>
      <c r="E37" s="2"/>
      <c r="F37" s="2"/>
      <c r="G37" s="2"/>
      <c r="H37" s="2"/>
    </row>
    <row r="38" spans="2:8" ht="25" customHeight="1" x14ac:dyDescent="0.2">
      <c r="B38" s="14"/>
      <c r="C38" s="2"/>
      <c r="D38" s="2"/>
      <c r="E38" s="2"/>
      <c r="F38" s="2"/>
      <c r="G38" s="2"/>
      <c r="H38" s="2"/>
    </row>
    <row r="39" spans="2:8" ht="25" customHeight="1" x14ac:dyDescent="0.2">
      <c r="B39" s="14"/>
      <c r="C39" s="2"/>
      <c r="D39" s="2"/>
      <c r="E39" s="2"/>
      <c r="F39" s="2"/>
      <c r="G39" s="2"/>
      <c r="H39" s="2"/>
    </row>
    <row r="40" spans="2:8" ht="25" customHeight="1" x14ac:dyDescent="0.2">
      <c r="B40" s="14"/>
      <c r="C40" s="2"/>
      <c r="D40" s="2"/>
      <c r="E40" s="2"/>
      <c r="F40" s="2"/>
      <c r="G40" s="2"/>
      <c r="H40" s="2"/>
    </row>
    <row r="41" spans="2:8" ht="25" customHeight="1" x14ac:dyDescent="0.2">
      <c r="B41" s="14"/>
      <c r="C41" s="2"/>
      <c r="D41" s="2"/>
      <c r="E41" s="2"/>
      <c r="F41" s="2"/>
      <c r="G41" s="2"/>
      <c r="H41" s="2"/>
    </row>
    <row r="42" spans="2:8" ht="25" customHeight="1" x14ac:dyDescent="0.2">
      <c r="B42" s="14"/>
      <c r="C42" s="2"/>
      <c r="D42" s="2"/>
      <c r="E42" s="2"/>
      <c r="F42" s="2"/>
      <c r="G42" s="2"/>
      <c r="H42" s="2"/>
    </row>
    <row r="43" spans="2:8" ht="25" customHeight="1" x14ac:dyDescent="0.2">
      <c r="B43" s="14"/>
      <c r="C43" s="2"/>
      <c r="D43" s="2"/>
      <c r="E43" s="2"/>
      <c r="F43" s="2"/>
      <c r="G43" s="2"/>
      <c r="H43" s="2"/>
    </row>
    <row r="44" spans="2:8" ht="25" customHeight="1" x14ac:dyDescent="0.2">
      <c r="B44" s="14"/>
      <c r="C44" s="2"/>
      <c r="D44" s="2"/>
      <c r="E44" s="2"/>
      <c r="F44" s="2"/>
      <c r="G44" s="2"/>
      <c r="H44" s="2"/>
    </row>
    <row r="45" spans="2:8" ht="25" customHeight="1" x14ac:dyDescent="0.2">
      <c r="B45" s="14"/>
      <c r="C45" s="2"/>
      <c r="D45" s="2"/>
      <c r="E45" s="2"/>
      <c r="F45" s="2"/>
      <c r="G45" s="2"/>
      <c r="H45" s="2"/>
    </row>
    <row r="46" spans="2:8" ht="25" customHeight="1" x14ac:dyDescent="0.2">
      <c r="B46" s="14"/>
      <c r="C46" s="2"/>
      <c r="D46" s="2"/>
      <c r="E46" s="2"/>
      <c r="F46" s="2"/>
      <c r="G46" s="2"/>
      <c r="H46" s="2"/>
    </row>
    <row r="47" spans="2:8" ht="25" customHeight="1" x14ac:dyDescent="0.2">
      <c r="B47" s="14"/>
      <c r="C47" s="2"/>
      <c r="D47" s="2"/>
      <c r="E47" s="2"/>
      <c r="F47" s="2"/>
      <c r="G47" s="2"/>
      <c r="H47" s="2"/>
    </row>
    <row r="48" spans="2: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62"/>
  <sheetViews>
    <sheetView showGridLines="0" tabSelected="1" topLeftCell="A2" zoomScale="76" zoomScaleNormal="76" workbookViewId="0">
      <selection activeCell="U28" sqref="U28"/>
    </sheetView>
  </sheetViews>
  <sheetFormatPr baseColWidth="10" defaultRowHeight="16" x14ac:dyDescent="0.2"/>
  <cols>
    <col min="1" max="1" width="2.6640625" customWidth="1"/>
    <col min="2" max="2" width="47.16406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43164</v>
      </c>
      <c r="M4" s="54" t="s">
        <v>31</v>
      </c>
      <c r="N4" s="54"/>
      <c r="O4" s="54"/>
      <c r="P4" s="54"/>
      <c r="Q4" s="54"/>
      <c r="R4" s="54"/>
      <c r="S4" s="54"/>
    </row>
    <row r="5" spans="2:22" ht="25" customHeight="1" x14ac:dyDescent="0.25">
      <c r="B5" s="41" t="s">
        <v>36</v>
      </c>
      <c r="C5" s="36">
        <v>43164</v>
      </c>
      <c r="D5" s="46">
        <v>43165</v>
      </c>
      <c r="E5" s="37">
        <v>1</v>
      </c>
      <c r="F5" s="38">
        <v>1</v>
      </c>
      <c r="G5" s="38">
        <v>0</v>
      </c>
      <c r="H5" s="39">
        <v>1</v>
      </c>
    </row>
    <row r="6" spans="2:22" ht="25" customHeight="1" x14ac:dyDescent="0.2">
      <c r="B6" s="27" t="s">
        <v>32</v>
      </c>
      <c r="C6" s="3">
        <v>43164</v>
      </c>
      <c r="D6" s="19">
        <v>43165</v>
      </c>
      <c r="E6" s="6">
        <v>1</v>
      </c>
      <c r="F6" s="20">
        <v>1</v>
      </c>
      <c r="G6" s="20">
        <v>0</v>
      </c>
      <c r="H6" s="7">
        <v>1</v>
      </c>
      <c r="J6" s="4"/>
    </row>
    <row r="7" spans="2:22" ht="25" customHeight="1" x14ac:dyDescent="0.2">
      <c r="B7" s="27" t="s">
        <v>33</v>
      </c>
      <c r="C7" s="3">
        <v>43164</v>
      </c>
      <c r="D7" s="19">
        <v>43165</v>
      </c>
      <c r="E7" s="6">
        <v>1</v>
      </c>
      <c r="F7" s="20">
        <v>1</v>
      </c>
      <c r="G7" s="20">
        <v>0</v>
      </c>
      <c r="H7" s="7">
        <v>1</v>
      </c>
    </row>
    <row r="8" spans="2:22" ht="25" customHeight="1" x14ac:dyDescent="0.2">
      <c r="B8" s="27" t="s">
        <v>34</v>
      </c>
      <c r="C8" s="3">
        <v>43164</v>
      </c>
      <c r="D8" s="19">
        <v>43165</v>
      </c>
      <c r="E8" s="6">
        <v>1</v>
      </c>
      <c r="F8" s="20">
        <v>1</v>
      </c>
      <c r="G8" s="20">
        <f t="shared" ref="G8:G29" si="0">IF(F8="","",(D8-C8)-F8)</f>
        <v>0</v>
      </c>
      <c r="H8" s="7">
        <v>1</v>
      </c>
    </row>
    <row r="9" spans="2:22" ht="25" customHeight="1" x14ac:dyDescent="0.2">
      <c r="B9" s="27" t="s">
        <v>39</v>
      </c>
      <c r="C9" s="3">
        <v>43164</v>
      </c>
      <c r="D9" s="19">
        <v>43165</v>
      </c>
      <c r="E9" s="6">
        <v>1</v>
      </c>
      <c r="F9" s="20">
        <v>1</v>
      </c>
      <c r="G9" s="20">
        <v>0</v>
      </c>
      <c r="H9" s="7">
        <v>1</v>
      </c>
    </row>
    <row r="10" spans="2:22" ht="25" customHeight="1" x14ac:dyDescent="0.2">
      <c r="B10" s="27" t="s">
        <v>35</v>
      </c>
      <c r="C10" s="3">
        <v>43164</v>
      </c>
      <c r="D10" s="19">
        <v>43165</v>
      </c>
      <c r="E10" s="6">
        <v>1</v>
      </c>
      <c r="F10" s="20">
        <v>1</v>
      </c>
      <c r="G10" s="20">
        <f t="shared" si="0"/>
        <v>0</v>
      </c>
      <c r="H10" s="7">
        <v>1</v>
      </c>
    </row>
    <row r="11" spans="2:22" ht="25" customHeight="1" x14ac:dyDescent="0.25">
      <c r="B11" s="40" t="s">
        <v>47</v>
      </c>
      <c r="C11" s="31">
        <v>43165</v>
      </c>
      <c r="D11" s="32">
        <f t="shared" ref="D11:D29" si="1">IF(ISBLANK(E11),"",E11+C11)</f>
        <v>43166</v>
      </c>
      <c r="E11" s="35">
        <v>1</v>
      </c>
      <c r="F11" s="33">
        <v>1</v>
      </c>
      <c r="G11" s="33">
        <v>0</v>
      </c>
      <c r="H11" s="34">
        <v>1</v>
      </c>
    </row>
    <row r="12" spans="2:22" ht="25" customHeight="1" x14ac:dyDescent="0.2">
      <c r="B12" s="27" t="s">
        <v>37</v>
      </c>
      <c r="C12" s="3">
        <v>43165</v>
      </c>
      <c r="D12" s="19">
        <f t="shared" si="1"/>
        <v>43166</v>
      </c>
      <c r="E12" s="6">
        <v>1</v>
      </c>
      <c r="F12" s="20">
        <v>1</v>
      </c>
      <c r="G12" s="20">
        <v>0</v>
      </c>
      <c r="H12" s="7">
        <v>1</v>
      </c>
    </row>
    <row r="13" spans="2:22" ht="25" customHeight="1" x14ac:dyDescent="0.2">
      <c r="B13" s="27" t="s">
        <v>60</v>
      </c>
      <c r="C13" s="3">
        <v>43165</v>
      </c>
      <c r="D13" s="19">
        <f t="shared" si="1"/>
        <v>43166</v>
      </c>
      <c r="E13" s="6">
        <v>1</v>
      </c>
      <c r="F13" s="20">
        <v>1</v>
      </c>
      <c r="G13" s="20">
        <v>0</v>
      </c>
      <c r="H13" s="7">
        <v>1</v>
      </c>
    </row>
    <row r="14" spans="2:22" ht="25" customHeight="1" x14ac:dyDescent="0.2">
      <c r="B14" s="27" t="s">
        <v>59</v>
      </c>
      <c r="C14" s="42">
        <v>43165</v>
      </c>
      <c r="D14" s="19">
        <f t="shared" si="1"/>
        <v>43166</v>
      </c>
      <c r="E14" s="6">
        <v>1</v>
      </c>
      <c r="F14" s="20">
        <v>1</v>
      </c>
      <c r="G14" s="20">
        <v>0</v>
      </c>
      <c r="H14" s="7">
        <v>1</v>
      </c>
    </row>
    <row r="15" spans="2:22" ht="25" customHeight="1" x14ac:dyDescent="0.2">
      <c r="B15" s="27" t="s">
        <v>62</v>
      </c>
      <c r="C15" s="3">
        <v>43165</v>
      </c>
      <c r="D15" s="19">
        <f t="shared" si="1"/>
        <v>43166</v>
      </c>
      <c r="E15" s="6">
        <v>1</v>
      </c>
      <c r="F15" s="20">
        <v>1</v>
      </c>
      <c r="G15" s="20">
        <v>0</v>
      </c>
      <c r="H15" s="7">
        <v>1</v>
      </c>
    </row>
    <row r="16" spans="2:22" ht="25" customHeight="1" x14ac:dyDescent="0.2">
      <c r="B16" s="27" t="s">
        <v>38</v>
      </c>
      <c r="C16" s="3">
        <v>43165</v>
      </c>
      <c r="D16" s="19">
        <f t="shared" si="1"/>
        <v>43166</v>
      </c>
      <c r="E16" s="6">
        <v>1</v>
      </c>
      <c r="F16" s="20">
        <v>1</v>
      </c>
      <c r="G16" s="20">
        <f t="shared" si="0"/>
        <v>0</v>
      </c>
      <c r="H16" s="7">
        <v>1</v>
      </c>
    </row>
    <row r="17" spans="2:10" ht="25" customHeight="1" x14ac:dyDescent="0.2">
      <c r="B17" s="27" t="s">
        <v>40</v>
      </c>
      <c r="C17" s="3">
        <v>43165</v>
      </c>
      <c r="D17" s="19">
        <f t="shared" si="1"/>
        <v>43166</v>
      </c>
      <c r="E17" s="6">
        <v>1</v>
      </c>
      <c r="F17" s="20">
        <v>1</v>
      </c>
      <c r="G17" s="20">
        <f t="shared" si="0"/>
        <v>0</v>
      </c>
      <c r="H17" s="7">
        <v>1</v>
      </c>
    </row>
    <row r="18" spans="2:10" ht="25" customHeight="1" x14ac:dyDescent="0.2">
      <c r="B18" s="27" t="s">
        <v>41</v>
      </c>
      <c r="C18" s="3">
        <v>43165</v>
      </c>
      <c r="D18" s="19">
        <f t="shared" si="1"/>
        <v>43166</v>
      </c>
      <c r="E18" s="6">
        <v>1</v>
      </c>
      <c r="F18" s="20">
        <v>1</v>
      </c>
      <c r="G18" s="20">
        <f t="shared" si="0"/>
        <v>0</v>
      </c>
      <c r="H18" s="7">
        <v>1</v>
      </c>
    </row>
    <row r="19" spans="2:10" ht="25" customHeight="1" x14ac:dyDescent="0.2">
      <c r="B19" s="27" t="s">
        <v>43</v>
      </c>
      <c r="C19" s="3">
        <v>43165</v>
      </c>
      <c r="D19" s="19">
        <f t="shared" si="1"/>
        <v>43166</v>
      </c>
      <c r="E19" s="6">
        <v>1</v>
      </c>
      <c r="F19" s="20">
        <v>1</v>
      </c>
      <c r="G19" s="20">
        <f t="shared" si="0"/>
        <v>0</v>
      </c>
      <c r="H19" s="7">
        <v>1</v>
      </c>
    </row>
    <row r="20" spans="2:10" ht="25" customHeight="1" x14ac:dyDescent="0.2">
      <c r="B20" s="27" t="s">
        <v>42</v>
      </c>
      <c r="C20" s="3">
        <v>43165</v>
      </c>
      <c r="D20" s="19">
        <f t="shared" si="1"/>
        <v>43166</v>
      </c>
      <c r="E20" s="6">
        <v>1</v>
      </c>
      <c r="F20" s="20">
        <v>1</v>
      </c>
      <c r="G20" s="20">
        <f t="shared" si="0"/>
        <v>0</v>
      </c>
      <c r="H20" s="7">
        <v>1</v>
      </c>
      <c r="J20" s="1"/>
    </row>
    <row r="21" spans="2:10" ht="25" customHeight="1" x14ac:dyDescent="0.2">
      <c r="B21" s="27" t="s">
        <v>44</v>
      </c>
      <c r="C21" s="3">
        <v>43165</v>
      </c>
      <c r="D21" s="19">
        <f t="shared" si="1"/>
        <v>43166</v>
      </c>
      <c r="E21" s="6">
        <v>1</v>
      </c>
      <c r="F21" s="20">
        <v>1</v>
      </c>
      <c r="G21" s="20">
        <f t="shared" si="0"/>
        <v>0</v>
      </c>
      <c r="H21" s="7">
        <v>1</v>
      </c>
    </row>
    <row r="22" spans="2:10" ht="25" customHeight="1" x14ac:dyDescent="0.2">
      <c r="B22" s="27" t="s">
        <v>56</v>
      </c>
      <c r="C22" s="3">
        <v>43165</v>
      </c>
      <c r="D22" s="19">
        <f t="shared" si="1"/>
        <v>43166</v>
      </c>
      <c r="E22" s="6">
        <v>1</v>
      </c>
      <c r="F22" s="20">
        <v>1</v>
      </c>
      <c r="G22" s="20">
        <v>0</v>
      </c>
      <c r="H22" s="7">
        <v>1</v>
      </c>
    </row>
    <row r="23" spans="2:10" ht="25" customHeight="1" x14ac:dyDescent="0.2">
      <c r="B23" s="27" t="s">
        <v>54</v>
      </c>
      <c r="C23" s="3">
        <v>43165</v>
      </c>
      <c r="D23" s="19">
        <f t="shared" si="1"/>
        <v>43166</v>
      </c>
      <c r="E23" s="6">
        <v>1</v>
      </c>
      <c r="F23" s="20">
        <v>1</v>
      </c>
      <c r="G23" s="20">
        <v>0</v>
      </c>
      <c r="H23" s="7">
        <v>1</v>
      </c>
    </row>
    <row r="24" spans="2:10" ht="25" customHeight="1" x14ac:dyDescent="0.2">
      <c r="B24" s="27" t="s">
        <v>55</v>
      </c>
      <c r="C24" s="3">
        <v>43165</v>
      </c>
      <c r="D24" s="19">
        <f t="shared" si="1"/>
        <v>43166</v>
      </c>
      <c r="E24" s="6">
        <v>1</v>
      </c>
      <c r="F24" s="20">
        <v>1</v>
      </c>
      <c r="G24" s="20">
        <v>0</v>
      </c>
      <c r="H24" s="7">
        <v>1</v>
      </c>
    </row>
    <row r="25" spans="2:10" ht="25" customHeight="1" x14ac:dyDescent="0.2">
      <c r="B25" s="27" t="s">
        <v>57</v>
      </c>
      <c r="C25" s="3">
        <v>43165</v>
      </c>
      <c r="D25" s="19">
        <f t="shared" si="1"/>
        <v>43166</v>
      </c>
      <c r="E25" s="6">
        <v>1</v>
      </c>
      <c r="F25" s="20">
        <v>1</v>
      </c>
      <c r="G25" s="20">
        <v>0</v>
      </c>
      <c r="H25" s="7">
        <v>1</v>
      </c>
    </row>
    <row r="26" spans="2:10" ht="25" customHeight="1" x14ac:dyDescent="0.2">
      <c r="B26" s="27" t="s">
        <v>45</v>
      </c>
      <c r="C26" s="3">
        <v>43165</v>
      </c>
      <c r="D26" s="19">
        <f t="shared" si="1"/>
        <v>43166</v>
      </c>
      <c r="E26" s="6">
        <v>1</v>
      </c>
      <c r="F26" s="20">
        <v>1</v>
      </c>
      <c r="G26" s="20">
        <v>0</v>
      </c>
      <c r="H26" s="7">
        <v>1</v>
      </c>
    </row>
    <row r="27" spans="2:10" ht="25" customHeight="1" x14ac:dyDescent="0.2">
      <c r="B27" s="27" t="s">
        <v>46</v>
      </c>
      <c r="C27" s="3">
        <v>43165</v>
      </c>
      <c r="D27" s="19">
        <f t="shared" si="1"/>
        <v>43166</v>
      </c>
      <c r="E27" s="6">
        <v>1</v>
      </c>
      <c r="F27" s="20">
        <v>1</v>
      </c>
      <c r="G27" s="20">
        <v>0</v>
      </c>
      <c r="H27" s="7">
        <v>1</v>
      </c>
    </row>
    <row r="28" spans="2:10" ht="25" customHeight="1" x14ac:dyDescent="0.25">
      <c r="B28" s="40" t="s">
        <v>48</v>
      </c>
      <c r="C28" s="47">
        <v>43167</v>
      </c>
      <c r="D28" s="32">
        <f t="shared" si="1"/>
        <v>43183</v>
      </c>
      <c r="E28" s="35">
        <v>16</v>
      </c>
      <c r="F28" s="33">
        <f t="shared" ref="F28:F35" si="2">IF(((D28)=""),"",(H28)*(D28-C28))</f>
        <v>0</v>
      </c>
      <c r="G28" s="33">
        <f>IF(F28="","",(D28-C28)-F28)</f>
        <v>16</v>
      </c>
      <c r="H28" s="34">
        <v>0</v>
      </c>
    </row>
    <row r="29" spans="2:10" ht="25" customHeight="1" x14ac:dyDescent="0.2">
      <c r="B29" s="28" t="s">
        <v>49</v>
      </c>
      <c r="C29" s="44">
        <v>43167</v>
      </c>
      <c r="D29" s="19">
        <f t="shared" si="1"/>
        <v>43168</v>
      </c>
      <c r="E29" s="10">
        <v>1</v>
      </c>
      <c r="F29" s="20">
        <f t="shared" si="2"/>
        <v>0</v>
      </c>
      <c r="G29" s="20">
        <f t="shared" si="0"/>
        <v>1</v>
      </c>
      <c r="H29" s="11">
        <v>0</v>
      </c>
    </row>
    <row r="30" spans="2:10" ht="25" customHeight="1" x14ac:dyDescent="0.2">
      <c r="B30" s="29" t="s">
        <v>50</v>
      </c>
      <c r="C30" s="44">
        <v>43167</v>
      </c>
      <c r="D30" s="43">
        <v>43168</v>
      </c>
      <c r="E30" s="6">
        <v>1</v>
      </c>
      <c r="F30" s="20">
        <f t="shared" si="2"/>
        <v>0</v>
      </c>
      <c r="G30" s="20">
        <v>1</v>
      </c>
      <c r="H30" s="7">
        <v>0</v>
      </c>
    </row>
    <row r="31" spans="2:10" ht="25" customHeight="1" x14ac:dyDescent="0.2">
      <c r="B31" s="27" t="s">
        <v>51</v>
      </c>
      <c r="C31" s="44">
        <v>43167</v>
      </c>
      <c r="D31" s="43">
        <v>43168</v>
      </c>
      <c r="E31" s="6">
        <v>1</v>
      </c>
      <c r="F31" s="20">
        <f t="shared" si="2"/>
        <v>0</v>
      </c>
      <c r="G31" s="20">
        <v>1</v>
      </c>
      <c r="H31" s="7">
        <v>0</v>
      </c>
    </row>
    <row r="32" spans="2:10" ht="25" customHeight="1" x14ac:dyDescent="0.2">
      <c r="B32" s="27" t="s">
        <v>53</v>
      </c>
      <c r="C32" s="44">
        <v>43168</v>
      </c>
      <c r="D32" s="43">
        <v>43169</v>
      </c>
      <c r="E32" s="6">
        <v>1</v>
      </c>
      <c r="F32" s="20">
        <f t="shared" si="2"/>
        <v>0</v>
      </c>
      <c r="G32" s="20">
        <v>1</v>
      </c>
      <c r="H32" s="7">
        <v>0</v>
      </c>
    </row>
    <row r="33" spans="2:18" ht="25" customHeight="1" x14ac:dyDescent="0.2">
      <c r="B33" s="27" t="s">
        <v>58</v>
      </c>
      <c r="C33" s="44">
        <v>43168</v>
      </c>
      <c r="D33" s="43">
        <v>43180</v>
      </c>
      <c r="E33" s="6">
        <v>12</v>
      </c>
      <c r="F33" s="20">
        <f t="shared" si="2"/>
        <v>0</v>
      </c>
      <c r="G33" s="20">
        <v>12</v>
      </c>
      <c r="H33" s="7">
        <v>0</v>
      </c>
    </row>
    <row r="34" spans="2:18" ht="25" customHeight="1" x14ac:dyDescent="0.2">
      <c r="B34" s="27" t="s">
        <v>50</v>
      </c>
      <c r="C34" s="44">
        <v>43169</v>
      </c>
      <c r="D34" s="43">
        <v>43185</v>
      </c>
      <c r="E34" s="6">
        <v>1</v>
      </c>
      <c r="F34" s="20">
        <f t="shared" si="2"/>
        <v>0</v>
      </c>
      <c r="G34" s="20">
        <v>1</v>
      </c>
      <c r="H34" s="7">
        <v>0</v>
      </c>
    </row>
    <row r="35" spans="2:18" ht="25" customHeight="1" x14ac:dyDescent="0.2">
      <c r="B35" s="27" t="s">
        <v>52</v>
      </c>
      <c r="C35" s="45">
        <v>43180</v>
      </c>
      <c r="D35" s="43">
        <v>43181</v>
      </c>
      <c r="E35" s="6">
        <v>1</v>
      </c>
      <c r="F35" s="20">
        <f t="shared" si="2"/>
        <v>0</v>
      </c>
      <c r="G35" s="20">
        <v>1</v>
      </c>
      <c r="H35" s="7">
        <v>0</v>
      </c>
    </row>
    <row r="36" spans="2:18" ht="25" customHeight="1" x14ac:dyDescent="0.2">
      <c r="B36" s="27" t="s">
        <v>61</v>
      </c>
      <c r="C36" s="45">
        <v>43181</v>
      </c>
      <c r="D36" s="43">
        <v>43182</v>
      </c>
      <c r="E36" s="6">
        <v>1</v>
      </c>
      <c r="F36" s="20">
        <v>0</v>
      </c>
      <c r="G36" s="20">
        <v>1</v>
      </c>
      <c r="H36" s="7">
        <v>0</v>
      </c>
    </row>
    <row r="37" spans="2:18" ht="25" customHeight="1" x14ac:dyDescent="0.2">
      <c r="B37" s="27" t="s">
        <v>63</v>
      </c>
      <c r="C37" s="9">
        <v>43182</v>
      </c>
      <c r="D37" s="43">
        <v>43183</v>
      </c>
      <c r="E37" s="6">
        <v>1</v>
      </c>
      <c r="F37" s="20">
        <v>0</v>
      </c>
      <c r="G37" s="20">
        <v>1</v>
      </c>
      <c r="H37" s="7">
        <v>0</v>
      </c>
    </row>
    <row r="38" spans="2:18" ht="25" customHeight="1" x14ac:dyDescent="0.2">
      <c r="B38" s="30" t="s">
        <v>64</v>
      </c>
      <c r="C38" s="48">
        <v>43182</v>
      </c>
      <c r="D38" s="32">
        <f>IF(ISBLANK(E38),"",E38+C38)</f>
        <v>43183</v>
      </c>
      <c r="E38" s="35">
        <v>1</v>
      </c>
      <c r="F38" s="33">
        <v>0</v>
      </c>
      <c r="G38" s="33">
        <v>1</v>
      </c>
      <c r="H38" s="34">
        <v>0</v>
      </c>
    </row>
    <row r="39" spans="2:18" ht="25" customHeight="1" x14ac:dyDescent="0.2">
      <c r="B39" s="14"/>
      <c r="C39" s="2"/>
      <c r="D39" s="2"/>
      <c r="E39" s="2"/>
      <c r="F39" s="2"/>
      <c r="G39" s="2"/>
      <c r="H39" s="4"/>
    </row>
    <row r="40" spans="2:18" ht="25" customHeight="1" x14ac:dyDescent="0.2">
      <c r="B40" s="14"/>
      <c r="C40" s="2"/>
      <c r="D40" s="2"/>
      <c r="E40" s="2"/>
      <c r="F40" s="2"/>
      <c r="G40" s="2"/>
      <c r="H40" s="4"/>
      <c r="J40" s="24" t="s">
        <v>26</v>
      </c>
      <c r="K40" s="49" t="s">
        <v>29</v>
      </c>
      <c r="L40" s="49"/>
      <c r="M40" s="49"/>
      <c r="N40" s="49"/>
      <c r="O40" s="49"/>
      <c r="P40" s="51" t="s">
        <v>30</v>
      </c>
      <c r="Q40" s="51"/>
      <c r="R40" s="51"/>
    </row>
    <row r="41" spans="2:18" ht="44" customHeight="1" x14ac:dyDescent="0.2">
      <c r="B41" s="14"/>
      <c r="C41" s="2"/>
      <c r="D41" s="2"/>
      <c r="E41" s="2"/>
      <c r="F41" s="2"/>
      <c r="G41" s="2"/>
      <c r="H41" s="2"/>
      <c r="K41" s="50" t="s">
        <v>27</v>
      </c>
      <c r="L41" s="50"/>
      <c r="M41" s="50"/>
      <c r="N41" s="50"/>
      <c r="O41" s="50"/>
      <c r="P41" s="50" t="s">
        <v>28</v>
      </c>
      <c r="Q41" s="50"/>
      <c r="R41" s="50"/>
    </row>
    <row r="42" spans="2:18" ht="25" customHeight="1" x14ac:dyDescent="0.2">
      <c r="B42" s="14"/>
      <c r="C42" s="2"/>
      <c r="D42" s="2"/>
      <c r="E42" s="2"/>
      <c r="F42" s="2"/>
      <c r="G42" s="2"/>
      <c r="H42" s="2"/>
    </row>
    <row r="43" spans="2:18" ht="25" customHeight="1" x14ac:dyDescent="0.2">
      <c r="B43" s="14"/>
      <c r="C43" s="2"/>
      <c r="D43" s="2"/>
      <c r="E43" s="2"/>
      <c r="F43" s="2"/>
      <c r="G43" s="2"/>
      <c r="H43" s="2"/>
    </row>
    <row r="44" spans="2:18" ht="25" customHeight="1" x14ac:dyDescent="0.2">
      <c r="B44" s="14"/>
      <c r="C44" s="2"/>
      <c r="D44" s="2"/>
      <c r="E44" s="2"/>
      <c r="F44" s="2"/>
      <c r="G44" s="2"/>
      <c r="H44" s="2"/>
    </row>
    <row r="45" spans="2:18" ht="25" customHeight="1" x14ac:dyDescent="0.2">
      <c r="B45" s="14"/>
      <c r="C45" s="15"/>
      <c r="D45" s="2"/>
      <c r="E45" s="2"/>
      <c r="F45" s="2"/>
      <c r="G45" s="2"/>
      <c r="H45" s="2"/>
    </row>
    <row r="46" spans="2:18" ht="25" customHeight="1" x14ac:dyDescent="0.2">
      <c r="B46" s="14"/>
      <c r="C46" s="2"/>
      <c r="D46" s="2"/>
      <c r="E46" s="2"/>
      <c r="F46" s="2"/>
      <c r="G46" s="2"/>
      <c r="H46" s="2"/>
    </row>
    <row r="47" spans="2:18" ht="25" customHeight="1" x14ac:dyDescent="0.2">
      <c r="B47" s="14"/>
      <c r="C47" s="2"/>
      <c r="D47" s="2"/>
      <c r="E47" s="2"/>
      <c r="F47" s="2"/>
      <c r="G47" s="2"/>
      <c r="H47" s="2"/>
    </row>
    <row r="48" spans="2:18" ht="25" customHeight="1" x14ac:dyDescent="0.2">
      <c r="B48" s="14"/>
      <c r="C48" s="2"/>
      <c r="D48" s="2"/>
      <c r="E48" s="2"/>
      <c r="F48" s="2"/>
      <c r="G48" s="2"/>
      <c r="H48" s="2"/>
    </row>
    <row r="49" spans="2:8" ht="25" customHeight="1" x14ac:dyDescent="0.2">
      <c r="B49" s="14"/>
      <c r="C49" s="2"/>
      <c r="D49" s="2"/>
      <c r="E49" s="2"/>
      <c r="F49" s="2"/>
      <c r="G49" s="2"/>
      <c r="H49" s="2"/>
    </row>
    <row r="50" spans="2:8" ht="25" customHeight="1" x14ac:dyDescent="0.2">
      <c r="B50" s="14"/>
      <c r="C50" s="2"/>
      <c r="D50" s="2"/>
      <c r="E50" s="2"/>
      <c r="F50" s="2"/>
      <c r="G50" s="2"/>
      <c r="H50" s="2"/>
    </row>
    <row r="51" spans="2:8" ht="25" customHeight="1" x14ac:dyDescent="0.2">
      <c r="B51" s="14"/>
      <c r="C51" s="2"/>
      <c r="D51" s="2"/>
      <c r="E51" s="2"/>
      <c r="F51" s="2"/>
      <c r="G51" s="2"/>
      <c r="H51" s="2"/>
    </row>
    <row r="52" spans="2:8" ht="25" customHeight="1" x14ac:dyDescent="0.2">
      <c r="B52" s="14"/>
      <c r="C52" s="2"/>
      <c r="D52" s="2"/>
      <c r="E52" s="2"/>
      <c r="F52" s="2"/>
      <c r="G52" s="2"/>
      <c r="H52" s="2"/>
    </row>
    <row r="53" spans="2:8" ht="25" customHeight="1" x14ac:dyDescent="0.2">
      <c r="B53" s="14"/>
      <c r="C53" s="2"/>
      <c r="D53" s="2"/>
      <c r="E53" s="2"/>
      <c r="F53" s="2"/>
      <c r="G53" s="2"/>
      <c r="H53" s="2"/>
    </row>
    <row r="54" spans="2:8" ht="25" customHeight="1" x14ac:dyDescent="0.2">
      <c r="B54" s="14"/>
      <c r="C54" s="2"/>
      <c r="D54" s="2"/>
      <c r="E54" s="2"/>
      <c r="F54" s="2"/>
      <c r="G54" s="2"/>
      <c r="H54" s="2"/>
    </row>
    <row r="55" spans="2:8" ht="25" customHeight="1" x14ac:dyDescent="0.2">
      <c r="B55" s="14"/>
      <c r="C55" s="2"/>
      <c r="D55" s="2"/>
      <c r="E55" s="2"/>
      <c r="F55" s="2"/>
      <c r="G55" s="2"/>
      <c r="H55" s="2"/>
    </row>
    <row r="56" spans="2:8" ht="25" customHeight="1" x14ac:dyDescent="0.2">
      <c r="B56" s="14"/>
      <c r="C56" s="2"/>
      <c r="D56" s="2"/>
      <c r="E56" s="2"/>
      <c r="F56" s="2"/>
      <c r="G56" s="2"/>
      <c r="H56" s="2"/>
    </row>
    <row r="57" spans="2:8" ht="25" customHeight="1" x14ac:dyDescent="0.2">
      <c r="B57" s="14"/>
      <c r="C57" s="2"/>
      <c r="D57" s="2"/>
      <c r="E57" s="2"/>
      <c r="F57" s="2"/>
      <c r="G57" s="2"/>
      <c r="H57" s="2"/>
    </row>
    <row r="58" spans="2:8" ht="25" customHeight="1" x14ac:dyDescent="0.2">
      <c r="B58" s="14"/>
      <c r="C58" s="2"/>
      <c r="D58" s="2"/>
      <c r="E58" s="2"/>
      <c r="F58" s="2"/>
      <c r="G58" s="2"/>
      <c r="H58" s="2"/>
    </row>
    <row r="59" spans="2:8" ht="25" customHeight="1" x14ac:dyDescent="0.2">
      <c r="B59" s="14"/>
      <c r="C59" s="2"/>
      <c r="D59" s="2"/>
      <c r="E59" s="2"/>
      <c r="F59" s="2"/>
      <c r="G59" s="2"/>
      <c r="H59" s="2"/>
    </row>
    <row r="60" spans="2:8" ht="25" customHeight="1" x14ac:dyDescent="0.2">
      <c r="B60" s="14"/>
      <c r="C60" s="2"/>
      <c r="D60" s="2"/>
      <c r="E60" s="2"/>
      <c r="F60" s="2"/>
      <c r="G60" s="2"/>
      <c r="H60" s="2"/>
    </row>
    <row r="61" spans="2:8" ht="25" customHeight="1" x14ac:dyDescent="0.2">
      <c r="B61" s="14"/>
      <c r="C61" s="2"/>
      <c r="D61" s="2"/>
      <c r="E61" s="2"/>
      <c r="F61" s="2"/>
      <c r="G61" s="2"/>
      <c r="H61" s="2"/>
    </row>
    <row r="62" spans="2:8" ht="25" customHeight="1" x14ac:dyDescent="0.2">
      <c r="B62" s="14"/>
      <c r="C62" s="2"/>
      <c r="D62" s="2"/>
      <c r="E62" s="2"/>
      <c r="F62" s="2"/>
      <c r="G62" s="2"/>
      <c r="H62" s="2"/>
    </row>
  </sheetData>
  <mergeCells count="6">
    <mergeCell ref="B2:S2"/>
    <mergeCell ref="M4:S4"/>
    <mergeCell ref="K40:O40"/>
    <mergeCell ref="K41:O41"/>
    <mergeCell ref="P40:R40"/>
    <mergeCell ref="P41:R4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2018-03-07T03:37:38Z</dcterms:modified>
</cp:coreProperties>
</file>