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845836268/Desktop/dataVis/www/Summative03/assets/"/>
    </mc:Choice>
  </mc:AlternateContent>
  <bookViews>
    <workbookView xWindow="4760" yWindow="460" windowWidth="35700" windowHeight="20180" tabRatio="500"/>
  </bookViews>
  <sheets>
    <sheet name="Gantt Chart - Manual Duration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" l="1"/>
  <c r="D23" i="3"/>
  <c r="F23" i="3"/>
  <c r="G23" i="3"/>
  <c r="D22" i="3"/>
  <c r="D20" i="3"/>
  <c r="D19" i="3"/>
  <c r="D17" i="3"/>
  <c r="D18" i="3"/>
  <c r="D13" i="3"/>
  <c r="D12" i="3"/>
  <c r="D11" i="3"/>
  <c r="D10" i="3"/>
  <c r="D14" i="3"/>
  <c r="D15" i="3"/>
  <c r="D16" i="3"/>
  <c r="D21" i="3"/>
  <c r="D24" i="3"/>
  <c r="G6" i="3"/>
  <c r="G8" i="3"/>
  <c r="G13" i="3"/>
  <c r="G14" i="3"/>
  <c r="G15" i="3"/>
  <c r="G16" i="3"/>
  <c r="F24" i="3"/>
  <c r="G24" i="3"/>
  <c r="F25" i="3"/>
  <c r="F30" i="3"/>
  <c r="F29" i="3"/>
  <c r="F28" i="3"/>
  <c r="F27" i="3"/>
  <c r="F26" i="3"/>
  <c r="L2" i="3"/>
</calcChain>
</file>

<file path=xl/sharedStrings.xml><?xml version="1.0" encoding="utf-8"?>
<sst xmlns="http://schemas.openxmlformats.org/spreadsheetml/2006/main" count="69" uniqueCount="46">
  <si>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</si>
  <si>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</si>
  <si>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</si>
  <si>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</si>
  <si>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</si>
  <si>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</si>
  <si>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</si>
  <si>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</si>
  <si>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Meet with Client</t>
  </si>
  <si>
    <t>Establish a brief</t>
  </si>
  <si>
    <t>Establish expectations - us / client</t>
  </si>
  <si>
    <t>Define deliverables</t>
  </si>
  <si>
    <t>Initiating the project / Milestone one</t>
  </si>
  <si>
    <t>UML Diagram</t>
  </si>
  <si>
    <t>Timeline / workflow</t>
  </si>
  <si>
    <t>Requirements</t>
  </si>
  <si>
    <t>Work breakdown structure (WBS)</t>
  </si>
  <si>
    <t>Choose / define frameworks</t>
  </si>
  <si>
    <t>Competitor analysis</t>
  </si>
  <si>
    <t>Information Gathering</t>
  </si>
  <si>
    <t>Define team best practises / style guides</t>
  </si>
  <si>
    <t>Plannig the Project / Milestone Two</t>
  </si>
  <si>
    <t>Executing the project / Milestone Three</t>
  </si>
  <si>
    <t>Lo-fi wire frames</t>
  </si>
  <si>
    <t>User testing / feed back</t>
  </si>
  <si>
    <t>Hi-fi wireframes</t>
  </si>
  <si>
    <t>Client presentation</t>
  </si>
  <si>
    <t>User &amp; group testing / feed back</t>
  </si>
  <si>
    <t>Select code methodologys</t>
  </si>
  <si>
    <t>UX research / Card sorting / personas</t>
  </si>
  <si>
    <t>Identify Key content from brief</t>
  </si>
  <si>
    <t>Identify key code content / calls to action / interactivity</t>
  </si>
  <si>
    <t>Coding</t>
  </si>
  <si>
    <t>Choose UX methodology / Agile</t>
  </si>
  <si>
    <t>Choose interactive communitcation / pull</t>
  </si>
  <si>
    <t>Closure</t>
  </si>
  <si>
    <t>All</t>
  </si>
  <si>
    <t>Members</t>
  </si>
  <si>
    <t>Jesse</t>
  </si>
  <si>
    <t>Jordan</t>
  </si>
  <si>
    <t>Duke</t>
  </si>
  <si>
    <t>Duke / Jesse / Jordan</t>
  </si>
  <si>
    <t>Deliverables</t>
  </si>
  <si>
    <t>Key:</t>
  </si>
  <si>
    <t>Project evaluation</t>
  </si>
  <si>
    <t>Project hand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</si>
</sst>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4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/>
    <xf numFmtId="14" fontId="2" fillId="4" borderId="2" xfId="1" applyNumberFormat="1" applyFill="1" applyBorder="1" applyAlignment="1">
      <alignment wrapText="1"/>
    </xf>
    <xf numFmtId="2" fontId="2" fillId="4" borderId="2" xfId="1" applyNumberFormat="1" applyFill="1" applyBorder="1" applyAlignment="1">
      <alignment wrapText="1"/>
    </xf>
    <xf numFmtId="1" fontId="0" fillId="4" borderId="2" xfId="0" applyNumberFormat="1" applyFill="1" applyBorder="1"/>
    <xf numFmtId="14" fontId="1" fillId="4" borderId="4" xfId="10" applyNumberFormat="1" applyFont="1" applyFill="1"/>
    <xf numFmtId="1" fontId="1" fillId="4" borderId="4" xfId="10" applyNumberFormat="1" applyFont="1" applyFill="1"/>
    <xf numFmtId="2" fontId="1" fillId="4" borderId="4" xfId="10" applyNumberFormat="1" applyFont="1" applyFill="1" applyAlignment="1">
      <alignment wrapText="1"/>
    </xf>
    <xf numFmtId="49" fontId="7" fillId="4" borderId="2" xfId="0" applyNumberFormat="1" applyFont="1" applyFill="1" applyBorder="1" applyAlignment="1">
      <alignment horizontal="left"/>
    </xf>
    <xf numFmtId="49" fontId="7" fillId="4" borderId="4" xfId="10" applyNumberFormat="1" applyFont="1" applyFill="1" applyAlignment="1">
      <alignment horizontal="left"/>
    </xf>
    <xf numFmtId="14" fontId="8" fillId="0" borderId="2" xfId="0" applyNumberFormat="1" applyFont="1" applyBorder="1"/>
    <xf numFmtId="14" fontId="2" fillId="2" borderId="1" xfId="1" applyNumberFormat="1" applyAlignment="1">
      <alignment wrapText="1"/>
    </xf>
    <xf numFmtId="14" fontId="9" fillId="3" borderId="2" xfId="0" applyNumberFormat="1" applyFont="1" applyFill="1" applyBorder="1" applyAlignment="1">
      <alignment vertical="center"/>
    </xf>
    <xf numFmtId="14" fontId="10" fillId="5" borderId="2" xfId="0" applyNumberFormat="1" applyFont="1" applyFill="1" applyBorder="1" applyAlignment="1">
      <alignment vertical="center"/>
    </xf>
    <xf numFmtId="14" fontId="2" fillId="4" borderId="1" xfId="1" applyNumberFormat="1" applyFill="1" applyAlignment="1">
      <alignment wrapText="1"/>
    </xf>
    <xf numFmtId="14" fontId="9" fillId="4" borderId="2" xfId="0" applyNumberFormat="1" applyFont="1" applyFill="1" applyBorder="1" applyAlignment="1">
      <alignment vertical="center"/>
    </xf>
    <xf numFmtId="14" fontId="0" fillId="4" borderId="2" xfId="0" applyNumberFormat="1" applyFill="1" applyBorder="1" applyAlignment="1"/>
    <xf numFmtId="0" fontId="1" fillId="0" borderId="5" xfId="0" applyFont="1" applyFill="1" applyBorder="1" applyAlignment="1">
      <alignment vertical="center" wrapText="1"/>
    </xf>
    <xf numFmtId="9" fontId="1" fillId="4" borderId="6" xfId="10" applyNumberFormat="1" applyFont="1" applyFill="1" applyBorder="1"/>
    <xf numFmtId="9" fontId="0" fillId="0" borderId="5" xfId="0" applyNumberFormat="1" applyBorder="1"/>
    <xf numFmtId="9" fontId="0" fillId="4" borderId="5" xfId="0" applyNumberFormat="1" applyFill="1" applyBorder="1"/>
    <xf numFmtId="9" fontId="0" fillId="0" borderId="7" xfId="0" applyNumberFormat="1" applyBorder="1"/>
    <xf numFmtId="0" fontId="1" fillId="0" borderId="8" xfId="0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left" vertical="center"/>
    </xf>
    <xf numFmtId="0" fontId="1" fillId="0" borderId="9" xfId="0" applyFont="1" applyFill="1" applyBorder="1" applyAlignment="1">
      <alignment vertical="center" wrapText="1"/>
    </xf>
    <xf numFmtId="0" fontId="0" fillId="6" borderId="2" xfId="0" applyFill="1" applyBorder="1"/>
    <xf numFmtId="49" fontId="0" fillId="6" borderId="2" xfId="0" applyNumberFormat="1" applyFill="1" applyBorder="1" applyAlignment="1">
      <alignment horizontal="left"/>
    </xf>
    <xf numFmtId="49" fontId="0" fillId="6" borderId="3" xfId="0" applyNumberFormat="1" applyFill="1" applyBorder="1" applyAlignment="1">
      <alignment horizontal="left"/>
    </xf>
    <xf numFmtId="49" fontId="0" fillId="4" borderId="2" xfId="0" applyNumberFormat="1" applyFont="1" applyFill="1" applyBorder="1" applyAlignment="1">
      <alignment horizontal="left"/>
    </xf>
    <xf numFmtId="14" fontId="0" fillId="4" borderId="3" xfId="0" applyNumberFormat="1" applyFont="1" applyFill="1" applyBorder="1"/>
    <xf numFmtId="1" fontId="0" fillId="4" borderId="2" xfId="0" applyNumberFormat="1" applyFont="1" applyFill="1" applyBorder="1"/>
    <xf numFmtId="9" fontId="0" fillId="4" borderId="5" xfId="0" applyNumberFormat="1" applyFont="1" applyFill="1" applyBorder="1"/>
    <xf numFmtId="14" fontId="11" fillId="4" borderId="1" xfId="1" applyNumberFormat="1" applyFont="1" applyFill="1" applyAlignment="1">
      <alignment wrapText="1"/>
    </xf>
    <xf numFmtId="2" fontId="11" fillId="4" borderId="2" xfId="1" applyNumberFormat="1" applyFont="1" applyFill="1" applyBorder="1" applyAlignment="1">
      <alignment wrapText="1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Output" xfId="10" builtinId="2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721897358876"/>
          <c:y val="0.0485482208343986"/>
          <c:w val="0.665527537802714"/>
          <c:h val="0.951278916806044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Duration'!$B$3:$B$33</c:f>
              <c:strCache>
                <c:ptCount val="31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Work breakdown structure (WBS)</c:v>
                </c:pt>
                <c:pt idx="12">
                  <c:v>Choose / define frameworks</c:v>
                </c:pt>
                <c:pt idx="13">
                  <c:v>Competitor analysis</c:v>
                </c:pt>
                <c:pt idx="14">
                  <c:v>Identify Key content from brief</c:v>
                </c:pt>
                <c:pt idx="15">
                  <c:v>Select code methodologys</c:v>
                </c:pt>
                <c:pt idx="16">
                  <c:v>UX research / Card sorting / personas</c:v>
                </c:pt>
                <c:pt idx="17">
                  <c:v>Identify key code content / calls to action / interactivity</c:v>
                </c:pt>
                <c:pt idx="18">
                  <c:v>Information Gathering</c:v>
                </c:pt>
                <c:pt idx="19">
                  <c:v>Define team best practises / style guides</c:v>
                </c:pt>
                <c:pt idx="20">
                  <c:v>Executing the project / Milestone Three</c:v>
                </c:pt>
                <c:pt idx="21">
                  <c:v>Lo-fi wire frames</c:v>
                </c:pt>
                <c:pt idx="22">
                  <c:v>User testing / feed back</c:v>
                </c:pt>
                <c:pt idx="23">
                  <c:v>Hi-fi wireframes</c:v>
                </c:pt>
                <c:pt idx="24">
                  <c:v>User &amp; group testing / feed back</c:v>
                </c:pt>
                <c:pt idx="25">
                  <c:v>Coding</c:v>
                </c:pt>
                <c:pt idx="26">
                  <c:v>User testing / feed back</c:v>
                </c:pt>
                <c:pt idx="27">
                  <c:v>Client presentation</c:v>
                </c:pt>
                <c:pt idx="28">
                  <c:v>Project evaluation</c:v>
                </c:pt>
                <c:pt idx="29">
                  <c:v>Project hand over</c:v>
                </c:pt>
                <c:pt idx="30">
                  <c:v>Closure</c:v>
                </c:pt>
              </c:strCache>
            </c:strRef>
          </c:cat>
          <c:val>
            <c:numRef>
              <c:f>'Gantt Chart - Manual Duration'!$C$3:$C$33</c:f>
              <c:numCache>
                <c:formatCode>m/d/yy</c:formatCode>
                <c:ptCount val="31"/>
                <c:pt idx="0">
                  <c:v>43164.0</c:v>
                </c:pt>
                <c:pt idx="1">
                  <c:v>43164.0</c:v>
                </c:pt>
                <c:pt idx="2">
                  <c:v>43164.0</c:v>
                </c:pt>
                <c:pt idx="3">
                  <c:v>43164.0</c:v>
                </c:pt>
                <c:pt idx="4">
                  <c:v>43164.0</c:v>
                </c:pt>
                <c:pt idx="5">
                  <c:v>43164.0</c:v>
                </c:pt>
                <c:pt idx="6">
                  <c:v>43165.0</c:v>
                </c:pt>
                <c:pt idx="7">
                  <c:v>43165.0</c:v>
                </c:pt>
                <c:pt idx="8">
                  <c:v>43165.0</c:v>
                </c:pt>
                <c:pt idx="9">
                  <c:v>43165.0</c:v>
                </c:pt>
                <c:pt idx="10">
                  <c:v>43165.0</c:v>
                </c:pt>
                <c:pt idx="11">
                  <c:v>43165.0</c:v>
                </c:pt>
                <c:pt idx="12">
                  <c:v>43165.0</c:v>
                </c:pt>
                <c:pt idx="13">
                  <c:v>43165.0</c:v>
                </c:pt>
                <c:pt idx="14">
                  <c:v>43165.0</c:v>
                </c:pt>
                <c:pt idx="15">
                  <c:v>43165.0</c:v>
                </c:pt>
                <c:pt idx="16">
                  <c:v>43165.0</c:v>
                </c:pt>
                <c:pt idx="17">
                  <c:v>43165.0</c:v>
                </c:pt>
                <c:pt idx="18">
                  <c:v>43165.0</c:v>
                </c:pt>
                <c:pt idx="19">
                  <c:v>43165.0</c:v>
                </c:pt>
                <c:pt idx="20">
                  <c:v>43167.0</c:v>
                </c:pt>
                <c:pt idx="21">
                  <c:v>43167.0</c:v>
                </c:pt>
                <c:pt idx="22">
                  <c:v>43167.0</c:v>
                </c:pt>
                <c:pt idx="23">
                  <c:v>43167.0</c:v>
                </c:pt>
                <c:pt idx="24">
                  <c:v>43168.0</c:v>
                </c:pt>
                <c:pt idx="25">
                  <c:v>43168.0</c:v>
                </c:pt>
                <c:pt idx="26">
                  <c:v>43169.0</c:v>
                </c:pt>
                <c:pt idx="27">
                  <c:v>43180.0</c:v>
                </c:pt>
                <c:pt idx="28">
                  <c:v>43181.0</c:v>
                </c:pt>
                <c:pt idx="29">
                  <c:v>43182.0</c:v>
                </c:pt>
                <c:pt idx="30">
                  <c:v>43182.0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1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'Gantt Chart - Manual Duration'!$B$3:$B$33</c:f>
              <c:strCache>
                <c:ptCount val="31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Work breakdown structure (WBS)</c:v>
                </c:pt>
                <c:pt idx="12">
                  <c:v>Choose / define frameworks</c:v>
                </c:pt>
                <c:pt idx="13">
                  <c:v>Competitor analysis</c:v>
                </c:pt>
                <c:pt idx="14">
                  <c:v>Identify Key content from brief</c:v>
                </c:pt>
                <c:pt idx="15">
                  <c:v>Select code methodologys</c:v>
                </c:pt>
                <c:pt idx="16">
                  <c:v>UX research / Card sorting / personas</c:v>
                </c:pt>
                <c:pt idx="17">
                  <c:v>Identify key code content / calls to action / interactivity</c:v>
                </c:pt>
                <c:pt idx="18">
                  <c:v>Information Gathering</c:v>
                </c:pt>
                <c:pt idx="19">
                  <c:v>Define team best practises / style guides</c:v>
                </c:pt>
                <c:pt idx="20">
                  <c:v>Executing the project / Milestone Three</c:v>
                </c:pt>
                <c:pt idx="21">
                  <c:v>Lo-fi wire frames</c:v>
                </c:pt>
                <c:pt idx="22">
                  <c:v>User testing / feed back</c:v>
                </c:pt>
                <c:pt idx="23">
                  <c:v>Hi-fi wireframes</c:v>
                </c:pt>
                <c:pt idx="24">
                  <c:v>User &amp; group testing / feed back</c:v>
                </c:pt>
                <c:pt idx="25">
                  <c:v>Coding</c:v>
                </c:pt>
                <c:pt idx="26">
                  <c:v>User testing / feed back</c:v>
                </c:pt>
                <c:pt idx="27">
                  <c:v>Client presentation</c:v>
                </c:pt>
                <c:pt idx="28">
                  <c:v>Project evaluation</c:v>
                </c:pt>
                <c:pt idx="29">
                  <c:v>Project hand over</c:v>
                </c:pt>
                <c:pt idx="30">
                  <c:v>Closure</c:v>
                </c:pt>
              </c:strCache>
            </c:strRef>
          </c:cat>
          <c:val>
            <c:numRef>
              <c:f>'Gantt Chart - Manual Duration'!$F$3:$F$33</c:f>
              <c:numCache>
                <c:formatCode>0.00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Duration'!$B$3:$B$33</c:f>
              <c:strCache>
                <c:ptCount val="31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Timeline / workflow</c:v>
                </c:pt>
                <c:pt idx="11">
                  <c:v>Work breakdown structure (WBS)</c:v>
                </c:pt>
                <c:pt idx="12">
                  <c:v>Choose / define frameworks</c:v>
                </c:pt>
                <c:pt idx="13">
                  <c:v>Competitor analysis</c:v>
                </c:pt>
                <c:pt idx="14">
                  <c:v>Identify Key content from brief</c:v>
                </c:pt>
                <c:pt idx="15">
                  <c:v>Select code methodologys</c:v>
                </c:pt>
                <c:pt idx="16">
                  <c:v>UX research / Card sorting / personas</c:v>
                </c:pt>
                <c:pt idx="17">
                  <c:v>Identify key code content / calls to action / interactivity</c:v>
                </c:pt>
                <c:pt idx="18">
                  <c:v>Information Gathering</c:v>
                </c:pt>
                <c:pt idx="19">
                  <c:v>Define team best practises / style guides</c:v>
                </c:pt>
                <c:pt idx="20">
                  <c:v>Executing the project / Milestone Three</c:v>
                </c:pt>
                <c:pt idx="21">
                  <c:v>Lo-fi wire frames</c:v>
                </c:pt>
                <c:pt idx="22">
                  <c:v>User testing / feed back</c:v>
                </c:pt>
                <c:pt idx="23">
                  <c:v>Hi-fi wireframes</c:v>
                </c:pt>
                <c:pt idx="24">
                  <c:v>User &amp; group testing / feed back</c:v>
                </c:pt>
                <c:pt idx="25">
                  <c:v>Coding</c:v>
                </c:pt>
                <c:pt idx="26">
                  <c:v>User testing / feed back</c:v>
                </c:pt>
                <c:pt idx="27">
                  <c:v>Client presentation</c:v>
                </c:pt>
                <c:pt idx="28">
                  <c:v>Project evaluation</c:v>
                </c:pt>
                <c:pt idx="29">
                  <c:v>Project hand over</c:v>
                </c:pt>
                <c:pt idx="30">
                  <c:v>Closure</c:v>
                </c:pt>
              </c:strCache>
            </c:strRef>
          </c:cat>
          <c:val>
            <c:numRef>
              <c:f>'Gantt Chart - Manual Duration'!$G$3:$G$33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16.0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7675248"/>
        <c:axId val="1377678000"/>
      </c:barChart>
      <c:catAx>
        <c:axId val="1377675248"/>
        <c:scaling>
          <c:orientation val="maxMin"/>
        </c:scaling>
        <c:delete val="0"/>
        <c:axPos val="l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905000">
              <a:schemeClr val="accent1">
                <a:alpha val="12000"/>
              </a:schemeClr>
            </a:glow>
            <a:softEdge rad="2286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78000"/>
        <c:crosses val="autoZero"/>
        <c:auto val="1"/>
        <c:lblAlgn val="ctr"/>
        <c:lblOffset val="100"/>
        <c:noMultiLvlLbl val="0"/>
      </c:catAx>
      <c:valAx>
        <c:axId val="1377678000"/>
        <c:scaling>
          <c:orientation val="minMax"/>
          <c:max val="43184.0"/>
          <c:min val="43164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7524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31943</xdr:colOff>
      <xdr:row>3</xdr:row>
      <xdr:rowOff>61576</xdr:rowOff>
    </xdr:from>
    <xdr:to>
      <xdr:col>18</xdr:col>
      <xdr:colOff>753150</xdr:colOff>
      <xdr:row>33</xdr:row>
      <xdr:rowOff>226676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W55"/>
  <sheetViews>
    <sheetView showGridLines="0" tabSelected="1" zoomScale="80" zoomScaleNormal="80" workbookViewId="0">
      <selection activeCell="B4" sqref="B4"/>
    </sheetView>
  </sheetViews>
  <sheetFormatPr baseColWidth="10" defaultRowHeight="16" x14ac:dyDescent="0.2"/>
  <cols>
    <col min="1" max="1" width="2.6640625" customWidth="1"/>
    <col min="2" max="2" width="47.1640625" customWidth="1"/>
    <col min="3" max="8" width="12.6640625" customWidth="1"/>
    <col min="9" max="10" width="26" customWidth="1"/>
    <col min="11" max="11" width="25" customWidth="1"/>
    <col min="13" max="13" width="2" customWidth="1"/>
    <col min="14" max="14" width="10.83203125" customWidth="1"/>
    <col min="19" max="19" width="17.6640625" customWidth="1"/>
    <col min="20" max="20" width="15.6640625" customWidth="1"/>
    <col min="21" max="21" width="20.1640625" customWidth="1"/>
    <col min="22" max="22" width="12.5" customWidth="1"/>
    <col min="23" max="23" width="11.33203125" customWidth="1"/>
  </cols>
  <sheetData>
    <row r="1" spans="2:23" ht="55" customHeight="1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40" customHeight="1" x14ac:dyDescent="0.2">
      <c r="B2" s="10" t="s">
        <v>6</v>
      </c>
      <c r="C2" s="10" t="s">
        <v>0</v>
      </c>
      <c r="D2" s="10" t="s">
        <v>2</v>
      </c>
      <c r="E2" s="10" t="s">
        <v>4</v>
      </c>
      <c r="F2" s="10" t="s">
        <v>1</v>
      </c>
      <c r="G2" s="10" t="s">
        <v>5</v>
      </c>
      <c r="H2" s="32" t="s">
        <v>3</v>
      </c>
      <c r="I2" s="11" t="s">
        <v>37</v>
      </c>
      <c r="J2" s="40"/>
      <c r="K2" s="37" t="s">
        <v>7</v>
      </c>
      <c r="L2" s="7">
        <f>C3</f>
        <v>43164</v>
      </c>
      <c r="N2" s="39"/>
      <c r="O2" s="39"/>
      <c r="P2" s="39"/>
      <c r="Q2" s="39"/>
      <c r="R2" s="39"/>
      <c r="S2" s="39"/>
      <c r="T2" s="39"/>
    </row>
    <row r="3" spans="2:23" ht="25" customHeight="1" x14ac:dyDescent="0.25">
      <c r="B3" s="24" t="s">
        <v>12</v>
      </c>
      <c r="C3" s="20">
        <v>43164</v>
      </c>
      <c r="D3" s="29">
        <v>43165</v>
      </c>
      <c r="E3" s="21">
        <v>1</v>
      </c>
      <c r="F3" s="22">
        <v>1</v>
      </c>
      <c r="G3" s="22">
        <v>0</v>
      </c>
      <c r="H3" s="33">
        <v>1</v>
      </c>
      <c r="I3" s="38"/>
      <c r="J3" s="2"/>
    </row>
    <row r="4" spans="2:23" ht="25" customHeight="1" x14ac:dyDescent="0.2">
      <c r="B4" s="14" t="s">
        <v>8</v>
      </c>
      <c r="C4" s="3">
        <v>43164</v>
      </c>
      <c r="D4" s="12">
        <v>43165</v>
      </c>
      <c r="E4" s="5">
        <v>1</v>
      </c>
      <c r="F4" s="13">
        <v>1</v>
      </c>
      <c r="G4" s="13">
        <v>0</v>
      </c>
      <c r="H4" s="34">
        <v>1</v>
      </c>
      <c r="I4" s="38" t="s">
        <v>36</v>
      </c>
      <c r="J4" s="2"/>
      <c r="K4" s="4"/>
    </row>
    <row r="5" spans="2:23" ht="25" customHeight="1" x14ac:dyDescent="0.2">
      <c r="B5" s="14" t="s">
        <v>9</v>
      </c>
      <c r="C5" s="3">
        <v>43164</v>
      </c>
      <c r="D5" s="12">
        <v>43165</v>
      </c>
      <c r="E5" s="5">
        <v>1</v>
      </c>
      <c r="F5" s="13">
        <v>1</v>
      </c>
      <c r="G5" s="13">
        <v>0</v>
      </c>
      <c r="H5" s="34">
        <v>1</v>
      </c>
      <c r="I5" s="38" t="s">
        <v>36</v>
      </c>
      <c r="J5" s="2"/>
    </row>
    <row r="6" spans="2:23" ht="25" customHeight="1" x14ac:dyDescent="0.2">
      <c r="B6" s="14" t="s">
        <v>10</v>
      </c>
      <c r="C6" s="3">
        <v>43164</v>
      </c>
      <c r="D6" s="12">
        <v>43165</v>
      </c>
      <c r="E6" s="5">
        <v>1</v>
      </c>
      <c r="F6" s="13">
        <v>1</v>
      </c>
      <c r="G6" s="13">
        <f t="shared" ref="G6:G24" si="0">IF(F6="","",(D6-C6)-F6)</f>
        <v>0</v>
      </c>
      <c r="H6" s="34">
        <v>1</v>
      </c>
      <c r="I6" s="38" t="s">
        <v>36</v>
      </c>
      <c r="J6" s="2"/>
    </row>
    <row r="7" spans="2:23" ht="25" customHeight="1" x14ac:dyDescent="0.2">
      <c r="B7" s="14" t="s">
        <v>15</v>
      </c>
      <c r="C7" s="3">
        <v>43164</v>
      </c>
      <c r="D7" s="12">
        <v>43165</v>
      </c>
      <c r="E7" s="5">
        <v>1</v>
      </c>
      <c r="F7" s="13">
        <v>1</v>
      </c>
      <c r="G7" s="13">
        <v>0</v>
      </c>
      <c r="H7" s="34">
        <v>1</v>
      </c>
      <c r="I7" s="38" t="s">
        <v>36</v>
      </c>
      <c r="J7" s="2"/>
    </row>
    <row r="8" spans="2:23" ht="25" customHeight="1" x14ac:dyDescent="0.2">
      <c r="B8" s="14" t="s">
        <v>11</v>
      </c>
      <c r="C8" s="3">
        <v>43164</v>
      </c>
      <c r="D8" s="12">
        <v>43165</v>
      </c>
      <c r="E8" s="5">
        <v>1</v>
      </c>
      <c r="F8" s="13">
        <v>1</v>
      </c>
      <c r="G8" s="13">
        <f t="shared" si="0"/>
        <v>0</v>
      </c>
      <c r="H8" s="34">
        <v>1</v>
      </c>
      <c r="I8" s="38" t="s">
        <v>36</v>
      </c>
      <c r="J8" s="2"/>
    </row>
    <row r="9" spans="2:23" ht="25" customHeight="1" x14ac:dyDescent="0.25">
      <c r="B9" s="23" t="s">
        <v>21</v>
      </c>
      <c r="C9" s="16">
        <v>43165</v>
      </c>
      <c r="D9" s="17">
        <v>43168</v>
      </c>
      <c r="E9" s="19">
        <v>3</v>
      </c>
      <c r="F9" s="18">
        <v>2</v>
      </c>
      <c r="G9" s="18">
        <v>1</v>
      </c>
      <c r="H9" s="35">
        <v>0.75</v>
      </c>
      <c r="I9" s="38"/>
      <c r="J9" s="2"/>
    </row>
    <row r="10" spans="2:23" ht="25" customHeight="1" x14ac:dyDescent="0.2">
      <c r="B10" s="42" t="s">
        <v>13</v>
      </c>
      <c r="C10" s="3">
        <v>43165</v>
      </c>
      <c r="D10" s="12">
        <f t="shared" ref="D10:D24" si="1">IF(ISBLANK(E10),"",E10+C10)</f>
        <v>43168</v>
      </c>
      <c r="E10" s="5">
        <v>3</v>
      </c>
      <c r="F10" s="13">
        <v>2</v>
      </c>
      <c r="G10" s="13">
        <v>1</v>
      </c>
      <c r="H10" s="34">
        <v>0.75</v>
      </c>
      <c r="I10" s="38" t="s">
        <v>38</v>
      </c>
      <c r="J10" s="2"/>
    </row>
    <row r="11" spans="2:23" ht="25" customHeight="1" x14ac:dyDescent="0.2">
      <c r="B11" s="42" t="s">
        <v>34</v>
      </c>
      <c r="C11" s="3">
        <v>43165</v>
      </c>
      <c r="D11" s="12">
        <f t="shared" si="1"/>
        <v>43168</v>
      </c>
      <c r="E11" s="5">
        <v>3</v>
      </c>
      <c r="F11" s="13">
        <v>2</v>
      </c>
      <c r="G11" s="13">
        <v>1</v>
      </c>
      <c r="H11" s="34">
        <v>0.75</v>
      </c>
      <c r="I11" s="38" t="s">
        <v>36</v>
      </c>
      <c r="J11" s="2"/>
    </row>
    <row r="12" spans="2:23" ht="25" customHeight="1" x14ac:dyDescent="0.2">
      <c r="B12" s="42" t="s">
        <v>33</v>
      </c>
      <c r="C12" s="25">
        <v>43165</v>
      </c>
      <c r="D12" s="12">
        <f t="shared" si="1"/>
        <v>43168</v>
      </c>
      <c r="E12" s="5">
        <v>3</v>
      </c>
      <c r="F12" s="13">
        <v>2</v>
      </c>
      <c r="G12" s="13">
        <v>1</v>
      </c>
      <c r="H12" s="34">
        <v>0.75</v>
      </c>
      <c r="I12" s="38" t="s">
        <v>36</v>
      </c>
      <c r="J12" s="2"/>
    </row>
    <row r="13" spans="2:23" ht="25" customHeight="1" x14ac:dyDescent="0.2">
      <c r="B13" s="42" t="s">
        <v>14</v>
      </c>
      <c r="C13" s="3">
        <v>43165</v>
      </c>
      <c r="D13" s="12">
        <f t="shared" si="1"/>
        <v>43168</v>
      </c>
      <c r="E13" s="5">
        <v>3</v>
      </c>
      <c r="F13" s="13">
        <v>2</v>
      </c>
      <c r="G13" s="13">
        <f t="shared" si="0"/>
        <v>1</v>
      </c>
      <c r="H13" s="34">
        <v>0.75</v>
      </c>
      <c r="I13" s="38" t="s">
        <v>38</v>
      </c>
      <c r="J13" s="2"/>
    </row>
    <row r="14" spans="2:23" ht="25" customHeight="1" x14ac:dyDescent="0.2">
      <c r="B14" s="42" t="s">
        <v>16</v>
      </c>
      <c r="C14" s="3">
        <v>43165</v>
      </c>
      <c r="D14" s="12">
        <f t="shared" si="1"/>
        <v>43168</v>
      </c>
      <c r="E14" s="5">
        <v>3</v>
      </c>
      <c r="F14" s="13">
        <v>2</v>
      </c>
      <c r="G14" s="13">
        <f t="shared" si="0"/>
        <v>1</v>
      </c>
      <c r="H14" s="34">
        <v>0.75</v>
      </c>
      <c r="I14" s="38" t="s">
        <v>38</v>
      </c>
      <c r="J14" s="2"/>
    </row>
    <row r="15" spans="2:23" ht="25" customHeight="1" x14ac:dyDescent="0.2">
      <c r="B15" s="42" t="s">
        <v>17</v>
      </c>
      <c r="C15" s="3">
        <v>43165</v>
      </c>
      <c r="D15" s="12">
        <f t="shared" si="1"/>
        <v>43168</v>
      </c>
      <c r="E15" s="5">
        <v>3</v>
      </c>
      <c r="F15" s="13">
        <v>2</v>
      </c>
      <c r="G15" s="13">
        <f t="shared" si="0"/>
        <v>1</v>
      </c>
      <c r="H15" s="34">
        <v>0.05</v>
      </c>
      <c r="I15" s="38" t="s">
        <v>36</v>
      </c>
      <c r="J15" s="2"/>
      <c r="K15" s="1"/>
    </row>
    <row r="16" spans="2:23" ht="25" customHeight="1" x14ac:dyDescent="0.2">
      <c r="B16" s="42" t="s">
        <v>18</v>
      </c>
      <c r="C16" s="3">
        <v>43165</v>
      </c>
      <c r="D16" s="12">
        <f t="shared" si="1"/>
        <v>43168</v>
      </c>
      <c r="E16" s="5">
        <v>3</v>
      </c>
      <c r="F16" s="13">
        <v>2</v>
      </c>
      <c r="G16" s="13">
        <f t="shared" si="0"/>
        <v>1</v>
      </c>
      <c r="H16" s="34">
        <v>0.75</v>
      </c>
      <c r="I16" s="38" t="s">
        <v>39</v>
      </c>
      <c r="J16" s="2"/>
    </row>
    <row r="17" spans="2:10" ht="25" customHeight="1" x14ac:dyDescent="0.2">
      <c r="B17" s="14" t="s">
        <v>30</v>
      </c>
      <c r="C17" s="3">
        <v>43165</v>
      </c>
      <c r="D17" s="12">
        <f t="shared" si="1"/>
        <v>43168</v>
      </c>
      <c r="E17" s="5">
        <v>3</v>
      </c>
      <c r="F17" s="13">
        <v>2</v>
      </c>
      <c r="G17" s="13">
        <v>1</v>
      </c>
      <c r="H17" s="34">
        <v>0.75</v>
      </c>
      <c r="I17" s="38" t="s">
        <v>36</v>
      </c>
      <c r="J17" s="2"/>
    </row>
    <row r="18" spans="2:10" ht="25" customHeight="1" x14ac:dyDescent="0.2">
      <c r="B18" s="42" t="s">
        <v>28</v>
      </c>
      <c r="C18" s="3">
        <v>43165</v>
      </c>
      <c r="D18" s="12">
        <f t="shared" si="1"/>
        <v>43168</v>
      </c>
      <c r="E18" s="5">
        <v>3</v>
      </c>
      <c r="F18" s="13">
        <v>2</v>
      </c>
      <c r="G18" s="13">
        <v>1</v>
      </c>
      <c r="H18" s="34">
        <v>0.75</v>
      </c>
      <c r="I18" s="38" t="s">
        <v>36</v>
      </c>
      <c r="J18" s="2"/>
    </row>
    <row r="19" spans="2:10" ht="25" customHeight="1" x14ac:dyDescent="0.2">
      <c r="B19" s="42" t="s">
        <v>29</v>
      </c>
      <c r="C19" s="3">
        <v>43165</v>
      </c>
      <c r="D19" s="12">
        <f t="shared" si="1"/>
        <v>43168</v>
      </c>
      <c r="E19" s="5">
        <v>3</v>
      </c>
      <c r="F19" s="13">
        <v>2</v>
      </c>
      <c r="G19" s="13">
        <v>1</v>
      </c>
      <c r="H19" s="34">
        <v>0.75</v>
      </c>
      <c r="I19" s="38" t="s">
        <v>38</v>
      </c>
      <c r="J19" s="2"/>
    </row>
    <row r="20" spans="2:10" ht="25" customHeight="1" x14ac:dyDescent="0.2">
      <c r="B20" s="42" t="s">
        <v>31</v>
      </c>
      <c r="C20" s="3">
        <v>43165</v>
      </c>
      <c r="D20" s="12">
        <f t="shared" si="1"/>
        <v>43168</v>
      </c>
      <c r="E20" s="5">
        <v>3</v>
      </c>
      <c r="F20" s="13">
        <v>2</v>
      </c>
      <c r="G20" s="13">
        <v>1</v>
      </c>
      <c r="H20" s="34">
        <v>0.75</v>
      </c>
      <c r="I20" s="38" t="s">
        <v>36</v>
      </c>
      <c r="J20" s="2"/>
    </row>
    <row r="21" spans="2:10" ht="25" customHeight="1" x14ac:dyDescent="0.2">
      <c r="B21" s="42" t="s">
        <v>19</v>
      </c>
      <c r="C21" s="3">
        <v>43165</v>
      </c>
      <c r="D21" s="12">
        <f t="shared" si="1"/>
        <v>43168</v>
      </c>
      <c r="E21" s="5">
        <v>3</v>
      </c>
      <c r="F21" s="13">
        <v>2</v>
      </c>
      <c r="G21" s="13">
        <v>1</v>
      </c>
      <c r="H21" s="34">
        <v>0.75</v>
      </c>
      <c r="I21" s="38" t="s">
        <v>39</v>
      </c>
      <c r="J21" s="2"/>
    </row>
    <row r="22" spans="2:10" ht="25" customHeight="1" x14ac:dyDescent="0.2">
      <c r="B22" s="42" t="s">
        <v>20</v>
      </c>
      <c r="C22" s="3">
        <v>43165</v>
      </c>
      <c r="D22" s="12">
        <f t="shared" si="1"/>
        <v>43168</v>
      </c>
      <c r="E22" s="5">
        <v>3</v>
      </c>
      <c r="F22" s="13">
        <v>2</v>
      </c>
      <c r="G22" s="13">
        <v>1</v>
      </c>
      <c r="H22" s="34">
        <v>0.75</v>
      </c>
      <c r="I22" s="38" t="s">
        <v>40</v>
      </c>
      <c r="J22" s="2"/>
    </row>
    <row r="23" spans="2:10" ht="25" customHeight="1" x14ac:dyDescent="0.25">
      <c r="B23" s="23" t="s">
        <v>22</v>
      </c>
      <c r="C23" s="30">
        <v>43167</v>
      </c>
      <c r="D23" s="17">
        <f t="shared" si="1"/>
        <v>43183</v>
      </c>
      <c r="E23" s="19">
        <v>16</v>
      </c>
      <c r="F23" s="18">
        <f t="shared" ref="F23:F30" si="2">IF(((D23)=""),"",(H23)*(D23-C23))</f>
        <v>0</v>
      </c>
      <c r="G23" s="18">
        <f>IF(F23="","",(D23-C23)-F23)</f>
        <v>16</v>
      </c>
      <c r="H23" s="35">
        <v>0</v>
      </c>
      <c r="I23" s="38"/>
      <c r="J23" s="2"/>
    </row>
    <row r="24" spans="2:10" ht="25" customHeight="1" x14ac:dyDescent="0.2">
      <c r="B24" s="43" t="s">
        <v>23</v>
      </c>
      <c r="C24" s="27">
        <v>43167</v>
      </c>
      <c r="D24" s="12">
        <f t="shared" si="1"/>
        <v>43168</v>
      </c>
      <c r="E24" s="6">
        <v>1</v>
      </c>
      <c r="F24" s="13">
        <f t="shared" si="2"/>
        <v>0</v>
      </c>
      <c r="G24" s="13">
        <f t="shared" si="0"/>
        <v>1</v>
      </c>
      <c r="H24" s="36">
        <v>0</v>
      </c>
      <c r="I24" s="38" t="s">
        <v>40</v>
      </c>
      <c r="J24" s="2"/>
    </row>
    <row r="25" spans="2:10" ht="25" customHeight="1" x14ac:dyDescent="0.2">
      <c r="B25" s="42" t="s">
        <v>24</v>
      </c>
      <c r="C25" s="27">
        <v>43167</v>
      </c>
      <c r="D25" s="26">
        <v>43168</v>
      </c>
      <c r="E25" s="5">
        <v>1</v>
      </c>
      <c r="F25" s="13">
        <f t="shared" si="2"/>
        <v>0</v>
      </c>
      <c r="G25" s="13">
        <v>1</v>
      </c>
      <c r="H25" s="34">
        <v>0</v>
      </c>
      <c r="I25" s="38" t="s">
        <v>36</v>
      </c>
      <c r="J25" s="2"/>
    </row>
    <row r="26" spans="2:10" ht="25" customHeight="1" x14ac:dyDescent="0.2">
      <c r="B26" s="42" t="s">
        <v>25</v>
      </c>
      <c r="C26" s="27">
        <v>43167</v>
      </c>
      <c r="D26" s="26">
        <v>43168</v>
      </c>
      <c r="E26" s="5">
        <v>1</v>
      </c>
      <c r="F26" s="13">
        <f t="shared" si="2"/>
        <v>0</v>
      </c>
      <c r="G26" s="13">
        <v>1</v>
      </c>
      <c r="H26" s="34">
        <v>0</v>
      </c>
      <c r="I26" s="38" t="s">
        <v>40</v>
      </c>
      <c r="J26" s="2"/>
    </row>
    <row r="27" spans="2:10" ht="25" customHeight="1" x14ac:dyDescent="0.2">
      <c r="B27" s="42" t="s">
        <v>27</v>
      </c>
      <c r="C27" s="27">
        <v>43168</v>
      </c>
      <c r="D27" s="26">
        <v>43169</v>
      </c>
      <c r="E27" s="5">
        <v>1</v>
      </c>
      <c r="F27" s="13">
        <f t="shared" si="2"/>
        <v>0</v>
      </c>
      <c r="G27" s="13">
        <v>1</v>
      </c>
      <c r="H27" s="34">
        <v>0</v>
      </c>
      <c r="I27" s="38" t="s">
        <v>36</v>
      </c>
      <c r="J27" s="2"/>
    </row>
    <row r="28" spans="2:10" ht="25" customHeight="1" x14ac:dyDescent="0.2">
      <c r="B28" s="42" t="s">
        <v>32</v>
      </c>
      <c r="C28" s="27">
        <v>43168</v>
      </c>
      <c r="D28" s="26">
        <v>43180</v>
      </c>
      <c r="E28" s="5">
        <v>12</v>
      </c>
      <c r="F28" s="13">
        <f t="shared" si="2"/>
        <v>0</v>
      </c>
      <c r="G28" s="13">
        <v>12</v>
      </c>
      <c r="H28" s="34">
        <v>0</v>
      </c>
      <c r="I28" s="38" t="s">
        <v>41</v>
      </c>
      <c r="J28" s="2"/>
    </row>
    <row r="29" spans="2:10" ht="25" customHeight="1" x14ac:dyDescent="0.2">
      <c r="B29" s="42" t="s">
        <v>24</v>
      </c>
      <c r="C29" s="27">
        <v>43169</v>
      </c>
      <c r="D29" s="26">
        <v>43185</v>
      </c>
      <c r="E29" s="5">
        <v>1</v>
      </c>
      <c r="F29" s="13">
        <f t="shared" si="2"/>
        <v>0</v>
      </c>
      <c r="G29" s="13">
        <v>1</v>
      </c>
      <c r="H29" s="34">
        <v>0</v>
      </c>
      <c r="I29" s="38" t="s">
        <v>36</v>
      </c>
      <c r="J29" s="2"/>
    </row>
    <row r="30" spans="2:10" ht="25" customHeight="1" x14ac:dyDescent="0.2">
      <c r="B30" s="14" t="s">
        <v>26</v>
      </c>
      <c r="C30" s="28">
        <v>43180</v>
      </c>
      <c r="D30" s="26">
        <v>43181</v>
      </c>
      <c r="E30" s="5">
        <v>1</v>
      </c>
      <c r="F30" s="13">
        <f t="shared" si="2"/>
        <v>0</v>
      </c>
      <c r="G30" s="13">
        <v>1</v>
      </c>
      <c r="H30" s="34">
        <v>0</v>
      </c>
      <c r="I30" s="38" t="s">
        <v>36</v>
      </c>
      <c r="J30" s="2"/>
    </row>
    <row r="31" spans="2:10" ht="25" customHeight="1" x14ac:dyDescent="0.2">
      <c r="B31" s="14" t="s">
        <v>44</v>
      </c>
      <c r="C31" s="28">
        <v>43181</v>
      </c>
      <c r="D31" s="26">
        <v>43182</v>
      </c>
      <c r="E31" s="5">
        <v>1</v>
      </c>
      <c r="F31" s="13">
        <v>0</v>
      </c>
      <c r="G31" s="13">
        <v>1</v>
      </c>
      <c r="H31" s="34">
        <v>0</v>
      </c>
      <c r="I31" s="38" t="s">
        <v>36</v>
      </c>
      <c r="J31" s="2"/>
    </row>
    <row r="32" spans="2:10" ht="25" customHeight="1" x14ac:dyDescent="0.2">
      <c r="B32" s="44" t="s">
        <v>45</v>
      </c>
      <c r="C32" s="45">
        <v>43182</v>
      </c>
      <c r="D32" s="48">
        <v>43183</v>
      </c>
      <c r="E32" s="46">
        <v>1</v>
      </c>
      <c r="F32" s="49">
        <v>0</v>
      </c>
      <c r="G32" s="49">
        <v>1</v>
      </c>
      <c r="H32" s="47">
        <v>0</v>
      </c>
      <c r="I32" s="38" t="s">
        <v>36</v>
      </c>
      <c r="J32" s="2"/>
    </row>
    <row r="33" spans="2:10" ht="25" customHeight="1" x14ac:dyDescent="0.2">
      <c r="B33" s="15" t="s">
        <v>35</v>
      </c>
      <c r="C33" s="31">
        <v>43182</v>
      </c>
      <c r="D33" s="17">
        <f>IF(ISBLANK(E33),"",E33+C33)</f>
        <v>43183</v>
      </c>
      <c r="E33" s="19">
        <v>1</v>
      </c>
      <c r="F33" s="18">
        <v>0</v>
      </c>
      <c r="G33" s="18">
        <v>1</v>
      </c>
      <c r="H33" s="35">
        <v>0</v>
      </c>
      <c r="I33" s="38"/>
      <c r="J33" s="2"/>
    </row>
    <row r="34" spans="2:10" ht="25" customHeight="1" x14ac:dyDescent="0.2">
      <c r="B34" s="8"/>
      <c r="C34" s="2"/>
      <c r="D34" s="2"/>
      <c r="E34" s="2"/>
      <c r="F34" s="2"/>
      <c r="G34" s="2"/>
      <c r="H34" s="4"/>
    </row>
    <row r="35" spans="2:10" ht="25" customHeight="1" x14ac:dyDescent="0.2">
      <c r="B35" s="8"/>
      <c r="C35" s="2"/>
      <c r="D35" s="2"/>
      <c r="E35" s="2"/>
      <c r="F35" s="2"/>
      <c r="G35" s="2"/>
      <c r="H35" s="2" t="s">
        <v>43</v>
      </c>
    </row>
    <row r="36" spans="2:10" ht="25" customHeight="1" x14ac:dyDescent="0.2">
      <c r="B36" s="8"/>
      <c r="C36" s="2"/>
      <c r="D36" s="2"/>
      <c r="E36" s="2"/>
      <c r="F36" s="2"/>
      <c r="G36" s="2"/>
      <c r="H36" s="38" t="s">
        <v>42</v>
      </c>
      <c r="I36" s="41"/>
    </row>
    <row r="37" spans="2:10" ht="25" customHeight="1" x14ac:dyDescent="0.2">
      <c r="B37" s="8"/>
      <c r="C37" s="2"/>
      <c r="D37" s="2"/>
      <c r="E37" s="2"/>
      <c r="F37" s="2"/>
      <c r="G37" s="2"/>
      <c r="H37" s="2"/>
    </row>
    <row r="38" spans="2:10" ht="25" customHeight="1" x14ac:dyDescent="0.2">
      <c r="B38" s="8"/>
      <c r="C38" s="9"/>
      <c r="D38" s="2"/>
      <c r="E38" s="2"/>
      <c r="F38" s="2"/>
      <c r="G38" s="2"/>
      <c r="H38" s="2"/>
    </row>
    <row r="39" spans="2:10" ht="25" customHeight="1" x14ac:dyDescent="0.2">
      <c r="B39" s="8"/>
      <c r="C39" s="2"/>
      <c r="D39" s="2"/>
      <c r="E39" s="2"/>
      <c r="F39" s="2"/>
      <c r="G39" s="2"/>
      <c r="H39" s="2"/>
    </row>
    <row r="40" spans="2:10" ht="25" customHeight="1" x14ac:dyDescent="0.2">
      <c r="B40" s="8"/>
      <c r="C40" s="2"/>
      <c r="D40" s="2"/>
      <c r="E40" s="2"/>
      <c r="F40" s="2"/>
      <c r="G40" s="2"/>
      <c r="H40" s="2"/>
    </row>
    <row r="41" spans="2:10" ht="25" customHeight="1" x14ac:dyDescent="0.2">
      <c r="B41" s="8"/>
      <c r="C41" s="2"/>
      <c r="D41" s="2"/>
      <c r="E41" s="2"/>
      <c r="F41" s="2"/>
      <c r="G41" s="2"/>
      <c r="H41" s="2"/>
    </row>
    <row r="42" spans="2:10" ht="25" customHeight="1" x14ac:dyDescent="0.2">
      <c r="B42" s="8"/>
      <c r="C42" s="2"/>
      <c r="D42" s="2"/>
      <c r="E42" s="2"/>
      <c r="F42" s="2"/>
      <c r="G42" s="2"/>
      <c r="H42" s="2"/>
    </row>
    <row r="43" spans="2:10" ht="25" customHeight="1" x14ac:dyDescent="0.2">
      <c r="B43" s="8"/>
      <c r="C43" s="2"/>
      <c r="D43" s="2"/>
      <c r="E43" s="2"/>
      <c r="F43" s="2"/>
      <c r="G43" s="2"/>
      <c r="H43" s="2"/>
    </row>
    <row r="44" spans="2:10" ht="25" customHeight="1" x14ac:dyDescent="0.2">
      <c r="B44" s="8"/>
      <c r="C44" s="2"/>
      <c r="D44" s="2"/>
      <c r="E44" s="2"/>
      <c r="F44" s="2"/>
      <c r="G44" s="2"/>
      <c r="H44" s="2"/>
    </row>
    <row r="45" spans="2:10" ht="25" customHeight="1" x14ac:dyDescent="0.2">
      <c r="B45" s="8"/>
      <c r="C45" s="2"/>
      <c r="D45" s="2"/>
      <c r="E45" s="2"/>
      <c r="F45" s="2"/>
      <c r="G45" s="2"/>
      <c r="H45" s="2"/>
    </row>
    <row r="46" spans="2:10" ht="25" customHeight="1" x14ac:dyDescent="0.2">
      <c r="B46" s="8"/>
      <c r="C46" s="2"/>
      <c r="D46" s="2"/>
      <c r="E46" s="2"/>
      <c r="F46" s="2"/>
      <c r="G46" s="2"/>
      <c r="H46" s="2"/>
    </row>
    <row r="47" spans="2:10" ht="25" customHeight="1" x14ac:dyDescent="0.2">
      <c r="B47" s="8"/>
      <c r="C47" s="2"/>
      <c r="D47" s="2"/>
      <c r="E47" s="2"/>
      <c r="F47" s="2"/>
      <c r="G47" s="2"/>
      <c r="H47" s="2"/>
    </row>
    <row r="48" spans="2:10" ht="25" customHeight="1" x14ac:dyDescent="0.2">
      <c r="B48" s="8"/>
      <c r="C48" s="2"/>
      <c r="D48" s="2"/>
      <c r="E48" s="2"/>
      <c r="F48" s="2"/>
      <c r="G48" s="2"/>
      <c r="H48" s="2"/>
    </row>
    <row r="49" spans="2:8" ht="25" customHeight="1" x14ac:dyDescent="0.2">
      <c r="B49" s="8"/>
      <c r="C49" s="2"/>
      <c r="D49" s="2"/>
      <c r="E49" s="2"/>
      <c r="F49" s="2"/>
      <c r="G49" s="2"/>
      <c r="H49" s="2"/>
    </row>
    <row r="50" spans="2:8" ht="25" customHeight="1" x14ac:dyDescent="0.2">
      <c r="B50" s="8"/>
      <c r="C50" s="2"/>
      <c r="D50" s="2"/>
      <c r="E50" s="2"/>
      <c r="F50" s="2"/>
      <c r="G50" s="2"/>
      <c r="H50" s="2"/>
    </row>
    <row r="51" spans="2:8" ht="25" customHeight="1" x14ac:dyDescent="0.2">
      <c r="B51" s="8"/>
      <c r="C51" s="2"/>
      <c r="D51" s="2"/>
      <c r="E51" s="2"/>
      <c r="F51" s="2"/>
      <c r="G51" s="2"/>
      <c r="H51" s="2"/>
    </row>
    <row r="52" spans="2:8" ht="25" customHeight="1" x14ac:dyDescent="0.2">
      <c r="B52" s="8"/>
      <c r="C52" s="2"/>
      <c r="D52" s="2"/>
      <c r="E52" s="2"/>
      <c r="F52" s="2"/>
      <c r="G52" s="2"/>
      <c r="H52" s="2"/>
    </row>
    <row r="53" spans="2:8" ht="25" customHeight="1" x14ac:dyDescent="0.2">
      <c r="B53" s="8"/>
      <c r="C53" s="2"/>
      <c r="D53" s="2"/>
      <c r="E53" s="2"/>
      <c r="F53" s="2"/>
      <c r="G53" s="2"/>
      <c r="H53" s="2"/>
    </row>
    <row r="54" spans="2:8" ht="25" customHeight="1" x14ac:dyDescent="0.2">
      <c r="B54" s="8"/>
      <c r="C54" s="2"/>
      <c r="D54" s="2"/>
      <c r="E54" s="2"/>
      <c r="F54" s="2"/>
      <c r="G54" s="2"/>
      <c r="H54" s="2"/>
    </row>
    <row r="55" spans="2:8" ht="25" customHeight="1" x14ac:dyDescent="0.2">
      <c r="B55" s="8"/>
      <c r="C55" s="2"/>
      <c r="D55" s="2"/>
      <c r="E55" s="2"/>
      <c r="F55" s="2"/>
      <c r="G55" s="2"/>
      <c r="H55" s="2"/>
    </row>
  </sheetData>
  <mergeCells count="1">
    <mergeCell ref="N2:T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2018-03-09T01:39:17Z</dcterms:modified>
</cp:coreProperties>
</file>