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<sst xmlns="http://schemas.openxmlformats.org/spreadsheetml/2006/main" count="7" uniqueCount="7">
  <si>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a</t>
  </si>
  <si>
    <t>N</t>
  </si>
  <si>
    <t>r</t>
  </si>
  <si>
    <t>一次浓缩</t>
  </si>
  <si>
    <t>结果</t>
  </si>
  <si>
    <t>分组</t>
  </si>
  <si>
    <t>（可以更优，如果放开因数限制）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</si>
</sst>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8"/>
  <sheetViews>
    <sheetView tabSelected="1" workbookViewId="0">
      <selection activeCell="M15" sqref="M15"/>
    </sheetView>
  </sheetViews>
  <sheetFormatPr defaultColWidth="8.88888888888889" defaultRowHeight="14.4"/>
  <cols>
    <col min="3" max="5" width="12.8888888888889"/>
    <col min="11" max="12" width="12.8888888888889"/>
  </cols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2:7">
      <c r="B2">
        <v>40000</v>
      </c>
      <c r="C2">
        <v>0.001</v>
      </c>
      <c r="D2">
        <f>B2*1.75064*(C2^0.48215)</f>
        <v>2504.99485769077</v>
      </c>
      <c r="F2">
        <v>1160.25227814086</v>
      </c>
      <c r="G2">
        <v>400</v>
      </c>
    </row>
    <row r="3" spans="2:7">
      <c r="B3">
        <v>20000</v>
      </c>
      <c r="C3">
        <v>0.001</v>
      </c>
      <c r="D3">
        <f>B3*0.04434*(C3^0.48215)*39.482264180618</f>
        <v>1252.50000001132</v>
      </c>
      <c r="F3">
        <v>586.6901179196</v>
      </c>
      <c r="G3">
        <v>200</v>
      </c>
    </row>
    <row r="4" spans="2:7">
      <c r="B4">
        <v>10000</v>
      </c>
      <c r="C4">
        <v>0.001</v>
      </c>
      <c r="D4">
        <f>B4*0.04434*(C4^0.48215)*39.482264180618</f>
        <v>626.250000005661</v>
      </c>
      <c r="F4">
        <v>290.063069535216</v>
      </c>
      <c r="G4">
        <v>100</v>
      </c>
    </row>
    <row r="5" spans="2:9">
      <c r="B5">
        <v>30000</v>
      </c>
      <c r="C5">
        <v>0.002</v>
      </c>
      <c r="D5">
        <f>B5*0.04434*(C5^0.48215)*39.482264180618</f>
        <v>2624.28263082882</v>
      </c>
      <c r="F5">
        <v>1375.39989281907</v>
      </c>
      <c r="G5">
        <v>500</v>
      </c>
      <c r="I5" t="s">
        <v>6</v>
      </c>
    </row>
    <row r="6" spans="2:7">
      <c r="B6">
        <v>40000</v>
      </c>
      <c r="C6">
        <v>0.002</v>
      </c>
      <c r="D6">
        <f>B6*0.04434*(C6^0.48215)*39.482264180618</f>
        <v>3499.04350777176</v>
      </c>
      <c r="F6">
        <v>1831.56579203179</v>
      </c>
      <c r="G6">
        <v>625</v>
      </c>
    </row>
    <row r="7" spans="4:4">
      <c r="D7">
        <f t="shared" ref="D7:D31" si="0">B7*0.04434*(C7^0.48215)*39.482264180618</f>
        <v>0</v>
      </c>
    </row>
    <row r="8" spans="2:10">
      <c r="B8" s="1">
        <v>40000</v>
      </c>
      <c r="C8" s="1">
        <v>0.001</v>
      </c>
      <c r="D8">
        <f t="shared" si="0"/>
        <v>2505.00000002264</v>
      </c>
      <c r="I8" s="2">
        <v>4000</v>
      </c>
      <c r="J8" s="2">
        <v>0.01</v>
      </c>
    </row>
    <row r="9" spans="1:12">
      <c r="A9">
        <v>50</v>
      </c>
      <c r="B9">
        <v>32000</v>
      </c>
      <c r="C9">
        <v>0.00125</v>
      </c>
      <c r="D9">
        <f>B9*0.04434*(C9^0.48215)*39.482264180618</f>
        <v>2231.63354010337</v>
      </c>
      <c r="E9">
        <f>D9+A9</f>
        <v>2281.63354010337</v>
      </c>
      <c r="H9">
        <v>50</v>
      </c>
      <c r="I9">
        <v>3200</v>
      </c>
      <c r="J9">
        <v>0.0125</v>
      </c>
      <c r="K9">
        <f>I9*0.04434*(J9^0.48215)*39.482264180618</f>
        <v>677.287218692138</v>
      </c>
      <c r="L9">
        <f>K9+H9+400</f>
        <v>1127.28721869214</v>
      </c>
    </row>
    <row r="10" spans="1:12">
      <c r="A10">
        <v>64</v>
      </c>
      <c r="B10">
        <v>25000</v>
      </c>
      <c r="C10">
        <v>0.0016</v>
      </c>
      <c r="D10">
        <f t="shared" si="0"/>
        <v>1963.83138842803</v>
      </c>
      <c r="E10">
        <f t="shared" ref="E10:E31" si="1">D10+A10</f>
        <v>2027.83138842803</v>
      </c>
      <c r="H10">
        <v>80</v>
      </c>
      <c r="I10">
        <v>2000</v>
      </c>
      <c r="J10">
        <v>0.02</v>
      </c>
      <c r="K10">
        <f t="shared" ref="K10:K20" si="2">I10*0.04434*(J10^0.48215)*39.482264180618</f>
        <v>530.969221172341</v>
      </c>
      <c r="L10">
        <f t="shared" ref="L10:L20" si="3">K10+H10+400</f>
        <v>1010.96922117234</v>
      </c>
    </row>
    <row r="11" spans="1:12">
      <c r="A11">
        <v>80</v>
      </c>
      <c r="B11">
        <v>20000</v>
      </c>
      <c r="C11">
        <v>0.002</v>
      </c>
      <c r="D11">
        <f t="shared" si="0"/>
        <v>1749.52175388588</v>
      </c>
      <c r="E11">
        <f t="shared" si="1"/>
        <v>1829.52175388588</v>
      </c>
      <c r="H11">
        <v>100</v>
      </c>
      <c r="I11">
        <v>1600</v>
      </c>
      <c r="J11">
        <v>0.025</v>
      </c>
      <c r="K11">
        <f t="shared" si="2"/>
        <v>473.025438211595</v>
      </c>
      <c r="L11">
        <f t="shared" si="3"/>
        <v>973.025438211595</v>
      </c>
    </row>
    <row r="12" spans="1:12">
      <c r="A12">
        <v>100</v>
      </c>
      <c r="B12">
        <v>16000</v>
      </c>
      <c r="C12">
        <v>0.0025</v>
      </c>
      <c r="D12">
        <f t="shared" si="0"/>
        <v>1558.59937128818</v>
      </c>
      <c r="E12">
        <f t="shared" si="1"/>
        <v>1658.59937128818</v>
      </c>
      <c r="H12">
        <v>125</v>
      </c>
      <c r="I12">
        <v>1280</v>
      </c>
      <c r="J12">
        <v>0.03125</v>
      </c>
      <c r="K12">
        <f t="shared" si="2"/>
        <v>421.404963363491</v>
      </c>
      <c r="L12">
        <f t="shared" si="3"/>
        <v>946.404963363491</v>
      </c>
    </row>
    <row r="13" spans="1:12">
      <c r="A13">
        <v>125</v>
      </c>
      <c r="B13">
        <v>12800</v>
      </c>
      <c r="C13">
        <v>0.00313</v>
      </c>
      <c r="D13">
        <f t="shared" si="0"/>
        <v>1389.58273927073</v>
      </c>
      <c r="E13">
        <f t="shared" si="1"/>
        <v>1514.58273927073</v>
      </c>
      <c r="H13">
        <v>160</v>
      </c>
      <c r="I13">
        <v>1000</v>
      </c>
      <c r="J13">
        <v>0.04</v>
      </c>
      <c r="K13">
        <f t="shared" si="2"/>
        <v>370.835210808964</v>
      </c>
      <c r="L13">
        <f t="shared" si="3"/>
        <v>930.835210808964</v>
      </c>
    </row>
    <row r="14" spans="1:12">
      <c r="A14">
        <v>160</v>
      </c>
      <c r="B14">
        <v>10000</v>
      </c>
      <c r="C14">
        <v>0.004</v>
      </c>
      <c r="D14">
        <f t="shared" si="0"/>
        <v>1221.88677337016</v>
      </c>
      <c r="E14">
        <f t="shared" si="1"/>
        <v>1381.88677337016</v>
      </c>
      <c r="H14">
        <v>200</v>
      </c>
      <c r="I14">
        <v>800</v>
      </c>
      <c r="J14">
        <v>0.05</v>
      </c>
      <c r="K14">
        <f t="shared" si="2"/>
        <v>330.366584544952</v>
      </c>
      <c r="L14">
        <f t="shared" si="3"/>
        <v>930.366584544952</v>
      </c>
    </row>
    <row r="15" spans="1:12">
      <c r="A15">
        <v>200</v>
      </c>
      <c r="B15">
        <v>8000</v>
      </c>
      <c r="C15">
        <v>0.005</v>
      </c>
      <c r="D15">
        <f t="shared" si="0"/>
        <v>1088.5443136275</v>
      </c>
      <c r="E15">
        <f t="shared" si="1"/>
        <v>1288.5443136275</v>
      </c>
      <c r="H15">
        <v>250</v>
      </c>
      <c r="I15">
        <v>640</v>
      </c>
      <c r="J15">
        <v>0.0625</v>
      </c>
      <c r="K15">
        <f t="shared" si="2"/>
        <v>294.314231773751</v>
      </c>
      <c r="L15">
        <f t="shared" si="3"/>
        <v>944.314231773751</v>
      </c>
    </row>
    <row r="16" spans="1:12">
      <c r="A16">
        <v>250</v>
      </c>
      <c r="B16">
        <v>6400</v>
      </c>
      <c r="C16">
        <v>0.00625</v>
      </c>
      <c r="D16">
        <f t="shared" si="0"/>
        <v>969.753293476231</v>
      </c>
      <c r="E16">
        <f t="shared" si="1"/>
        <v>1219.75329347623</v>
      </c>
      <c r="H16">
        <v>400</v>
      </c>
      <c r="I16">
        <v>400</v>
      </c>
      <c r="J16">
        <v>0.1</v>
      </c>
      <c r="K16">
        <f t="shared" si="2"/>
        <v>230.731946671915</v>
      </c>
      <c r="L16">
        <f t="shared" si="3"/>
        <v>1030.73194667192</v>
      </c>
    </row>
    <row r="17" spans="1:12">
      <c r="A17">
        <v>320</v>
      </c>
      <c r="B17">
        <v>5000</v>
      </c>
      <c r="C17">
        <v>0.008</v>
      </c>
      <c r="D17">
        <f t="shared" si="0"/>
        <v>853.380235839199</v>
      </c>
      <c r="E17">
        <f t="shared" si="1"/>
        <v>1173.3802358392</v>
      </c>
      <c r="H17">
        <v>500</v>
      </c>
      <c r="I17">
        <v>320</v>
      </c>
      <c r="J17">
        <v>0.125</v>
      </c>
      <c r="K17">
        <f t="shared" si="2"/>
        <v>205.552555274145</v>
      </c>
      <c r="L17">
        <f t="shared" si="3"/>
        <v>1105.55255527414</v>
      </c>
    </row>
    <row r="18" spans="1:12">
      <c r="A18">
        <v>400</v>
      </c>
      <c r="B18">
        <v>4000</v>
      </c>
      <c r="C18">
        <v>0.01</v>
      </c>
      <c r="D18">
        <f t="shared" si="0"/>
        <v>760.252278140863</v>
      </c>
      <c r="E18">
        <f t="shared" si="1"/>
        <v>1160.25227814086</v>
      </c>
      <c r="H18">
        <v>800</v>
      </c>
      <c r="I18">
        <v>200</v>
      </c>
      <c r="J18">
        <v>0.2</v>
      </c>
      <c r="K18">
        <f t="shared" si="2"/>
        <v>161.145932141837</v>
      </c>
      <c r="L18">
        <f t="shared" si="3"/>
        <v>1361.14593214184</v>
      </c>
    </row>
    <row r="19" spans="1:12">
      <c r="A19">
        <v>500</v>
      </c>
      <c r="B19">
        <v>3200</v>
      </c>
      <c r="C19">
        <v>0.0125</v>
      </c>
      <c r="D19">
        <f t="shared" si="0"/>
        <v>677.287218692138</v>
      </c>
      <c r="E19">
        <f t="shared" si="1"/>
        <v>1177.28721869214</v>
      </c>
      <c r="H19">
        <v>1000</v>
      </c>
      <c r="I19">
        <v>160</v>
      </c>
      <c r="J19">
        <v>0.25</v>
      </c>
      <c r="K19">
        <f t="shared" si="2"/>
        <v>143.56034611405</v>
      </c>
      <c r="L19">
        <f t="shared" si="3"/>
        <v>1543.56034611405</v>
      </c>
    </row>
    <row r="20" spans="1:12">
      <c r="A20">
        <v>625</v>
      </c>
      <c r="B20">
        <v>2560</v>
      </c>
      <c r="C20">
        <v>0.01562</v>
      </c>
      <c r="D20">
        <f t="shared" si="0"/>
        <v>603.282896015895</v>
      </c>
      <c r="E20">
        <f t="shared" si="1"/>
        <v>1228.28289601589</v>
      </c>
      <c r="H20">
        <v>2000</v>
      </c>
      <c r="I20">
        <v>80</v>
      </c>
      <c r="J20">
        <v>0.5</v>
      </c>
      <c r="K20">
        <f t="shared" si="2"/>
        <v>100.264250906046</v>
      </c>
      <c r="L20">
        <f t="shared" si="3"/>
        <v>2500.26425090605</v>
      </c>
    </row>
    <row r="21" spans="1:5">
      <c r="A21">
        <v>800</v>
      </c>
      <c r="B21">
        <v>2000</v>
      </c>
      <c r="C21">
        <v>0.02</v>
      </c>
      <c r="D21">
        <f t="shared" si="0"/>
        <v>530.969221172341</v>
      </c>
      <c r="E21">
        <f t="shared" si="1"/>
        <v>1330.96922117234</v>
      </c>
    </row>
    <row r="22" spans="1:5">
      <c r="A22">
        <v>1000</v>
      </c>
      <c r="B22">
        <v>1600</v>
      </c>
      <c r="C22">
        <v>0.025</v>
      </c>
      <c r="D22">
        <f t="shared" si="0"/>
        <v>473.025438211595</v>
      </c>
      <c r="E22">
        <f t="shared" si="1"/>
        <v>1473.02543821159</v>
      </c>
    </row>
    <row r="23" spans="1:5">
      <c r="A23">
        <v>1250</v>
      </c>
      <c r="B23">
        <v>1280</v>
      </c>
      <c r="C23">
        <v>0.03125</v>
      </c>
      <c r="D23">
        <f t="shared" si="0"/>
        <v>421.404963363491</v>
      </c>
      <c r="E23">
        <f t="shared" si="1"/>
        <v>1671.40496336349</v>
      </c>
    </row>
    <row r="24" spans="1:5">
      <c r="A24">
        <v>1600</v>
      </c>
      <c r="B24">
        <v>1000</v>
      </c>
      <c r="C24">
        <v>0.04</v>
      </c>
      <c r="D24">
        <f t="shared" si="0"/>
        <v>370.835210808964</v>
      </c>
      <c r="E24">
        <f t="shared" si="1"/>
        <v>1970.83521080896</v>
      </c>
    </row>
    <row r="25" spans="1:5">
      <c r="A25">
        <v>2000</v>
      </c>
      <c r="B25">
        <v>800</v>
      </c>
      <c r="C25">
        <v>0.05</v>
      </c>
      <c r="D25">
        <f t="shared" si="0"/>
        <v>330.366584544952</v>
      </c>
      <c r="E25">
        <f t="shared" si="1"/>
        <v>2330.36658454495</v>
      </c>
    </row>
    <row r="26" spans="1:5">
      <c r="A26">
        <v>2500</v>
      </c>
      <c r="B26">
        <v>640</v>
      </c>
      <c r="C26">
        <v>0.0625</v>
      </c>
      <c r="D26">
        <f t="shared" si="0"/>
        <v>294.314231773751</v>
      </c>
      <c r="E26">
        <f t="shared" si="1"/>
        <v>2794.31423177375</v>
      </c>
    </row>
    <row r="27" spans="1:5">
      <c r="A27">
        <v>4000</v>
      </c>
      <c r="B27">
        <v>400</v>
      </c>
      <c r="C27">
        <v>0.1</v>
      </c>
      <c r="D27">
        <f t="shared" si="0"/>
        <v>230.731946671915</v>
      </c>
      <c r="E27">
        <f t="shared" si="1"/>
        <v>4230.73194667191</v>
      </c>
    </row>
    <row r="28" spans="1:5">
      <c r="A28">
        <v>5000</v>
      </c>
      <c r="B28">
        <v>320</v>
      </c>
      <c r="C28">
        <v>0.125</v>
      </c>
      <c r="D28">
        <f t="shared" si="0"/>
        <v>205.552555274145</v>
      </c>
      <c r="E28">
        <f t="shared" si="1"/>
        <v>5205.55255527414</v>
      </c>
    </row>
    <row r="29" spans="1:5">
      <c r="A29">
        <v>8000</v>
      </c>
      <c r="B29">
        <v>200</v>
      </c>
      <c r="C29">
        <v>0.2</v>
      </c>
      <c r="D29">
        <f t="shared" si="0"/>
        <v>161.145932141837</v>
      </c>
      <c r="E29">
        <f t="shared" si="1"/>
        <v>8161.14593214184</v>
      </c>
    </row>
    <row r="30" spans="1:5">
      <c r="A30">
        <v>10000</v>
      </c>
      <c r="B30">
        <v>160</v>
      </c>
      <c r="C30">
        <v>0.25</v>
      </c>
      <c r="D30">
        <f t="shared" si="0"/>
        <v>143.56034611405</v>
      </c>
      <c r="E30">
        <f t="shared" si="1"/>
        <v>10143.5603461141</v>
      </c>
    </row>
    <row r="31" spans="1:5">
      <c r="A31">
        <v>20000</v>
      </c>
      <c r="B31">
        <v>80</v>
      </c>
      <c r="C31">
        <v>0.5</v>
      </c>
      <c r="D31">
        <f t="shared" si="0"/>
        <v>100.264250906046</v>
      </c>
      <c r="E31">
        <f t="shared" si="1"/>
        <v>20100.264250906</v>
      </c>
    </row>
    <row r="32" spans="4:5">
      <c r="D32">
        <f t="shared" ref="D32:D54" si="4">B32*0.04434*(C32^0.48215)*39.482264180618</f>
        <v>0</v>
      </c>
      <c r="E32">
        <f t="shared" ref="E32:E54" si="5">D32+A32</f>
        <v>0</v>
      </c>
    </row>
    <row r="33" spans="2:5">
      <c r="B33" s="1">
        <v>20000</v>
      </c>
      <c r="C33" s="1">
        <v>0.001</v>
      </c>
      <c r="D33">
        <f t="shared" si="4"/>
        <v>1252.50000001132</v>
      </c>
      <c r="E33">
        <f t="shared" si="5"/>
        <v>1252.50000001132</v>
      </c>
    </row>
    <row r="34" spans="1:5">
      <c r="A34">
        <v>25</v>
      </c>
      <c r="B34">
        <v>16000</v>
      </c>
      <c r="C34">
        <v>0.00125</v>
      </c>
      <c r="D34">
        <f t="shared" si="4"/>
        <v>1115.81677005168</v>
      </c>
      <c r="E34">
        <f t="shared" si="5"/>
        <v>1140.81677005168</v>
      </c>
    </row>
    <row r="35" spans="1:5">
      <c r="A35">
        <v>32</v>
      </c>
      <c r="B35">
        <v>12500</v>
      </c>
      <c r="C35">
        <v>0.0016</v>
      </c>
      <c r="D35">
        <f t="shared" si="4"/>
        <v>981.915694214013</v>
      </c>
      <c r="E35">
        <f t="shared" si="5"/>
        <v>1013.91569421401</v>
      </c>
    </row>
    <row r="36" spans="1:5">
      <c r="A36">
        <v>40</v>
      </c>
      <c r="B36">
        <v>10000</v>
      </c>
      <c r="C36">
        <v>0.002</v>
      </c>
      <c r="D36">
        <f t="shared" si="4"/>
        <v>874.760876942939</v>
      </c>
      <c r="E36">
        <f t="shared" si="5"/>
        <v>914.760876942939</v>
      </c>
    </row>
    <row r="37" spans="1:5">
      <c r="A37">
        <v>50</v>
      </c>
      <c r="B37">
        <v>8000</v>
      </c>
      <c r="C37">
        <v>0.0025</v>
      </c>
      <c r="D37">
        <f t="shared" si="4"/>
        <v>779.299685644091</v>
      </c>
      <c r="E37">
        <f t="shared" si="5"/>
        <v>829.299685644091</v>
      </c>
    </row>
    <row r="38" spans="1:5">
      <c r="A38">
        <v>80</v>
      </c>
      <c r="B38">
        <v>5000</v>
      </c>
      <c r="C38">
        <v>0.004</v>
      </c>
      <c r="D38">
        <f t="shared" si="4"/>
        <v>610.94338668508</v>
      </c>
      <c r="E38">
        <f t="shared" si="5"/>
        <v>690.94338668508</v>
      </c>
    </row>
    <row r="39" spans="1:5">
      <c r="A39">
        <v>100</v>
      </c>
      <c r="B39">
        <v>4000</v>
      </c>
      <c r="C39">
        <v>0.005</v>
      </c>
      <c r="D39">
        <f t="shared" si="4"/>
        <v>544.272156813748</v>
      </c>
      <c r="E39">
        <f t="shared" si="5"/>
        <v>644.272156813748</v>
      </c>
    </row>
    <row r="40" spans="1:5">
      <c r="A40">
        <v>125</v>
      </c>
      <c r="B40">
        <v>3200</v>
      </c>
      <c r="C40">
        <v>0.00625</v>
      </c>
      <c r="D40">
        <f t="shared" si="4"/>
        <v>484.876646738116</v>
      </c>
      <c r="E40">
        <f t="shared" si="5"/>
        <v>609.876646738116</v>
      </c>
    </row>
    <row r="41" spans="1:5">
      <c r="A41">
        <v>160</v>
      </c>
      <c r="B41">
        <v>2500</v>
      </c>
      <c r="C41">
        <v>0.008</v>
      </c>
      <c r="D41">
        <f t="shared" si="4"/>
        <v>426.6901179196</v>
      </c>
      <c r="E41">
        <f t="shared" si="5"/>
        <v>586.6901179196</v>
      </c>
    </row>
    <row r="42" spans="1:5">
      <c r="A42">
        <v>200</v>
      </c>
      <c r="B42">
        <v>2000</v>
      </c>
      <c r="C42">
        <v>0.01</v>
      </c>
      <c r="D42">
        <f t="shared" si="4"/>
        <v>380.126139070432</v>
      </c>
      <c r="E42">
        <f t="shared" si="5"/>
        <v>580.126139070432</v>
      </c>
    </row>
    <row r="43" spans="1:5">
      <c r="A43">
        <v>250</v>
      </c>
      <c r="B43">
        <v>1600</v>
      </c>
      <c r="C43">
        <v>0.0125</v>
      </c>
      <c r="D43">
        <f t="shared" si="4"/>
        <v>338.643609346069</v>
      </c>
      <c r="E43">
        <f t="shared" si="5"/>
        <v>588.643609346069</v>
      </c>
    </row>
    <row r="44" spans="1:5">
      <c r="A44">
        <v>400</v>
      </c>
      <c r="B44">
        <v>1000</v>
      </c>
      <c r="C44">
        <v>0.02</v>
      </c>
      <c r="D44">
        <f t="shared" si="4"/>
        <v>265.48461058617</v>
      </c>
      <c r="E44">
        <f t="shared" si="5"/>
        <v>665.48461058617</v>
      </c>
    </row>
    <row r="45" spans="1:5">
      <c r="A45">
        <v>500</v>
      </c>
      <c r="B45">
        <v>800</v>
      </c>
      <c r="C45">
        <v>0.025</v>
      </c>
      <c r="D45">
        <f t="shared" si="4"/>
        <v>236.512719105798</v>
      </c>
      <c r="E45">
        <f t="shared" si="5"/>
        <v>736.512719105798</v>
      </c>
    </row>
    <row r="46" spans="1:5">
      <c r="A46">
        <v>625</v>
      </c>
      <c r="B46">
        <v>640</v>
      </c>
      <c r="C46">
        <v>0.03125</v>
      </c>
      <c r="D46">
        <f t="shared" si="4"/>
        <v>210.702481681746</v>
      </c>
      <c r="E46">
        <f t="shared" si="5"/>
        <v>835.702481681746</v>
      </c>
    </row>
    <row r="47" spans="1:5">
      <c r="A47">
        <v>800</v>
      </c>
      <c r="B47">
        <v>500</v>
      </c>
      <c r="C47">
        <v>0.04</v>
      </c>
      <c r="D47">
        <f t="shared" si="4"/>
        <v>185.417605404482</v>
      </c>
      <c r="E47">
        <f t="shared" si="5"/>
        <v>985.417605404482</v>
      </c>
    </row>
    <row r="48" spans="1:5">
      <c r="A48">
        <v>1000</v>
      </c>
      <c r="B48">
        <v>400</v>
      </c>
      <c r="C48">
        <v>0.05</v>
      </c>
      <c r="D48">
        <f t="shared" si="4"/>
        <v>165.183292272476</v>
      </c>
      <c r="E48">
        <f t="shared" si="5"/>
        <v>1165.18329227248</v>
      </c>
    </row>
    <row r="49" spans="1:5">
      <c r="A49">
        <v>1250</v>
      </c>
      <c r="B49">
        <v>320</v>
      </c>
      <c r="C49">
        <v>0.0625</v>
      </c>
      <c r="D49">
        <f t="shared" si="4"/>
        <v>147.157115886875</v>
      </c>
      <c r="E49">
        <f t="shared" si="5"/>
        <v>1397.15711588688</v>
      </c>
    </row>
    <row r="50" spans="1:5">
      <c r="A50">
        <v>2000</v>
      </c>
      <c r="B50">
        <v>200</v>
      </c>
      <c r="C50">
        <v>0.1</v>
      </c>
      <c r="D50">
        <f t="shared" si="4"/>
        <v>115.365973335958</v>
      </c>
      <c r="E50">
        <f t="shared" si="5"/>
        <v>2115.36597333596</v>
      </c>
    </row>
    <row r="51" spans="1:5">
      <c r="A51">
        <v>2500</v>
      </c>
      <c r="B51">
        <v>160</v>
      </c>
      <c r="C51">
        <v>0.125</v>
      </c>
      <c r="D51">
        <f t="shared" si="4"/>
        <v>102.776277637072</v>
      </c>
      <c r="E51">
        <f t="shared" si="5"/>
        <v>2602.77627763707</v>
      </c>
    </row>
    <row r="52" spans="1:5">
      <c r="A52">
        <v>4000</v>
      </c>
      <c r="B52">
        <v>100</v>
      </c>
      <c r="C52">
        <v>0.2</v>
      </c>
      <c r="D52">
        <f t="shared" si="4"/>
        <v>80.5729660709187</v>
      </c>
      <c r="E52">
        <f t="shared" si="5"/>
        <v>4080.57296607092</v>
      </c>
    </row>
    <row r="53" spans="1:5">
      <c r="A53">
        <v>5000</v>
      </c>
      <c r="B53">
        <v>80</v>
      </c>
      <c r="C53">
        <v>0.25</v>
      </c>
      <c r="D53">
        <f t="shared" si="4"/>
        <v>71.7801730570249</v>
      </c>
      <c r="E53">
        <f t="shared" si="5"/>
        <v>5071.78017305702</v>
      </c>
    </row>
    <row r="54" spans="1:5">
      <c r="A54">
        <v>10000</v>
      </c>
      <c r="B54">
        <v>40</v>
      </c>
      <c r="C54">
        <v>0.5</v>
      </c>
      <c r="D54">
        <f t="shared" si="4"/>
        <v>50.1321254530231</v>
      </c>
      <c r="E54">
        <f t="shared" si="5"/>
        <v>10050.132125453</v>
      </c>
    </row>
    <row r="55" spans="4:5">
      <c r="D55">
        <f t="shared" ref="D55:D74" si="6">B55*0.04434*(C55^0.48215)*39.482264180618</f>
        <v>0</v>
      </c>
      <c r="E55">
        <f t="shared" ref="E55:E74" si="7">D55+A55</f>
        <v>0</v>
      </c>
    </row>
    <row r="56" spans="2:5">
      <c r="B56" s="1">
        <v>10000</v>
      </c>
      <c r="C56" s="1">
        <v>0.001</v>
      </c>
      <c r="D56">
        <f t="shared" si="6"/>
        <v>626.250000005661</v>
      </c>
      <c r="E56">
        <f t="shared" si="7"/>
        <v>626.250000005661</v>
      </c>
    </row>
    <row r="57" spans="1:5">
      <c r="A57">
        <v>16</v>
      </c>
      <c r="B57">
        <v>6250</v>
      </c>
      <c r="C57">
        <v>0.0016</v>
      </c>
      <c r="D57">
        <f t="shared" si="6"/>
        <v>490.957847107006</v>
      </c>
      <c r="E57">
        <f t="shared" si="7"/>
        <v>506.957847107006</v>
      </c>
    </row>
    <row r="58" spans="1:5">
      <c r="A58">
        <v>20</v>
      </c>
      <c r="B58">
        <v>5000</v>
      </c>
      <c r="C58">
        <v>0.002</v>
      </c>
      <c r="D58">
        <f t="shared" si="6"/>
        <v>437.38043847147</v>
      </c>
      <c r="E58">
        <f t="shared" si="7"/>
        <v>457.38043847147</v>
      </c>
    </row>
    <row r="59" spans="1:5">
      <c r="A59">
        <v>25</v>
      </c>
      <c r="B59">
        <v>4000</v>
      </c>
      <c r="C59">
        <v>0.0025</v>
      </c>
      <c r="D59">
        <f t="shared" si="6"/>
        <v>389.649842822046</v>
      </c>
      <c r="E59">
        <f t="shared" si="7"/>
        <v>414.649842822046</v>
      </c>
    </row>
    <row r="60" spans="1:5">
      <c r="A60">
        <v>40</v>
      </c>
      <c r="B60">
        <v>2500</v>
      </c>
      <c r="C60">
        <v>0.004</v>
      </c>
      <c r="D60">
        <f t="shared" si="6"/>
        <v>305.47169334254</v>
      </c>
      <c r="E60">
        <f t="shared" si="7"/>
        <v>345.47169334254</v>
      </c>
    </row>
    <row r="61" spans="1:5">
      <c r="A61">
        <v>50</v>
      </c>
      <c r="B61">
        <v>2000</v>
      </c>
      <c r="C61">
        <v>0.005</v>
      </c>
      <c r="D61">
        <f t="shared" si="6"/>
        <v>272.136078406874</v>
      </c>
      <c r="E61">
        <f t="shared" si="7"/>
        <v>322.136078406874</v>
      </c>
    </row>
    <row r="62" spans="1:5">
      <c r="A62">
        <v>80</v>
      </c>
      <c r="B62">
        <v>1250</v>
      </c>
      <c r="C62">
        <v>0.008</v>
      </c>
      <c r="D62">
        <f t="shared" si="6"/>
        <v>213.3450589598</v>
      </c>
      <c r="E62">
        <f t="shared" si="7"/>
        <v>293.3450589598</v>
      </c>
    </row>
    <row r="63" spans="1:5">
      <c r="A63">
        <v>100</v>
      </c>
      <c r="B63">
        <v>1000</v>
      </c>
      <c r="C63">
        <v>0.01</v>
      </c>
      <c r="D63">
        <f t="shared" si="6"/>
        <v>190.063069535216</v>
      </c>
      <c r="E63">
        <f t="shared" si="7"/>
        <v>290.063069535216</v>
      </c>
    </row>
    <row r="64" spans="1:5">
      <c r="A64">
        <v>125</v>
      </c>
      <c r="B64">
        <v>800</v>
      </c>
      <c r="C64">
        <v>0.0125</v>
      </c>
      <c r="D64">
        <f t="shared" si="6"/>
        <v>169.321804673035</v>
      </c>
      <c r="E64">
        <f t="shared" si="7"/>
        <v>294.321804673035</v>
      </c>
    </row>
    <row r="65" spans="1:5">
      <c r="A65">
        <v>200</v>
      </c>
      <c r="B65">
        <v>500</v>
      </c>
      <c r="C65">
        <v>0.02</v>
      </c>
      <c r="D65">
        <f t="shared" si="6"/>
        <v>132.742305293085</v>
      </c>
      <c r="E65">
        <f t="shared" si="7"/>
        <v>332.742305293085</v>
      </c>
    </row>
    <row r="66" spans="1:5">
      <c r="A66">
        <v>250</v>
      </c>
      <c r="B66">
        <v>400</v>
      </c>
      <c r="C66">
        <v>0.025</v>
      </c>
      <c r="D66">
        <f t="shared" si="6"/>
        <v>118.256359552899</v>
      </c>
      <c r="E66">
        <f t="shared" si="7"/>
        <v>368.256359552899</v>
      </c>
    </row>
    <row r="67" spans="1:5">
      <c r="A67">
        <v>400</v>
      </c>
      <c r="B67">
        <v>250</v>
      </c>
      <c r="C67">
        <v>0.04</v>
      </c>
      <c r="D67">
        <f t="shared" si="6"/>
        <v>92.708802702241</v>
      </c>
      <c r="E67">
        <f t="shared" si="7"/>
        <v>492.708802702241</v>
      </c>
    </row>
    <row r="68" spans="1:5">
      <c r="A68">
        <v>500</v>
      </c>
      <c r="B68">
        <v>200</v>
      </c>
      <c r="C68">
        <v>0.05</v>
      </c>
      <c r="D68">
        <f t="shared" si="6"/>
        <v>82.5916461362381</v>
      </c>
      <c r="E68">
        <f t="shared" si="7"/>
        <v>582.591646136238</v>
      </c>
    </row>
    <row r="69" spans="1:5">
      <c r="A69">
        <v>625</v>
      </c>
      <c r="B69">
        <v>160</v>
      </c>
      <c r="C69">
        <v>0.0625</v>
      </c>
      <c r="D69">
        <f t="shared" si="6"/>
        <v>73.5785579434376</v>
      </c>
      <c r="E69">
        <f t="shared" si="7"/>
        <v>698.578557943438</v>
      </c>
    </row>
    <row r="70" spans="1:5">
      <c r="A70">
        <v>1000</v>
      </c>
      <c r="B70">
        <v>100</v>
      </c>
      <c r="C70">
        <v>0.1</v>
      </c>
      <c r="D70">
        <f t="shared" si="6"/>
        <v>57.6829866679788</v>
      </c>
      <c r="E70">
        <f t="shared" si="7"/>
        <v>1057.68298666798</v>
      </c>
    </row>
    <row r="71" spans="1:5">
      <c r="A71">
        <v>1250</v>
      </c>
      <c r="B71">
        <v>80</v>
      </c>
      <c r="C71">
        <v>0.125</v>
      </c>
      <c r="D71">
        <f t="shared" si="6"/>
        <v>51.3881388185362</v>
      </c>
      <c r="E71">
        <f t="shared" si="7"/>
        <v>1301.38813881854</v>
      </c>
    </row>
    <row r="72" spans="1:5">
      <c r="A72">
        <v>2000</v>
      </c>
      <c r="B72">
        <v>50</v>
      </c>
      <c r="C72">
        <v>0.2</v>
      </c>
      <c r="D72">
        <f t="shared" si="6"/>
        <v>40.2864830354594</v>
      </c>
      <c r="E72">
        <f t="shared" si="7"/>
        <v>2040.28648303546</v>
      </c>
    </row>
    <row r="73" spans="1:5">
      <c r="A73">
        <v>2500</v>
      </c>
      <c r="B73">
        <v>40</v>
      </c>
      <c r="C73">
        <v>0.25</v>
      </c>
      <c r="D73">
        <f t="shared" si="6"/>
        <v>35.8900865285124</v>
      </c>
      <c r="E73">
        <f t="shared" si="7"/>
        <v>2535.89008652851</v>
      </c>
    </row>
    <row r="74" spans="1:5">
      <c r="A74">
        <v>5000</v>
      </c>
      <c r="B74">
        <v>20</v>
      </c>
      <c r="C74">
        <v>0.5</v>
      </c>
      <c r="D74">
        <f t="shared" si="6"/>
        <v>25.0660627265115</v>
      </c>
      <c r="E74">
        <f t="shared" si="7"/>
        <v>5025.06606272651</v>
      </c>
    </row>
    <row r="75" spans="4:5">
      <c r="D75">
        <f t="shared" ref="D75:D106" si="8">B75*0.04434*(C75^0.48215)*39.482264180618</f>
        <v>0</v>
      </c>
      <c r="E75">
        <f t="shared" ref="E75:E106" si="9">D75+A75</f>
        <v>0</v>
      </c>
    </row>
    <row r="76" spans="2:5">
      <c r="B76" s="1">
        <v>30000</v>
      </c>
      <c r="C76" s="1">
        <v>0.002</v>
      </c>
      <c r="D76">
        <f t="shared" si="8"/>
        <v>2624.28263082882</v>
      </c>
      <c r="E76">
        <f t="shared" si="9"/>
        <v>2624.28263082882</v>
      </c>
    </row>
    <row r="77" spans="1:5">
      <c r="A77">
        <v>75</v>
      </c>
      <c r="B77">
        <v>24000</v>
      </c>
      <c r="C77">
        <v>0.0025</v>
      </c>
      <c r="D77">
        <f t="shared" si="8"/>
        <v>2337.89905693227</v>
      </c>
      <c r="E77">
        <f t="shared" si="9"/>
        <v>2412.89905693227</v>
      </c>
    </row>
    <row r="78" spans="1:5">
      <c r="A78">
        <v>80</v>
      </c>
      <c r="B78">
        <v>22500</v>
      </c>
      <c r="C78">
        <v>0.00267</v>
      </c>
      <c r="D78">
        <f t="shared" si="8"/>
        <v>2262.41703230657</v>
      </c>
      <c r="E78">
        <f t="shared" si="9"/>
        <v>2342.41703230657</v>
      </c>
    </row>
    <row r="79" spans="1:5">
      <c r="A79">
        <v>100</v>
      </c>
      <c r="B79">
        <v>18000</v>
      </c>
      <c r="C79">
        <v>0.00333</v>
      </c>
      <c r="D79">
        <f t="shared" si="8"/>
        <v>2013.33818833024</v>
      </c>
      <c r="E79">
        <f t="shared" si="9"/>
        <v>2113.33818833024</v>
      </c>
    </row>
    <row r="80" spans="1:5">
      <c r="A80">
        <v>120</v>
      </c>
      <c r="B80">
        <v>15000</v>
      </c>
      <c r="C80">
        <v>0.004</v>
      </c>
      <c r="D80">
        <f t="shared" si="8"/>
        <v>1832.83016005524</v>
      </c>
      <c r="E80">
        <f t="shared" si="9"/>
        <v>1952.83016005524</v>
      </c>
    </row>
    <row r="81" spans="1:5">
      <c r="A81">
        <v>125</v>
      </c>
      <c r="B81">
        <v>14400</v>
      </c>
      <c r="C81">
        <v>0.00417</v>
      </c>
      <c r="D81">
        <f t="shared" si="8"/>
        <v>1795.18342559412</v>
      </c>
      <c r="E81">
        <f t="shared" si="9"/>
        <v>1920.18342559412</v>
      </c>
    </row>
    <row r="82" spans="1:5">
      <c r="A82">
        <v>150</v>
      </c>
      <c r="B82">
        <v>12000</v>
      </c>
      <c r="C82">
        <v>0.005</v>
      </c>
      <c r="D82">
        <f t="shared" si="8"/>
        <v>1632.81647044125</v>
      </c>
      <c r="E82">
        <f t="shared" si="9"/>
        <v>1782.81647044125</v>
      </c>
    </row>
    <row r="83" spans="1:5">
      <c r="A83">
        <v>200</v>
      </c>
      <c r="B83">
        <v>9000</v>
      </c>
      <c r="C83">
        <v>0.00667</v>
      </c>
      <c r="D83">
        <f t="shared" si="8"/>
        <v>1407.15688235129</v>
      </c>
      <c r="E83">
        <f t="shared" si="9"/>
        <v>1607.15688235129</v>
      </c>
    </row>
    <row r="84" spans="1:5">
      <c r="A84">
        <v>240</v>
      </c>
      <c r="B84">
        <v>7500</v>
      </c>
      <c r="C84">
        <v>0.008</v>
      </c>
      <c r="D84">
        <f t="shared" si="8"/>
        <v>1280.0703537588</v>
      </c>
      <c r="E84">
        <f t="shared" si="9"/>
        <v>1520.0703537588</v>
      </c>
    </row>
    <row r="85" spans="1:5">
      <c r="A85">
        <v>250</v>
      </c>
      <c r="B85">
        <v>7200</v>
      </c>
      <c r="C85">
        <v>0.00833</v>
      </c>
      <c r="D85">
        <f t="shared" si="8"/>
        <v>1253.052371403</v>
      </c>
      <c r="E85">
        <f t="shared" si="9"/>
        <v>1503.052371403</v>
      </c>
    </row>
    <row r="86" spans="1:5">
      <c r="A86">
        <v>300</v>
      </c>
      <c r="B86">
        <v>6000</v>
      </c>
      <c r="C86">
        <v>0.01</v>
      </c>
      <c r="D86">
        <f t="shared" si="8"/>
        <v>1140.37841721129</v>
      </c>
      <c r="E86">
        <f t="shared" si="9"/>
        <v>1440.37841721129</v>
      </c>
    </row>
    <row r="87" spans="1:5">
      <c r="A87">
        <v>375</v>
      </c>
      <c r="B87">
        <v>4800</v>
      </c>
      <c r="C87">
        <v>0.0125</v>
      </c>
      <c r="D87">
        <f t="shared" si="8"/>
        <v>1015.93082803821</v>
      </c>
      <c r="E87">
        <f t="shared" si="9"/>
        <v>1390.93082803821</v>
      </c>
    </row>
    <row r="88" spans="1:5">
      <c r="A88">
        <v>400</v>
      </c>
      <c r="B88">
        <v>4500</v>
      </c>
      <c r="C88">
        <v>0.01333</v>
      </c>
      <c r="D88">
        <f t="shared" si="8"/>
        <v>982.419805430274</v>
      </c>
      <c r="E88">
        <f t="shared" si="9"/>
        <v>1382.41980543027</v>
      </c>
    </row>
    <row r="89" spans="1:5">
      <c r="A89">
        <v>500</v>
      </c>
      <c r="B89">
        <v>3600</v>
      </c>
      <c r="C89">
        <v>0.01667</v>
      </c>
      <c r="D89">
        <f t="shared" si="8"/>
        <v>875.399892819073</v>
      </c>
      <c r="E89">
        <f t="shared" si="9"/>
        <v>1375.39989281907</v>
      </c>
    </row>
    <row r="90" spans="1:5">
      <c r="A90">
        <v>600</v>
      </c>
      <c r="B90">
        <v>3000</v>
      </c>
      <c r="C90">
        <v>0.02</v>
      </c>
      <c r="D90">
        <f t="shared" si="8"/>
        <v>796.453831758511</v>
      </c>
      <c r="E90">
        <f t="shared" si="9"/>
        <v>1396.45383175851</v>
      </c>
    </row>
    <row r="91" spans="1:5">
      <c r="A91">
        <v>625</v>
      </c>
      <c r="B91">
        <v>2880</v>
      </c>
      <c r="C91">
        <v>0.02083</v>
      </c>
      <c r="D91">
        <f t="shared" si="8"/>
        <v>779.73361626305</v>
      </c>
      <c r="E91">
        <f t="shared" si="9"/>
        <v>1404.73361626305</v>
      </c>
    </row>
    <row r="92" spans="1:5">
      <c r="A92">
        <v>750</v>
      </c>
      <c r="B92">
        <v>2400</v>
      </c>
      <c r="C92">
        <v>0.025</v>
      </c>
      <c r="D92">
        <f t="shared" si="8"/>
        <v>709.538157317393</v>
      </c>
      <c r="E92">
        <f t="shared" si="9"/>
        <v>1459.53815731739</v>
      </c>
    </row>
    <row r="93" spans="1:5">
      <c r="A93">
        <v>1000</v>
      </c>
      <c r="B93">
        <v>1800</v>
      </c>
      <c r="C93">
        <v>0.03333</v>
      </c>
      <c r="D93">
        <f t="shared" si="8"/>
        <v>611.30125931807</v>
      </c>
      <c r="E93">
        <f t="shared" si="9"/>
        <v>1611.30125931807</v>
      </c>
    </row>
    <row r="94" spans="1:5">
      <c r="A94">
        <v>1200</v>
      </c>
      <c r="B94">
        <v>1500</v>
      </c>
      <c r="C94">
        <v>0.04</v>
      </c>
      <c r="D94">
        <f t="shared" si="8"/>
        <v>556.252816213446</v>
      </c>
      <c r="E94">
        <f t="shared" si="9"/>
        <v>1756.25281621345</v>
      </c>
    </row>
    <row r="95" spans="1:5">
      <c r="A95">
        <v>1250</v>
      </c>
      <c r="B95">
        <v>1440</v>
      </c>
      <c r="C95">
        <v>0.04167</v>
      </c>
      <c r="D95">
        <f t="shared" si="8"/>
        <v>544.638241345684</v>
      </c>
      <c r="E95">
        <f t="shared" si="9"/>
        <v>1794.63824134568</v>
      </c>
    </row>
    <row r="96" spans="1:5">
      <c r="A96">
        <v>1500</v>
      </c>
      <c r="B96">
        <v>1200</v>
      </c>
      <c r="C96">
        <v>0.05</v>
      </c>
      <c r="D96">
        <f t="shared" si="8"/>
        <v>495.549876817429</v>
      </c>
      <c r="E96">
        <f t="shared" si="9"/>
        <v>1995.54987681743</v>
      </c>
    </row>
    <row r="97" spans="1:5">
      <c r="A97">
        <v>1875</v>
      </c>
      <c r="B97">
        <v>960</v>
      </c>
      <c r="C97">
        <v>0.0625</v>
      </c>
      <c r="D97">
        <f t="shared" si="8"/>
        <v>441.471347660626</v>
      </c>
      <c r="E97">
        <f t="shared" si="9"/>
        <v>2316.47134766063</v>
      </c>
    </row>
    <row r="98" spans="1:5">
      <c r="A98">
        <v>2000</v>
      </c>
      <c r="B98">
        <v>900</v>
      </c>
      <c r="C98">
        <v>0.06667</v>
      </c>
      <c r="D98">
        <f t="shared" si="8"/>
        <v>426.970939678395</v>
      </c>
      <c r="E98">
        <f t="shared" si="9"/>
        <v>2426.97093967839</v>
      </c>
    </row>
    <row r="99" spans="1:5">
      <c r="A99">
        <v>2500</v>
      </c>
      <c r="B99">
        <v>720</v>
      </c>
      <c r="C99">
        <v>0.08333</v>
      </c>
      <c r="D99">
        <f t="shared" si="8"/>
        <v>380.359809801414</v>
      </c>
      <c r="E99">
        <f t="shared" si="9"/>
        <v>2880.35980980141</v>
      </c>
    </row>
    <row r="100" spans="1:5">
      <c r="A100">
        <v>3000</v>
      </c>
      <c r="B100">
        <v>600</v>
      </c>
      <c r="C100">
        <v>0.1</v>
      </c>
      <c r="D100">
        <f t="shared" si="8"/>
        <v>346.097920007873</v>
      </c>
      <c r="E100">
        <f t="shared" si="9"/>
        <v>3346.09792000787</v>
      </c>
    </row>
    <row r="101" spans="1:5">
      <c r="A101">
        <v>3750</v>
      </c>
      <c r="B101">
        <v>480</v>
      </c>
      <c r="C101">
        <v>0.125</v>
      </c>
      <c r="D101">
        <f t="shared" si="8"/>
        <v>308.328832911217</v>
      </c>
      <c r="E101">
        <f t="shared" si="9"/>
        <v>4058.32883291122</v>
      </c>
    </row>
    <row r="102" spans="1:5">
      <c r="A102">
        <v>5000</v>
      </c>
      <c r="B102">
        <v>360</v>
      </c>
      <c r="C102">
        <v>0.16667</v>
      </c>
      <c r="D102">
        <f t="shared" si="8"/>
        <v>265.655494113662</v>
      </c>
      <c r="E102">
        <f t="shared" si="9"/>
        <v>5265.65549411366</v>
      </c>
    </row>
    <row r="103" spans="1:5">
      <c r="A103">
        <v>6000</v>
      </c>
      <c r="B103">
        <v>300</v>
      </c>
      <c r="C103">
        <v>0.2</v>
      </c>
      <c r="D103">
        <f t="shared" si="8"/>
        <v>241.718898212756</v>
      </c>
      <c r="E103">
        <f t="shared" si="9"/>
        <v>6241.71889821276</v>
      </c>
    </row>
    <row r="104" spans="1:5">
      <c r="A104">
        <v>7500</v>
      </c>
      <c r="B104">
        <v>240</v>
      </c>
      <c r="C104">
        <v>0.25</v>
      </c>
      <c r="D104">
        <f t="shared" si="8"/>
        <v>215.340519171075</v>
      </c>
      <c r="E104">
        <f t="shared" si="9"/>
        <v>7715.34051917107</v>
      </c>
    </row>
    <row r="105" spans="1:5">
      <c r="A105">
        <v>10000</v>
      </c>
      <c r="B105">
        <v>180</v>
      </c>
      <c r="C105">
        <v>0.33333</v>
      </c>
      <c r="D105">
        <f t="shared" si="8"/>
        <v>185.534268823379</v>
      </c>
      <c r="E105">
        <f t="shared" si="9"/>
        <v>10185.5342688234</v>
      </c>
    </row>
    <row r="106" spans="1:5">
      <c r="A106">
        <v>15000</v>
      </c>
      <c r="B106">
        <v>120</v>
      </c>
      <c r="C106">
        <v>0.5</v>
      </c>
      <c r="D106">
        <f t="shared" si="8"/>
        <v>150.396376359069</v>
      </c>
      <c r="E106">
        <f t="shared" si="9"/>
        <v>15150.3963763591</v>
      </c>
    </row>
    <row r="107" spans="4:5">
      <c r="D107">
        <f t="shared" ref="D107:D128" si="10">B107*0.04434*(C107^0.48215)*39.482264180618</f>
        <v>0</v>
      </c>
      <c r="E107">
        <f t="shared" ref="E107:E128" si="11">D107+A107</f>
        <v>0</v>
      </c>
    </row>
    <row r="108" spans="2:5">
      <c r="B108" s="1">
        <v>40000</v>
      </c>
      <c r="C108" s="1">
        <v>0.002</v>
      </c>
      <c r="D108">
        <f t="shared" si="10"/>
        <v>3499.04350777176</v>
      </c>
      <c r="E108">
        <f t="shared" si="11"/>
        <v>3499.04350777176</v>
      </c>
    </row>
    <row r="109" spans="1:5">
      <c r="A109">
        <v>100</v>
      </c>
      <c r="B109">
        <v>32000</v>
      </c>
      <c r="C109">
        <v>0.0025</v>
      </c>
      <c r="D109">
        <f t="shared" si="10"/>
        <v>3117.19874257637</v>
      </c>
      <c r="E109">
        <f t="shared" si="11"/>
        <v>3217.19874257637</v>
      </c>
    </row>
    <row r="110" spans="1:5">
      <c r="A110">
        <v>125</v>
      </c>
      <c r="B110">
        <v>25600</v>
      </c>
      <c r="C110">
        <v>0.00313</v>
      </c>
      <c r="D110">
        <f t="shared" si="10"/>
        <v>2779.16547854147</v>
      </c>
      <c r="E110">
        <f t="shared" si="11"/>
        <v>2904.16547854147</v>
      </c>
    </row>
    <row r="111" spans="1:5">
      <c r="A111">
        <v>160</v>
      </c>
      <c r="B111">
        <v>20000</v>
      </c>
      <c r="C111">
        <v>0.004</v>
      </c>
      <c r="D111">
        <f t="shared" si="10"/>
        <v>2443.77354674032</v>
      </c>
      <c r="E111">
        <f t="shared" si="11"/>
        <v>2603.77354674032</v>
      </c>
    </row>
    <row r="112" spans="1:5">
      <c r="A112">
        <v>200</v>
      </c>
      <c r="B112">
        <v>16000</v>
      </c>
      <c r="C112">
        <v>0.005</v>
      </c>
      <c r="D112">
        <f t="shared" si="10"/>
        <v>2177.08862725499</v>
      </c>
      <c r="E112">
        <f t="shared" si="11"/>
        <v>2377.08862725499</v>
      </c>
    </row>
    <row r="113" spans="1:5">
      <c r="A113">
        <v>250</v>
      </c>
      <c r="B113">
        <v>12800</v>
      </c>
      <c r="C113">
        <v>0.00625</v>
      </c>
      <c r="D113">
        <f t="shared" si="10"/>
        <v>1939.50658695246</v>
      </c>
      <c r="E113">
        <f t="shared" si="11"/>
        <v>2189.50658695246</v>
      </c>
    </row>
    <row r="114" spans="1:5">
      <c r="A114">
        <v>320</v>
      </c>
      <c r="B114">
        <v>10000</v>
      </c>
      <c r="C114">
        <v>0.008</v>
      </c>
      <c r="D114">
        <f t="shared" si="10"/>
        <v>1706.7604716784</v>
      </c>
      <c r="E114">
        <f t="shared" si="11"/>
        <v>2026.7604716784</v>
      </c>
    </row>
    <row r="115" spans="1:5">
      <c r="A115">
        <v>400</v>
      </c>
      <c r="B115">
        <v>8000</v>
      </c>
      <c r="C115">
        <v>0.01</v>
      </c>
      <c r="D115">
        <f t="shared" si="10"/>
        <v>1520.50455628173</v>
      </c>
      <c r="E115">
        <f t="shared" si="11"/>
        <v>1920.50455628173</v>
      </c>
    </row>
    <row r="116" spans="1:5">
      <c r="A116">
        <v>500</v>
      </c>
      <c r="B116">
        <v>6400</v>
      </c>
      <c r="C116">
        <v>0.0125</v>
      </c>
      <c r="D116">
        <f t="shared" si="10"/>
        <v>1354.57443738428</v>
      </c>
      <c r="E116">
        <f t="shared" si="11"/>
        <v>1854.57443738428</v>
      </c>
    </row>
    <row r="117" spans="1:5">
      <c r="A117">
        <v>625</v>
      </c>
      <c r="B117">
        <v>5120</v>
      </c>
      <c r="C117">
        <v>0.01562</v>
      </c>
      <c r="D117">
        <f t="shared" si="10"/>
        <v>1206.56579203179</v>
      </c>
      <c r="E117">
        <f t="shared" si="11"/>
        <v>1831.56579203179</v>
      </c>
    </row>
    <row r="118" spans="1:5">
      <c r="A118">
        <v>800</v>
      </c>
      <c r="B118">
        <v>4000</v>
      </c>
      <c r="C118">
        <v>0.02</v>
      </c>
      <c r="D118">
        <f t="shared" si="10"/>
        <v>1061.93844234468</v>
      </c>
      <c r="E118">
        <f t="shared" si="11"/>
        <v>1861.93844234468</v>
      </c>
    </row>
    <row r="119" spans="1:5">
      <c r="A119">
        <v>1000</v>
      </c>
      <c r="B119">
        <v>3200</v>
      </c>
      <c r="C119">
        <v>0.025</v>
      </c>
      <c r="D119">
        <f t="shared" si="10"/>
        <v>946.050876423191</v>
      </c>
      <c r="E119">
        <f t="shared" si="11"/>
        <v>1946.05087642319</v>
      </c>
    </row>
    <row r="120" spans="1:5">
      <c r="A120">
        <v>1250</v>
      </c>
      <c r="B120">
        <v>2560</v>
      </c>
      <c r="C120">
        <v>0.03125</v>
      </c>
      <c r="D120">
        <f t="shared" si="10"/>
        <v>842.809926726983</v>
      </c>
      <c r="E120">
        <f t="shared" si="11"/>
        <v>2092.80992672698</v>
      </c>
    </row>
    <row r="121" spans="1:5">
      <c r="A121">
        <v>1600</v>
      </c>
      <c r="B121">
        <v>2000</v>
      </c>
      <c r="C121">
        <v>0.04</v>
      </c>
      <c r="D121">
        <f t="shared" si="10"/>
        <v>741.670421617928</v>
      </c>
      <c r="E121">
        <f t="shared" si="11"/>
        <v>2341.67042161793</v>
      </c>
    </row>
    <row r="122" spans="1:5">
      <c r="A122">
        <v>2000</v>
      </c>
      <c r="B122">
        <v>1600</v>
      </c>
      <c r="C122">
        <v>0.05</v>
      </c>
      <c r="D122">
        <f t="shared" si="10"/>
        <v>660.733169089905</v>
      </c>
      <c r="E122">
        <f t="shared" si="11"/>
        <v>2660.7331690899</v>
      </c>
    </row>
    <row r="123" spans="1:5">
      <c r="A123">
        <v>2500</v>
      </c>
      <c r="B123">
        <v>1280</v>
      </c>
      <c r="C123">
        <v>0.0625</v>
      </c>
      <c r="D123">
        <f t="shared" si="10"/>
        <v>588.628463547501</v>
      </c>
      <c r="E123">
        <f t="shared" si="11"/>
        <v>3088.6284635475</v>
      </c>
    </row>
    <row r="124" spans="1:5">
      <c r="A124">
        <v>4000</v>
      </c>
      <c r="B124">
        <v>800</v>
      </c>
      <c r="C124">
        <v>0.1</v>
      </c>
      <c r="D124">
        <f t="shared" si="10"/>
        <v>461.46389334383</v>
      </c>
      <c r="E124">
        <f t="shared" si="11"/>
        <v>4461.46389334383</v>
      </c>
    </row>
    <row r="125" spans="1:5">
      <c r="A125">
        <v>5000</v>
      </c>
      <c r="B125">
        <v>640</v>
      </c>
      <c r="C125">
        <v>0.125</v>
      </c>
      <c r="D125">
        <f t="shared" si="10"/>
        <v>411.105110548289</v>
      </c>
      <c r="E125">
        <f t="shared" si="11"/>
        <v>5411.10511054829</v>
      </c>
    </row>
    <row r="126" spans="1:5">
      <c r="A126">
        <v>8000</v>
      </c>
      <c r="B126">
        <v>400</v>
      </c>
      <c r="C126">
        <v>0.2</v>
      </c>
      <c r="D126">
        <f t="shared" si="10"/>
        <v>322.291864283675</v>
      </c>
      <c r="E126">
        <f t="shared" si="11"/>
        <v>8322.29186428368</v>
      </c>
    </row>
    <row r="127" spans="1:5">
      <c r="A127">
        <v>10000</v>
      </c>
      <c r="B127">
        <v>320</v>
      </c>
      <c r="C127">
        <v>0.25</v>
      </c>
      <c r="D127">
        <f t="shared" si="10"/>
        <v>287.120692228099</v>
      </c>
      <c r="E127">
        <f t="shared" si="11"/>
        <v>10287.1206922281</v>
      </c>
    </row>
    <row r="128" spans="1:5">
      <c r="A128">
        <v>20000</v>
      </c>
      <c r="B128">
        <v>160</v>
      </c>
      <c r="C128">
        <v>0.5</v>
      </c>
      <c r="D128">
        <f t="shared" si="10"/>
        <v>200.528501812092</v>
      </c>
      <c r="E128">
        <f t="shared" si="11"/>
        <v>20200.5285018121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囧阔</cp:lastModifiedBy>
  <dcterms:created xsi:type="dcterms:W3CDTF">2020-12-13T14:05:00Z</dcterms:created>
  <dcterms:modified xsi:type="dcterms:W3CDTF">2020-12-14T06:16:55Z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