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<sst xmlns="http://schemas.openxmlformats.org/spreadsheetml/2006/main" count="7" uniqueCount="7">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</sst>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@"/>
    <numFmt numFmtId="197" formatCode="@"/>
    <numFmt numFmtId="198" formatCode="@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</numFmts>
  <fonts count="48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8" fontId="21" numFmtId="182" xfId="0">
      <alignment horizontal="center" vertical="center"/>
    </xf>
    <xf applyAlignment="true" applyBorder="false" applyFill="false" applyFont="true" applyNumberFormat="true" applyProtection="false" borderId="22" fillId="9" fontId="22" numFmtId="183" xfId="0">
      <alignment horizontal="center" vertical="center"/>
    </xf>
    <xf applyAlignment="true" applyBorder="false" applyFill="false" applyFont="true" applyNumberFormat="true" applyProtection="false" borderId="23" fillId="10" fontId="23" numFmtId="184" xfId="0">
      <alignment horizontal="center" vertical="center" wrapText="true"/>
    </xf>
    <xf applyAlignment="true" applyBorder="false" applyFill="false" applyFont="true" applyNumberFormat="true" applyProtection="false" borderId="24" fillId="11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 wrapText="true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2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13" fontId="32" numFmtId="193" xfId="0">
      <alignment horizontal="center" vertical="center" wrapText="true"/>
    </xf>
    <xf applyAlignment="true" applyBorder="false" applyFill="false" applyFont="true" applyNumberFormat="false" applyProtection="false" borderId="33" fillId="14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15" fontId="40" numFmtId="200" xfId="0">
      <alignment horizontal="left" vertical="center"/>
    </xf>
    <xf applyAlignment="true" applyBorder="false" applyFill="false" applyFont="true" applyNumberFormat="true" applyProtection="false" borderId="41" fillId="16" fontId="41" numFmtId="201" xfId="0">
      <alignment horizontal="left" vertical="center" wrapText="true"/>
    </xf>
    <xf applyAlignment="true" applyBorder="false" applyFill="false" applyFont="true" applyNumberFormat="true" applyProtection="false" borderId="42" fillId="17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18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vertical="center"/>
    </xf>
    <xf applyAlignment="true" applyBorder="false" applyFill="false" applyFont="true" applyNumberFormat="true" applyProtection="false" borderId="47" fillId="0" fontId="47" numFmtId="20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7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月度计划性工作&lt;2022年10月31日-2022年11月27日&gt;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0" t="str">
        <v>备注</v>
      </c>
    </row>
    <row customHeight="true" ht="29" r="2">
      <c r="A2" s="10" t="str">
        <v>任务编号</v>
      </c>
      <c r="B2" s="10" t="str">
        <v>任务属性</v>
      </c>
      <c r="C2" s="11" t="s">
        <v>1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第五周</v>
      </c>
      <c r="O2" s="10"/>
    </row>
    <row customHeight="true" ht="16" r="3">
      <c r="A3" s="3">
        <v>1</v>
      </c>
      <c r="B3" s="3" t="str">
        <v>建设</v>
      </c>
      <c r="C3" s="1" t="str">
        <v>怡宝主数据治理项目</v>
      </c>
      <c r="D3" s="2">
        <v>0</v>
      </c>
      <c r="E3" s="4" t="str">
        <v>调研怡宝主数据现状</v>
      </c>
      <c r="F3" s="3" t="str">
        <v>吕光源</v>
      </c>
      <c r="G3" s="2" t="str">
        <v>帅泉泉</v>
      </c>
      <c r="H3" s="5">
        <v>0.4</v>
      </c>
      <c r="I3" s="5"/>
      <c r="J3" s="4" t="str">
        <v>调研怡宝</v>
      </c>
      <c r="K3" s="4" t="str">
        <v>调研怡宝</v>
      </c>
      <c r="L3" s="4" t="str">
        <v>生成第一版材料</v>
      </c>
      <c r="M3" s="4" t="str">
        <v>补充调研</v>
      </c>
      <c r="N3" s="4" t="str">
        <v>生产第二版材料</v>
      </c>
      <c r="O3" s="4"/>
    </row>
    <row customHeight="true" ht="16" r="4">
      <c r="A4" s="3">
        <v>2</v>
      </c>
      <c r="B4" s="3" t="str">
        <v>建设</v>
      </c>
      <c r="C4" s="1" t="str">
        <v>非现场审计系统</v>
      </c>
      <c r="D4" s="2">
        <v>100</v>
      </c>
      <c r="E4" s="4" t="str">
        <v>补充非现场审计所需表</v>
      </c>
      <c r="F4" s="3" t="str">
        <v>吕光源</v>
      </c>
      <c r="G4" s="3"/>
      <c r="H4" s="5"/>
      <c r="I4" s="5"/>
      <c r="J4" s="4" t="str">
        <v>补充抽数</v>
      </c>
      <c r="K4" s="4"/>
      <c r="L4" s="4"/>
      <c r="M4" s="4"/>
      <c r="N4" s="4"/>
      <c r="O4" s="4"/>
    </row>
    <row customHeight="true" ht="15" r="5">
      <c r="A5" s="3">
        <v>3</v>
      </c>
      <c r="B5" s="3" t="str">
        <v>运维</v>
      </c>
      <c r="C5" s="1" t="str">
        <v>商业智能平台（BI）</v>
      </c>
      <c r="D5" s="2">
        <v>100</v>
      </c>
      <c r="E5" s="4" t="str">
        <v>运维BI系统</v>
      </c>
      <c r="F5" s="3" t="str">
        <v>吕光源</v>
      </c>
      <c r="G5" s="3"/>
      <c r="H5" s="5"/>
      <c r="I5" s="5"/>
      <c r="J5" s="4" t="str">
        <v>运维</v>
      </c>
      <c r="K5" s="4" t="str">
        <v>运维</v>
      </c>
      <c r="L5" s="4" t="str">
        <v>运维</v>
      </c>
      <c r="M5" s="4" t="str">
        <v>运维</v>
      </c>
      <c r="N5" s="4" t="str">
        <v>运维</v>
      </c>
      <c r="O5" s="4"/>
    </row>
    <row customHeight="true" ht="15" r="6">
      <c r="A6" s="3">
        <v>4</v>
      </c>
      <c r="B6" s="3" t="str">
        <v>建设</v>
      </c>
      <c r="C6" s="1" t="str">
        <v>营销支持</v>
      </c>
      <c r="D6" s="2">
        <v>0</v>
      </c>
      <c r="E6" s="2" t="str">
        <v>怡宝基地报表线上化调研</v>
      </c>
      <c r="F6" s="2" t="str">
        <v>吕光源</v>
      </c>
      <c r="G6" s="2" t="str">
        <v>帅泉泉</v>
      </c>
      <c r="H6" s="2">
        <v>20</v>
      </c>
      <c r="I6" s="2"/>
      <c r="J6" s="2" t="str">
        <v>调研及售前材料</v>
      </c>
      <c r="K6" s="2" t="str">
        <v>汇报</v>
      </c>
      <c r="L6" s="2"/>
      <c r="M6" s="2"/>
      <c r="N6" s="2"/>
      <c r="O6" s="4"/>
    </row>
    <row customHeight="true" ht="15" r="7">
      <c r="A7" s="3">
        <v>5</v>
      </c>
      <c r="B7" s="3" t="str">
        <v>运维</v>
      </c>
      <c r="C7" s="4" t="str">
        <v>基地报表线上化项目</v>
      </c>
      <c r="D7" s="2">
        <v>95</v>
      </c>
      <c r="E7" s="4" t="str">
        <v>日报月报上线支持</v>
      </c>
      <c r="F7" s="3" t="str">
        <v>吕光源</v>
      </c>
      <c r="G7" s="3" t="str">
        <v>冯求四</v>
      </c>
      <c r="H7" s="5"/>
      <c r="I7" s="5"/>
      <c r="J7" s="6" t="str">
        <v>运维及开发</v>
      </c>
      <c r="K7" s="6" t="str">
        <v>运维及开发</v>
      </c>
      <c r="L7" s="6" t="str">
        <v>运维及开发</v>
      </c>
      <c r="M7" s="6" t="str">
        <v>运维及开发</v>
      </c>
      <c r="N7" s="6"/>
      <c r="O7" s="4"/>
    </row>
    <row customHeight="true" ht="15" r="8">
      <c r="A8" s="3">
        <v>6</v>
      </c>
      <c r="B8" s="3" t="str">
        <v>建设</v>
      </c>
      <c r="C8" s="4" t="str">
        <v>数字化大屏二期</v>
      </c>
      <c r="D8" s="2">
        <v>0</v>
      </c>
      <c r="E8" s="4" t="str">
        <v>商务招标</v>
      </c>
      <c r="F8" s="3" t="str">
        <v>吕光源</v>
      </c>
      <c r="G8" s="3"/>
      <c r="H8" s="5">
        <v>1</v>
      </c>
      <c r="I8" s="5"/>
      <c r="J8" s="6" t="str">
        <v>招标文件编写</v>
      </c>
      <c r="K8" s="6" t="str">
        <v>启动招标流程</v>
      </c>
      <c r="L8" s="6"/>
      <c r="M8" s="6"/>
      <c r="N8" s="6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44871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VLOOKUP(D4,'附表-1'!$F$7:$G$148,2,FALSE)</f>
      </c>
      <c r="C4" s="2" t="str">
        <v>建设</v>
      </c>
      <c r="D4" s="1" t="str">
        <v>怡宝主数据治理项目</v>
      </c>
      <c r="E4" s="5">
        <v>0</v>
      </c>
      <c r="F4" s="3" t="str">
        <v>吕光源</v>
      </c>
      <c r="G4" s="3" t="str">
        <v>刷泉泉</v>
      </c>
      <c r="H4" s="2" t="str">
        <v>调研怡宝主数据情况</v>
      </c>
      <c r="I4" s="12"/>
      <c r="J4" s="12">
        <v>0.2</v>
      </c>
      <c r="K4" s="13">
        <v>9</v>
      </c>
      <c r="L4" s="13">
        <v>8</v>
      </c>
      <c r="M4" s="13"/>
      <c r="O4" s="13"/>
      <c r="P4" s="13"/>
      <c r="Q4" s="13"/>
      <c r="R4" s="14">
        <f>SUM(K4:Q4)</f>
      </c>
      <c r="S4" s="4"/>
    </row>
    <row customHeight="true" ht="32" r="5">
      <c r="A5" s="3">
        <v>2</v>
      </c>
      <c r="B5" s="3">
        <f>VLOOKUP(D5,'附表-1'!$F$7:$G$148,2,FALSE)</f>
      </c>
      <c r="C5" s="3" t="str">
        <v>运维</v>
      </c>
      <c r="D5" s="1" t="str">
        <v>非现场审计系统</v>
      </c>
      <c r="E5" s="5">
        <v>1</v>
      </c>
      <c r="F5" s="3" t="str">
        <v>吕光源</v>
      </c>
      <c r="G5" s="4"/>
      <c r="H5" s="4" t="str">
        <v>集团数据定期采集补充数据抽取</v>
      </c>
      <c r="I5" s="12"/>
      <c r="J5" s="12"/>
      <c r="K5" s="13">
        <v>3</v>
      </c>
      <c r="L5" s="13">
        <v>3</v>
      </c>
      <c r="M5" s="13">
        <v>8</v>
      </c>
      <c r="N5" s="13"/>
      <c r="O5" s="13"/>
      <c r="P5" s="13"/>
      <c r="Q5" s="13"/>
      <c r="R5" s="14">
        <f>SUM(K5:Q5)</f>
      </c>
      <c r="S5" s="4"/>
    </row>
    <row customHeight="true" ht="32" r="6">
      <c r="A6" s="3">
        <v>3</v>
      </c>
      <c r="B6" s="3">
        <f>VLOOKUP(D6,'附表-1'!$F$7:$G$148,2,FALSE)</f>
      </c>
      <c r="C6" s="3" t="str">
        <v>运维</v>
      </c>
      <c r="D6" s="1" t="str">
        <v>商业智能平台（BI）</v>
      </c>
      <c r="E6" s="5">
        <v>1</v>
      </c>
      <c r="F6" s="3" t="str">
        <v>吕光源</v>
      </c>
      <c r="G6" s="3"/>
      <c r="H6" s="4" t="str">
        <v>日常运维</v>
      </c>
      <c r="I6" s="12"/>
      <c r="J6" s="12"/>
      <c r="K6" s="13"/>
      <c r="L6" s="13"/>
      <c r="M6" s="13"/>
      <c r="N6" s="13"/>
      <c r="O6" s="13"/>
      <c r="P6" s="13"/>
      <c r="Q6" s="13"/>
      <c r="R6" s="14">
        <f>SUM(K6:Q6)</f>
      </c>
      <c r="S6" s="4"/>
    </row>
    <row customHeight="true" ht="32" r="7">
      <c r="A7" s="3">
        <v>4</v>
      </c>
      <c r="B7" s="3">
        <f>VLOOKUP(D7,'附表-1'!$F$7:$G$148,2,FALSE)</f>
      </c>
      <c r="C7" s="3" t="str">
        <v>营销</v>
      </c>
      <c r="D7" s="1" t="str">
        <v>营销支持</v>
      </c>
      <c r="E7" s="5">
        <v>1</v>
      </c>
      <c r="F7" s="3" t="str">
        <v>吕光源</v>
      </c>
      <c r="G7" s="3" t="str">
        <v>刷泉泉</v>
      </c>
      <c r="H7" s="4" t="str">
        <v>编写怡宝线上化调研文件</v>
      </c>
      <c r="I7" s="12"/>
      <c r="J7" s="12"/>
      <c r="K7" s="13"/>
      <c r="L7" s="13">
        <v>7</v>
      </c>
      <c r="M7" s="13">
        <v>4</v>
      </c>
      <c r="N7" s="13"/>
      <c r="O7" s="13"/>
      <c r="P7" s="13">
        <v>8</v>
      </c>
      <c r="Q7" s="13"/>
      <c r="R7" s="14">
        <f>SUM(K7:Q7)</f>
      </c>
      <c r="S7" s="4"/>
    </row>
    <row customHeight="true" ht="26" r="8">
      <c r="A8" s="3"/>
      <c r="B8" s="3"/>
      <c r="C8" s="3"/>
      <c r="D8" s="1" t="str">
        <v>控股数字化大屏</v>
      </c>
      <c r="E8" s="5">
        <v>1</v>
      </c>
      <c r="F8" s="3" t="str">
        <v>吕光源</v>
      </c>
      <c r="G8" s="4" t="str">
        <v>黄嘉杰</v>
      </c>
      <c r="H8" s="12"/>
      <c r="I8" s="12"/>
      <c r="J8" s="4"/>
      <c r="K8" s="13"/>
      <c r="L8" s="13"/>
      <c r="M8" s="13"/>
      <c r="N8" s="13">
        <v>9</v>
      </c>
      <c r="O8" s="13">
        <v>4</v>
      </c>
      <c r="P8" s="13"/>
      <c r="Q8" s="13"/>
      <c r="R8" s="14"/>
      <c r="S8" s="4"/>
    </row>
    <row customHeight="true" ht="26" r="9">
      <c r="A9" s="3">
        <v>5</v>
      </c>
      <c r="B9" s="3">
        <f>VLOOKUP(D9,'附表-1'!$F$7:$G$148,2,FALSE)</f>
      </c>
      <c r="C9" s="3" t="str">
        <v>建设</v>
      </c>
      <c r="D9" s="1" t="str">
        <v>数字化大屏二期</v>
      </c>
      <c r="E9" s="5">
        <v>0.15</v>
      </c>
      <c r="F9" s="3" t="str">
        <v>吕光源</v>
      </c>
      <c r="G9" s="4" t="str">
        <v>黄嘉杰</v>
      </c>
      <c r="H9" s="12"/>
      <c r="I9" s="12"/>
      <c r="J9" s="4"/>
      <c r="K9" s="13"/>
      <c r="L9" s="13"/>
      <c r="M9" s="13"/>
      <c r="N9" s="13"/>
      <c r="O9" s="13"/>
      <c r="P9" s="13"/>
      <c r="Q9" s="13"/>
      <c r="R9" s="14"/>
      <c r="S9" s="4"/>
    </row>
    <row customHeight="true" ht="26" r="10">
      <c r="A10" s="3">
        <v>6</v>
      </c>
      <c r="B10" s="3">
        <f>VLOOKUP(D10,'附表-1'!$F$7:$G$148,2,FALSE)</f>
      </c>
      <c r="C10" s="3" t="str">
        <v>建设</v>
      </c>
      <c r="D10" s="1" t="str">
        <v>基地报表线上化推广三期项目</v>
      </c>
      <c r="E10" s="5">
        <v>0.95</v>
      </c>
      <c r="F10" s="3" t="str">
        <v>吕光源</v>
      </c>
      <c r="G10" s="4" t="str">
        <v>冯求四</v>
      </c>
      <c r="H10" s="12" t="str">
        <v>生产月报及质量月报上线</v>
      </c>
      <c r="I10" s="12">
        <v>0.98</v>
      </c>
      <c r="J10" s="4"/>
      <c r="K10" s="13"/>
      <c r="L10" s="13"/>
      <c r="M10" s="13"/>
      <c r="N10" s="13">
        <v>3</v>
      </c>
      <c r="O10" s="13">
        <v>4</v>
      </c>
      <c r="P10" s="13"/>
      <c r="Q10" s="13"/>
      <c r="R10" s="14">
        <f>SUM(J10:Q10)</f>
      </c>
      <c r="S10" s="4"/>
    </row>
    <row customHeight="true" ht="25" r="11">
      <c r="A11" s="33" t="str">
        <v>小计（每天工作7小时）</v>
      </c>
      <c r="B11" s="33"/>
      <c r="C11" s="33"/>
      <c r="D11" s="33"/>
      <c r="E11" s="33"/>
      <c r="F11" s="33"/>
      <c r="G11" s="33"/>
      <c r="H11" s="33"/>
      <c r="I11" s="33"/>
      <c r="J11" s="33"/>
      <c r="K11" s="14">
        <f>SUM(K4:K10)</f>
      </c>
      <c r="L11" s="14">
        <f>SUM(L4:L10)</f>
      </c>
      <c r="M11" s="14">
        <f>SUM(M4:M10)</f>
      </c>
      <c r="N11" s="14">
        <f>SUM(N4:N10)</f>
      </c>
      <c r="O11" s="14">
        <f>SUM(O4:O10)</f>
      </c>
      <c r="P11" s="14">
        <f>SUM(P4:P10)</f>
      </c>
      <c r="Q11" s="14">
        <f>SUM(Q4:Q10)</f>
      </c>
      <c r="R11" s="14">
        <f>SUM(R4:R10)</f>
      </c>
      <c r="S11" s="4"/>
    </row>
    <row customHeight="true" ht="17" r="12">
      <c r="A12" s="2" t="str">
        <v>任务完成情况</v>
      </c>
      <c r="B12" s="2"/>
      <c r="C12" s="2"/>
      <c r="D12" s="30" t="str">
        <v>上午</v>
      </c>
      <c r="E12" s="29"/>
      <c r="F12" s="31"/>
      <c r="G12" s="18" t="str">
        <v>09:00 ~ 10:00</v>
      </c>
      <c r="H12" s="18"/>
      <c r="I12" s="18"/>
      <c r="J12" s="18"/>
      <c r="K12" s="15" t="str">
        <v>调研怡宝</v>
      </c>
      <c r="L12" s="15" t="str">
        <v>调研怡宝</v>
      </c>
      <c r="M12" s="15" t="str">
        <v>集团数据定期采集报送
任务1</v>
      </c>
      <c r="N12" s="4" t="str">
        <v>运维基地报表线上化</v>
      </c>
      <c r="O12" s="4" t="str">
        <v>运维基地报表线上化</v>
      </c>
      <c r="P12" s="4" t="str">
        <v>编写怡宝报表线上化材料</v>
      </c>
      <c r="Q12" s="4"/>
      <c r="R12" s="4"/>
      <c r="S12" s="4"/>
    </row>
    <row customHeight="true" ht="17" r="13">
      <c r="A13" s="2"/>
      <c r="B13" s="2"/>
      <c r="C13" s="2"/>
      <c r="D13" s="16"/>
      <c r="E13" s="20"/>
      <c r="F13" s="17"/>
      <c r="G13" s="18" t="str">
        <v>10:00 ~ 11:00</v>
      </c>
      <c r="H13" s="18"/>
      <c r="I13" s="18"/>
      <c r="J13" s="18"/>
      <c r="K13" s="15"/>
      <c r="L13" s="15"/>
      <c r="M13" s="19"/>
      <c r="N13" s="4" t="str">
        <v>运维基地报表线上化</v>
      </c>
      <c r="O13" s="4" t="str">
        <v>运维基地报表线上化</v>
      </c>
      <c r="P13" s="4"/>
      <c r="Q13" s="4"/>
      <c r="R13" s="4"/>
      <c r="S13" s="4"/>
    </row>
    <row customHeight="true" ht="17" r="14">
      <c r="A14" s="2"/>
      <c r="B14" s="2"/>
      <c r="C14" s="2"/>
      <c r="D14" s="16"/>
      <c r="E14" s="20"/>
      <c r="F14" s="17"/>
      <c r="G14" s="18" t="str">
        <v>11:00 ~ 12:00</v>
      </c>
      <c r="H14" s="18"/>
      <c r="I14" s="18"/>
      <c r="J14" s="18"/>
      <c r="K14" s="15"/>
      <c r="L14" s="15"/>
      <c r="M14" s="19"/>
      <c r="N14" s="4" t="str">
        <v>运维基地报表线上化</v>
      </c>
      <c r="O14" s="4" t="str">
        <v>王董参观支持</v>
      </c>
      <c r="P14" s="4"/>
      <c r="Q14" s="4"/>
      <c r="R14" s="4"/>
      <c r="S14" s="4"/>
    </row>
    <row customHeight="true" ht="17" r="15">
      <c r="A15" s="2"/>
      <c r="B15" s="2"/>
      <c r="C15" s="2"/>
      <c r="D15" s="18" t="str">
        <v>下午</v>
      </c>
      <c r="E15" s="18"/>
      <c r="F15" s="18"/>
      <c r="G15" s="18" t="str">
        <v>13:30 ~ 14:30</v>
      </c>
      <c r="H15" s="18"/>
      <c r="I15" s="18"/>
      <c r="J15" s="18"/>
      <c r="K15" s="15"/>
      <c r="L15" s="15"/>
      <c r="M15" s="19"/>
      <c r="N15" s="4" t="str">
        <v>处理大屏物流数据取不到及协同处置数据异常</v>
      </c>
      <c r="O15" s="4" t="str">
        <v>王董参观支持</v>
      </c>
      <c r="P15" s="4"/>
      <c r="Q15" s="4"/>
      <c r="R15" s="4"/>
      <c r="S15" s="4"/>
    </row>
    <row customHeight="true" ht="15" r="16">
      <c r="A16" s="2"/>
      <c r="B16" s="2"/>
      <c r="C16" s="2"/>
      <c r="D16" s="18"/>
      <c r="E16" s="18"/>
      <c r="F16" s="18"/>
      <c r="G16" s="18" t="str">
        <v>14:30 ~ 15:30</v>
      </c>
      <c r="H16" s="18"/>
      <c r="I16" s="18"/>
      <c r="J16" s="18"/>
      <c r="K16" s="15"/>
      <c r="L16" s="15"/>
      <c r="M16" s="19"/>
      <c r="N16" s="4"/>
      <c r="O16" s="4"/>
      <c r="P16" s="4"/>
      <c r="Q16" s="4"/>
      <c r="R16" s="4"/>
      <c r="S16" s="4"/>
    </row>
    <row customHeight="true" ht="15" r="17">
      <c r="A17" s="2"/>
      <c r="B17" s="2"/>
      <c r="C17" s="2"/>
      <c r="D17" s="18"/>
      <c r="E17" s="18"/>
      <c r="F17" s="18"/>
      <c r="G17" s="18" t="str">
        <v>15:30 ~ 16:30</v>
      </c>
      <c r="H17" s="18"/>
      <c r="I17" s="18"/>
      <c r="J17" s="18"/>
      <c r="K17" s="15"/>
      <c r="L17" s="15"/>
      <c r="M17" s="19"/>
      <c r="N17" s="4"/>
      <c r="O17" s="4" t="str">
        <v>运维基地报表线上化</v>
      </c>
      <c r="P17" s="4"/>
      <c r="Q17" s="4"/>
      <c r="R17" s="4"/>
      <c r="S17" s="4"/>
    </row>
    <row customHeight="true" ht="15" r="18">
      <c r="A18" s="2"/>
      <c r="B18" s="2"/>
      <c r="C18" s="2"/>
      <c r="D18" s="18"/>
      <c r="E18" s="18"/>
      <c r="F18" s="18"/>
      <c r="G18" s="18" t="str">
        <v>16:30 ~ 17:30</v>
      </c>
      <c r="H18" s="18"/>
      <c r="I18" s="18"/>
      <c r="J18" s="18"/>
      <c r="K18" s="15"/>
      <c r="L18" s="15"/>
      <c r="M18" s="25"/>
      <c r="N18" s="4"/>
      <c r="O18" s="4" t="str">
        <v>王董参观支持</v>
      </c>
      <c r="P18" s="4"/>
      <c r="Q18" s="4"/>
      <c r="R18" s="4"/>
      <c r="S18" s="4"/>
    </row>
    <row customHeight="true" ht="16" r="19">
      <c r="A19" s="2"/>
      <c r="B19" s="2"/>
      <c r="C19" s="2"/>
      <c r="D19" s="21" t="str">
        <v>加班</v>
      </c>
      <c r="E19" s="21"/>
      <c r="F19" s="21"/>
      <c r="G19" s="22" t="str">
        <v>17:30 ~ 18:30</v>
      </c>
      <c r="H19" s="22"/>
      <c r="I19" s="22"/>
      <c r="J19" s="22"/>
      <c r="K19" s="15"/>
      <c r="L19" s="15"/>
      <c r="M19" s="24" t="str">
        <v>营销支持工作</v>
      </c>
      <c r="N19" s="4"/>
      <c r="O19" s="4" t="str">
        <v>运维基地报表线上化</v>
      </c>
      <c r="P19" s="4"/>
      <c r="Q19" s="32"/>
      <c r="R19" s="32"/>
      <c r="S19" s="21"/>
    </row>
    <row customHeight="true" ht="16" r="20">
      <c r="A20" s="2"/>
      <c r="B20" s="2"/>
      <c r="C20" s="2"/>
      <c r="D20" s="21"/>
      <c r="E20" s="21"/>
      <c r="F20" s="21"/>
      <c r="G20" s="22" t="str">
        <v>18:30 ~ 19:30</v>
      </c>
      <c r="H20" s="22"/>
      <c r="I20" s="22"/>
      <c r="J20" s="22"/>
      <c r="K20" s="32" t="str">
        <v>梳理调研问题</v>
      </c>
      <c r="L20" s="23" t="str">
        <v>数据补抽工作流编写</v>
      </c>
      <c r="M20" s="24"/>
      <c r="N20" s="4"/>
      <c r="O20" s="32"/>
      <c r="P20" s="32"/>
      <c r="Q20" s="32"/>
      <c r="R20" s="21"/>
      <c r="S20" s="21"/>
    </row>
    <row customHeight="true" ht="16" r="21">
      <c r="A21" s="2"/>
      <c r="B21" s="2"/>
      <c r="C21" s="2"/>
      <c r="D21" s="21"/>
      <c r="E21" s="21"/>
      <c r="F21" s="21"/>
      <c r="G21" s="22" t="str">
        <v>19:30 ~ 20:30</v>
      </c>
      <c r="H21" s="22"/>
      <c r="I21" s="22"/>
      <c r="J21" s="22"/>
      <c r="K21" s="23" t="str">
        <v>数据补抽工作流编写</v>
      </c>
      <c r="L21" s="23" t="str">
        <v>数据补抽工作流编写</v>
      </c>
      <c r="M21" s="24"/>
      <c r="N21" s="4"/>
      <c r="O21" s="23"/>
      <c r="P21" s="23"/>
      <c r="Q21" s="23"/>
      <c r="R21" s="21"/>
      <c r="S21" s="21"/>
    </row>
    <row customHeight="true" ht="16" r="22">
      <c r="A22" s="2"/>
      <c r="B22" s="2"/>
      <c r="C22" s="2"/>
      <c r="D22" s="21"/>
      <c r="E22" s="21"/>
      <c r="F22" s="21"/>
      <c r="G22" s="22" t="str">
        <v>20:30-21:30</v>
      </c>
      <c r="H22" s="22"/>
      <c r="I22" s="22"/>
      <c r="J22" s="22"/>
      <c r="K22" s="23" t="str">
        <v>数据补抽工作流编写</v>
      </c>
      <c r="L22" s="23" t="str">
        <v>数据补抽工作流编写</v>
      </c>
      <c r="M22" s="24"/>
      <c r="N22" s="4"/>
      <c r="O22" s="23"/>
      <c r="P22" s="23"/>
      <c r="Q22" s="23"/>
      <c r="R22" s="21"/>
      <c r="S22" s="21"/>
    </row>
    <row customHeight="true" ht="16" r="23">
      <c r="A23" s="2"/>
      <c r="B23" s="2"/>
      <c r="C23" s="2"/>
      <c r="D23" s="21"/>
      <c r="E23" s="21"/>
      <c r="F23" s="21"/>
      <c r="G23" s="22" t="str">
        <v>21:30-22:30</v>
      </c>
      <c r="H23" s="22"/>
      <c r="I23" s="22"/>
      <c r="J23" s="22"/>
      <c r="K23" s="23" t="str">
        <v>数据补抽工作流编写</v>
      </c>
      <c r="L23" s="23"/>
      <c r="M23" s="23"/>
      <c r="N23" s="4"/>
      <c r="O23" s="23"/>
      <c r="P23" s="23"/>
      <c r="Q23" s="23"/>
      <c r="R23" s="21"/>
      <c r="S23" s="21"/>
    </row>
    <row customHeight="true" ht="16" r="24"/>
  </sheetData>
  <mergeCells>
    <mergeCell ref="A2:Q2"/>
    <mergeCell ref="R2:R3"/>
    <mergeCell ref="S2:S3"/>
    <mergeCell ref="G23:J23"/>
    <mergeCell ref="G22:J22"/>
    <mergeCell ref="D19:F23"/>
    <mergeCell ref="A12:C23"/>
    <mergeCell ref="L12:L19"/>
    <mergeCell ref="K12:K19"/>
    <mergeCell ref="G21:J21"/>
    <mergeCell ref="G14:J14"/>
    <mergeCell ref="M12:M18"/>
    <mergeCell ref="A11:J11"/>
    <mergeCell ref="G12:J12"/>
    <mergeCell ref="G13:J13"/>
    <mergeCell ref="D15:F18"/>
    <mergeCell ref="D12:F14"/>
    <mergeCell ref="G15:J15"/>
    <mergeCell ref="G16:J16"/>
    <mergeCell ref="G17:J17"/>
    <mergeCell ref="G18:J18"/>
    <mergeCell ref="G19:J19"/>
    <mergeCell ref="G20:J20"/>
    <mergeCell ref="O15:O16"/>
    <mergeCell ref="P12:P19"/>
    <mergeCell ref="N15:N23"/>
    <mergeCell ref="M19:M22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 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C33CF2B-FD7C-4EFD-A7F4-AF1A06F002F7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44878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VLOOKUP(D4,'附表-1'!$F$7:$G$148,2,FALSE)</f>
      </c>
      <c r="C4" s="2" t="str">
        <v>建设</v>
      </c>
      <c r="D4" s="1" t="str">
        <v>怡宝主数据治理项目</v>
      </c>
      <c r="E4" s="5">
        <v>0.1</v>
      </c>
      <c r="F4" s="3" t="str">
        <v>吕光源</v>
      </c>
      <c r="G4" s="3" t="str">
        <v>刷泉泉</v>
      </c>
      <c r="H4" s="2" t="str">
        <v>调研怡宝主数据情况</v>
      </c>
      <c r="I4" s="12">
        <v>2</v>
      </c>
      <c r="J4" s="12">
        <v>0.2</v>
      </c>
      <c r="K4" s="13">
        <v>4</v>
      </c>
      <c r="L4" s="13"/>
      <c r="M4" s="13"/>
      <c r="N4" s="13"/>
      <c r="O4" s="13"/>
      <c r="P4" s="13"/>
      <c r="Q4" s="13"/>
      <c r="R4" s="14">
        <f>SUM(K4:Q4)</f>
      </c>
      <c r="S4" s="4"/>
    </row>
    <row customHeight="true" ht="32" r="5">
      <c r="A5" s="3">
        <v>2</v>
      </c>
      <c r="B5" s="3">
        <f>VLOOKUP(D5,'附表-1'!$F$7:$G$148,2,FALSE)</f>
      </c>
      <c r="C5" s="3" t="str">
        <v>营销</v>
      </c>
      <c r="D5" s="1" t="str">
        <v>营销支持</v>
      </c>
      <c r="E5" s="5">
        <v>1</v>
      </c>
      <c r="F5" s="3" t="str">
        <v>吕光源</v>
      </c>
      <c r="G5" s="3" t="str">
        <v>刷泉泉</v>
      </c>
      <c r="H5" s="4" t="str">
        <v>编写怡宝线上化调研文件并汇报</v>
      </c>
      <c r="I5" s="12"/>
      <c r="J5" s="12"/>
      <c r="K5" s="13">
        <v>7</v>
      </c>
      <c r="L5" s="13">
        <v>10</v>
      </c>
      <c r="M5" s="13">
        <v>9</v>
      </c>
      <c r="N5" s="13">
        <v>8</v>
      </c>
      <c r="O5" s="13"/>
      <c r="P5" s="13"/>
      <c r="Q5" s="13"/>
      <c r="R5" s="14">
        <f>SUM(K5:Q5)</f>
      </c>
      <c r="S5" s="4"/>
    </row>
    <row customHeight="true" ht="32" r="6">
      <c r="A6" s="3">
        <v>3</v>
      </c>
      <c r="B6" s="3">
        <f>VLOOKUP(D6,'附表-1'!$F$7:$G$148,2,FALSE)</f>
      </c>
      <c r="C6" s="3" t="str">
        <v>运维</v>
      </c>
      <c r="D6" s="1" t="str">
        <v>商业智能平台（BI）</v>
      </c>
      <c r="E6" s="5">
        <v>1</v>
      </c>
      <c r="F6" s="3" t="str">
        <v>吕光源</v>
      </c>
      <c r="G6" s="3"/>
      <c r="H6" s="4" t="str">
        <v>日常运维</v>
      </c>
      <c r="I6" s="12"/>
      <c r="J6" s="12"/>
      <c r="K6" s="13">
        <v>2</v>
      </c>
      <c r="L6" s="13"/>
      <c r="M6" s="13"/>
      <c r="N6" s="13"/>
      <c r="O6" s="13"/>
      <c r="P6" s="13"/>
      <c r="Q6" s="13"/>
      <c r="R6" s="14">
        <f>SUM(K6:Q6)</f>
      </c>
      <c r="S6" s="4"/>
    </row>
    <row customHeight="true" ht="32" r="7">
      <c r="A7" s="3">
        <v>4</v>
      </c>
      <c r="B7" s="3">
        <f>VLOOKUP(D7,'附表-1'!$F$7:$G$148,2,FALSE)</f>
      </c>
      <c r="C7" s="3" t="str">
        <v>建设</v>
      </c>
      <c r="D7" s="1" t="str">
        <v>基地报表线上化推广三期项目</v>
      </c>
      <c r="E7" s="5">
        <v>0.95</v>
      </c>
      <c r="F7" s="3" t="str">
        <v>吕光源</v>
      </c>
      <c r="G7" s="4" t="str">
        <v>冯求四</v>
      </c>
      <c r="H7" s="4"/>
      <c r="I7" s="12"/>
      <c r="J7" s="12"/>
      <c r="K7" s="13"/>
      <c r="L7" s="13"/>
      <c r="M7" s="13"/>
      <c r="N7" s="13"/>
      <c r="O7" s="13">
        <v>5</v>
      </c>
      <c r="P7" s="13"/>
      <c r="Q7" s="13"/>
      <c r="R7" s="14">
        <f>SUM(K7:Q7)</f>
      </c>
      <c r="S7" s="4"/>
    </row>
    <row customHeight="true" ht="26" r="8">
      <c r="A8" s="3">
        <v>5</v>
      </c>
      <c r="B8" s="3">
        <f>VLOOKUP(D8,'附表-1'!$F$7:$G$148,2,FALSE)</f>
      </c>
      <c r="C8" s="3" t="str">
        <v>建设</v>
      </c>
      <c r="D8" s="1" t="str">
        <v>共享运营指标及大屏展示</v>
      </c>
      <c r="E8" s="5"/>
      <c r="F8" s="3" t="str">
        <v>吕光源</v>
      </c>
      <c r="G8" s="4"/>
      <c r="H8" s="12"/>
      <c r="I8" s="12"/>
      <c r="J8" s="4"/>
      <c r="K8" s="13"/>
      <c r="L8" s="13"/>
      <c r="M8" s="13"/>
      <c r="N8" s="13"/>
      <c r="O8" s="13">
        <v>1</v>
      </c>
      <c r="P8" s="13"/>
      <c r="Q8" s="13"/>
      <c r="R8" s="14"/>
      <c r="S8" s="4"/>
    </row>
    <row customHeight="true" ht="26" r="9">
      <c r="A9" s="3">
        <v>6</v>
      </c>
      <c r="B9" s="3">
        <f>VLOOKUP(D9,'附表-1'!$F$7:$G$148,2,FALSE)</f>
      </c>
      <c r="C9" s="3" t="str">
        <v>建设</v>
      </c>
      <c r="D9" s="1" t="str">
        <v>数字化大屏二期</v>
      </c>
      <c r="E9" s="5">
        <v>0.15</v>
      </c>
      <c r="F9" s="3" t="str">
        <v>吕光源</v>
      </c>
      <c r="G9" s="4" t="str">
        <v>黄嘉杰</v>
      </c>
      <c r="H9" s="12"/>
      <c r="I9" s="12"/>
      <c r="J9" s="4"/>
      <c r="K9" s="13"/>
      <c r="L9" s="13"/>
      <c r="M9" s="13"/>
      <c r="N9" s="13"/>
      <c r="O9" s="13">
        <v>1</v>
      </c>
      <c r="P9" s="13"/>
      <c r="Q9" s="13"/>
      <c r="R9" s="14">
        <f>SUM(J9:Q9)</f>
      </c>
      <c r="S9" s="4"/>
    </row>
    <row customHeight="true" ht="25" r="10">
      <c r="A10" s="33" t="str">
        <v>小计</v>
      </c>
      <c r="B10" s="33"/>
      <c r="C10" s="33"/>
      <c r="D10" s="33"/>
      <c r="E10" s="33"/>
      <c r="F10" s="33"/>
      <c r="G10" s="33"/>
      <c r="H10" s="33"/>
      <c r="I10" s="33"/>
      <c r="J10" s="33"/>
      <c r="K10" s="14">
        <f>SUM(K4:K9)</f>
      </c>
      <c r="L10" s="14">
        <f>SUM(L4:L9)</f>
      </c>
      <c r="M10" s="14">
        <f>SUM(M4:M9)</f>
      </c>
      <c r="N10" s="14">
        <f>SUM(N4:N9)</f>
      </c>
      <c r="O10" s="14">
        <f>SUM(O4:O9)</f>
      </c>
      <c r="P10" s="14">
        <f>SUM(P4:P9)</f>
      </c>
      <c r="Q10" s="14">
        <f>SUM(Q4:Q9)</f>
      </c>
      <c r="R10" s="14">
        <f>SUM(R4:R9)</f>
      </c>
      <c r="S10" s="4"/>
    </row>
    <row customHeight="true" ht="17" r="11">
      <c r="A11" s="2" t="str">
        <v>任务完成情况</v>
      </c>
      <c r="B11" s="2"/>
      <c r="C11" s="2"/>
      <c r="D11" s="18" t="str">
        <v>上午</v>
      </c>
      <c r="E11" s="18"/>
      <c r="F11" s="18"/>
      <c r="G11" s="18" t="str">
        <v>09:00 ~ 10:00</v>
      </c>
      <c r="H11" s="18"/>
      <c r="I11" s="18"/>
      <c r="J11" s="18"/>
      <c r="K11" s="4" t="str">
        <v>怡宝工厂报表线上化材料编写</v>
      </c>
      <c r="L11" s="4" t="str">
        <v>怡宝工厂报表线上化材料编写</v>
      </c>
      <c r="M11" s="4" t="str">
        <v>怡宝工厂报表线上化材料编写</v>
      </c>
      <c r="N11" s="4" t="str">
        <v>怡宝工厂报表线上化调研沟通</v>
      </c>
      <c r="O11" s="4" t="str">
        <v>基地报表线上化优化探源</v>
      </c>
      <c r="P11" s="4"/>
      <c r="Q11" s="4"/>
      <c r="R11" s="4"/>
      <c r="S11" s="4"/>
    </row>
    <row customHeight="true" ht="17" r="12">
      <c r="A12" s="2"/>
      <c r="B12" s="2"/>
      <c r="C12" s="2"/>
      <c r="D12" s="18"/>
      <c r="E12" s="18"/>
      <c r="F12" s="18"/>
      <c r="G12" s="18" t="str">
        <v>10:00 ~ 11:00</v>
      </c>
      <c r="H12" s="18"/>
      <c r="I12" s="18"/>
      <c r="J12" s="18"/>
      <c r="K12" s="4" t="str">
        <v>数据治理调研</v>
      </c>
      <c r="L12" s="4" t="str">
        <v>怡宝工厂报表线上化材料编写</v>
      </c>
      <c r="M12" s="4" t="str">
        <v>怡宝工厂报表线上化材料编写</v>
      </c>
      <c r="N12" s="4" t="str">
        <v>怡宝工厂报表线上化调研沟通</v>
      </c>
      <c r="O12" s="4" t="str">
        <v>数字化大屏招标文件修改</v>
      </c>
      <c r="P12" s="4"/>
      <c r="Q12" s="4"/>
      <c r="R12" s="4"/>
      <c r="S12" s="4"/>
    </row>
    <row customHeight="true" ht="17" r="13">
      <c r="A13" s="2"/>
      <c r="B13" s="2"/>
      <c r="C13" s="2"/>
      <c r="D13" s="18"/>
      <c r="E13" s="18"/>
      <c r="F13" s="18"/>
      <c r="G13" s="18" t="str">
        <v>11:00 ~ 12:0</v>
      </c>
      <c r="H13" s="18"/>
      <c r="I13" s="18"/>
      <c r="J13" s="18"/>
      <c r="K13" s="4" t="str">
        <v>数据治理调研</v>
      </c>
      <c r="L13" s="4" t="str">
        <v>怡宝工厂报表线上化材料编写</v>
      </c>
      <c r="M13" s="4" t="str">
        <v>怡宝工厂报表线上化材料编写</v>
      </c>
      <c r="N13" s="4" t="str">
        <v>怡宝工厂报表线上化调研沟通</v>
      </c>
      <c r="O13" s="4" t="str">
        <v>基地报表线上化优化探源</v>
      </c>
      <c r="P13" s="4"/>
      <c r="Q13" s="4"/>
      <c r="R13" s="4"/>
      <c r="S13" s="4"/>
    </row>
    <row customHeight="true" ht="17" r="14">
      <c r="A14" s="2"/>
      <c r="B14" s="2"/>
      <c r="C14" s="2"/>
      <c r="D14" s="18" t="str">
        <v>下午</v>
      </c>
      <c r="E14" s="18"/>
      <c r="F14" s="18"/>
      <c r="G14" s="18" t="str">
        <v>13:30 ~ 14:30</v>
      </c>
      <c r="H14" s="18"/>
      <c r="I14" s="18"/>
      <c r="J14" s="18"/>
      <c r="K14" s="4" t="str">
        <v>怡宝工厂报表线上化材料编写</v>
      </c>
      <c r="L14" s="4" t="str">
        <v>怡宝工厂报表线上化材料编写</v>
      </c>
      <c r="M14" s="4" t="str">
        <v>怡宝工厂报表线上化材料编写</v>
      </c>
      <c r="N14" s="4" t="str">
        <v>怡宝工厂报表线上化会议纪要编写</v>
      </c>
      <c r="O14" s="4" t="str">
        <v>基地报表线上化优化探源</v>
      </c>
      <c r="P14" s="4"/>
      <c r="Q14" s="4"/>
      <c r="R14" s="4"/>
      <c r="S14" s="4"/>
    </row>
    <row customHeight="true" ht="15" r="15">
      <c r="A15" s="2"/>
      <c r="B15" s="2"/>
      <c r="C15" s="2"/>
      <c r="D15" s="18"/>
      <c r="E15" s="18"/>
      <c r="F15" s="18"/>
      <c r="G15" s="18" t="str">
        <v>14:30 ~ 15:30</v>
      </c>
      <c r="H15" s="18"/>
      <c r="I15" s="18"/>
      <c r="J15" s="18"/>
      <c r="K15" s="4" t="str">
        <v>数据治理调研</v>
      </c>
      <c r="L15" s="4" t="str">
        <v>怡宝工厂报表线上化材料编写</v>
      </c>
      <c r="M15" s="4" t="str">
        <v>怡宝工厂报表线上化材料编写</v>
      </c>
      <c r="N15" s="4" t="str">
        <v>怡宝工厂报表线上化调研沟通</v>
      </c>
      <c r="O15" s="4" t="str">
        <v>财务大屏会议</v>
      </c>
      <c r="P15" s="4"/>
      <c r="Q15" s="4"/>
      <c r="R15" s="4"/>
      <c r="S15" s="4"/>
    </row>
    <row customHeight="true" ht="15" r="16">
      <c r="A16" s="2"/>
      <c r="B16" s="2"/>
      <c r="C16" s="2"/>
      <c r="D16" s="18"/>
      <c r="E16" s="18"/>
      <c r="F16" s="18"/>
      <c r="G16" s="18" t="str">
        <v>15:30 ~ 16:30</v>
      </c>
      <c r="H16" s="18"/>
      <c r="I16" s="18"/>
      <c r="J16" s="18"/>
      <c r="K16" s="4" t="str">
        <v>数据治理调研</v>
      </c>
      <c r="L16" s="4" t="str">
        <v>怡宝工厂报表线上化材料编写</v>
      </c>
      <c r="M16" s="4" t="str">
        <v>怡宝工厂报表线上化汇报</v>
      </c>
      <c r="N16" s="4" t="str">
        <v>怡宝工厂报表线上化调研沟通</v>
      </c>
      <c r="O16" s="4" t="str">
        <v>基地报表线上化周会</v>
      </c>
      <c r="P16" s="4"/>
      <c r="Q16" s="4"/>
      <c r="R16" s="4"/>
      <c r="S16" s="4"/>
    </row>
    <row customHeight="true" ht="15" r="17">
      <c r="A17" s="2"/>
      <c r="B17" s="2"/>
      <c r="C17" s="2"/>
      <c r="D17" s="18"/>
      <c r="E17" s="18"/>
      <c r="F17" s="18"/>
      <c r="G17" s="18" t="str">
        <v>16:30 ~ 17:30</v>
      </c>
      <c r="H17" s="18"/>
      <c r="I17" s="18"/>
      <c r="J17" s="18"/>
      <c r="K17" s="4" t="str">
        <v>怡宝工厂报表线上化材料编写</v>
      </c>
      <c r="L17" s="4" t="str">
        <v>怡宝工厂报表线上化材料编写</v>
      </c>
      <c r="M17" s="4" t="str">
        <v>怡宝工厂报表线上化汇报</v>
      </c>
      <c r="N17" s="4" t="str">
        <v>怡宝工厂报表线上化调研沟通</v>
      </c>
      <c r="O17" s="4" t="str">
        <v>运维基地报表线上化</v>
      </c>
      <c r="P17" s="4"/>
      <c r="Q17" s="4"/>
      <c r="R17" s="4"/>
      <c r="S17" s="4"/>
    </row>
    <row customHeight="true" ht="16" r="18">
      <c r="A18" s="2"/>
      <c r="B18" s="2"/>
      <c r="C18" s="2"/>
      <c r="D18" s="21" t="str">
        <v>加班</v>
      </c>
      <c r="E18" s="21"/>
      <c r="F18" s="21"/>
      <c r="G18" s="22" t="str">
        <v>17:30 ~ 18:30</v>
      </c>
      <c r="H18" s="22"/>
      <c r="I18" s="22"/>
      <c r="J18" s="22"/>
      <c r="K18" s="32" t="str">
        <v>怡宝工厂报表线上化材料编写</v>
      </c>
      <c r="L18" s="32" t="str">
        <v>怡宝工厂报表线上化材料编写</v>
      </c>
      <c r="M18" s="32"/>
      <c r="N18" s="32" t="str">
        <v>运维基地报表线上化</v>
      </c>
      <c r="O18" s="32"/>
      <c r="P18" s="32"/>
      <c r="Q18" s="32"/>
      <c r="R18" s="32"/>
      <c r="S18" s="21"/>
    </row>
    <row customHeight="true" ht="16" r="19">
      <c r="A19" s="2"/>
      <c r="B19" s="2"/>
      <c r="C19" s="2"/>
      <c r="D19" s="21"/>
      <c r="E19" s="21"/>
      <c r="F19" s="21"/>
      <c r="G19" s="22" t="str">
        <v>18:30 ~ 19:30</v>
      </c>
      <c r="H19" s="22"/>
      <c r="I19" s="22"/>
      <c r="J19" s="22"/>
      <c r="K19" s="32" t="str">
        <v>怡宝工厂报表线上化材料编写</v>
      </c>
      <c r="L19" s="32" t="str">
        <v>怡宝工厂报表线上化材料编写</v>
      </c>
      <c r="M19" s="32"/>
      <c r="N19" s="32"/>
      <c r="O19" s="32"/>
      <c r="P19" s="32"/>
      <c r="Q19" s="32"/>
      <c r="R19" s="21"/>
      <c r="S19" s="21"/>
    </row>
    <row customHeight="true" ht="16" r="20">
      <c r="A20" s="2"/>
      <c r="B20" s="2"/>
      <c r="C20" s="2"/>
      <c r="D20" s="21"/>
      <c r="E20" s="21"/>
      <c r="F20" s="21"/>
      <c r="G20" s="22" t="str">
        <v>19:30 ~ 20:30</v>
      </c>
      <c r="H20" s="22"/>
      <c r="I20" s="22"/>
      <c r="J20" s="22"/>
      <c r="K20" s="32" t="str">
        <v>怡宝工厂报表线上化材料编写</v>
      </c>
      <c r="L20" s="32" t="str">
        <v>怡宝工厂报表线上化材料编写</v>
      </c>
      <c r="M20" s="23"/>
      <c r="N20" s="23"/>
      <c r="O20" s="23"/>
      <c r="P20" s="23"/>
      <c r="Q20" s="23"/>
      <c r="R20" s="21"/>
      <c r="S20" s="21"/>
    </row>
    <row customHeight="true" ht="16" r="21">
      <c r="A21" s="2"/>
      <c r="B21" s="2"/>
      <c r="C21" s="2"/>
      <c r="D21" s="21"/>
      <c r="E21" s="21"/>
      <c r="F21" s="21"/>
      <c r="G21" s="22" t="str">
        <v>20:30-21:30</v>
      </c>
      <c r="H21" s="22"/>
      <c r="I21" s="22"/>
      <c r="J21" s="22"/>
      <c r="K21" s="32" t="str">
        <v>怡宝工厂报表线上化材料编写</v>
      </c>
      <c r="L21" s="23"/>
      <c r="M21" s="23"/>
      <c r="N21" s="23"/>
      <c r="O21" s="23"/>
      <c r="P21" s="23"/>
      <c r="Q21" s="23"/>
      <c r="R21" s="21"/>
      <c r="S21" s="21"/>
    </row>
    <row customHeight="true" ht="16" r="22">
      <c r="A22" s="2"/>
      <c r="B22" s="2"/>
      <c r="C22" s="2"/>
      <c r="D22" s="21"/>
      <c r="E22" s="21"/>
      <c r="F22" s="21"/>
      <c r="G22" s="22" t="str">
        <v>21:30-22:30</v>
      </c>
      <c r="H22" s="22"/>
      <c r="I22" s="22"/>
      <c r="J22" s="22"/>
      <c r="K22" s="23"/>
      <c r="L22" s="23"/>
      <c r="M22" s="23"/>
      <c r="N22" s="23"/>
      <c r="O22" s="23"/>
      <c r="P22" s="23"/>
      <c r="Q22" s="23"/>
      <c r="R22" s="21"/>
      <c r="S22" s="21"/>
    </row>
    <row customHeight="true" ht="16" r="23">
      <c r="A23" s="2"/>
      <c r="B23" s="2"/>
      <c r="C23" s="2"/>
      <c r="D23" s="21"/>
      <c r="E23" s="21"/>
      <c r="F23" s="21"/>
      <c r="G23" s="22" t="str">
        <v>03:00-04:00</v>
      </c>
      <c r="H23" s="22"/>
      <c r="I23" s="22"/>
      <c r="J23" s="22"/>
      <c r="K23" s="23" t="str">
        <v>处理ETL异常</v>
      </c>
      <c r="L23" s="23"/>
      <c r="M23" s="23"/>
      <c r="N23" s="23"/>
      <c r="O23" s="23"/>
      <c r="P23" s="23"/>
      <c r="Q23" s="23"/>
      <c r="R23" s="21"/>
      <c r="S23" s="21"/>
    </row>
    <row customHeight="true" ht="16" r="24">
      <c r="A24" s="2"/>
      <c r="B24" s="2"/>
      <c r="C24" s="2"/>
      <c r="D24" s="21"/>
      <c r="E24" s="21"/>
      <c r="F24" s="21"/>
      <c r="G24" s="22" t="str">
        <v>04:00-05:00</v>
      </c>
      <c r="H24" s="22"/>
      <c r="I24" s="22"/>
      <c r="J24" s="22"/>
      <c r="K24" s="23" t="str">
        <v>处理ETL异常</v>
      </c>
      <c r="L24" s="23"/>
      <c r="M24" s="23"/>
      <c r="N24" s="23"/>
      <c r="O24" s="23"/>
      <c r="P24" s="23"/>
      <c r="Q24" s="23"/>
      <c r="R24" s="21"/>
      <c r="S24" s="21"/>
    </row>
    <row customHeight="true" ht="16" r="25"/>
  </sheetData>
  <mergeCells>
    <mergeCell ref="S2:S3"/>
    <mergeCell ref="A2:Q2"/>
    <mergeCell ref="R2:R3"/>
    <mergeCell ref="G24:J24"/>
    <mergeCell ref="G22:J22"/>
    <mergeCell ref="G21:J21"/>
    <mergeCell ref="D18:F24"/>
    <mergeCell ref="G23:J23"/>
    <mergeCell ref="G20:J20"/>
    <mergeCell ref="G13:J13"/>
    <mergeCell ref="G19:J19"/>
    <mergeCell ref="G18:J18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E11A921-AF2B-4B31-ACF7-660F9B2C0FE0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44885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VLOOKUP(D4,'附表-1'!$F$7:$G$148,2,FALSE)</f>
      </c>
      <c r="C4" s="2" t="str">
        <v>建设</v>
      </c>
      <c r="D4" s="1" t="str">
        <v>怡宝主数据治理项目</v>
      </c>
      <c r="E4" s="5">
        <v>0.1</v>
      </c>
      <c r="F4" s="3" t="str">
        <v>吕光源</v>
      </c>
      <c r="G4" s="3" t="str">
        <v>刷泉泉</v>
      </c>
      <c r="H4" s="2" t="str">
        <v>调研怡宝主数据情况</v>
      </c>
      <c r="I4" s="12"/>
      <c r="J4" s="12"/>
      <c r="K4" s="13"/>
      <c r="L4" s="13">
        <v>9</v>
      </c>
      <c r="M4" s="13">
        <v>8</v>
      </c>
      <c r="N4" s="13">
        <v>2</v>
      </c>
      <c r="O4" s="13"/>
      <c r="P4" s="13"/>
      <c r="Q4" s="13"/>
      <c r="R4" s="14">
        <f>SUM(K4:Q4)</f>
      </c>
      <c r="S4" s="4"/>
    </row>
    <row customHeight="true" ht="32" r="5">
      <c r="A5" s="3">
        <v>2</v>
      </c>
      <c r="B5" s="3">
        <f>VLOOKUP(D5,'附表-1'!$F$7:$G$148,2,FALSE)</f>
      </c>
      <c r="C5" s="3" t="str">
        <v>营销</v>
      </c>
      <c r="D5" s="1" t="str">
        <v>营销支持</v>
      </c>
      <c r="E5" s="5">
        <v>1</v>
      </c>
      <c r="F5" s="3" t="str">
        <v>吕光源</v>
      </c>
      <c r="G5" s="3" t="str">
        <v>刷泉泉</v>
      </c>
      <c r="H5" s="4" t="str">
        <v>编写怡宝线上化调研文件并汇报</v>
      </c>
      <c r="I5" s="12"/>
      <c r="J5" s="12"/>
      <c r="K5" s="13"/>
      <c r="L5" s="13"/>
      <c r="M5" s="13">
        <v>1</v>
      </c>
      <c r="N5" s="13">
        <v>6</v>
      </c>
      <c r="O5" s="13">
        <v>1</v>
      </c>
      <c r="P5" s="13"/>
      <c r="Q5" s="13"/>
      <c r="R5" s="14">
        <f>SUM(K5:Q5)</f>
      </c>
      <c r="S5" s="4"/>
    </row>
    <row customHeight="true" ht="32" r="6">
      <c r="A6" s="3">
        <v>3</v>
      </c>
      <c r="B6" s="3">
        <f>VLOOKUP(D6,'附表-1'!$F$7:$G$148,2,FALSE)</f>
      </c>
      <c r="C6" s="3" t="str">
        <v>运维</v>
      </c>
      <c r="D6" s="1" t="str">
        <v>商业智能平台（BI）</v>
      </c>
      <c r="E6" s="5">
        <v>1</v>
      </c>
      <c r="F6" s="3" t="str">
        <v>吕光源</v>
      </c>
      <c r="G6" s="3"/>
      <c r="H6" s="4" t="str">
        <v>日常运维</v>
      </c>
      <c r="I6" s="12"/>
      <c r="J6" s="12"/>
      <c r="K6" s="13"/>
      <c r="L6" s="13"/>
      <c r="M6" s="13"/>
      <c r="N6" s="13"/>
      <c r="O6" s="13"/>
      <c r="P6" s="13"/>
      <c r="Q6" s="13"/>
      <c r="R6" s="14">
        <f>SUM(K6:Q6)</f>
      </c>
      <c r="S6" s="4"/>
    </row>
    <row customHeight="true" ht="32" r="7">
      <c r="A7" s="3">
        <v>4</v>
      </c>
      <c r="B7" s="3">
        <f>VLOOKUP(D7,'附表-1'!$F$7:$G$148,2,FALSE)</f>
      </c>
      <c r="C7" s="3" t="str">
        <v>建设</v>
      </c>
      <c r="D7" s="1" t="str">
        <v>基地报表线上化推广三期项目</v>
      </c>
      <c r="E7" s="5">
        <v>0.95</v>
      </c>
      <c r="F7" s="3" t="str">
        <v>吕光源</v>
      </c>
      <c r="G7" s="4" t="str">
        <v>冯求四</v>
      </c>
      <c r="H7" s="4"/>
      <c r="I7" s="12"/>
      <c r="J7" s="12"/>
      <c r="K7" s="13">
        <v>13</v>
      </c>
      <c r="L7" s="13"/>
      <c r="M7" s="13"/>
      <c r="N7" s="13">
        <v>3</v>
      </c>
      <c r="O7" s="13">
        <v>1</v>
      </c>
      <c r="P7" s="13"/>
      <c r="Q7" s="13"/>
      <c r="R7" s="14">
        <f>SUM(K7:Q7)</f>
      </c>
      <c r="S7" s="4"/>
    </row>
    <row customHeight="true" ht="26" r="8">
      <c r="A8" s="3">
        <v>5</v>
      </c>
      <c r="B8" s="3" t="str">
        <v>OP08007</v>
      </c>
      <c r="C8" s="3" t="str">
        <v>运维</v>
      </c>
      <c r="D8" s="1" t="str">
        <v>控股数字化大屏</v>
      </c>
      <c r="E8" s="5">
        <v>1</v>
      </c>
      <c r="F8" s="3" t="str">
        <v>吕光源</v>
      </c>
      <c r="G8" s="4"/>
      <c r="H8" s="12"/>
      <c r="I8" s="12"/>
      <c r="J8" s="4"/>
      <c r="K8" s="13"/>
      <c r="L8" s="13"/>
      <c r="M8" s="13"/>
      <c r="N8" s="13"/>
      <c r="O8" s="13">
        <v>2</v>
      </c>
      <c r="P8" s="13"/>
      <c r="Q8" s="13"/>
      <c r="R8" s="14"/>
      <c r="S8" s="4"/>
    </row>
    <row customHeight="true" ht="26" r="9">
      <c r="A9" s="3">
        <v>6</v>
      </c>
      <c r="B9" s="3" t="str">
        <v>GE01001</v>
      </c>
      <c r="C9" s="3" t="str">
        <v>通用</v>
      </c>
      <c r="D9" s="1" t="str">
        <v>临时会议（非项目建设、运维）</v>
      </c>
      <c r="E9" s="5">
        <v>1</v>
      </c>
      <c r="F9" s="3" t="str">
        <v>吕光源</v>
      </c>
      <c r="G9" s="4"/>
      <c r="H9" s="12"/>
      <c r="I9" s="12"/>
      <c r="J9" s="4"/>
      <c r="K9" s="13"/>
      <c r="L9" s="13"/>
      <c r="M9" s="13"/>
      <c r="N9" s="13"/>
      <c r="O9" s="13">
        <v>1</v>
      </c>
      <c r="P9" s="13"/>
      <c r="Q9" s="13"/>
      <c r="R9" s="14"/>
      <c r="S9" s="4"/>
    </row>
    <row customHeight="true" ht="26" r="10">
      <c r="A10" s="3">
        <v>7</v>
      </c>
      <c r="B10" s="3">
        <f>VLOOKUP(D10,'附表-1'!$F$7:$G$148,2,FALSE)</f>
      </c>
      <c r="C10" s="3" t="str">
        <v>建设</v>
      </c>
      <c r="D10" s="1" t="str">
        <v>共享运营指标及大屏展示</v>
      </c>
      <c r="E10" s="5">
        <v>0.95</v>
      </c>
      <c r="F10" s="3" t="str">
        <v>吕光源</v>
      </c>
      <c r="G10" s="4"/>
      <c r="H10" s="12"/>
      <c r="I10" s="12"/>
      <c r="J10" s="4"/>
      <c r="K10" s="13"/>
      <c r="L10" s="13"/>
      <c r="M10" s="13"/>
      <c r="N10" s="13"/>
      <c r="O10" s="13">
        <v>3</v>
      </c>
      <c r="P10" s="13"/>
      <c r="Q10" s="13"/>
      <c r="R10" s="14">
        <f>SUM(J10:Q10)</f>
      </c>
      <c r="S10" s="4"/>
    </row>
    <row customHeight="true" ht="25" r="11">
      <c r="A11" s="33" t="str">
        <v>小计</v>
      </c>
      <c r="B11" s="33"/>
      <c r="C11" s="33"/>
      <c r="D11" s="33"/>
      <c r="E11" s="33"/>
      <c r="F11" s="33"/>
      <c r="G11" s="33"/>
      <c r="H11" s="33"/>
      <c r="I11" s="33"/>
      <c r="J11" s="33"/>
      <c r="K11" s="14">
        <f>SUM(K4:K10)</f>
      </c>
      <c r="L11" s="14">
        <f>SUM(L4:L10)</f>
      </c>
      <c r="M11" s="14">
        <f>SUM(M4:M10)</f>
      </c>
      <c r="N11" s="14">
        <f>SUM(N4:N10)</f>
      </c>
      <c r="O11" s="14">
        <f>SUM(O4:O10)</f>
      </c>
      <c r="P11" s="14">
        <f>SUM(P4:P10)</f>
      </c>
      <c r="Q11" s="14">
        <f>SUM(Q4:Q10)</f>
      </c>
      <c r="R11" s="14">
        <f>SUM(R4:R10)</f>
      </c>
      <c r="S11" s="4"/>
    </row>
    <row customHeight="true" ht="17" r="12">
      <c r="A12" s="2" t="str">
        <v>任务完成情况</v>
      </c>
      <c r="B12" s="2"/>
      <c r="C12" s="2"/>
      <c r="D12" s="18" t="str">
        <v>上午</v>
      </c>
      <c r="E12" s="18"/>
      <c r="F12" s="18"/>
      <c r="G12" s="18" t="str">
        <v>09:00 ~ 10:00</v>
      </c>
      <c r="H12" s="18"/>
      <c r="I12" s="18"/>
      <c r="J12" s="18"/>
      <c r="K12" s="4" t="str">
        <v>处理基地报表线上化大数据库异常</v>
      </c>
      <c r="L12" s="4" t="str">
        <v>怡宝调研主数据</v>
      </c>
      <c r="M12" s="4" t="str">
        <v>制定怡宝工厂报表线上化项目调研计划</v>
      </c>
      <c r="N12" s="4" t="str">
        <v>运维基地报表线上化</v>
      </c>
      <c r="O12" s="4" t="str">
        <v>运维基地报表线上化</v>
      </c>
      <c r="P12" s="4"/>
      <c r="Q12" s="4"/>
      <c r="R12" s="4"/>
      <c r="S12" s="4"/>
    </row>
    <row customHeight="true" ht="17" r="13">
      <c r="A13" s="2"/>
      <c r="B13" s="2"/>
      <c r="C13" s="2"/>
      <c r="D13" s="18"/>
      <c r="E13" s="18"/>
      <c r="F13" s="18"/>
      <c r="G13" s="18" t="str">
        <v>10:00 ~ 11:00</v>
      </c>
      <c r="H13" s="18"/>
      <c r="I13" s="18"/>
      <c r="J13" s="18"/>
      <c r="K13" s="4" t="str">
        <v>处理基地报表线上化大数据库异常</v>
      </c>
      <c r="L13" s="4" t="str">
        <v>怡宝调研主数据</v>
      </c>
      <c r="M13" s="4" t="str">
        <v>怡宝调研主数据</v>
      </c>
      <c r="N13" s="4" t="str">
        <v>运维基地报表线上化</v>
      </c>
      <c r="O13" s="4" t="str">
        <v>参加财务数字化沟通</v>
      </c>
      <c r="P13" s="4"/>
      <c r="Q13" s="4"/>
      <c r="R13" s="4"/>
      <c r="S13" s="4"/>
    </row>
    <row customHeight="true" ht="17" r="14">
      <c r="A14" s="2"/>
      <c r="B14" s="2"/>
      <c r="C14" s="2"/>
      <c r="D14" s="18"/>
      <c r="E14" s="18"/>
      <c r="F14" s="18"/>
      <c r="G14" s="18" t="str">
        <v>11:00 ~ 12:00</v>
      </c>
      <c r="H14" s="18"/>
      <c r="I14" s="18"/>
      <c r="J14" s="18"/>
      <c r="K14" s="4" t="str">
        <v>处理基地报表线上化大数据库异常</v>
      </c>
      <c r="L14" s="4" t="str">
        <v>怡宝调研主数据</v>
      </c>
      <c r="M14" s="4" t="str">
        <v>怡宝调研主数据</v>
      </c>
      <c r="N14" s="4" t="str">
        <v>运维基地报表线上化</v>
      </c>
      <c r="O14" s="4" t="str">
        <v>参加财务数字化沟通</v>
      </c>
      <c r="P14" s="4"/>
      <c r="Q14" s="4"/>
      <c r="R14" s="4"/>
      <c r="S14" s="4"/>
    </row>
    <row customHeight="true" ht="17" r="15">
      <c r="A15" s="2"/>
      <c r="B15" s="2"/>
      <c r="C15" s="2"/>
      <c r="D15" s="18" t="str">
        <v>下午</v>
      </c>
      <c r="E15" s="18"/>
      <c r="F15" s="18"/>
      <c r="G15" s="18" t="str">
        <v>13:30 ~ 14:30</v>
      </c>
      <c r="H15" s="18"/>
      <c r="I15" s="18"/>
      <c r="J15" s="18"/>
      <c r="K15" s="4" t="str">
        <v>处理基地报表线上化大数据库异常</v>
      </c>
      <c r="L15" s="4" t="str">
        <v>怡宝调研主数据</v>
      </c>
      <c r="M15" s="4" t="str">
        <v>怡宝调研主数据</v>
      </c>
      <c r="N15" s="4" t="str">
        <v>汇报怡宝主数据</v>
      </c>
      <c r="O15" s="4" t="str">
        <v>召开怡宝基地报表线上化沟通会</v>
      </c>
      <c r="P15" s="4"/>
      <c r="Q15" s="4"/>
      <c r="R15" s="4"/>
      <c r="S15" s="4"/>
    </row>
    <row customHeight="true" ht="15" r="16">
      <c r="A16" s="2"/>
      <c r="B16" s="2"/>
      <c r="C16" s="2"/>
      <c r="D16" s="18"/>
      <c r="E16" s="18"/>
      <c r="F16" s="18"/>
      <c r="G16" s="18" t="str">
        <v>14:30 ~ 15:30</v>
      </c>
      <c r="H16" s="18"/>
      <c r="I16" s="18"/>
      <c r="J16" s="18"/>
      <c r="K16" s="4" t="str">
        <v>处理基地报表线上化大数据库异常</v>
      </c>
      <c r="L16" s="4" t="str">
        <v>怡宝调研主数据</v>
      </c>
      <c r="M16" s="4" t="str">
        <v>怡宝调研主数据</v>
      </c>
      <c r="N16" s="4" t="str">
        <v>汇报怡宝主数据</v>
      </c>
      <c r="O16" s="4" t="str">
        <v>封开大屏支持</v>
      </c>
      <c r="P16" s="4"/>
      <c r="Q16" s="4"/>
      <c r="R16" s="4"/>
      <c r="S16" s="4"/>
    </row>
    <row customHeight="true" ht="15" r="17">
      <c r="A17" s="2"/>
      <c r="B17" s="2"/>
      <c r="C17" s="2"/>
      <c r="D17" s="18"/>
      <c r="E17" s="18"/>
      <c r="F17" s="18"/>
      <c r="G17" s="18" t="str">
        <v>15:30 ~ 16:30</v>
      </c>
      <c r="H17" s="18"/>
      <c r="I17" s="18"/>
      <c r="J17" s="18"/>
      <c r="K17" s="4" t="str">
        <v>处理基地报表线上化大数据库异常</v>
      </c>
      <c r="L17" s="4" t="str">
        <v>怡宝调研主数据</v>
      </c>
      <c r="M17" s="4" t="str">
        <v>怡宝调研主数据</v>
      </c>
      <c r="N17" s="4" t="str">
        <v>赴南宁进行怡宝基地报表线上化调研路途</v>
      </c>
      <c r="O17" s="4" t="str">
        <v>参加供应商办公制度会</v>
      </c>
      <c r="P17" s="4"/>
      <c r="Q17" s="4"/>
      <c r="R17" s="4"/>
      <c r="S17" s="4"/>
    </row>
    <row customHeight="true" ht="15" r="18">
      <c r="A18" s="2"/>
      <c r="B18" s="2"/>
      <c r="C18" s="2"/>
      <c r="D18" s="18"/>
      <c r="E18" s="18"/>
      <c r="F18" s="18"/>
      <c r="G18" s="18" t="str">
        <v>16:30 ~ 17:30</v>
      </c>
      <c r="H18" s="18"/>
      <c r="I18" s="18"/>
      <c r="J18" s="18"/>
      <c r="K18" s="4" t="str">
        <v>处理基地报表线上化大数据库异常</v>
      </c>
      <c r="L18" s="4" t="str">
        <v>怡宝调研主数据</v>
      </c>
      <c r="M18" s="4" t="str">
        <v>怡宝调研主数据</v>
      </c>
      <c r="N18" s="4" t="str">
        <v>赴南宁进行怡宝基地报表线上化调研路途</v>
      </c>
      <c r="O18" s="4" t="str">
        <v>参加财务数字化沟通</v>
      </c>
      <c r="P18" s="4"/>
      <c r="Q18" s="4"/>
      <c r="R18" s="4"/>
      <c r="S18" s="4"/>
    </row>
    <row customHeight="true" ht="16" r="19">
      <c r="A19" s="2"/>
      <c r="B19" s="2"/>
      <c r="C19" s="2"/>
      <c r="D19" s="21" t="str">
        <v>加班</v>
      </c>
      <c r="E19" s="21"/>
      <c r="F19" s="21"/>
      <c r="G19" s="22" t="str">
        <v>17:30 ~ 18:30</v>
      </c>
      <c r="H19" s="22"/>
      <c r="I19" s="22"/>
      <c r="J19" s="22"/>
      <c r="K19" s="32"/>
      <c r="L19" s="32" t="str">
        <v>怡宝调研主数据</v>
      </c>
      <c r="M19" s="32" t="str">
        <v>怡宝调研主数据</v>
      </c>
      <c r="N19" s="32" t="str">
        <v>赴南宁进行怡宝基地报表线上化调研路途</v>
      </c>
      <c r="O19" s="32" t="str">
        <v>封开大屏支持</v>
      </c>
      <c r="P19" s="32"/>
      <c r="Q19" s="32"/>
      <c r="R19" s="32"/>
      <c r="S19" s="21"/>
    </row>
    <row customHeight="true" ht="16" r="20">
      <c r="A20" s="2"/>
      <c r="B20" s="2"/>
      <c r="C20" s="2"/>
      <c r="D20" s="21"/>
      <c r="E20" s="21"/>
      <c r="F20" s="21"/>
      <c r="G20" s="22" t="str">
        <v>18:30 ~ 19:30</v>
      </c>
      <c r="H20" s="22"/>
      <c r="I20" s="22"/>
      <c r="J20" s="22"/>
      <c r="K20" s="32"/>
      <c r="L20" s="32" t="str">
        <v>怡宝调研主数据</v>
      </c>
      <c r="M20" s="32" t="str">
        <v>怡宝调研主数据</v>
      </c>
      <c r="N20" s="32" t="str">
        <v>赴南宁进行怡宝基地报表线上化调研路途</v>
      </c>
      <c r="O20" s="32"/>
      <c r="P20" s="32"/>
      <c r="Q20" s="32"/>
      <c r="R20" s="21"/>
      <c r="S20" s="21"/>
    </row>
    <row customHeight="true" ht="16" r="21">
      <c r="A21" s="2"/>
      <c r="B21" s="2"/>
      <c r="C21" s="2"/>
      <c r="D21" s="21"/>
      <c r="E21" s="21"/>
      <c r="F21" s="21"/>
      <c r="G21" s="22" t="str">
        <v>19:30 ~ 20:30</v>
      </c>
      <c r="H21" s="22"/>
      <c r="I21" s="22"/>
      <c r="J21" s="22"/>
      <c r="K21" s="23"/>
      <c r="L21" s="23"/>
      <c r="M21" s="23"/>
      <c r="N21" s="32" t="str">
        <v>赴南宁进行怡宝基地报表线上化调研路途</v>
      </c>
      <c r="O21" s="23"/>
      <c r="P21" s="23"/>
      <c r="Q21" s="23"/>
      <c r="R21" s="21"/>
      <c r="S21" s="21"/>
    </row>
    <row customHeight="true" ht="16" r="22">
      <c r="A22" s="2"/>
      <c r="B22" s="2"/>
      <c r="C22" s="2"/>
      <c r="D22" s="21"/>
      <c r="E22" s="21"/>
      <c r="F22" s="21"/>
      <c r="G22" s="22" t="str">
        <v>20:30 ~ 21:30</v>
      </c>
      <c r="H22" s="22"/>
      <c r="I22" s="22"/>
      <c r="J22" s="22"/>
      <c r="K22" s="23"/>
      <c r="L22" s="23"/>
      <c r="M22" s="23"/>
      <c r="N22" s="23"/>
      <c r="O22" s="23"/>
      <c r="P22" s="23"/>
      <c r="Q22" s="23"/>
      <c r="R22" s="21"/>
      <c r="S22" s="21"/>
    </row>
    <row customHeight="true" ht="16" r="23">
      <c r="A23" s="2"/>
      <c r="B23" s="2"/>
      <c r="C23" s="2"/>
      <c r="D23" s="21"/>
      <c r="E23" s="21"/>
      <c r="F23" s="21"/>
      <c r="G23" s="22" t="str">
        <v>21:30 ~ 22:30</v>
      </c>
      <c r="H23" s="22"/>
      <c r="I23" s="22"/>
      <c r="J23" s="22"/>
      <c r="K23" s="23"/>
      <c r="L23" s="23"/>
      <c r="M23" s="23"/>
      <c r="N23" s="23"/>
      <c r="O23" s="23"/>
      <c r="P23" s="23"/>
      <c r="Q23" s="23"/>
      <c r="R23" s="21"/>
      <c r="S23" s="21"/>
    </row>
    <row customHeight="true" ht="16" r="24">
      <c r="A24" s="2"/>
      <c r="B24" s="2"/>
      <c r="C24" s="2"/>
      <c r="D24" s="21"/>
      <c r="E24" s="21"/>
      <c r="F24" s="21"/>
      <c r="G24" s="22" t="str">
        <v>00:-00 ~ 01:00</v>
      </c>
      <c r="H24" s="22"/>
      <c r="I24" s="22"/>
      <c r="J24" s="22"/>
      <c r="K24" s="23" t="str">
        <v>处理基地报表线上化大数据库异常</v>
      </c>
      <c r="L24" s="23"/>
      <c r="M24" s="23"/>
      <c r="N24" s="23"/>
      <c r="O24" s="23"/>
      <c r="P24" s="23"/>
      <c r="Q24" s="23"/>
      <c r="R24" s="21"/>
      <c r="S24" s="21"/>
    </row>
    <row customHeight="true" ht="16" r="25">
      <c r="A25" s="2"/>
      <c r="B25" s="2"/>
      <c r="C25" s="2"/>
      <c r="D25" s="21"/>
      <c r="E25" s="21"/>
      <c r="F25" s="21"/>
      <c r="G25" s="22" t="str">
        <v>01:-00 ~ 02:00</v>
      </c>
      <c r="H25" s="22"/>
      <c r="I25" s="22"/>
      <c r="J25" s="22"/>
      <c r="K25" s="23" t="str">
        <v>处理基地报表线上化大数据库异常</v>
      </c>
      <c r="L25" s="23"/>
      <c r="M25" s="23"/>
      <c r="N25" s="23"/>
      <c r="O25" s="23"/>
      <c r="P25" s="23"/>
      <c r="Q25" s="23"/>
      <c r="R25" s="21"/>
      <c r="S25" s="21"/>
    </row>
    <row customHeight="true" ht="16" r="26">
      <c r="A26" s="2"/>
      <c r="B26" s="2"/>
      <c r="C26" s="2"/>
      <c r="D26" s="21"/>
      <c r="E26" s="21"/>
      <c r="F26" s="21"/>
      <c r="G26" s="22" t="str">
        <v>02:-00 ~ 03:00</v>
      </c>
      <c r="H26" s="22"/>
      <c r="I26" s="22"/>
      <c r="J26" s="22"/>
      <c r="K26" s="23" t="str">
        <v>处理基地报表线上化大数据库异常</v>
      </c>
      <c r="L26" s="23"/>
      <c r="M26" s="23"/>
      <c r="N26" s="23"/>
      <c r="O26" s="23"/>
      <c r="P26" s="23"/>
      <c r="Q26" s="23"/>
      <c r="R26" s="21"/>
      <c r="S26" s="21"/>
    </row>
    <row customHeight="true" ht="16" r="27">
      <c r="A27" s="2"/>
      <c r="B27" s="2"/>
      <c r="C27" s="2"/>
      <c r="D27" s="21"/>
      <c r="E27" s="21"/>
      <c r="F27" s="21"/>
      <c r="G27" s="22" t="str">
        <v>03:-00 ~ 04:00</v>
      </c>
      <c r="H27" s="22"/>
      <c r="I27" s="22"/>
      <c r="J27" s="22"/>
      <c r="K27" s="23" t="str">
        <v>处理基地报表线上化大数据库异常</v>
      </c>
      <c r="L27" s="23"/>
      <c r="M27" s="23"/>
      <c r="N27" s="23"/>
      <c r="O27" s="23"/>
      <c r="P27" s="23"/>
      <c r="Q27" s="23"/>
      <c r="R27" s="21"/>
      <c r="S27" s="21"/>
    </row>
    <row customHeight="true" ht="16" r="28">
      <c r="A28" s="2"/>
      <c r="B28" s="2"/>
      <c r="C28" s="2"/>
      <c r="D28" s="21"/>
      <c r="E28" s="21"/>
      <c r="F28" s="21"/>
      <c r="G28" s="22" t="str">
        <v>04:-00 ~ 05:00</v>
      </c>
      <c r="H28" s="22"/>
      <c r="I28" s="22"/>
      <c r="J28" s="22"/>
      <c r="K28" s="23" t="str">
        <v>处理基地报表线上化大数据库异常</v>
      </c>
      <c r="L28" s="23"/>
      <c r="M28" s="23"/>
      <c r="N28" s="23"/>
      <c r="O28" s="23"/>
      <c r="P28" s="23"/>
      <c r="Q28" s="23"/>
      <c r="R28" s="21"/>
      <c r="S28" s="21"/>
    </row>
    <row customHeight="true" ht="16" r="29">
      <c r="A29" s="2"/>
      <c r="B29" s="2"/>
      <c r="C29" s="2"/>
      <c r="D29" s="21"/>
      <c r="E29" s="21"/>
      <c r="F29" s="21"/>
      <c r="G29" s="22" t="str">
        <v>05:-00 ~ 06:00</v>
      </c>
      <c r="H29" s="22"/>
      <c r="I29" s="22"/>
      <c r="J29" s="22"/>
      <c r="K29" s="23" t="str">
        <v>处理基地报表线上化大数据库异常</v>
      </c>
      <c r="L29" s="23"/>
      <c r="M29" s="23"/>
      <c r="N29" s="23"/>
      <c r="O29" s="23"/>
      <c r="P29" s="23"/>
      <c r="Q29" s="23"/>
      <c r="R29" s="21"/>
      <c r="S29" s="21"/>
    </row>
    <row customHeight="true" ht="16" r="30"/>
  </sheetData>
  <mergeCells>
    <mergeCell ref="S2:S3"/>
    <mergeCell ref="A2:Q2"/>
    <mergeCell ref="R2:R3"/>
    <mergeCell ref="A11:J11"/>
    <mergeCell ref="D12:F14"/>
    <mergeCell ref="G12:J12"/>
    <mergeCell ref="G13:J13"/>
    <mergeCell ref="D15:F18"/>
    <mergeCell ref="G15:J15"/>
    <mergeCell ref="G16:J16"/>
    <mergeCell ref="G17:J17"/>
    <mergeCell ref="G18:J18"/>
    <mergeCell ref="G19:J19"/>
    <mergeCell ref="G20:J20"/>
    <mergeCell ref="G14:J14"/>
    <mergeCell ref="G21:J21"/>
    <mergeCell ref="G22:J22"/>
    <mergeCell ref="G23:J23"/>
    <mergeCell ref="G24:J24"/>
    <mergeCell ref="G25:J25"/>
    <mergeCell ref="G26:J26"/>
    <mergeCell ref="G27:J27"/>
    <mergeCell ref="G28:J28"/>
    <mergeCell ref="A12:C29"/>
    <mergeCell ref="D19:F29"/>
    <mergeCell ref="G29:J29"/>
  </mergeCells>
  <dataValidations count="2">
    <dataValidation allowBlank="true" errorStyle="stop" showErrorMessage="true" sqref="C11 C30" type="list">
      <formula1>"建设,运维,通用"</formula1>
    </dataValidation>
    <dataValidation allowBlank="true" errorStyle="stop" showErrorMessage="true" sqref="J8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97654EF-48A1-4592-A0B9-450508AEA940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44892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1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VLOOKUP(D4,'附表-1'!$F$7:$G$148,2,FALSE)</f>
      </c>
      <c r="C4" s="3" t="str">
        <v>营销</v>
      </c>
      <c r="D4" s="1" t="str">
        <v>营销支持</v>
      </c>
      <c r="E4" s="5">
        <v>1</v>
      </c>
      <c r="F4" s="3" t="str">
        <v>吕光源</v>
      </c>
      <c r="G4" s="3" t="str">
        <v>冯求四、
谭宇龙</v>
      </c>
      <c r="H4" s="4" t="str">
        <v>调研汇报材料</v>
      </c>
      <c r="I4" s="12">
        <v>1</v>
      </c>
      <c r="J4" s="12"/>
      <c r="K4" s="13">
        <v>8</v>
      </c>
      <c r="L4" s="13">
        <v>8</v>
      </c>
      <c r="M4" s="13">
        <v>8</v>
      </c>
      <c r="N4" s="13">
        <v>10</v>
      </c>
      <c r="O4" s="13">
        <v>8</v>
      </c>
      <c r="P4" s="13"/>
      <c r="Q4" s="13"/>
      <c r="R4" s="14">
        <f>SUM(K4:Q4)</f>
      </c>
      <c r="S4" s="4"/>
    </row>
    <row customHeight="true" ht="32" r="5">
      <c r="A5" s="3">
        <v>2</v>
      </c>
      <c r="B5" s="3">
        <f>VLOOKUP(D5,'附表-1'!$F$7:$G$148,2,FALSE)</f>
      </c>
      <c r="C5" s="3" t="str">
        <v>建设</v>
      </c>
      <c r="D5" s="1" t="str">
        <v>基地报表线上化推广三期项目</v>
      </c>
      <c r="E5" s="5">
        <v>0.95</v>
      </c>
      <c r="F5" s="3" t="str">
        <v>吕光源</v>
      </c>
      <c r="G5" s="4" t="str">
        <v>冯求四</v>
      </c>
      <c r="H5" s="4" t="str">
        <v>运维</v>
      </c>
      <c r="I5" s="12"/>
      <c r="J5" s="12"/>
      <c r="K5" s="13">
        <v>2</v>
      </c>
      <c r="L5" s="13">
        <v>2</v>
      </c>
      <c r="M5" s="13">
        <v>2</v>
      </c>
      <c r="N5" s="13"/>
      <c r="O5" s="13"/>
      <c r="P5" s="13"/>
      <c r="Q5" s="13"/>
      <c r="R5" s="14">
        <f>SUM(K5:Q5)</f>
      </c>
      <c r="S5" s="4"/>
    </row>
    <row customHeight="true" ht="32" r="6">
      <c r="A6" s="3">
        <v>3</v>
      </c>
      <c r="B6" s="3">
        <f>VLOOKUP(D6,'附表-1'!$F$7:$G$148,2,FALSE)</f>
      </c>
      <c r="C6" s="3" t="str">
        <v>通用</v>
      </c>
      <c r="D6" s="2" t="str">
        <v>党建</v>
      </c>
      <c r="E6" s="2"/>
      <c r="F6" s="3"/>
      <c r="G6" s="4"/>
      <c r="H6" s="4"/>
      <c r="I6" s="12"/>
      <c r="J6" s="12"/>
      <c r="K6" s="13"/>
      <c r="L6" s="13"/>
      <c r="M6" s="13"/>
      <c r="N6" s="13"/>
      <c r="O6" s="13"/>
      <c r="P6" s="13"/>
      <c r="Q6" s="13"/>
      <c r="R6" s="14">
        <f>SUM(K6:Q6)</f>
      </c>
      <c r="S6" s="4"/>
    </row>
    <row customHeight="true" ht="32" r="7">
      <c r="A7" s="3">
        <v>4</v>
      </c>
      <c r="B7" s="3">
        <f>VLOOKUP(D7,'附表-1'!$F$7:$G$148,2,FALSE)</f>
      </c>
      <c r="C7" s="3" t="str">
        <v>请假</v>
      </c>
      <c r="D7" s="4"/>
      <c r="E7" s="4"/>
      <c r="F7" s="3"/>
      <c r="G7" s="4"/>
      <c r="H7" s="4"/>
      <c r="I7" s="12"/>
      <c r="J7" s="12"/>
      <c r="K7" s="13"/>
      <c r="L7" s="13"/>
      <c r="M7" s="13"/>
      <c r="N7" s="13"/>
      <c r="O7" s="13"/>
      <c r="P7" s="13"/>
      <c r="Q7" s="13"/>
      <c r="R7" s="14">
        <f>SUM(K7:Q7)</f>
      </c>
      <c r="S7" s="4"/>
    </row>
    <row customHeight="true" ht="26" r="8">
      <c r="A8" s="3">
        <v>5</v>
      </c>
      <c r="B8" s="3">
        <f>VLOOKUP(D8,'附表-1'!$F$7:$G$148,2,FALSE)</f>
      </c>
      <c r="C8" s="3"/>
      <c r="D8" s="4"/>
      <c r="E8" s="4"/>
      <c r="F8" s="3"/>
      <c r="G8" s="4"/>
      <c r="H8" s="12"/>
      <c r="I8" s="12"/>
      <c r="J8" s="4"/>
      <c r="K8" s="13"/>
      <c r="L8" s="13"/>
      <c r="M8" s="13"/>
      <c r="N8" s="13"/>
      <c r="O8" s="13"/>
      <c r="P8" s="13"/>
      <c r="Q8" s="13"/>
      <c r="R8" s="14">
        <f>SUM(J8:Q8)</f>
      </c>
      <c r="S8" s="4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7" r="10">
      <c r="A10" s="2" t="str">
        <v>任务完成情况</v>
      </c>
      <c r="B10" s="2"/>
      <c r="C10" s="2"/>
      <c r="D10" s="18" t="str">
        <v>上午</v>
      </c>
      <c r="E10" s="18"/>
      <c r="F10" s="18"/>
      <c r="G10" s="18" t="str">
        <v>09:00 ~ 10:00</v>
      </c>
      <c r="H10" s="18"/>
      <c r="I10" s="18"/>
      <c r="J10" s="18"/>
      <c r="K10" s="4" t="str">
        <v>怡宝基地调研</v>
      </c>
      <c r="L10" s="4" t="str">
        <v>怡宝基地调研</v>
      </c>
      <c r="M10" s="4" t="str">
        <v>怡宝基地调研</v>
      </c>
      <c r="N10" s="4" t="str">
        <v>怡宝基地调研</v>
      </c>
      <c r="O10" s="4" t="str">
        <v>怡宝基地调研</v>
      </c>
      <c r="P10" s="4"/>
      <c r="Q10" s="4"/>
      <c r="R10" s="4"/>
      <c r="S10" s="4"/>
    </row>
    <row customHeight="true" ht="17" r="11">
      <c r="A11" s="2"/>
      <c r="B11" s="2"/>
      <c r="C11" s="2"/>
      <c r="D11" s="18"/>
      <c r="E11" s="18"/>
      <c r="F11" s="18"/>
      <c r="G11" s="18" t="str">
        <v>10:00 ~ 11:0</v>
      </c>
      <c r="H11" s="18"/>
      <c r="I11" s="18"/>
      <c r="J11" s="18"/>
      <c r="K11" s="4" t="str">
        <v>怡宝基地调研</v>
      </c>
      <c r="L11" s="4" t="str">
        <v>怡宝基地调研</v>
      </c>
      <c r="M11" s="4" t="str">
        <v>怡宝基地调研</v>
      </c>
      <c r="N11" s="4" t="str">
        <v>怡宝基地调研</v>
      </c>
      <c r="O11" s="4" t="str">
        <v>怡宝基地调研</v>
      </c>
      <c r="P11" s="4"/>
      <c r="Q11" s="4"/>
      <c r="R11" s="4"/>
      <c r="S11" s="4"/>
    </row>
    <row customHeight="true" ht="17" r="12">
      <c r="A12" s="2"/>
      <c r="B12" s="2"/>
      <c r="C12" s="2"/>
      <c r="D12" s="18"/>
      <c r="E12" s="18"/>
      <c r="F12" s="18"/>
      <c r="G12" s="18" t="str">
        <v>11:00 ~ 12:00</v>
      </c>
      <c r="H12" s="18"/>
      <c r="I12" s="18"/>
      <c r="J12" s="18"/>
      <c r="K12" s="4" t="str">
        <v>怡宝基地调研</v>
      </c>
      <c r="L12" s="4" t="str">
        <v>怡宝基地调研</v>
      </c>
      <c r="M12" s="4" t="str">
        <v>怡宝基地调研</v>
      </c>
      <c r="N12" s="4" t="str">
        <v>怡宝基地调研</v>
      </c>
      <c r="O12" s="4" t="str">
        <v>怡宝基地调研</v>
      </c>
      <c r="P12" s="4"/>
      <c r="Q12" s="4"/>
      <c r="R12" s="4"/>
      <c r="S12" s="4"/>
    </row>
    <row customHeight="true" ht="17" r="13">
      <c r="A13" s="2"/>
      <c r="B13" s="2"/>
      <c r="C13" s="2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4" t="str">
        <v>怡宝基地调研</v>
      </c>
      <c r="L13" s="4" t="str">
        <v>怡宝基地调研</v>
      </c>
      <c r="M13" s="4" t="str">
        <v>怡宝基地调研</v>
      </c>
      <c r="N13" s="4" t="str">
        <v>怡宝基地调研</v>
      </c>
      <c r="O13" s="4" t="str">
        <v>怡宝基地调研</v>
      </c>
      <c r="P13" s="4"/>
      <c r="Q13" s="4"/>
      <c r="R13" s="4"/>
      <c r="S13" s="4"/>
    </row>
    <row customHeight="true" ht="15" r="14">
      <c r="A14" s="2"/>
      <c r="B14" s="2"/>
      <c r="C14" s="2"/>
      <c r="D14" s="18"/>
      <c r="E14" s="18"/>
      <c r="F14" s="18"/>
      <c r="G14" s="18" t="str">
        <v>14:30 ~ 15:30</v>
      </c>
      <c r="H14" s="18"/>
      <c r="I14" s="18"/>
      <c r="J14" s="18"/>
      <c r="K14" s="4" t="str">
        <v>怡宝基地调研</v>
      </c>
      <c r="L14" s="4" t="str">
        <v>怡宝基地调研</v>
      </c>
      <c r="M14" s="4" t="str">
        <v>怡宝基地调研</v>
      </c>
      <c r="N14" s="4" t="str">
        <v>怡宝基地调研</v>
      </c>
      <c r="O14" s="4" t="str">
        <v>怡宝基地调研</v>
      </c>
      <c r="P14" s="4"/>
      <c r="Q14" s="4"/>
      <c r="R14" s="4"/>
      <c r="S14" s="4"/>
    </row>
    <row customHeight="true" ht="15" r="15">
      <c r="A15" s="2"/>
      <c r="B15" s="2"/>
      <c r="C15" s="2"/>
      <c r="D15" s="18"/>
      <c r="E15" s="18"/>
      <c r="F15" s="18"/>
      <c r="G15" s="18" t="str">
        <v>15:30 ~ 16:30</v>
      </c>
      <c r="H15" s="18"/>
      <c r="I15" s="18"/>
      <c r="J15" s="18"/>
      <c r="K15" s="4" t="str">
        <v>怡宝基地调研</v>
      </c>
      <c r="L15" s="4" t="str">
        <v>怡宝基地调研</v>
      </c>
      <c r="M15" s="4" t="str">
        <v>怡宝基地调研</v>
      </c>
      <c r="N15" s="4" t="str">
        <v>怡宝基地调研</v>
      </c>
      <c r="O15" s="4" t="str">
        <v>怡宝基地调研</v>
      </c>
      <c r="P15" s="4"/>
      <c r="Q15" s="4"/>
      <c r="R15" s="4"/>
      <c r="S15" s="4"/>
    </row>
    <row customHeight="true" ht="15" r="16">
      <c r="A16" s="2"/>
      <c r="B16" s="2"/>
      <c r="C16" s="2"/>
      <c r="D16" s="18"/>
      <c r="E16" s="18"/>
      <c r="F16" s="18"/>
      <c r="G16" s="18" t="str">
        <v>16:30 ~ 17:30</v>
      </c>
      <c r="H16" s="18"/>
      <c r="I16" s="18"/>
      <c r="J16" s="18"/>
      <c r="K16" s="4" t="str">
        <v>怡宝基地调研</v>
      </c>
      <c r="L16" s="4" t="str">
        <v>怡宝基地调研</v>
      </c>
      <c r="M16" s="4" t="str">
        <v>怡宝基地调研</v>
      </c>
      <c r="N16" s="4" t="str">
        <v>怡宝基地调研</v>
      </c>
      <c r="O16" s="4" t="str">
        <v>怡宝基地调研</v>
      </c>
      <c r="P16" s="4"/>
      <c r="Q16" s="4"/>
      <c r="R16" s="4"/>
      <c r="S16" s="4"/>
    </row>
    <row customHeight="true" ht="16" r="17">
      <c r="A17" s="2"/>
      <c r="B17" s="2"/>
      <c r="C17" s="2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32" t="str">
        <v>怡宝基地调研</v>
      </c>
      <c r="L17" s="32" t="str">
        <v>怡宝基地调研</v>
      </c>
      <c r="M17" s="32" t="str">
        <v>怡宝基地调研</v>
      </c>
      <c r="N17" s="32" t="str">
        <v>怡宝基地调研</v>
      </c>
      <c r="O17" s="32" t="str">
        <v>怡宝基地调研</v>
      </c>
      <c r="P17" s="32"/>
      <c r="Q17" s="32"/>
      <c r="R17" s="32"/>
      <c r="S17" s="21"/>
    </row>
    <row customHeight="true" ht="16" r="18">
      <c r="A18" s="2"/>
      <c r="B18" s="2"/>
      <c r="C18" s="2"/>
      <c r="D18" s="21"/>
      <c r="E18" s="21"/>
      <c r="F18" s="21"/>
      <c r="G18" s="22" t="str">
        <v>18:30 ~ 19:30</v>
      </c>
      <c r="H18" s="22"/>
      <c r="I18" s="22"/>
      <c r="J18" s="22"/>
      <c r="K18" s="32" t="str">
        <v>运维基地报表线上化</v>
      </c>
      <c r="L18" s="32" t="str">
        <v>运维基地报表线上化</v>
      </c>
      <c r="M18" s="32" t="str">
        <v>运维基地报表线上化</v>
      </c>
      <c r="N18" s="32" t="str">
        <v>汇报材料编写</v>
      </c>
      <c r="O18" s="32"/>
      <c r="P18" s="32"/>
      <c r="Q18" s="32"/>
      <c r="R18" s="21"/>
      <c r="S18" s="21"/>
    </row>
    <row customHeight="true" ht="16" r="19">
      <c r="A19" s="2"/>
      <c r="B19" s="2"/>
      <c r="C19" s="2"/>
      <c r="D19" s="21"/>
      <c r="E19" s="21"/>
      <c r="F19" s="21"/>
      <c r="G19" s="22" t="str">
        <v>19:30 ~ 20:30</v>
      </c>
      <c r="H19" s="22"/>
      <c r="I19" s="22"/>
      <c r="J19" s="22"/>
      <c r="K19" s="32" t="str">
        <v>运维基地报表线上化</v>
      </c>
      <c r="L19" s="32" t="str">
        <v>运维基地报表线上化</v>
      </c>
      <c r="M19" s="32" t="str">
        <v>运维基地报表线上化</v>
      </c>
      <c r="N19" s="32" t="str">
        <v>汇报材料编写</v>
      </c>
      <c r="O19" s="23"/>
      <c r="P19" s="23"/>
      <c r="Q19" s="23"/>
      <c r="R19" s="21"/>
      <c r="S19" s="21"/>
    </row>
    <row customHeight="true" ht="16" r="20"/>
  </sheetData>
  <mergeCells>
    <mergeCell ref="R2:R3"/>
    <mergeCell ref="A2:Q2"/>
    <mergeCell ref="G11:J11"/>
    <mergeCell ref="G19:J19"/>
    <mergeCell ref="G18:J18"/>
    <mergeCell ref="G17:J17"/>
    <mergeCell ref="D17:F19"/>
    <mergeCell ref="G16:J16"/>
    <mergeCell ref="G15:J15"/>
    <mergeCell ref="G14:J14"/>
    <mergeCell ref="G13:J13"/>
    <mergeCell ref="D13:F16"/>
    <mergeCell ref="G12:J12"/>
    <mergeCell ref="G10:J10"/>
    <mergeCell ref="D10:F12"/>
    <mergeCell ref="A10:C19"/>
    <mergeCell ref="A9:J9"/>
    <mergeCell ref="S2:S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AB03B99-9A6C-4477-84AD-D00E0D00E13D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1" t="s">
        <v>2</v>
      </c>
      <c r="B1" s="40"/>
      <c r="C1" s="40"/>
      <c r="D1" s="40"/>
      <c r="E1" s="40"/>
      <c r="F1" s="40"/>
      <c r="G1" s="40"/>
    </row>
    <row customHeight="true" ht="23" r="2">
      <c r="A2" s="40"/>
      <c r="B2" s="40"/>
      <c r="C2" s="40"/>
      <c r="D2" s="40"/>
      <c r="E2" s="40"/>
      <c r="F2" s="40"/>
      <c r="G2" s="40"/>
    </row>
    <row customHeight="true" ht="23" r="3">
      <c r="A3" s="40"/>
      <c r="B3" s="40"/>
      <c r="C3" s="40"/>
      <c r="D3" s="40"/>
      <c r="E3" s="40"/>
      <c r="F3" s="40"/>
      <c r="G3" s="40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5" t="str">
        <v>大类</v>
      </c>
      <c r="B6" s="45" t="str">
        <v>说明</v>
      </c>
      <c r="C6" s="45" t="str">
        <v>中类</v>
      </c>
      <c r="D6" s="45" t="str">
        <v>说明</v>
      </c>
      <c r="E6" s="45" t="str">
        <v>小类</v>
      </c>
      <c r="F6" s="45" t="str">
        <v>说明</v>
      </c>
      <c r="G6" s="45" t="str">
        <v>CODE代码</v>
      </c>
    </row>
    <row customHeight="true" ht="23" r="7">
      <c r="A7" s="39" t="str">
        <v>BU</v>
      </c>
      <c r="B7" s="39" t="str">
        <v>建设</v>
      </c>
      <c r="C7" s="38" t="str">
        <v>01</v>
      </c>
      <c r="D7" s="39" t="str">
        <v>经营治理</v>
      </c>
      <c r="E7" s="37" t="str">
        <v>001</v>
      </c>
      <c r="F7" s="1" t="str">
        <v>BI人民币报表优化</v>
      </c>
      <c r="G7" s="1">
        <f>$A$7&amp;$C$7&amp;E7</f>
      </c>
    </row>
    <row customHeight="true" ht="23" r="8">
      <c r="A8" s="35"/>
      <c r="B8" s="35"/>
      <c r="C8" s="36"/>
      <c r="D8" s="35"/>
      <c r="E8" s="37" t="str">
        <v>002</v>
      </c>
      <c r="F8" s="1" t="str">
        <v>销项发票管理系统优化</v>
      </c>
      <c r="G8" s="1">
        <f>$A$7&amp;$C$7&amp;E8</f>
      </c>
    </row>
    <row customHeight="true" ht="23" r="9">
      <c r="A9" s="35"/>
      <c r="B9" s="35"/>
      <c r="C9" s="36"/>
      <c r="D9" s="35"/>
      <c r="E9" s="37" t="str">
        <v>003</v>
      </c>
      <c r="F9" s="1" t="str">
        <v>ERP财务优化</v>
      </c>
      <c r="G9" s="1">
        <f>$A$7&amp;$C$7&amp;E9</f>
      </c>
    </row>
    <row customHeight="true" ht="23" r="10">
      <c r="A10" s="35"/>
      <c r="B10" s="35"/>
      <c r="C10" s="36"/>
      <c r="D10" s="35"/>
      <c r="E10" s="37" t="str">
        <v>004</v>
      </c>
      <c r="F10" s="1" t="str">
        <v>财务系统优化：报账系统组织架构调整项目</v>
      </c>
      <c r="G10" s="1">
        <f>$A$7&amp;$C$7&amp;E10</f>
      </c>
    </row>
    <row customHeight="true" ht="23" r="11">
      <c r="A11" s="35"/>
      <c r="B11" s="35"/>
      <c r="C11" s="36"/>
      <c r="D11" s="35"/>
      <c r="E11" s="37" t="str">
        <v>005</v>
      </c>
      <c r="F11" s="1" t="str">
        <v>财务系统优化：报账系统收款平台建设项目</v>
      </c>
      <c r="G11" s="1">
        <f>$A$7&amp;$C$7&amp;E11</f>
      </c>
    </row>
    <row customHeight="true" ht="23" r="12">
      <c r="A12" s="35"/>
      <c r="B12" s="35"/>
      <c r="C12" s="36"/>
      <c r="D12" s="35"/>
      <c r="E12" s="37" t="str">
        <v>006</v>
      </c>
      <c r="F12" s="1" t="str">
        <v>财务系统优化：管理合并系统架构调整、应用升级及上云项目</v>
      </c>
      <c r="G12" s="1">
        <f>$A$7&amp;$C$7&amp;E12</f>
      </c>
    </row>
    <row customHeight="true" ht="23" r="13">
      <c r="A13" s="35"/>
      <c r="B13" s="35"/>
      <c r="C13" s="36"/>
      <c r="D13" s="35"/>
      <c r="E13" s="37" t="str">
        <v>007</v>
      </c>
      <c r="F13" s="1" t="str">
        <v>财务系统优化：报账系统上云及数据库升级</v>
      </c>
      <c r="G13" s="1">
        <f>$A$7&amp;$C$7&amp;E13</f>
      </c>
    </row>
    <row customHeight="true" ht="23" r="14">
      <c r="A14" s="35"/>
      <c r="B14" s="35"/>
      <c r="C14" s="36"/>
      <c r="D14" s="35"/>
      <c r="E14" s="37" t="str">
        <v>008</v>
      </c>
      <c r="F14" s="1" t="str">
        <v>财务系统优化：资金系统优化</v>
      </c>
      <c r="G14" s="1">
        <f>$A$7&amp;$C$7&amp;E14</f>
      </c>
    </row>
    <row customHeight="true" ht="23" r="15">
      <c r="A15" s="35"/>
      <c r="B15" s="35"/>
      <c r="C15" s="36"/>
      <c r="D15" s="35"/>
      <c r="E15" s="37" t="str">
        <v>009</v>
      </c>
      <c r="F15" s="1" t="str">
        <v>财务系统优化：RPA机器人三期及流程挖掘项目</v>
      </c>
      <c r="G15" s="1">
        <f>$A$7&amp;$C$7&amp;E15</f>
      </c>
    </row>
    <row customHeight="true" ht="23" r="16">
      <c r="A16" s="35"/>
      <c r="B16" s="35"/>
      <c r="C16" s="36"/>
      <c r="D16" s="35"/>
      <c r="E16" s="37" t="str">
        <v>010</v>
      </c>
      <c r="F16" s="1" t="str">
        <v>全面预算系统优化（财务及人力）</v>
      </c>
      <c r="G16" s="1">
        <f>$A$7&amp;$C$7&amp;E16</f>
      </c>
    </row>
    <row customHeight="true" ht="23" r="17">
      <c r="A17" s="35"/>
      <c r="B17" s="35"/>
      <c r="C17" s="36"/>
      <c r="D17" s="35"/>
      <c r="E17" s="37" t="str">
        <v>011</v>
      </c>
      <c r="F17" s="1" t="str">
        <v>智税平台项目实施</v>
      </c>
      <c r="G17" s="1">
        <f>$A$7&amp;$C$7&amp;E17</f>
      </c>
    </row>
    <row customHeight="true" ht="23" r="18">
      <c r="A18" s="35"/>
      <c r="B18" s="35"/>
      <c r="C18" s="36"/>
      <c r="D18" s="35"/>
      <c r="E18" s="37" t="str">
        <v>012</v>
      </c>
      <c r="F18" s="1" t="str">
        <v>数字化报表自助分析</v>
      </c>
      <c r="G18" s="1">
        <f>$A$7&amp;$C$7&amp;E18</f>
      </c>
    </row>
    <row customHeight="true" ht="23" r="19">
      <c r="A19" s="35"/>
      <c r="B19" s="35"/>
      <c r="C19" s="36"/>
      <c r="D19" s="35"/>
      <c r="E19" s="37" t="str">
        <v>013</v>
      </c>
      <c r="F19" s="1" t="str">
        <v>共享运营指标及大屏展示</v>
      </c>
      <c r="G19" s="1">
        <f>$A$7&amp;$C$7&amp;E19</f>
      </c>
    </row>
    <row customHeight="true" ht="23" r="20">
      <c r="A20" s="35"/>
      <c r="B20" s="35"/>
      <c r="C20" s="36"/>
      <c r="D20" s="35"/>
      <c r="E20" s="37" t="str">
        <v>014</v>
      </c>
      <c r="F20" s="1" t="str">
        <v>人力资源数据分析（BI）项目</v>
      </c>
      <c r="G20" s="1">
        <f>$A$7&amp;$C$7&amp;E20</f>
      </c>
    </row>
    <row customHeight="true" ht="23" r="21">
      <c r="A21" s="35"/>
      <c r="B21" s="35"/>
      <c r="C21" s="36"/>
      <c r="D21" s="35"/>
      <c r="E21" s="37" t="str">
        <v>015</v>
      </c>
      <c r="F21" s="1" t="str">
        <v>考勤升级切换</v>
      </c>
      <c r="G21" s="1">
        <f>$A$7&amp;$C$7&amp;E21</f>
      </c>
    </row>
    <row customHeight="true" ht="23" r="22">
      <c r="A22" s="35"/>
      <c r="B22" s="35"/>
      <c r="C22" s="36"/>
      <c r="D22" s="35"/>
      <c r="E22" s="37" t="str">
        <v>016</v>
      </c>
      <c r="F22" s="1" t="str">
        <v>人力资源管理系统流程平台优化</v>
      </c>
      <c r="G22" s="1">
        <f>$A$7&amp;$C$7&amp;E22</f>
      </c>
    </row>
    <row customHeight="true" ht="23" r="23">
      <c r="A23" s="35"/>
      <c r="B23" s="35"/>
      <c r="C23" s="36"/>
      <c r="D23" s="35"/>
      <c r="E23" s="37" t="str">
        <v>017</v>
      </c>
      <c r="F23" s="1" t="str">
        <v>组织架构管理优化</v>
      </c>
      <c r="G23" s="1">
        <f>$A$7&amp;$C$7&amp;E23</f>
      </c>
    </row>
    <row customHeight="true" ht="23" r="24">
      <c r="A24" s="35"/>
      <c r="B24" s="35"/>
      <c r="C24" s="36"/>
      <c r="D24" s="35"/>
      <c r="E24" s="37" t="str">
        <v>018</v>
      </c>
      <c r="F24" s="1" t="str">
        <v>培训管理模块优化</v>
      </c>
      <c r="G24" s="1">
        <f>$A$7&amp;$C$7&amp;E24</f>
      </c>
    </row>
    <row customHeight="true" ht="23" r="25">
      <c r="A25" s="35"/>
      <c r="B25" s="35"/>
      <c r="C25" s="36"/>
      <c r="D25" s="35"/>
      <c r="E25" s="37" t="str">
        <v>019</v>
      </c>
      <c r="F25" s="1" t="str">
        <v>招聘管理平台优化</v>
      </c>
      <c r="G25" s="1">
        <f>$A$7&amp;$C$7&amp;E25</f>
      </c>
    </row>
    <row customHeight="true" ht="23" r="26">
      <c r="A26" s="35"/>
      <c r="B26" s="35"/>
      <c r="C26" s="36"/>
      <c r="D26" s="35"/>
      <c r="E26" s="37" t="str">
        <v>020</v>
      </c>
      <c r="F26" s="1" t="str">
        <v>档案管理系统优化</v>
      </c>
      <c r="G26" s="1">
        <f>$A$7&amp;$C$7&amp;E26</f>
      </c>
    </row>
    <row customHeight="true" ht="23" r="27">
      <c r="A27" s="35"/>
      <c r="B27" s="35"/>
      <c r="C27" s="36"/>
      <c r="D27" s="35"/>
      <c r="E27" s="37" t="str">
        <v>021</v>
      </c>
      <c r="F27" s="1" t="str">
        <v>集团督办系统推广</v>
      </c>
      <c r="G27" s="1">
        <f>$A$7&amp;$C$7&amp;E27</f>
      </c>
    </row>
    <row customHeight="true" ht="23" r="28">
      <c r="A28" s="35"/>
      <c r="B28" s="35"/>
      <c r="C28" s="36"/>
      <c r="D28" s="35"/>
      <c r="E28" s="37" t="str">
        <v>022</v>
      </c>
      <c r="F28" s="1" t="str">
        <v>中文网站优化</v>
      </c>
      <c r="G28" s="1">
        <f>$A$7&amp;$C$7&amp;E28</f>
      </c>
    </row>
    <row customHeight="true" ht="23" r="29">
      <c r="A29" s="35"/>
      <c r="B29" s="35"/>
      <c r="C29" s="36"/>
      <c r="D29" s="35"/>
      <c r="E29" s="37" t="str">
        <v>023</v>
      </c>
      <c r="F29" s="1" t="str">
        <v>非现场审计系统</v>
      </c>
      <c r="G29" s="1">
        <f>$A$7&amp;$C$7&amp;E29</f>
      </c>
    </row>
    <row customHeight="true" ht="23" r="30">
      <c r="A30" s="35"/>
      <c r="B30" s="35"/>
      <c r="C30" s="36"/>
      <c r="D30" s="35"/>
      <c r="E30" s="37" t="str">
        <v>024</v>
      </c>
      <c r="F30" s="1" t="str">
        <v>智慧审计平台</v>
      </c>
      <c r="G30" s="1">
        <f>$A$7&amp;$C$7&amp;E30</f>
      </c>
    </row>
    <row customHeight="true" ht="23" r="31">
      <c r="A31" s="35"/>
      <c r="B31" s="35"/>
      <c r="C31" s="36"/>
      <c r="D31" s="35"/>
      <c r="E31" s="37" t="str">
        <v>025</v>
      </c>
      <c r="F31" s="1" t="str">
        <v>审计整改系统优化</v>
      </c>
      <c r="G31" s="1">
        <f>$A$7&amp;$C$7&amp;E31</f>
      </c>
    </row>
    <row customHeight="true" ht="23" r="32">
      <c r="A32" s="35"/>
      <c r="B32" s="35"/>
      <c r="C32" s="36"/>
      <c r="D32" s="35"/>
      <c r="E32" s="37" t="str">
        <v>026</v>
      </c>
      <c r="F32" s="1" t="str">
        <v>集团数据定期采集报送</v>
      </c>
      <c r="G32" s="1">
        <f>$A$7&amp;$C$7&amp;E32</f>
      </c>
    </row>
    <row customHeight="true" ht="23" r="33">
      <c r="A33" s="35"/>
      <c r="B33" s="35"/>
      <c r="C33" s="36"/>
      <c r="D33" s="35"/>
      <c r="E33" s="37" t="str">
        <v>027</v>
      </c>
      <c r="F33" s="1" t="str">
        <v>数据标准化项目</v>
      </c>
      <c r="G33" s="1">
        <f>$A$7&amp;$C$7&amp;E33</f>
      </c>
    </row>
    <row customHeight="true" ht="23" r="34">
      <c r="A34" s="35"/>
      <c r="B34" s="35"/>
      <c r="C34" s="36"/>
      <c r="D34" s="35"/>
      <c r="E34" s="37" t="str">
        <v>028</v>
      </c>
      <c r="F34" s="1" t="str">
        <v>现场数字化管理</v>
      </c>
      <c r="G34" s="1">
        <f>$A$7&amp;$C$7&amp;E34</f>
      </c>
    </row>
    <row customHeight="true" ht="23" r="35">
      <c r="A35" s="35"/>
      <c r="B35" s="35"/>
      <c r="C35" s="36"/>
      <c r="D35" s="35"/>
      <c r="E35" s="37" t="str">
        <v>029</v>
      </c>
      <c r="F35" s="1" t="str">
        <v>数字化大屏二期</v>
      </c>
      <c r="G35" s="1">
        <f>$A$7&amp;$C$7&amp;E35</f>
      </c>
    </row>
    <row customHeight="true" ht="23" r="36">
      <c r="A36" s="35"/>
      <c r="B36" s="35"/>
      <c r="C36" s="36"/>
      <c r="D36" s="35"/>
      <c r="E36" s="37" t="str">
        <v>030</v>
      </c>
      <c r="F36" s="1" t="str">
        <v>基地报表线上化推广三期项目</v>
      </c>
      <c r="G36" s="1">
        <f>$A$7&amp;$C$7&amp;E36</f>
      </c>
    </row>
    <row customHeight="true" ht="23" r="37">
      <c r="A37" s="35"/>
      <c r="B37" s="35"/>
      <c r="C37" s="36"/>
      <c r="D37" s="35"/>
      <c r="E37" s="37" t="str">
        <v>031</v>
      </c>
      <c r="F37" s="1" t="str">
        <v>辅材备件共享平台优化项目</v>
      </c>
      <c r="G37" s="1">
        <f>$A$7&amp;$C$7&amp;E37</f>
      </c>
    </row>
    <row customHeight="true" ht="23" r="38">
      <c r="A38" s="35"/>
      <c r="B38" s="35"/>
      <c r="C38" s="36"/>
      <c r="D38" s="35"/>
      <c r="E38" s="37" t="str">
        <v>032</v>
      </c>
      <c r="F38" s="1" t="str">
        <v>SRM升级项目</v>
      </c>
      <c r="G38" s="1">
        <f>$A$7&amp;$C$7&amp;E38</f>
      </c>
    </row>
    <row customHeight="true" ht="23" r="39">
      <c r="A39" s="35"/>
      <c r="B39" s="35"/>
      <c r="C39" s="36"/>
      <c r="D39" s="35"/>
      <c r="E39" s="37" t="str">
        <v>033</v>
      </c>
      <c r="F39" s="1" t="str">
        <v>SRM与守正对接项目</v>
      </c>
      <c r="G39" s="1">
        <f>$A$7&amp;$C$7&amp;E39</f>
      </c>
    </row>
    <row customHeight="true" ht="23" r="40">
      <c r="A40" s="35"/>
      <c r="B40" s="35"/>
      <c r="C40" s="36"/>
      <c r="D40" s="35"/>
      <c r="E40" s="37" t="str">
        <v>034</v>
      </c>
      <c r="F40" s="1" t="str">
        <v>研发项目管理</v>
      </c>
      <c r="G40" s="1">
        <f>$A$7&amp;$C$7&amp;E40</f>
      </c>
    </row>
    <row customHeight="true" ht="23" r="41">
      <c r="A41" s="35"/>
      <c r="B41" s="35"/>
      <c r="C41" s="36"/>
      <c r="D41" s="35"/>
      <c r="E41" s="37" t="str">
        <v>035</v>
      </c>
      <c r="F41" s="1" t="str">
        <v>一卡通系统推广</v>
      </c>
      <c r="G41" s="1">
        <f>$A$7&amp;$C$7&amp;E41</f>
      </c>
    </row>
    <row customHeight="true" ht="23" r="42">
      <c r="A42" s="35"/>
      <c r="B42" s="35"/>
      <c r="C42" s="36"/>
      <c r="D42" s="35"/>
      <c r="E42" s="37" t="str">
        <v>036</v>
      </c>
      <c r="F42" s="1" t="str">
        <v>一卡通系统迭代优化</v>
      </c>
      <c r="G42" s="1">
        <f>$A$7&amp;$C$7&amp;E42</f>
      </c>
    </row>
    <row customHeight="true" ht="23" r="43">
      <c r="A43" s="35"/>
      <c r="B43" s="35"/>
      <c r="C43" s="36"/>
      <c r="D43" s="35"/>
      <c r="E43" s="37" t="str">
        <v>037</v>
      </c>
      <c r="F43" s="1" t="str">
        <v>汽运调度管理系统升级项目</v>
      </c>
      <c r="G43" s="1">
        <f>$A$7&amp;$C$7&amp;E43</f>
      </c>
    </row>
    <row customHeight="true" ht="23" r="44">
      <c r="A44" s="35"/>
      <c r="B44" s="35"/>
      <c r="C44" s="36"/>
      <c r="D44" s="35"/>
      <c r="E44" s="37" t="str">
        <v>038</v>
      </c>
      <c r="F44" s="1" t="str">
        <v>CRM客户关系管理系统一期项目</v>
      </c>
      <c r="G44" s="1">
        <f>$A$7&amp;$C$7&amp;E44</f>
      </c>
    </row>
    <row customHeight="true" ht="23" r="45">
      <c r="A45" s="35"/>
      <c r="B45" s="35"/>
      <c r="C45" s="36"/>
      <c r="D45" s="35"/>
      <c r="E45" s="37" t="str">
        <v>039</v>
      </c>
      <c r="F45" s="1" t="str">
        <v>CRM客户关系管理系统二期项目</v>
      </c>
      <c r="G45" s="1">
        <f>$A$7&amp;$C$7&amp;E45</f>
      </c>
    </row>
    <row customHeight="true" ht="23" r="46">
      <c r="A46" s="35"/>
      <c r="B46" s="35"/>
      <c r="C46" s="36"/>
      <c r="D46" s="35"/>
      <c r="E46" s="37" t="str">
        <v>040</v>
      </c>
      <c r="F46" s="1" t="str">
        <v>华润化学材料智慧物流项目</v>
      </c>
      <c r="G46" s="1">
        <f>$A$7&amp;$C$7&amp;E46</f>
      </c>
    </row>
    <row customHeight="true" ht="23" r="47">
      <c r="A47" s="35"/>
      <c r="B47" s="35"/>
      <c r="C47" s="36"/>
      <c r="D47" s="35"/>
      <c r="E47" s="37" t="str">
        <v>041</v>
      </c>
      <c r="F47" s="1" t="str">
        <v>装配式生产管理系统推广及系统集成项目</v>
      </c>
      <c r="G47" s="1">
        <f>$A$7&amp;$C$7&amp;E47</f>
      </c>
    </row>
    <row customHeight="true" ht="23" r="48">
      <c r="A48" s="35"/>
      <c r="B48" s="35"/>
      <c r="C48" s="36"/>
      <c r="D48" s="35"/>
      <c r="E48" s="37" t="str">
        <v>042</v>
      </c>
      <c r="F48" s="1" t="str">
        <v>新业态基础信息化系统推广项目</v>
      </c>
      <c r="G48" s="1">
        <f>$A$7&amp;$C$7&amp;E48</f>
      </c>
    </row>
    <row customHeight="true" ht="23" r="49">
      <c r="A49" s="35"/>
      <c r="B49" s="35"/>
      <c r="C49" s="36"/>
      <c r="D49" s="35"/>
      <c r="E49" s="37" t="str">
        <v>043</v>
      </c>
      <c r="F49" s="1" t="str">
        <v>新业态基础信息化系统改造</v>
      </c>
      <c r="G49" s="1">
        <f>$A$7&amp;$C$7&amp;E49</f>
      </c>
    </row>
    <row customHeight="true" ht="23" r="50">
      <c r="A50" s="35"/>
      <c r="B50" s="35"/>
      <c r="C50" s="36"/>
      <c r="D50" s="35"/>
      <c r="E50" s="37" t="str">
        <v>044</v>
      </c>
      <c r="F50" s="1" t="str">
        <v>石材ERP一期建设项目（石材工厂ERP和石材销售一体化）</v>
      </c>
      <c r="G50" s="1">
        <f>$A$7&amp;$C$7&amp;E50</f>
      </c>
    </row>
    <row customHeight="true" ht="23" r="51">
      <c r="A51" s="35"/>
      <c r="B51" s="35"/>
      <c r="C51" s="36"/>
      <c r="D51" s="35"/>
      <c r="E51" s="37" t="str">
        <v>045</v>
      </c>
      <c r="F51" s="1" t="str">
        <v>华润电力粉煤灰挂牌销售管理系统项目</v>
      </c>
      <c r="G51" s="1">
        <f>$A$7&amp;$C$7&amp;E51</f>
      </c>
    </row>
    <row customHeight="true" ht="23" r="52">
      <c r="A52" s="35"/>
      <c r="B52" s="35"/>
      <c r="C52" s="36"/>
      <c r="D52" s="35"/>
      <c r="E52" s="37" t="str">
        <v>046</v>
      </c>
      <c r="F52" s="1" t="str">
        <v>巡察整改系统项目</v>
      </c>
      <c r="G52" s="1">
        <f>$A$7&amp;$C$7&amp;E52</f>
      </c>
    </row>
    <row customHeight="true" ht="23" r="53">
      <c r="A53" s="35"/>
      <c r="B53" s="35"/>
      <c r="C53" s="43"/>
      <c r="D53" s="44"/>
      <c r="E53" s="37" t="str">
        <v>047</v>
      </c>
      <c r="F53" s="1" t="str">
        <v>怡宝主数据治理项目</v>
      </c>
      <c r="G53" s="1">
        <f>$A$7&amp;$C$7&amp;E53</f>
      </c>
    </row>
    <row customHeight="true" ht="23" r="54">
      <c r="A54" s="35"/>
      <c r="B54" s="35"/>
      <c r="C54" s="38" t="str">
        <v>02</v>
      </c>
      <c r="D54" s="39" t="str">
        <v>通用服务</v>
      </c>
      <c r="E54" s="37" t="str">
        <v>001</v>
      </c>
      <c r="F54" s="1" t="str">
        <v>总部会议系统升级及维保</v>
      </c>
      <c r="G54" s="1">
        <f>$A$7&amp;$C$54&amp;E54</f>
      </c>
    </row>
    <row customHeight="true" ht="23" r="55">
      <c r="A55" s="35"/>
      <c r="B55" s="35"/>
      <c r="C55" s="36"/>
      <c r="D55" s="35"/>
      <c r="E55" s="37" t="str">
        <v>002</v>
      </c>
      <c r="F55" s="1" t="str">
        <v>总部桌面云建设</v>
      </c>
      <c r="G55" s="1">
        <f>$A$7&amp;$C$54&amp;E55</f>
      </c>
    </row>
    <row customHeight="true" ht="23" r="56">
      <c r="A56" s="35"/>
      <c r="B56" s="35"/>
      <c r="C56" s="36"/>
      <c r="D56" s="35"/>
      <c r="E56" s="37" t="str">
        <v>003</v>
      </c>
      <c r="F56" s="1" t="str">
        <v>2022年网络、服务器硬件第三方维保</v>
      </c>
      <c r="G56" s="1">
        <f>$A$7&amp;$C$54&amp;E56</f>
      </c>
    </row>
    <row customHeight="true" ht="23" r="57">
      <c r="A57" s="35"/>
      <c r="B57" s="35"/>
      <c r="C57" s="36"/>
      <c r="D57" s="35"/>
      <c r="E57" s="37" t="str">
        <v>004</v>
      </c>
      <c r="F57" s="1" t="str">
        <v>系统迁移上云</v>
      </c>
      <c r="G57" s="1">
        <f>$A$7&amp;$C$54&amp;E57</f>
      </c>
    </row>
    <row customHeight="true" ht="23" r="58">
      <c r="A58" s="35"/>
      <c r="B58" s="35"/>
      <c r="C58" s="36"/>
      <c r="D58" s="35"/>
      <c r="E58" s="37" t="str">
        <v>005</v>
      </c>
      <c r="F58" s="1" t="str">
        <v>微软软件采购（EA）</v>
      </c>
      <c r="G58" s="1">
        <f>$A$7&amp;$C$54&amp;E58</f>
      </c>
    </row>
    <row customHeight="true" ht="23" r="59">
      <c r="A59" s="35"/>
      <c r="B59" s="35"/>
      <c r="C59" s="36"/>
      <c r="D59" s="35"/>
      <c r="E59" s="37" t="str">
        <v>006</v>
      </c>
      <c r="F59" s="1" t="str">
        <v>亚信防病毒软件维保</v>
      </c>
      <c r="G59" s="1">
        <f>$A$7&amp;$C$54&amp;E59</f>
      </c>
    </row>
    <row customHeight="true" ht="23" r="60">
      <c r="A60" s="35"/>
      <c r="B60" s="35"/>
      <c r="C60" s="36"/>
      <c r="D60" s="35"/>
      <c r="E60" s="37" t="str">
        <v>007</v>
      </c>
      <c r="F60" s="1" t="str">
        <v>终端安全维保</v>
      </c>
      <c r="G60" s="1">
        <f>$A$7&amp;$C$54&amp;E60</f>
      </c>
    </row>
    <row customHeight="true" ht="23" r="61">
      <c r="A61" s="35"/>
      <c r="B61" s="35"/>
      <c r="C61" s="36"/>
      <c r="D61" s="35"/>
      <c r="E61" s="37" t="str">
        <v>008</v>
      </c>
      <c r="F61" s="1" t="str">
        <v>沙河机房搬迁</v>
      </c>
      <c r="G61" s="1">
        <f>$A$7&amp;$C$54&amp;E61</f>
      </c>
    </row>
    <row customHeight="true" ht="23" r="62">
      <c r="A62" s="35"/>
      <c r="B62" s="35"/>
      <c r="C62" s="43"/>
      <c r="D62" s="44"/>
      <c r="E62" s="37" t="str">
        <v>009</v>
      </c>
      <c r="F62" s="1" t="s">
        <v>5</v>
      </c>
      <c r="G62" s="1">
        <f>$A$7&amp;$C$54&amp;E62</f>
      </c>
    </row>
    <row customHeight="true" ht="23" r="63">
      <c r="A63" s="35"/>
      <c r="B63" s="35"/>
      <c r="C63" s="37" t="str">
        <v>03</v>
      </c>
      <c r="D63" s="1" t="str">
        <v>智能制造</v>
      </c>
      <c r="E63" s="37" t="str">
        <v>001</v>
      </c>
      <c r="F63" s="1" t="str">
        <v>智能制造</v>
      </c>
      <c r="G63" s="1">
        <f>$A$7&amp;C63&amp;E63</f>
      </c>
    </row>
    <row customHeight="true" ht="23" r="64">
      <c r="A64" s="35"/>
      <c r="B64" s="44"/>
      <c r="C64" s="38" t="str">
        <v>04</v>
      </c>
      <c r="D64" s="1" t="str">
        <v>华润集团临时</v>
      </c>
      <c r="E64" s="37" t="str">
        <v>001</v>
      </c>
      <c r="F64" s="1" t="str">
        <v>集团临时项目建设任务</v>
      </c>
      <c r="G64" s="1">
        <f>$A$7&amp;C64&amp;E64</f>
      </c>
    </row>
    <row customHeight="true" ht="23" r="65">
      <c r="A65" s="39" t="str">
        <v>OP</v>
      </c>
      <c r="B65" s="39" t="str">
        <v>运维</v>
      </c>
      <c r="C65" s="38" t="str">
        <v>01</v>
      </c>
      <c r="D65" s="39" t="str">
        <v>经营类</v>
      </c>
      <c r="E65" s="37" t="str">
        <v>001</v>
      </c>
      <c r="F65" s="1" t="str">
        <v>ERP系统</v>
      </c>
      <c r="G65" s="1">
        <f>$A$65&amp;$C$65&amp;E65</f>
      </c>
    </row>
    <row customHeight="true" ht="23" r="66">
      <c r="A66" s="35"/>
      <c r="B66" s="35"/>
      <c r="C66" s="38" t="str">
        <v>02</v>
      </c>
      <c r="D66" s="39" t="str">
        <v>办公类</v>
      </c>
      <c r="E66" s="37" t="str">
        <v>001</v>
      </c>
      <c r="F66" s="1" t="str">
        <v>OA系统</v>
      </c>
      <c r="G66" s="1">
        <f>$A$65&amp;$C$66&amp;E66</f>
      </c>
    </row>
    <row customHeight="true" ht="23" r="67">
      <c r="A67" s="35"/>
      <c r="B67" s="35"/>
      <c r="C67" s="36"/>
      <c r="D67" s="35"/>
      <c r="E67" s="37" t="str">
        <v>002</v>
      </c>
      <c r="F67" s="1" t="str">
        <v>综合内网</v>
      </c>
      <c r="G67" s="1">
        <f>$A$65&amp;$C$66&amp;E67</f>
      </c>
    </row>
    <row customHeight="true" ht="23" r="68">
      <c r="A68" s="35"/>
      <c r="B68" s="35"/>
      <c r="C68" s="36"/>
      <c r="D68" s="35"/>
      <c r="E68" s="37" t="str">
        <v>003</v>
      </c>
      <c r="F68" s="1" t="str">
        <v>润工作3.0</v>
      </c>
      <c r="G68" s="1">
        <f>$A$65&amp;$C$66&amp;E68</f>
      </c>
    </row>
    <row customHeight="true" ht="23" r="69">
      <c r="A69" s="35"/>
      <c r="B69" s="35"/>
      <c r="C69" s="36"/>
      <c r="D69" s="35"/>
      <c r="E69" s="37" t="str">
        <v>004</v>
      </c>
      <c r="F69" s="1" t="str">
        <v>LDAP</v>
      </c>
      <c r="G69" s="1">
        <f>$A$65&amp;$C$66&amp;E69</f>
      </c>
    </row>
    <row customHeight="true" ht="23" r="70">
      <c r="A70" s="35"/>
      <c r="B70" s="35"/>
      <c r="C70" s="36"/>
      <c r="D70" s="35"/>
      <c r="E70" s="37" t="str">
        <v>005</v>
      </c>
      <c r="F70" s="1" t="str">
        <v>智能客服系统</v>
      </c>
      <c r="G70" s="1">
        <f>$A$65&amp;$C$66&amp;E70</f>
      </c>
    </row>
    <row customHeight="true" ht="23" r="71">
      <c r="A71" s="35"/>
      <c r="B71" s="35"/>
      <c r="C71" s="36"/>
      <c r="D71" s="35"/>
      <c r="E71" s="37" t="str">
        <v>006</v>
      </c>
      <c r="F71" s="1" t="str">
        <v>知识库管理系统（K-cool）</v>
      </c>
      <c r="G71" s="1">
        <f>$A$65&amp;$C$66&amp;E71</f>
      </c>
    </row>
    <row customHeight="true" ht="23" r="72">
      <c r="A72" s="35"/>
      <c r="B72" s="35"/>
      <c r="C72" s="36"/>
      <c r="D72" s="35"/>
      <c r="E72" s="37" t="str">
        <v>007</v>
      </c>
      <c r="F72" s="1" t="str">
        <v>公文管理系统</v>
      </c>
      <c r="G72" s="1">
        <f>$A$65&amp;$C$66&amp;E72</f>
      </c>
    </row>
    <row customHeight="true" ht="23" r="73">
      <c r="A73" s="35"/>
      <c r="B73" s="35"/>
      <c r="C73" s="36"/>
      <c r="D73" s="35"/>
      <c r="E73" s="37" t="str">
        <v>008</v>
      </c>
      <c r="F73" s="1" t="str">
        <v>智慧审计平台</v>
      </c>
      <c r="G73" s="1">
        <f>$A$65&amp;$C$66&amp;E73</f>
      </c>
    </row>
    <row customHeight="true" ht="23" r="74">
      <c r="A74" s="35"/>
      <c r="B74" s="35"/>
      <c r="C74" s="36"/>
      <c r="D74" s="35"/>
      <c r="E74" s="37" t="str">
        <v>009</v>
      </c>
      <c r="F74" s="1" t="str">
        <v>审计整改跟进系统</v>
      </c>
      <c r="G74" s="1">
        <f>$A$65&amp;$C$66&amp;E74</f>
      </c>
    </row>
    <row customHeight="true" ht="23" r="75">
      <c r="A75" s="35"/>
      <c r="B75" s="35"/>
      <c r="C75" s="36"/>
      <c r="D75" s="35"/>
      <c r="E75" s="37" t="str">
        <v>010</v>
      </c>
      <c r="F75" s="1" t="str">
        <v>非现场审计系统</v>
      </c>
      <c r="G75" s="1">
        <f>$A$65&amp;$C$66&amp;E75</f>
      </c>
    </row>
    <row customHeight="true" ht="23" r="76">
      <c r="A76" s="35"/>
      <c r="B76" s="35"/>
      <c r="C76" s="36"/>
      <c r="D76" s="35"/>
      <c r="E76" s="37" t="str">
        <v>011</v>
      </c>
      <c r="F76" s="1" t="str">
        <v>商旅平台</v>
      </c>
      <c r="G76" s="1">
        <f>$A$65&amp;$C$66&amp;E76</f>
      </c>
    </row>
    <row customHeight="true" ht="23" r="77">
      <c r="A77" s="35"/>
      <c r="B77" s="35"/>
      <c r="C77" s="36"/>
      <c r="D77" s="35"/>
      <c r="E77" s="37" t="str">
        <v>012</v>
      </c>
      <c r="F77" s="1" t="str">
        <v>水泥官网</v>
      </c>
      <c r="G77" s="1">
        <f>$A$65&amp;$C$66&amp;E77</f>
      </c>
    </row>
    <row customHeight="true" ht="23" r="78">
      <c r="A78" s="35"/>
      <c r="B78" s="35"/>
      <c r="C78" s="36"/>
      <c r="D78" s="35"/>
      <c r="E78" s="37" t="str">
        <v>013</v>
      </c>
      <c r="F78" s="1" t="str">
        <v>党建e站</v>
      </c>
      <c r="G78" s="1">
        <f>$A$65&amp;$C$66&amp;E78</f>
      </c>
    </row>
    <row customHeight="true" ht="23" r="79">
      <c r="A79" s="35"/>
      <c r="B79" s="35"/>
      <c r="C79" s="36"/>
      <c r="D79" s="35"/>
      <c r="E79" s="37" t="str">
        <v>014</v>
      </c>
      <c r="F79" s="1" t="str">
        <v>档案管理系统</v>
      </c>
      <c r="G79" s="1">
        <f>$A$65&amp;$C$66&amp;E79</f>
      </c>
    </row>
    <row customHeight="true" ht="23" r="80">
      <c r="A80" s="35"/>
      <c r="B80" s="35"/>
      <c r="C80" s="36"/>
      <c r="D80" s="35"/>
      <c r="E80" s="37" t="str">
        <v>015</v>
      </c>
      <c r="F80" s="1" t="str">
        <v>巡察整改系统</v>
      </c>
      <c r="G80" s="1">
        <f>$A$65&amp;$C$66&amp;E80</f>
      </c>
    </row>
    <row customHeight="true" ht="23" r="81">
      <c r="A81" s="35"/>
      <c r="B81" s="35"/>
      <c r="C81" s="43"/>
      <c r="D81" s="44"/>
      <c r="E81" s="37" t="str">
        <v>016</v>
      </c>
      <c r="F81" s="1" t="str">
        <v>公务车辆管理系统</v>
      </c>
      <c r="G81" s="1">
        <f>$A$65&amp;$C$66&amp;E81</f>
      </c>
    </row>
    <row customHeight="true" ht="23" r="82">
      <c r="A82" s="35"/>
      <c r="B82" s="35"/>
      <c r="C82" s="38" t="str">
        <v>03</v>
      </c>
      <c r="D82" s="39" t="str">
        <v>财务类</v>
      </c>
      <c r="E82" s="37" t="str">
        <v>001</v>
      </c>
      <c r="F82" s="1" t="str">
        <v>报账系统</v>
      </c>
      <c r="G82" s="1">
        <f>$A$65&amp;$C$82&amp;E82</f>
      </c>
    </row>
    <row customHeight="true" ht="23" r="83">
      <c r="A83" s="35"/>
      <c r="B83" s="35"/>
      <c r="C83" s="36"/>
      <c r="D83" s="35"/>
      <c r="E83" s="37" t="str">
        <v>002</v>
      </c>
      <c r="F83" s="1" t="str">
        <v>报账系统-收款工作台</v>
      </c>
      <c r="G83" s="1">
        <f>$A$65&amp;$C$82&amp;E83</f>
      </c>
    </row>
    <row customHeight="true" ht="23" r="84">
      <c r="A84" s="35"/>
      <c r="B84" s="35"/>
      <c r="C84" s="36"/>
      <c r="D84" s="35"/>
      <c r="E84" s="37" t="str">
        <v>003</v>
      </c>
      <c r="F84" s="1" t="str">
        <v>RPA机器人</v>
      </c>
      <c r="G84" s="1">
        <f>$A$65&amp;$C$82&amp;E84</f>
      </c>
    </row>
    <row customHeight="true" ht="23" r="85">
      <c r="A85" s="35"/>
      <c r="B85" s="35"/>
      <c r="C85" s="36"/>
      <c r="D85" s="35"/>
      <c r="E85" s="37" t="str">
        <v>004</v>
      </c>
      <c r="F85" s="1" t="str">
        <v>电票平台</v>
      </c>
      <c r="G85" s="1">
        <f>$A$65&amp;$C$82&amp;E85</f>
      </c>
    </row>
    <row customHeight="true" ht="23" r="86">
      <c r="A86" s="35"/>
      <c r="B86" s="35"/>
      <c r="C86" s="36"/>
      <c r="D86" s="35"/>
      <c r="E86" s="37" t="str">
        <v>005</v>
      </c>
      <c r="F86" s="1" t="str">
        <v>资金系统</v>
      </c>
      <c r="G86" s="1">
        <f>$A$65&amp;$C$82&amp;E86</f>
      </c>
    </row>
    <row customHeight="true" ht="23" r="87">
      <c r="A87" s="35"/>
      <c r="B87" s="35"/>
      <c r="C87" s="36"/>
      <c r="D87" s="35"/>
      <c r="E87" s="37" t="str">
        <v>006</v>
      </c>
      <c r="F87" s="1" t="str">
        <v>电子签章</v>
      </c>
      <c r="G87" s="1">
        <f>$A$65&amp;$C$82&amp;E87</f>
      </c>
    </row>
    <row customHeight="true" ht="23" r="88">
      <c r="A88" s="35"/>
      <c r="B88" s="35"/>
      <c r="C88" s="36"/>
      <c r="D88" s="35"/>
      <c r="E88" s="37" t="str">
        <v>007</v>
      </c>
      <c r="F88" s="1" t="str">
        <v>进项发票管理</v>
      </c>
      <c r="G88" s="1">
        <f>$A$65&amp;$C$82&amp;E88</f>
      </c>
    </row>
    <row customHeight="true" ht="23" r="89">
      <c r="A89" s="35"/>
      <c r="B89" s="35"/>
      <c r="C89" s="36"/>
      <c r="D89" s="35"/>
      <c r="E89" s="37" t="str">
        <v>008</v>
      </c>
      <c r="F89" s="1" t="str">
        <v>销项发票管理系统</v>
      </c>
      <c r="G89" s="1">
        <f>$A$65&amp;$C$82&amp;E89</f>
      </c>
    </row>
    <row customHeight="true" ht="23" r="90">
      <c r="A90" s="35"/>
      <c r="B90" s="35"/>
      <c r="C90" s="36"/>
      <c r="D90" s="35"/>
      <c r="E90" s="37" t="str">
        <v>009</v>
      </c>
      <c r="F90" s="1" t="str">
        <v>管理合并系统</v>
      </c>
      <c r="G90" s="1">
        <f>$A$65&amp;$C$82&amp;E90</f>
      </c>
    </row>
    <row customHeight="true" ht="23" r="91">
      <c r="A91" s="35"/>
      <c r="B91" s="35"/>
      <c r="C91" s="36"/>
      <c r="D91" s="35"/>
      <c r="E91" s="37" t="str">
        <v>010</v>
      </c>
      <c r="F91" s="1" t="str">
        <v>会计电子档案</v>
      </c>
      <c r="G91" s="1">
        <f>$A$65&amp;$C$82&amp;E91</f>
      </c>
    </row>
    <row customHeight="true" ht="23" r="92">
      <c r="A92" s="35"/>
      <c r="B92" s="35"/>
      <c r="C92" s="36"/>
      <c r="D92" s="35"/>
      <c r="E92" s="37" t="str">
        <v>011</v>
      </c>
      <c r="F92" s="1" t="str">
        <v>全面预算管理系统</v>
      </c>
      <c r="G92" s="1">
        <f>$A$65&amp;$C$82&amp;E92</f>
      </c>
    </row>
    <row customHeight="true" ht="23" r="93">
      <c r="A93" s="35"/>
      <c r="B93" s="35"/>
      <c r="C93" s="36"/>
      <c r="D93" s="35"/>
      <c r="E93" s="37" t="str">
        <v>012</v>
      </c>
      <c r="F93" s="1" t="str">
        <v>财务合并系统（HFM）</v>
      </c>
      <c r="G93" s="1">
        <f>$A$65&amp;$C$82&amp;E93</f>
      </c>
    </row>
    <row customHeight="true" ht="23" r="94">
      <c r="A94" s="35"/>
      <c r="B94" s="35"/>
      <c r="C94" s="43"/>
      <c r="D94" s="44"/>
      <c r="E94" s="37" t="str">
        <v>013</v>
      </c>
      <c r="F94" s="1" t="str">
        <v>税务管理系统</v>
      </c>
      <c r="G94" s="1">
        <f>$A$65&amp;$C$82&amp;E94</f>
      </c>
    </row>
    <row customHeight="true" ht="23" r="95">
      <c r="A95" s="35"/>
      <c r="B95" s="35"/>
      <c r="C95" s="38" t="str">
        <v>04</v>
      </c>
      <c r="D95" s="39" t="str">
        <v>人力类</v>
      </c>
      <c r="E95" s="37" t="str">
        <v>001</v>
      </c>
      <c r="F95" s="1" t="str">
        <v>人力资源系统(PS)</v>
      </c>
      <c r="G95" s="1">
        <f>$A$65&amp;$C$95&amp;E95</f>
      </c>
    </row>
    <row customHeight="true" ht="23" r="96">
      <c r="A96" s="35"/>
      <c r="B96" s="35"/>
      <c r="C96" s="36"/>
      <c r="D96" s="35"/>
      <c r="E96" s="37" t="str">
        <v>002</v>
      </c>
      <c r="F96" s="1" t="str">
        <v>考勤系统</v>
      </c>
      <c r="G96" s="1">
        <f>$A$65&amp;$C$95&amp;E96</f>
      </c>
    </row>
    <row customHeight="true" ht="23" r="97">
      <c r="A97" s="35"/>
      <c r="B97" s="35"/>
      <c r="C97" s="36"/>
      <c r="D97" s="35"/>
      <c r="E97" s="37" t="str">
        <v>003</v>
      </c>
      <c r="F97" s="1" t="str">
        <v>集团电子学习系统</v>
      </c>
      <c r="G97" s="1">
        <f>$A$65&amp;$C$95&amp;E97</f>
      </c>
    </row>
    <row customHeight="true" ht="23" r="98">
      <c r="A98" s="35"/>
      <c r="B98" s="35"/>
      <c r="C98" s="36"/>
      <c r="D98" s="35"/>
      <c r="E98" s="37" t="str">
        <v>004</v>
      </c>
      <c r="F98" s="1" t="str">
        <v>招聘管理系统</v>
      </c>
      <c r="G98" s="1">
        <f>$A$65&amp;$C$95&amp;E98</f>
      </c>
    </row>
    <row customHeight="true" ht="23" r="99">
      <c r="A99" s="35"/>
      <c r="B99" s="35"/>
      <c r="C99" s="43"/>
      <c r="D99" s="44"/>
      <c r="E99" s="37" t="str">
        <v>005</v>
      </c>
      <c r="F99" s="1" t="str">
        <v>人力资源数据挖掘</v>
      </c>
      <c r="G99" s="1">
        <f>$A$65&amp;$C$95&amp;E99</f>
      </c>
    </row>
    <row customHeight="true" ht="23" r="100">
      <c r="A100" s="35"/>
      <c r="B100" s="35"/>
      <c r="C100" s="38" t="str">
        <v>05</v>
      </c>
      <c r="D100" s="39" t="str">
        <v>供应生产</v>
      </c>
      <c r="E100" s="37" t="str">
        <v>001</v>
      </c>
      <c r="F100" s="1" t="str">
        <v>辅材备件共享系统（SISC）</v>
      </c>
      <c r="G100" s="1">
        <f>$A$65&amp;$C$100&amp;E100</f>
      </c>
    </row>
    <row customHeight="true" ht="23" r="101">
      <c r="A101" s="35"/>
      <c r="B101" s="35"/>
      <c r="C101" s="43"/>
      <c r="D101" s="44"/>
      <c r="E101" s="37" t="str">
        <v>002</v>
      </c>
      <c r="F101" s="1" t="str">
        <v>供应商关系管理系统（SRM）</v>
      </c>
      <c r="G101" s="1">
        <f>$A$65&amp;$C$100&amp;E101</f>
      </c>
    </row>
    <row customHeight="true" ht="23" r="102">
      <c r="A102" s="35"/>
      <c r="B102" s="35"/>
      <c r="C102" s="38" t="str">
        <v>06</v>
      </c>
      <c r="D102" s="39" t="str">
        <v>销售物流</v>
      </c>
      <c r="E102" s="37" t="str">
        <v>001</v>
      </c>
      <c r="F102" s="1" t="str">
        <v>一卡通发运</v>
      </c>
      <c r="G102" s="1">
        <f>$A$65&amp;$C$102&amp;E102</f>
      </c>
    </row>
    <row customHeight="true" ht="23" r="103">
      <c r="A103" s="35"/>
      <c r="B103" s="35"/>
      <c r="C103" s="36"/>
      <c r="D103" s="35"/>
      <c r="E103" s="37" t="str">
        <v>002</v>
      </c>
      <c r="F103" s="1" t="str">
        <v>客户关系管理系统</v>
      </c>
      <c r="G103" s="1">
        <f>$A$65&amp;$C$102&amp;E103</f>
      </c>
    </row>
    <row customHeight="true" ht="23" r="104">
      <c r="A104" s="35"/>
      <c r="B104" s="35"/>
      <c r="C104" s="36"/>
      <c r="D104" s="35"/>
      <c r="E104" s="37" t="str">
        <v>003</v>
      </c>
      <c r="F104" s="1" t="str">
        <v>销售移动APP</v>
      </c>
      <c r="G104" s="1">
        <f>$A$65&amp;$C$102&amp;E104</f>
      </c>
    </row>
    <row customHeight="true" ht="23" r="105">
      <c r="A105" s="35"/>
      <c r="B105" s="35"/>
      <c r="C105" s="36"/>
      <c r="D105" s="35"/>
      <c r="E105" s="37" t="str">
        <v>004</v>
      </c>
      <c r="F105" s="1" t="str">
        <v>汽运GPS</v>
      </c>
      <c r="G105" s="1">
        <f>$A$65&amp;$C$102&amp;E105</f>
      </c>
    </row>
    <row customHeight="true" ht="23" r="106">
      <c r="A106" s="35"/>
      <c r="B106" s="35"/>
      <c r="C106" s="43"/>
      <c r="D106" s="44"/>
      <c r="E106" s="37" t="str">
        <v>005</v>
      </c>
      <c r="F106" s="1" t="str">
        <v>CRM</v>
      </c>
      <c r="G106" s="1">
        <f>$A$65&amp;$C$102&amp;E106</f>
      </c>
    </row>
    <row customHeight="true" ht="23" r="107">
      <c r="A107" s="35"/>
      <c r="B107" s="35"/>
      <c r="C107" s="38" t="str">
        <v>07</v>
      </c>
      <c r="D107" s="39" t="str">
        <v>智能制造</v>
      </c>
      <c r="E107" s="37" t="str">
        <v>001</v>
      </c>
      <c r="F107" s="1" t="str">
        <v>水泥全流程先进控制系统</v>
      </c>
      <c r="G107" s="1">
        <f>$A$65&amp;$C$107&amp;E107</f>
      </c>
    </row>
    <row customHeight="true" ht="23" r="108">
      <c r="A108" s="35"/>
      <c r="B108" s="35"/>
      <c r="C108" s="43"/>
      <c r="D108" s="44"/>
      <c r="E108" s="37" t="str">
        <v>002</v>
      </c>
      <c r="F108" s="1" t="str">
        <v>质量管理系统</v>
      </c>
      <c r="G108" s="1">
        <f>$A$65&amp;$C$107&amp;E108</f>
      </c>
    </row>
    <row customHeight="true" ht="23" r="109">
      <c r="A109" s="35"/>
      <c r="B109" s="35"/>
      <c r="C109" s="38" t="str">
        <v>08</v>
      </c>
      <c r="D109" s="39" t="str">
        <v>数据应用</v>
      </c>
      <c r="E109" s="37" t="str">
        <v>001</v>
      </c>
      <c r="F109" s="1" t="str">
        <v>商业智能平台（BI）</v>
      </c>
      <c r="G109" s="1">
        <f>$A$65&amp;$C$109&amp;E109</f>
      </c>
    </row>
    <row customHeight="true" ht="23" r="110">
      <c r="A110" s="35"/>
      <c r="B110" s="35"/>
      <c r="C110" s="36"/>
      <c r="D110" s="35"/>
      <c r="E110" s="37" t="str">
        <v>002</v>
      </c>
      <c r="F110" s="1" t="s">
        <v>3</v>
      </c>
      <c r="G110" s="1">
        <f>$A$65&amp;$C$109&amp;E110</f>
      </c>
    </row>
    <row customHeight="true" ht="23" r="111">
      <c r="A111" s="35"/>
      <c r="B111" s="35"/>
      <c r="C111" s="36"/>
      <c r="D111" s="35"/>
      <c r="E111" s="37" t="str">
        <v>003</v>
      </c>
      <c r="F111" s="1" t="str">
        <v>生产月报管理系统</v>
      </c>
      <c r="G111" s="1">
        <f>$A$65&amp;$C$109&amp;E111</f>
      </c>
    </row>
    <row customHeight="true" ht="23" r="112">
      <c r="A112" s="35"/>
      <c r="B112" s="35"/>
      <c r="C112" s="36"/>
      <c r="D112" s="35"/>
      <c r="E112" s="37" t="str">
        <v>004</v>
      </c>
      <c r="F112" s="1" t="str">
        <v>人民币报表</v>
      </c>
      <c r="G112" s="1">
        <f>$A$65&amp;$C$109&amp;E112</f>
      </c>
    </row>
    <row customHeight="true" ht="23" r="113">
      <c r="A113" s="35"/>
      <c r="B113" s="35"/>
      <c r="C113" s="36"/>
      <c r="D113" s="35"/>
      <c r="E113" s="37" t="str">
        <v>005</v>
      </c>
      <c r="F113" s="1" t="str">
        <v>上报资料表</v>
      </c>
      <c r="G113" s="1">
        <f>$A$65&amp;$C$109&amp;E113</f>
      </c>
    </row>
    <row customHeight="true" ht="23" r="114">
      <c r="A114" s="35"/>
      <c r="B114" s="35"/>
      <c r="C114" s="36"/>
      <c r="D114" s="35"/>
      <c r="E114" s="37" t="str">
        <v>006</v>
      </c>
      <c r="F114" s="1" t="str">
        <v>基地报表线上化系统</v>
      </c>
      <c r="G114" s="1">
        <f>$A$65&amp;$C$109&amp;E114</f>
      </c>
    </row>
    <row customHeight="true" ht="23" r="115">
      <c r="A115" s="35"/>
      <c r="B115" s="35"/>
      <c r="C115" s="36"/>
      <c r="D115" s="35"/>
      <c r="E115" s="37" t="str">
        <v>007</v>
      </c>
      <c r="F115" s="1" t="str">
        <v>控股数字化大屏</v>
      </c>
      <c r="G115" s="1">
        <f>$A$65&amp;$C$109&amp;E115</f>
      </c>
    </row>
    <row customHeight="true" ht="23" r="116">
      <c r="A116" s="35"/>
      <c r="B116" s="35"/>
      <c r="C116" s="36"/>
      <c r="D116" s="35"/>
      <c r="E116" s="37" t="str">
        <v>008</v>
      </c>
      <c r="F116" s="1" t="str">
        <v>污染物排放在线监控平台（EPM）</v>
      </c>
      <c r="G116" s="1">
        <f>$A$65&amp;$C$109&amp;E116</f>
      </c>
    </row>
    <row customHeight="true" ht="23" r="117">
      <c r="A117" s="35"/>
      <c r="B117" s="35"/>
      <c r="C117" s="36"/>
      <c r="D117" s="35"/>
      <c r="E117" s="37" t="str">
        <v>009</v>
      </c>
      <c r="F117" s="1" t="str">
        <v>主数据运维</v>
      </c>
      <c r="G117" s="1">
        <f>$A$65&amp;$C$109&amp;E117</f>
      </c>
    </row>
    <row customHeight="true" ht="23" r="118">
      <c r="A118" s="35"/>
      <c r="B118" s="35"/>
      <c r="C118" s="38" t="str">
        <v>09</v>
      </c>
      <c r="D118" s="39" t="str">
        <v>基础设施及桌面</v>
      </c>
      <c r="E118" s="37" t="str">
        <v>001</v>
      </c>
      <c r="F118" s="1" t="str">
        <v>桌面设施</v>
      </c>
      <c r="G118" s="1">
        <f>$A$65&amp;$C$118&amp;E118</f>
      </c>
    </row>
    <row customHeight="true" ht="23" r="119">
      <c r="A119" s="35"/>
      <c r="B119" s="35"/>
      <c r="C119" s="36"/>
      <c r="D119" s="35"/>
      <c r="E119" s="37" t="str">
        <v>002</v>
      </c>
      <c r="F119" s="1" t="str">
        <v>网络</v>
      </c>
      <c r="G119" s="1">
        <f>$A$65&amp;$C$118&amp;E119</f>
      </c>
    </row>
    <row customHeight="true" ht="23" r="120">
      <c r="A120" s="35"/>
      <c r="B120" s="35"/>
      <c r="C120" s="36"/>
      <c r="D120" s="35"/>
      <c r="E120" s="37" t="str">
        <v>003</v>
      </c>
      <c r="F120" s="1" t="str">
        <v>主机系统</v>
      </c>
      <c r="G120" s="1">
        <f>$A$65&amp;$C$118&amp;E120</f>
      </c>
    </row>
    <row customHeight="true" ht="23" r="121">
      <c r="A121" s="35"/>
      <c r="B121" s="35"/>
      <c r="C121" s="36"/>
      <c r="D121" s="35"/>
      <c r="E121" s="37" t="str">
        <v>004</v>
      </c>
      <c r="F121" s="1" t="str">
        <v>AD活动目录</v>
      </c>
      <c r="G121" s="1">
        <f>$A$65&amp;$C$118&amp;E121</f>
      </c>
    </row>
    <row customHeight="true" ht="23" r="122">
      <c r="A122" s="35"/>
      <c r="B122" s="35"/>
      <c r="C122" s="36"/>
      <c r="D122" s="35"/>
      <c r="E122" s="37" t="str">
        <v>005</v>
      </c>
      <c r="F122" s="1" t="str">
        <v>IT基础设施管理平台</v>
      </c>
      <c r="G122" s="1">
        <f>$A$65&amp;$C$118&amp;E122</f>
      </c>
    </row>
    <row customHeight="true" ht="23" r="123">
      <c r="A123" s="35"/>
      <c r="B123" s="35"/>
      <c r="C123" s="36"/>
      <c r="D123" s="35"/>
      <c r="E123" s="37" t="str">
        <v>006</v>
      </c>
      <c r="F123" s="1" t="str">
        <v>邮箱</v>
      </c>
      <c r="G123" s="1">
        <f>$A$65&amp;$C$118&amp;E123</f>
      </c>
    </row>
    <row customHeight="true" ht="23" r="124">
      <c r="A124" s="35"/>
      <c r="B124" s="35"/>
      <c r="C124" s="36"/>
      <c r="D124" s="35"/>
      <c r="E124" s="37" t="str">
        <v>007</v>
      </c>
      <c r="F124" s="1" t="str">
        <v>亚信防病毒平台</v>
      </c>
      <c r="G124" s="1">
        <f>$A$65&amp;$C$118&amp;E124</f>
      </c>
    </row>
    <row customHeight="true" ht="23" r="125">
      <c r="A125" s="35"/>
      <c r="B125" s="35"/>
      <c r="C125" s="36"/>
      <c r="D125" s="35"/>
      <c r="E125" s="37" t="str">
        <v>008</v>
      </c>
      <c r="F125" s="1" t="str">
        <v>IT安全运维管理系统</v>
      </c>
      <c r="G125" s="1">
        <f>$A$65&amp;$C$118&amp;E125</f>
      </c>
    </row>
    <row customHeight="true" ht="23" r="126">
      <c r="A126" s="35"/>
      <c r="B126" s="35"/>
      <c r="C126" s="36"/>
      <c r="D126" s="35"/>
      <c r="E126" s="37" t="str">
        <v>009</v>
      </c>
      <c r="F126" s="1" t="str">
        <v>桌面云系统</v>
      </c>
      <c r="G126" s="1">
        <f>$A$65&amp;$C$118&amp;E126</f>
      </c>
    </row>
    <row customHeight="true" ht="23" r="127">
      <c r="A127" s="35"/>
      <c r="B127" s="35"/>
      <c r="C127" s="36"/>
      <c r="D127" s="35"/>
      <c r="E127" s="37" t="str">
        <v>010</v>
      </c>
      <c r="F127" s="1" t="str">
        <v>信息安全相关运维</v>
      </c>
      <c r="G127" s="1">
        <f>$A$65&amp;$C$118&amp;E127</f>
      </c>
    </row>
    <row customHeight="true" ht="23" r="128">
      <c r="A128" s="35"/>
      <c r="B128" s="35"/>
      <c r="C128" s="38" t="str">
        <v>10</v>
      </c>
      <c r="D128" s="39" t="str">
        <v>通用技术平台</v>
      </c>
      <c r="E128" s="37" t="str">
        <v>001</v>
      </c>
      <c r="F128" s="1" t="str">
        <v>数字化中台</v>
      </c>
      <c r="G128" s="1">
        <f>$A$65&amp;$C$128&amp;E128</f>
      </c>
    </row>
    <row customHeight="true" ht="23" r="129">
      <c r="A129" s="35"/>
      <c r="B129" s="35"/>
      <c r="C129" s="36"/>
      <c r="D129" s="35"/>
      <c r="E129" s="37" t="str">
        <v>002</v>
      </c>
      <c r="F129" s="1" t="str">
        <v>容器云</v>
      </c>
      <c r="G129" s="1">
        <f>$A$65&amp;$C$128&amp;E129</f>
      </c>
    </row>
    <row customHeight="true" ht="23" r="130">
      <c r="A130" s="35"/>
      <c r="B130" s="35"/>
      <c r="C130" s="36"/>
      <c r="D130" s="35"/>
      <c r="E130" s="37" t="str">
        <v>003</v>
      </c>
      <c r="F130" s="1" t="str">
        <v>企业云服务总线（ECSB）</v>
      </c>
      <c r="G130" s="1">
        <f>$A$65&amp;$C$128&amp;E130</f>
      </c>
    </row>
    <row customHeight="true" ht="23" r="131">
      <c r="A131" s="35"/>
      <c r="B131" s="35"/>
      <c r="C131" s="36"/>
      <c r="D131" s="35"/>
      <c r="E131" s="37" t="str">
        <v>004</v>
      </c>
      <c r="F131" s="1" t="str">
        <v>企业服务总线（ESB）</v>
      </c>
      <c r="G131" s="1">
        <f>$A$65&amp;$C$128&amp;E131</f>
      </c>
    </row>
    <row customHeight="true" ht="23" r="132">
      <c r="A132" s="35"/>
      <c r="B132" s="35"/>
      <c r="C132" s="43"/>
      <c r="D132" s="44"/>
      <c r="E132" s="37" t="str">
        <v>005</v>
      </c>
      <c r="F132" s="1" t="str">
        <v>数据库运维服务</v>
      </c>
      <c r="G132" s="1">
        <f>$A$65&amp;$C$128&amp;E132</f>
      </c>
    </row>
    <row customHeight="true" ht="23" r="133">
      <c r="A133" s="35"/>
      <c r="B133" s="35"/>
      <c r="C133" s="38" t="str">
        <v>11</v>
      </c>
      <c r="D133" s="39" t="str">
        <v>其他</v>
      </c>
      <c r="E133" s="37" t="str">
        <v>001</v>
      </c>
      <c r="F133" s="1" t="str">
        <v>创新平台小程序</v>
      </c>
      <c r="G133" s="1">
        <f>$A$65&amp;$C$133&amp;E133</f>
      </c>
    </row>
    <row customHeight="true" ht="23" r="134">
      <c r="A134" s="35"/>
      <c r="B134" s="35"/>
      <c r="C134" s="36"/>
      <c r="D134" s="35"/>
      <c r="E134" s="37" t="str">
        <v>002</v>
      </c>
      <c r="F134" s="1" t="str">
        <v>现场数字化管理平台</v>
      </c>
      <c r="G134" s="1">
        <f>$A$65&amp;$C$133&amp;E134</f>
      </c>
    </row>
    <row customHeight="true" ht="23" r="135">
      <c r="A135" s="35"/>
      <c r="B135" s="35"/>
      <c r="C135" s="36"/>
      <c r="D135" s="35"/>
      <c r="E135" s="37" t="str">
        <v>003</v>
      </c>
      <c r="F135" s="1" t="str">
        <v>IT服务管理系统（ITSM）</v>
      </c>
      <c r="G135" s="1">
        <f>$A$65&amp;$C$133&amp;E135</f>
      </c>
    </row>
    <row customHeight="true" ht="23" r="136">
      <c r="A136" s="35"/>
      <c r="B136" s="35"/>
      <c r="C136" s="36"/>
      <c r="D136" s="35"/>
      <c r="E136" s="37" t="str">
        <v>004</v>
      </c>
      <c r="F136" s="1" t="str">
        <v>运维服务（热线咨询，用户回访）</v>
      </c>
      <c r="G136" s="1">
        <f>$A$65&amp;$C$133&amp;E136</f>
      </c>
    </row>
    <row customHeight="true" ht="23" r="137">
      <c r="A137" s="35"/>
      <c r="B137" s="35"/>
      <c r="C137" s="36"/>
      <c r="D137" s="35"/>
      <c r="E137" s="37" t="str">
        <v>005</v>
      </c>
      <c r="F137" s="1" t="str">
        <v>有效投诉</v>
      </c>
      <c r="G137" s="1">
        <f>$A$65&amp;$C$133&amp;E137</f>
      </c>
    </row>
    <row customHeight="true" ht="23" r="138">
      <c r="A138" s="35"/>
      <c r="B138" s="35"/>
      <c r="C138" s="43"/>
      <c r="D138" s="44"/>
      <c r="E138" s="37" t="str">
        <v>006</v>
      </c>
      <c r="F138" s="1" t="str">
        <v>华润电力污泥运输管理平台</v>
      </c>
      <c r="G138" s="1">
        <f>$A$65&amp;$C$133&amp;E138</f>
      </c>
    </row>
    <row customHeight="true" ht="23" r="139">
      <c r="A139" s="44"/>
      <c r="B139" s="44"/>
      <c r="C139" s="43" t="str">
        <v>12</v>
      </c>
      <c r="D139" s="1" t="str">
        <v>电商</v>
      </c>
      <c r="E139" s="37" t="str">
        <v>001</v>
      </c>
      <c r="F139" s="1" t="str">
        <v>电商</v>
      </c>
      <c r="G139" s="1">
        <f>$A$65&amp;$C$139&amp;E139</f>
      </c>
    </row>
    <row customHeight="true" ht="23" r="140">
      <c r="A140" s="35"/>
      <c r="B140" s="35" t="str">
        <v>营销</v>
      </c>
      <c r="C140" s="43" t="str">
        <v>01</v>
      </c>
      <c r="D140" s="1" t="str">
        <v>营销</v>
      </c>
      <c r="E140" s="37" t="str">
        <v>001</v>
      </c>
      <c r="F140" s="1" t="str">
        <v>营销支持</v>
      </c>
      <c r="G140" s="1" t="str">
        <v>MT01001</v>
      </c>
    </row>
    <row customHeight="true" ht="23" r="141">
      <c r="A141" s="39" t="str">
        <v>GE</v>
      </c>
      <c r="B141" s="39" t="str">
        <v>通用</v>
      </c>
      <c r="C141" s="37" t="str">
        <v>01</v>
      </c>
      <c r="D141" s="1" t="str">
        <v>临时会议</v>
      </c>
      <c r="E141" s="37" t="str">
        <v>001</v>
      </c>
      <c r="F141" s="1" t="str">
        <v>临时会议（非项目建设、运维）</v>
      </c>
      <c r="G141" s="1">
        <f>$A$141&amp;$C$141&amp;E141</f>
      </c>
    </row>
    <row customHeight="true" ht="23" r="142">
      <c r="A142" s="35"/>
      <c r="B142" s="35"/>
      <c r="C142" s="37" t="str">
        <v>02</v>
      </c>
      <c r="D142" s="1" t="str">
        <v>党建</v>
      </c>
      <c r="E142" s="37" t="str">
        <v>001</v>
      </c>
      <c r="F142" s="1" t="str">
        <v>党建</v>
      </c>
      <c r="G142" s="1">
        <f>$A$141&amp;C142&amp;E142</f>
      </c>
    </row>
    <row customHeight="true" ht="23" r="143">
      <c r="A143" s="35"/>
      <c r="B143" s="35"/>
      <c r="C143" s="37" t="str">
        <v>03</v>
      </c>
      <c r="D143" s="1" t="str">
        <v>行政工作</v>
      </c>
      <c r="E143" s="37" t="str">
        <v>001</v>
      </c>
      <c r="F143" s="1" t="str">
        <v>行政工作</v>
      </c>
      <c r="G143" s="1">
        <f>$A$141&amp;C143&amp;E143</f>
      </c>
    </row>
    <row customHeight="true" ht="23" r="144">
      <c r="A144" s="35"/>
      <c r="B144" s="35"/>
      <c r="C144" s="37" t="str">
        <v>04</v>
      </c>
      <c r="D144" s="1" t="str">
        <v>智数材料编制</v>
      </c>
      <c r="E144" s="37" t="str">
        <v>001</v>
      </c>
      <c r="F144" s="1" t="str">
        <v>智数材料编制</v>
      </c>
      <c r="G144" s="1">
        <f>$A$141&amp;C144&amp;E144</f>
      </c>
    </row>
    <row customHeight="true" ht="23" r="145">
      <c r="A145" s="35"/>
      <c r="B145" s="35"/>
      <c r="C145" s="37" t="str">
        <v>05</v>
      </c>
      <c r="D145" s="1" t="str">
        <v>其他工作</v>
      </c>
      <c r="E145" s="37" t="str">
        <v>001</v>
      </c>
      <c r="F145" s="1" t="s">
        <v>6</v>
      </c>
      <c r="G145" s="1">
        <f>$A$141&amp;C145&amp;E145</f>
      </c>
    </row>
    <row customHeight="true" ht="23" r="146">
      <c r="A146" s="35"/>
      <c r="B146" s="35"/>
      <c r="C146" s="37" t="str">
        <v>06</v>
      </c>
      <c r="D146" s="1" t="str">
        <v>PMO</v>
      </c>
      <c r="E146" s="37" t="str">
        <v>001</v>
      </c>
      <c r="F146" s="1" t="s">
        <v>4</v>
      </c>
      <c r="G146" s="1">
        <f>$A$141&amp;C146&amp;E146</f>
      </c>
    </row>
    <row customHeight="true" ht="23" r="147">
      <c r="A147" s="35"/>
      <c r="B147" s="35"/>
      <c r="C147" s="38" t="str">
        <v>07</v>
      </c>
      <c r="D147" s="39" t="str">
        <v>集团工作</v>
      </c>
      <c r="E147" s="37" t="str">
        <v>001</v>
      </c>
      <c r="F147" s="1" t="str">
        <v>华润集团临时工作</v>
      </c>
      <c r="G147" s="1">
        <f>$A$141&amp;C147&amp;E147</f>
      </c>
    </row>
    <row customHeight="true" ht="23" r="148">
      <c r="A148" s="1" t="str">
        <v>VA</v>
      </c>
      <c r="B148" s="1" t="str">
        <v>请假</v>
      </c>
      <c r="C148" s="37" t="str">
        <v>01</v>
      </c>
      <c r="D148" s="1" t="str">
        <v>请假</v>
      </c>
      <c r="E148" s="37" t="str">
        <v>001</v>
      </c>
      <c r="F148" s="1" t="str">
        <v>请假</v>
      </c>
      <c r="G148" s="1">
        <f>A148&amp;C148&amp;E148</f>
      </c>
    </row>
  </sheetData>
  <mergeCells>
    <mergeCell ref="A141:A147"/>
    <mergeCell ref="A65:A139"/>
    <mergeCell ref="B65:B139"/>
    <mergeCell ref="C109:C117"/>
    <mergeCell ref="C133:C138"/>
    <mergeCell ref="C128:C132"/>
    <mergeCell ref="D128:D132"/>
    <mergeCell ref="D102:D106"/>
    <mergeCell ref="C102:C106"/>
    <mergeCell ref="B141:B147"/>
    <mergeCell ref="A1:G3"/>
    <mergeCell ref="A4:G5"/>
    <mergeCell ref="A7:A63"/>
    <mergeCell ref="D54:D62"/>
    <mergeCell ref="C54:C62"/>
    <mergeCell ref="B7:B64"/>
    <mergeCell ref="C7:C53"/>
    <mergeCell ref="D7:D53"/>
    <mergeCell ref="D133:D138"/>
    <mergeCell ref="D118:D127"/>
    <mergeCell ref="C118:C127"/>
    <mergeCell ref="D107:D108"/>
    <mergeCell ref="C107:C108"/>
    <mergeCell ref="D100:D101"/>
    <mergeCell ref="C100:C101"/>
    <mergeCell ref="D82:D94"/>
    <mergeCell ref="C82:C94"/>
    <mergeCell ref="D95:D99"/>
    <mergeCell ref="C95:C99"/>
    <mergeCell ref="D66:D81"/>
    <mergeCell ref="C66:C81"/>
    <mergeCell ref="D109:D11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7" t="str">
        <v>建设</v>
      </c>
      <c r="B1" s="47" t="str">
        <v>运维</v>
      </c>
      <c r="C1" s="47" t="str">
        <v>营销</v>
      </c>
      <c r="D1" s="47" t="str">
        <v>通用</v>
      </c>
      <c r="E1" s="47" t="str">
        <v>请假</v>
      </c>
    </row>
    <row customHeight="true" ht="16" r="2">
      <c r="A2" s="1" t="str">
        <v>BI人民币报表优化</v>
      </c>
      <c r="B2" s="1" t="str">
        <v>ERP系统</v>
      </c>
      <c r="C2" s="1" t="str">
        <v>营销支持</v>
      </c>
      <c r="D2" s="46" t="str">
        <v>临时会议（非项目建设、运维）</v>
      </c>
      <c r="E2" s="46" t="str">
        <v>请假</v>
      </c>
    </row>
    <row customHeight="true" ht="16" r="3">
      <c r="A3" s="1" t="str">
        <v>销项发票管理系统优化</v>
      </c>
      <c r="B3" s="1" t="str">
        <v>OA系统</v>
      </c>
      <c r="C3" s="1" t="str">
        <v>营销支持</v>
      </c>
      <c r="D3" s="46" t="str">
        <v>党建</v>
      </c>
      <c r="E3" s="46" t="str">
        <v>请假</v>
      </c>
    </row>
    <row customHeight="true" ht="16" r="4">
      <c r="A4" s="1" t="str">
        <v>ERP财务优化</v>
      </c>
      <c r="B4" s="1" t="str">
        <v>综合内网</v>
      </c>
      <c r="C4" s="1" t="str">
        <v>营销支持</v>
      </c>
      <c r="D4" s="46" t="str">
        <v>行政工作</v>
      </c>
      <c r="E4" s="46" t="str">
        <v>请假</v>
      </c>
    </row>
    <row customHeight="true" ht="16" r="5">
      <c r="A5" s="1" t="str">
        <v>财务系统优化：报账系统组织架构调整项目</v>
      </c>
      <c r="B5" s="1" t="str">
        <v>润工作3.0</v>
      </c>
      <c r="C5" s="1" t="str">
        <v>营销支持</v>
      </c>
      <c r="D5" s="46" t="str">
        <v>智数材料编制</v>
      </c>
      <c r="E5" s="46" t="str">
        <v>请假</v>
      </c>
    </row>
    <row customHeight="true" ht="16" r="6">
      <c r="A6" s="1" t="str">
        <v>财务系统优化：报账系统收款平台建设项目</v>
      </c>
      <c r="B6" s="1" t="str">
        <v>LDAP</v>
      </c>
      <c r="C6" s="1" t="str">
        <v>营销支持</v>
      </c>
      <c r="D6" s="46" t="s">
        <v>6</v>
      </c>
      <c r="E6" s="46" t="str">
        <v>请假</v>
      </c>
    </row>
    <row customHeight="true" ht="16" r="7">
      <c r="A7" s="1" t="str">
        <v>财务系统优化：管理合并系统架构调整、应用升级及上云项目</v>
      </c>
      <c r="B7" s="1" t="str">
        <v>智能客服系统</v>
      </c>
      <c r="C7" s="1" t="str">
        <v>营销支持</v>
      </c>
      <c r="D7" s="46" t="str">
        <v>华润集团临时工作</v>
      </c>
      <c r="E7" s="46" t="str">
        <v>请假</v>
      </c>
    </row>
    <row customHeight="true" ht="16" r="8">
      <c r="A8" s="1" t="str">
        <v>财务系统优化：报账系统上云及数据库升级</v>
      </c>
      <c r="B8" s="1" t="str">
        <v>知识库管理系统（K-cool）</v>
      </c>
      <c r="C8" s="1" t="str">
        <v>营销支持</v>
      </c>
      <c r="D8" s="46" t="str">
        <v>----</v>
      </c>
      <c r="E8" s="46" t="str">
        <v>请假</v>
      </c>
    </row>
    <row customHeight="true" ht="16" r="9">
      <c r="A9" s="1" t="str">
        <v>财务系统优化：资金系统优化</v>
      </c>
      <c r="B9" s="1" t="str">
        <v>公文管理系统</v>
      </c>
      <c r="C9" s="1" t="str">
        <v>营销支持</v>
      </c>
      <c r="D9" s="46" t="str">
        <v>----</v>
      </c>
      <c r="E9" s="46" t="str">
        <v>请假</v>
      </c>
    </row>
    <row customHeight="true" ht="16" r="10">
      <c r="A10" s="1" t="str">
        <v>财务系统优化：RPA机器人三期及流程挖掘项目</v>
      </c>
      <c r="B10" s="1" t="str">
        <v>智慧审计平台</v>
      </c>
      <c r="C10" s="1" t="str">
        <v>营销支持</v>
      </c>
      <c r="D10" s="46" t="str">
        <v>----</v>
      </c>
      <c r="E10" s="46" t="str">
        <v>请假</v>
      </c>
    </row>
    <row customHeight="true" ht="16" r="11">
      <c r="A11" s="1" t="str">
        <v>全面预算系统优化（财务及人力）</v>
      </c>
      <c r="B11" s="1" t="str">
        <v>审计整改跟进系统</v>
      </c>
      <c r="C11" s="1" t="str">
        <v>营销支持</v>
      </c>
      <c r="D11" s="46" t="str">
        <v>----</v>
      </c>
      <c r="E11" s="46" t="str">
        <v>请假</v>
      </c>
    </row>
    <row customHeight="true" ht="16" r="12">
      <c r="A12" s="1" t="str">
        <v>智税平台项目实施</v>
      </c>
      <c r="B12" s="1" t="str">
        <v>非现场审计系统</v>
      </c>
      <c r="C12" s="1" t="str">
        <v>营销支持</v>
      </c>
      <c r="D12" s="46" t="str">
        <v>----</v>
      </c>
      <c r="E12" s="46" t="str">
        <v>请假</v>
      </c>
    </row>
    <row customHeight="true" ht="16" r="13">
      <c r="A13" s="1" t="str">
        <v>数字化报表自助分析</v>
      </c>
      <c r="B13" s="1" t="str">
        <v>商旅平台</v>
      </c>
      <c r="C13" s="1" t="str">
        <v>营销支持</v>
      </c>
      <c r="D13" s="46" t="str">
        <v>----</v>
      </c>
      <c r="E13" s="46" t="str">
        <v>请假</v>
      </c>
    </row>
    <row customHeight="true" ht="16" r="14">
      <c r="A14" s="1" t="str">
        <v>共享运营指标及大屏展示</v>
      </c>
      <c r="B14" s="1" t="str">
        <v>水泥官网</v>
      </c>
      <c r="C14" s="1" t="str">
        <v>营销支持</v>
      </c>
      <c r="D14" s="46" t="str">
        <v>----</v>
      </c>
      <c r="E14" s="46" t="str">
        <v>请假</v>
      </c>
    </row>
    <row customHeight="true" ht="16" r="15">
      <c r="A15" s="1" t="str">
        <v>人力资源数据分析（BI）项目</v>
      </c>
      <c r="B15" s="1" t="str">
        <v>党建e站</v>
      </c>
      <c r="C15" s="1" t="str">
        <v>营销支持</v>
      </c>
      <c r="D15" s="46" t="str">
        <v>----</v>
      </c>
      <c r="E15" s="46" t="str">
        <v>请假</v>
      </c>
    </row>
    <row customHeight="true" ht="16" r="16">
      <c r="A16" s="1" t="str">
        <v>考勤升级切换</v>
      </c>
      <c r="B16" s="1" t="str">
        <v>档案管理系统</v>
      </c>
      <c r="C16" s="1" t="str">
        <v>营销支持</v>
      </c>
      <c r="D16" s="46" t="str">
        <v>----</v>
      </c>
      <c r="E16" s="46" t="str">
        <v>请假</v>
      </c>
    </row>
    <row customHeight="true" ht="16" r="17">
      <c r="A17" s="1" t="str">
        <v>人力资源管理系统流程平台优化</v>
      </c>
      <c r="B17" s="1" t="str">
        <v>报账系统</v>
      </c>
      <c r="C17" s="1" t="str">
        <v>营销支持</v>
      </c>
      <c r="D17" s="46" t="str">
        <v>----</v>
      </c>
      <c r="E17" s="46" t="str">
        <v>请假</v>
      </c>
    </row>
    <row customHeight="true" ht="16" r="18">
      <c r="A18" s="1" t="str">
        <v>组织架构管理优化</v>
      </c>
      <c r="B18" s="1" t="str">
        <v>报账系统-收款工作台</v>
      </c>
      <c r="C18" s="1" t="str">
        <v>营销支持</v>
      </c>
      <c r="D18" s="46" t="str">
        <v>----</v>
      </c>
      <c r="E18" s="46" t="str">
        <v>请假</v>
      </c>
    </row>
    <row customHeight="true" ht="16" r="19">
      <c r="A19" s="1" t="str">
        <v>培训管理模块优化</v>
      </c>
      <c r="B19" s="1" t="str">
        <v>RPA机器人</v>
      </c>
      <c r="C19" s="1" t="str">
        <v>营销支持</v>
      </c>
      <c r="D19" s="46" t="str">
        <v>----</v>
      </c>
      <c r="E19" s="46" t="str">
        <v>请假</v>
      </c>
    </row>
    <row customHeight="true" ht="16" r="20">
      <c r="A20" s="1" t="str">
        <v>招聘管理平台优化</v>
      </c>
      <c r="B20" s="1" t="str">
        <v>电票平台</v>
      </c>
      <c r="C20" s="1" t="str">
        <v>营销支持</v>
      </c>
      <c r="D20" s="46" t="str">
        <v>----</v>
      </c>
      <c r="E20" s="46" t="str">
        <v>请假</v>
      </c>
    </row>
    <row customHeight="true" ht="16" r="21">
      <c r="A21" s="1" t="str">
        <v>档案管理系统优化</v>
      </c>
      <c r="B21" s="1" t="str">
        <v>资金系统</v>
      </c>
      <c r="C21" s="1" t="str">
        <v>营销支持</v>
      </c>
      <c r="D21" s="46" t="str">
        <v>----</v>
      </c>
      <c r="E21" s="46" t="str">
        <v>请假</v>
      </c>
    </row>
    <row customHeight="true" ht="16" r="22">
      <c r="A22" s="1" t="str">
        <v>集团督办系统推广</v>
      </c>
      <c r="B22" s="1" t="str">
        <v>电子签章</v>
      </c>
      <c r="C22" s="1" t="str">
        <v>营销支持</v>
      </c>
      <c r="D22" s="46" t="str">
        <v>----</v>
      </c>
      <c r="E22" s="46" t="str">
        <v>请假</v>
      </c>
    </row>
    <row customHeight="true" ht="16" r="23">
      <c r="A23" s="1" t="str">
        <v>中文网站优化</v>
      </c>
      <c r="B23" s="1" t="str">
        <v>进项发票管理</v>
      </c>
      <c r="C23" s="1" t="str">
        <v>营销支持</v>
      </c>
      <c r="D23" s="46" t="str">
        <v>----</v>
      </c>
      <c r="E23" s="46" t="str">
        <v>请假</v>
      </c>
    </row>
    <row customHeight="true" ht="16" r="24">
      <c r="A24" s="1" t="str">
        <v>非现场审计系统</v>
      </c>
      <c r="B24" s="1" t="str">
        <v>销项发票管理系统</v>
      </c>
      <c r="C24" s="1" t="str">
        <v>营销支持</v>
      </c>
      <c r="D24" s="46" t="str">
        <v>----</v>
      </c>
      <c r="E24" s="46" t="str">
        <v>请假</v>
      </c>
    </row>
    <row customHeight="true" ht="16" r="25">
      <c r="A25" s="1" t="str">
        <v>智慧审计平台</v>
      </c>
      <c r="B25" s="1" t="str">
        <v>管理合并系统</v>
      </c>
      <c r="C25" s="1" t="str">
        <v>营销支持</v>
      </c>
      <c r="D25" s="46" t="str">
        <v>----</v>
      </c>
      <c r="E25" s="46" t="str">
        <v>请假</v>
      </c>
    </row>
    <row customHeight="true" ht="16" r="26">
      <c r="A26" s="1" t="str">
        <v>审计整改系统优化</v>
      </c>
      <c r="B26" s="1" t="str">
        <v>会计电子档案</v>
      </c>
      <c r="C26" s="1" t="str">
        <v>营销支持</v>
      </c>
      <c r="D26" s="46" t="str">
        <v>----</v>
      </c>
      <c r="E26" s="46" t="str">
        <v>请假</v>
      </c>
    </row>
    <row customHeight="true" ht="16" r="27">
      <c r="A27" s="1" t="str">
        <v>集团数据定期采集报送</v>
      </c>
      <c r="B27" s="1" t="str">
        <v>全面预算管理系统</v>
      </c>
      <c r="C27" s="1" t="str">
        <v>营销支持</v>
      </c>
      <c r="D27" s="46" t="str">
        <v>----</v>
      </c>
      <c r="E27" s="46" t="str">
        <v>请假</v>
      </c>
    </row>
    <row customHeight="true" ht="16" r="28">
      <c r="A28" s="1" t="str">
        <v>数据标准化项目</v>
      </c>
      <c r="B28" s="1" t="str">
        <v>财务合并系统（HFM）</v>
      </c>
      <c r="C28" s="1" t="str">
        <v>营销支持</v>
      </c>
      <c r="D28" s="46" t="str">
        <v>----</v>
      </c>
      <c r="E28" s="46" t="str">
        <v>请假</v>
      </c>
    </row>
    <row customHeight="true" ht="16" r="29">
      <c r="A29" s="1" t="str">
        <v>现场数字化管理</v>
      </c>
      <c r="B29" s="1" t="str">
        <v>税务管理系统</v>
      </c>
      <c r="C29" s="1" t="str">
        <v>营销支持</v>
      </c>
      <c r="D29" s="46" t="str">
        <v>----</v>
      </c>
      <c r="E29" s="46" t="str">
        <v>请假</v>
      </c>
    </row>
    <row customHeight="true" ht="16" r="30">
      <c r="A30" s="1" t="str">
        <v>数字化大屏二期</v>
      </c>
      <c r="B30" s="1" t="str">
        <v>人力资源系统(PS)</v>
      </c>
      <c r="C30" s="1" t="str">
        <v>营销支持</v>
      </c>
      <c r="D30" s="46" t="str">
        <v>----</v>
      </c>
      <c r="E30" s="46" t="str">
        <v>请假</v>
      </c>
    </row>
    <row customHeight="true" ht="16" r="31">
      <c r="A31" s="1" t="str">
        <v>基地报表线上化推广三期项目</v>
      </c>
      <c r="B31" s="1" t="str">
        <v>考勤系统</v>
      </c>
      <c r="C31" s="1" t="str">
        <v>营销支持</v>
      </c>
      <c r="D31" s="46" t="str">
        <v>----</v>
      </c>
      <c r="E31" s="46" t="str">
        <v>请假</v>
      </c>
    </row>
    <row customHeight="true" ht="16" r="32">
      <c r="A32" s="1" t="str">
        <v>辅材备件共享平台优化项目</v>
      </c>
      <c r="B32" s="1" t="str">
        <v>集团电子学习系统</v>
      </c>
      <c r="C32" s="1" t="str">
        <v>营销支持</v>
      </c>
      <c r="D32" s="46" t="str">
        <v>----</v>
      </c>
      <c r="E32" s="46" t="str">
        <v>请假</v>
      </c>
    </row>
    <row customHeight="true" ht="16" r="33">
      <c r="A33" s="1" t="str">
        <v>SRM升级项目</v>
      </c>
      <c r="B33" s="1" t="str">
        <v>招聘管理系统</v>
      </c>
      <c r="C33" s="1" t="str">
        <v>营销支持</v>
      </c>
      <c r="D33" s="46" t="str">
        <v>----</v>
      </c>
      <c r="E33" s="46" t="str">
        <v>请假</v>
      </c>
    </row>
    <row customHeight="true" ht="16" r="34">
      <c r="A34" s="1" t="str">
        <v>SRM与守正对接项目</v>
      </c>
      <c r="B34" s="1" t="str">
        <v>人力资源数据挖掘</v>
      </c>
      <c r="C34" s="1" t="str">
        <v>营销支持</v>
      </c>
      <c r="D34" s="46" t="str">
        <v>----</v>
      </c>
      <c r="E34" s="46" t="str">
        <v>请假</v>
      </c>
    </row>
    <row customHeight="true" ht="16" r="35">
      <c r="A35" s="1" t="str">
        <v>研发项目管理</v>
      </c>
      <c r="B35" s="1" t="str">
        <v>辅材备件共享系统（SISC）</v>
      </c>
      <c r="C35" s="1" t="str">
        <v>营销支持</v>
      </c>
      <c r="D35" s="46" t="str">
        <v>----</v>
      </c>
      <c r="E35" s="46" t="str">
        <v>请假</v>
      </c>
    </row>
    <row customHeight="true" ht="16" r="36">
      <c r="A36" s="1" t="str">
        <v>一卡通系统推广</v>
      </c>
      <c r="B36" s="1" t="str">
        <v>供应商关系管理系统（SRM）</v>
      </c>
      <c r="C36" s="1" t="str">
        <v>营销支持</v>
      </c>
      <c r="D36" s="46" t="str">
        <v>----</v>
      </c>
      <c r="E36" s="46" t="str">
        <v>请假</v>
      </c>
    </row>
    <row customHeight="true" ht="16" r="37">
      <c r="A37" s="1" t="str">
        <v>一卡通系统迭代优化</v>
      </c>
      <c r="B37" s="1" t="str">
        <v>一卡通发运</v>
      </c>
      <c r="C37" s="1" t="str">
        <v>营销支持</v>
      </c>
      <c r="D37" s="46" t="str">
        <v>----</v>
      </c>
      <c r="E37" s="46" t="str">
        <v>请假</v>
      </c>
    </row>
    <row customHeight="true" ht="16" r="38">
      <c r="A38" s="1" t="str">
        <v>汽运调度管理系统升级项目</v>
      </c>
      <c r="B38" s="1" t="str">
        <v>客户关系管理系统</v>
      </c>
      <c r="C38" s="1" t="str">
        <v>营销支持</v>
      </c>
      <c r="D38" s="46" t="str">
        <v>----</v>
      </c>
      <c r="E38" s="46" t="str">
        <v>请假</v>
      </c>
    </row>
    <row customHeight="true" ht="16" r="39">
      <c r="A39" s="1" t="str">
        <v>CRM客户关系管理系统一期项目</v>
      </c>
      <c r="B39" s="1" t="str">
        <v>销售移动APP</v>
      </c>
      <c r="C39" s="1" t="str">
        <v>营销支持</v>
      </c>
      <c r="D39" s="46" t="str">
        <v>----</v>
      </c>
      <c r="E39" s="46" t="str">
        <v>请假</v>
      </c>
    </row>
    <row customHeight="true" ht="16" r="40">
      <c r="A40" s="1" t="str">
        <v>CRM客户关系管理系统二期项目</v>
      </c>
      <c r="B40" s="1" t="str">
        <v>汽运GPS</v>
      </c>
      <c r="C40" s="1" t="str">
        <v>营销支持</v>
      </c>
      <c r="D40" s="46" t="str">
        <v>----</v>
      </c>
      <c r="E40" s="46" t="str">
        <v>请假</v>
      </c>
    </row>
    <row customHeight="true" ht="16" r="41">
      <c r="A41" s="1" t="str">
        <v>华润化学材料智慧物流项目</v>
      </c>
      <c r="B41" s="1" t="str">
        <v>CRM</v>
      </c>
      <c r="C41" s="1" t="str">
        <v>营销支持</v>
      </c>
      <c r="D41" s="46" t="str">
        <v>----</v>
      </c>
      <c r="E41" s="46" t="str">
        <v>请假</v>
      </c>
    </row>
    <row customHeight="true" ht="16" r="42">
      <c r="A42" s="1" t="str">
        <v>装配式生产管理系统推广及系统集成项目</v>
      </c>
      <c r="B42" s="1" t="str">
        <v>水泥全流程先进控制系统</v>
      </c>
      <c r="C42" s="1" t="str">
        <v>营销支持</v>
      </c>
      <c r="D42" s="46" t="str">
        <v>----</v>
      </c>
      <c r="E42" s="46" t="str">
        <v>请假</v>
      </c>
    </row>
    <row customHeight="true" ht="16" r="43">
      <c r="A43" s="1" t="str">
        <v>新业态基础信息化系统推广项目</v>
      </c>
      <c r="B43" s="1" t="str">
        <v>质量管理系统</v>
      </c>
      <c r="C43" s="1" t="str">
        <v>营销支持</v>
      </c>
      <c r="D43" s="46" t="str">
        <v>----</v>
      </c>
      <c r="E43" s="46" t="str">
        <v>请假</v>
      </c>
    </row>
    <row customHeight="true" ht="16" r="44">
      <c r="A44" s="1" t="str">
        <v>新业态基础信息化系统改造</v>
      </c>
      <c r="B44" s="1" t="str">
        <v>商业智能平台（BI）</v>
      </c>
      <c r="C44" s="1" t="str">
        <v>营销支持</v>
      </c>
      <c r="D44" s="46" t="str">
        <v>----</v>
      </c>
      <c r="E44" s="46" t="str">
        <v>请假</v>
      </c>
    </row>
    <row customHeight="true" ht="16" r="45">
      <c r="A45" s="1" t="str">
        <v>石材ERP一期建设项目（石材工厂ERP和石材销售一体化）</v>
      </c>
      <c r="B45" s="1" t="s">
        <v>3</v>
      </c>
      <c r="C45" s="1" t="str">
        <v>营销支持</v>
      </c>
      <c r="D45" s="46" t="str">
        <v>----</v>
      </c>
      <c r="E45" s="46" t="str">
        <v>请假</v>
      </c>
    </row>
    <row customHeight="true" ht="16" r="46">
      <c r="A46" s="1" t="str">
        <v>华润电力粉煤灰挂牌销售管理系统项目</v>
      </c>
      <c r="B46" s="1" t="str">
        <v>生产月报管理系统</v>
      </c>
      <c r="C46" s="1" t="str">
        <v>营销支持</v>
      </c>
      <c r="D46" s="46" t="str">
        <v>----</v>
      </c>
      <c r="E46" s="46" t="str">
        <v>请假</v>
      </c>
    </row>
    <row customHeight="true" ht="16" r="47">
      <c r="A47" s="1" t="str">
        <v>巡察整改系统项目</v>
      </c>
      <c r="B47" s="1" t="str">
        <v>人民币报表</v>
      </c>
      <c r="C47" s="1" t="str">
        <v>营销支持</v>
      </c>
      <c r="D47" s="46" t="str">
        <v>----</v>
      </c>
      <c r="E47" s="46" t="str">
        <v>请假</v>
      </c>
    </row>
    <row customHeight="true" ht="16" r="48">
      <c r="A48" s="1" t="str">
        <v>总部会议系统升级及维保</v>
      </c>
      <c r="B48" s="1" t="str">
        <v>上报资料表</v>
      </c>
      <c r="C48" s="1" t="str">
        <v>营销支持</v>
      </c>
      <c r="D48" s="46" t="str">
        <v>----</v>
      </c>
      <c r="E48" s="46" t="str">
        <v>请假</v>
      </c>
    </row>
    <row customHeight="true" ht="16" r="49">
      <c r="A49" s="1" t="str">
        <v>总部桌面云建设</v>
      </c>
      <c r="B49" s="1" t="str">
        <v>基地报表线上化系统</v>
      </c>
      <c r="C49" s="1" t="str">
        <v>营销支持</v>
      </c>
      <c r="D49" s="46" t="str">
        <v>----</v>
      </c>
      <c r="E49" s="46" t="str">
        <v>请假</v>
      </c>
    </row>
    <row customHeight="true" ht="16" r="50">
      <c r="A50" s="1" t="str">
        <v>2022年网络、服务器硬件第三方维保</v>
      </c>
      <c r="B50" s="1" t="str">
        <v>控股数字化大屏</v>
      </c>
      <c r="C50" s="1" t="str">
        <v>营销支持</v>
      </c>
      <c r="D50" s="46" t="str">
        <v>----</v>
      </c>
      <c r="E50" s="46" t="str">
        <v>请假</v>
      </c>
    </row>
    <row customHeight="true" ht="16" r="51">
      <c r="A51" s="1" t="str">
        <v>系统迁移上云</v>
      </c>
      <c r="B51" s="1" t="str">
        <v>污染物排放在线监控平台（EPM）</v>
      </c>
      <c r="C51" s="1" t="str">
        <v>营销支持</v>
      </c>
      <c r="D51" s="46" t="str">
        <v>----</v>
      </c>
      <c r="E51" s="46" t="str">
        <v>请假</v>
      </c>
    </row>
    <row customHeight="true" ht="16" r="52">
      <c r="A52" s="1" t="str">
        <v>微软软件采购（EA）</v>
      </c>
      <c r="B52" s="1" t="str">
        <v>主数据运维</v>
      </c>
      <c r="C52" s="1" t="str">
        <v>营销支持</v>
      </c>
      <c r="D52" s="46" t="str">
        <v>----</v>
      </c>
      <c r="E52" s="46" t="str">
        <v>请假</v>
      </c>
    </row>
    <row customHeight="true" ht="16" r="53">
      <c r="A53" s="1" t="str">
        <v>亚信防病毒软件维保</v>
      </c>
      <c r="B53" s="1" t="str">
        <v>桌面设施</v>
      </c>
      <c r="C53" s="1" t="str">
        <v>营销支持</v>
      </c>
      <c r="D53" s="46" t="str">
        <v>----</v>
      </c>
      <c r="E53" s="46" t="str">
        <v>请假</v>
      </c>
    </row>
    <row customHeight="true" ht="16" r="54">
      <c r="A54" s="1" t="str">
        <v>终端安全维保</v>
      </c>
      <c r="B54" s="1" t="str">
        <v>网络</v>
      </c>
      <c r="C54" s="1" t="str">
        <v>营销支持</v>
      </c>
      <c r="D54" s="46" t="str">
        <v>----</v>
      </c>
      <c r="E54" s="46" t="str">
        <v>请假</v>
      </c>
    </row>
    <row customHeight="true" ht="16" r="55">
      <c r="A55" s="1" t="str">
        <v>沙河机房搬迁</v>
      </c>
      <c r="B55" s="1" t="str">
        <v>主机系统</v>
      </c>
      <c r="C55" s="1" t="str">
        <v>营销支持</v>
      </c>
      <c r="D55" s="46" t="str">
        <v>----</v>
      </c>
      <c r="E55" s="46" t="str">
        <v>请假</v>
      </c>
    </row>
    <row customHeight="true" ht="18" r="56">
      <c r="A56" s="1" t="str">
        <v>IOT对接-超融合试点</v>
      </c>
      <c r="B56" s="1" t="str">
        <v>AD活动目录</v>
      </c>
      <c r="C56" s="1" t="str">
        <v>营销支持</v>
      </c>
      <c r="D56" s="46" t="str">
        <v>----</v>
      </c>
      <c r="E56" s="46" t="str">
        <v>请假</v>
      </c>
    </row>
    <row customHeight="true" ht="18" r="57">
      <c r="A57" s="1" t="str">
        <v>智能制造</v>
      </c>
      <c r="B57" s="1" t="str">
        <v>公务车辆管理系统</v>
      </c>
      <c r="C57" s="1" t="str">
        <v>营销支持</v>
      </c>
      <c r="D57" s="46" t="str">
        <v>----</v>
      </c>
      <c r="E57" s="46" t="str">
        <v>请假</v>
      </c>
    </row>
    <row customHeight="true" ht="16" r="58">
      <c r="A58" s="1" t="str">
        <v>怡宝主数据治理项目</v>
      </c>
      <c r="B58" s="1" t="str">
        <v>IT基础设施管理平台</v>
      </c>
      <c r="C58" s="1" t="str">
        <v>营销支持</v>
      </c>
      <c r="D58" s="46" t="str">
        <v>----</v>
      </c>
      <c r="E58" s="46" t="str">
        <v>请假</v>
      </c>
    </row>
    <row customHeight="true" ht="18" r="59">
      <c r="A59" s="1" t="str">
        <v>集团临时项目建设任务</v>
      </c>
      <c r="B59" s="1" t="str">
        <v>邮箱</v>
      </c>
      <c r="C59" s="1" t="str">
        <v>营销支持</v>
      </c>
      <c r="D59" s="46" t="str">
        <v>----</v>
      </c>
      <c r="E59" s="46" t="str">
        <v>请假</v>
      </c>
    </row>
    <row customHeight="true" ht="16" r="60">
      <c r="A60" s="46" t="str">
        <v>----</v>
      </c>
      <c r="B60" s="1" t="str">
        <v>亚信防病毒平台</v>
      </c>
      <c r="C60" s="1" t="str">
        <v>营销支持</v>
      </c>
      <c r="D60" s="46" t="str">
        <v>----</v>
      </c>
      <c r="E60" s="46" t="str">
        <v>请假</v>
      </c>
    </row>
    <row customHeight="true" ht="16" r="61">
      <c r="A61" s="46" t="str">
        <v>----</v>
      </c>
      <c r="B61" s="1" t="str">
        <v>IT安全运维管理系统</v>
      </c>
      <c r="C61" s="1" t="str">
        <v>营销支持</v>
      </c>
      <c r="D61" s="46" t="str">
        <v>----</v>
      </c>
      <c r="E61" s="46" t="str">
        <v>请假</v>
      </c>
    </row>
    <row customHeight="true" ht="16" r="62">
      <c r="A62" s="46" t="str">
        <v>----</v>
      </c>
      <c r="B62" s="1" t="str">
        <v>桌面云系统</v>
      </c>
      <c r="C62" s="1" t="str">
        <v>营销支持</v>
      </c>
      <c r="D62" s="46" t="str">
        <v>----</v>
      </c>
      <c r="E62" s="46" t="str">
        <v>请假</v>
      </c>
    </row>
    <row customHeight="true" ht="16" r="63">
      <c r="A63" s="46" t="str">
        <v>----</v>
      </c>
      <c r="B63" s="1" t="str">
        <v>数字化中台</v>
      </c>
      <c r="C63" s="1" t="str">
        <v>营销支持</v>
      </c>
      <c r="D63" s="46" t="str">
        <v>----</v>
      </c>
      <c r="E63" s="46" t="str">
        <v>请假</v>
      </c>
    </row>
    <row customHeight="true" ht="16" r="64">
      <c r="A64" s="46" t="str">
        <v>----</v>
      </c>
      <c r="B64" s="1" t="str">
        <v>容器云</v>
      </c>
      <c r="C64" s="1" t="str">
        <v>营销支持</v>
      </c>
      <c r="D64" s="46" t="str">
        <v>----</v>
      </c>
      <c r="E64" s="46" t="str">
        <v>请假</v>
      </c>
    </row>
    <row customHeight="true" ht="16" r="65">
      <c r="A65" s="46" t="str">
        <v>----</v>
      </c>
      <c r="B65" s="1" t="str">
        <v>企业云服务总线（ECSB）</v>
      </c>
      <c r="C65" s="1" t="str">
        <v>营销支持</v>
      </c>
      <c r="D65" s="46" t="str">
        <v>----</v>
      </c>
      <c r="E65" s="46" t="str">
        <v>请假</v>
      </c>
    </row>
    <row customHeight="true" ht="16" r="66">
      <c r="A66" s="46" t="str">
        <v>----</v>
      </c>
      <c r="B66" s="1" t="str">
        <v>企业服务总线（ESB）</v>
      </c>
      <c r="C66" s="1" t="str">
        <v>营销支持</v>
      </c>
      <c r="D66" s="46" t="str">
        <v>----</v>
      </c>
      <c r="E66" s="46" t="str">
        <v>请假</v>
      </c>
    </row>
    <row customHeight="true" ht="16" r="67">
      <c r="A67" s="46" t="str">
        <v>----</v>
      </c>
      <c r="B67" s="1" t="str">
        <v>信息安全相关运维</v>
      </c>
      <c r="C67" s="1" t="str">
        <v>营销支持</v>
      </c>
      <c r="D67" s="46" t="str">
        <v>----</v>
      </c>
      <c r="E67" s="46" t="str">
        <v>请假</v>
      </c>
    </row>
    <row customHeight="true" ht="16" r="68">
      <c r="A68" s="46" t="str">
        <v>----</v>
      </c>
      <c r="B68" s="1" t="str">
        <v>数据库运维服务</v>
      </c>
      <c r="C68" s="1" t="str">
        <v>营销支持</v>
      </c>
      <c r="D68" s="46" t="str">
        <v>----</v>
      </c>
      <c r="E68" s="46" t="str">
        <v>请假</v>
      </c>
    </row>
    <row customHeight="true" ht="16" r="69">
      <c r="A69" s="46" t="str">
        <v>----</v>
      </c>
      <c r="B69" s="1" t="str">
        <v>创新平台小程序</v>
      </c>
      <c r="C69" s="1" t="str">
        <v>营销支持</v>
      </c>
      <c r="D69" s="46" t="str">
        <v>----</v>
      </c>
      <c r="E69" s="46" t="str">
        <v>请假</v>
      </c>
    </row>
    <row customHeight="true" ht="16" r="70">
      <c r="A70" s="46" t="str">
        <v>----</v>
      </c>
      <c r="B70" s="1" t="str">
        <v>现场数字化管理平台</v>
      </c>
      <c r="C70" s="1" t="str">
        <v>营销支持</v>
      </c>
      <c r="D70" s="46" t="str">
        <v>----</v>
      </c>
      <c r="E70" s="46" t="str">
        <v>请假</v>
      </c>
    </row>
    <row customHeight="true" ht="16" r="71">
      <c r="A71" s="46" t="str">
        <v>----</v>
      </c>
      <c r="B71" s="1" t="str">
        <v>IT服务管理系统（ITSM）</v>
      </c>
      <c r="C71" s="1" t="str">
        <v>营销支持</v>
      </c>
      <c r="D71" s="46" t="str">
        <v>----</v>
      </c>
      <c r="E71" s="46" t="str">
        <v>请假</v>
      </c>
    </row>
    <row customHeight="true" ht="16" r="72">
      <c r="A72" s="46" t="str">
        <v>----</v>
      </c>
      <c r="B72" s="1" t="str">
        <v>运维服务（热线咨询，用户回访）</v>
      </c>
      <c r="C72" s="1" t="str">
        <v>营销支持</v>
      </c>
      <c r="D72" s="46" t="str">
        <v>----</v>
      </c>
      <c r="E72" s="46" t="str">
        <v>请假</v>
      </c>
    </row>
    <row customHeight="true" ht="16" r="73">
      <c r="A73" s="46" t="str">
        <v>----</v>
      </c>
      <c r="B73" s="1" t="str">
        <v>华润电力污泥运输管理平台</v>
      </c>
      <c r="C73" s="1" t="str">
        <v>营销支持</v>
      </c>
      <c r="D73" s="46" t="str">
        <v>----</v>
      </c>
      <c r="E73" s="46" t="str">
        <v>请假</v>
      </c>
    </row>
    <row customHeight="true" ht="16" r="74">
      <c r="A74" s="46" t="str">
        <v>----</v>
      </c>
      <c r="B74" s="1" t="str">
        <v>巡察整改系统</v>
      </c>
      <c r="C74" s="1" t="str">
        <v>营销支持</v>
      </c>
      <c r="D74" s="46" t="str">
        <v>----</v>
      </c>
      <c r="E74" s="46" t="str">
        <v>请假</v>
      </c>
    </row>
    <row customHeight="true" ht="16" r="75">
      <c r="A75" s="46" t="str">
        <v>----</v>
      </c>
      <c r="B75" s="1" t="str">
        <v>有效投诉</v>
      </c>
      <c r="C75" s="1" t="str">
        <v>营销支持</v>
      </c>
      <c r="D75" s="46" t="str">
        <v>----</v>
      </c>
      <c r="E75" s="46" t="str">
        <v>请假</v>
      </c>
    </row>
    <row customHeight="true" ht="16" r="76">
      <c r="A76" s="46" t="str">
        <v>----</v>
      </c>
      <c r="B76" s="1" t="str">
        <v>电商</v>
      </c>
      <c r="C76" s="1" t="str">
        <v>营销支持</v>
      </c>
      <c r="D76" s="46" t="str">
        <v>----</v>
      </c>
      <c r="E76" s="4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