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8_{52C473B1-B7CF-4F2A-8381-1D56F66AD7B5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G145" i="8"/>
  <c r="G144" i="8"/>
  <c r="G143" i="8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2" i="7"/>
  <c r="P12" i="7"/>
  <c r="O12" i="7"/>
  <c r="N12" i="7"/>
  <c r="M12" i="7"/>
  <c r="L12" i="7"/>
  <c r="K12" i="7"/>
  <c r="R11" i="7"/>
  <c r="R10" i="7"/>
  <c r="R9" i="7"/>
  <c r="R8" i="7"/>
  <c r="R7" i="7"/>
  <c r="R6" i="7"/>
  <c r="R5" i="7"/>
  <c r="R12" i="7" s="1"/>
  <c r="R4" i="7"/>
  <c r="A2" i="7"/>
  <c r="Q12" i="6"/>
  <c r="P12" i="6"/>
  <c r="O12" i="6"/>
  <c r="N12" i="6"/>
  <c r="M12" i="6"/>
  <c r="L12" i="6"/>
  <c r="K12" i="6"/>
  <c r="R11" i="6"/>
  <c r="R10" i="6"/>
  <c r="R9" i="6"/>
  <c r="R8" i="6"/>
  <c r="R7" i="6"/>
  <c r="R6" i="6"/>
  <c r="R12" i="6" s="1"/>
  <c r="R5" i="6"/>
  <c r="R4" i="6"/>
  <c r="A2" i="6"/>
  <c r="Q12" i="5"/>
  <c r="P12" i="5"/>
  <c r="O12" i="5"/>
  <c r="N12" i="5"/>
  <c r="M12" i="5"/>
  <c r="L12" i="5"/>
  <c r="K12" i="5"/>
  <c r="R11" i="5"/>
  <c r="R10" i="5"/>
  <c r="R9" i="5"/>
  <c r="R8" i="5"/>
  <c r="R7" i="5"/>
  <c r="R6" i="5"/>
  <c r="R5" i="5"/>
  <c r="R4" i="5"/>
  <c r="R12" i="5" s="1"/>
  <c r="A2" i="5"/>
  <c r="Q12" i="4"/>
  <c r="P12" i="4"/>
  <c r="O12" i="4"/>
  <c r="N12" i="4"/>
  <c r="M12" i="4"/>
  <c r="L12" i="4"/>
  <c r="K12" i="4"/>
  <c r="R11" i="4"/>
  <c r="R12" i="4" s="1"/>
  <c r="R10" i="4"/>
  <c r="R9" i="4"/>
  <c r="R8" i="4"/>
  <c r="R7" i="4"/>
  <c r="R6" i="4"/>
  <c r="R5" i="4"/>
  <c r="R4" i="4"/>
  <c r="A2" i="4"/>
  <c r="R12" i="3"/>
  <c r="Q12" i="3"/>
  <c r="P12" i="3"/>
  <c r="O12" i="3"/>
  <c r="N12" i="3"/>
  <c r="M12" i="3"/>
  <c r="L12" i="3"/>
  <c r="K12" i="3"/>
  <c r="R11" i="3"/>
  <c r="R10" i="3"/>
  <c r="R9" i="3"/>
  <c r="R8" i="3"/>
  <c r="R7" i="3"/>
  <c r="R6" i="3"/>
  <c r="R5" i="3"/>
  <c r="R4" i="3"/>
  <c r="A2" i="3"/>
</calcChain>
</file>

<file path=xl/sharedStrings.xml><?xml version="1.0" encoding="utf-8"?>
<sst xmlns="http://schemas.openxmlformats.org/spreadsheetml/2006/main" count="1321" uniqueCount="377">
  <si>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</si>
  <si>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</si>
  <si>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</si>
  <si>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</si>
  <si>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</si>
  <si>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</si>
  <si>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</si>
  <si>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PMO</t>
    </r>
    <r>
      <rPr>
        <sz val="11"/>
        <color rgb="FF000000"/>
        <rFont val="Calibri"/>
        <family val="2"/>
      </rPr>
      <t>运维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</si>
  <si>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</si>
  <si>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</si>
  <si>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</si>
  <si>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</si>
  <si>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</si>
  <si>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</si>
  <si>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</si>
  <si>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</si>
  <si>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</si>
  <si>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</si>
  <si>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</si>
  <si>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</si>
  <si>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</si>
  <si>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</si>
  <si>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</si>
  <si>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</si>
  <si>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</si>
  <si>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</si>
  <si>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</si>
  <si>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</si>
  <si>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</si>
  <si>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</si>
  <si>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</si>
  <si>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</si>
  <si>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</si>
  <si>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</si>
  <si>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</si>
  <si>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</si>
  <si>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</si>
  <si>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</si>
  <si>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</si>
  <si>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</si>
  <si>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</si>
  <si>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</si>
  <si>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</si>
  <si>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</si>
  <si>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新业态基础信息化系统推广项目</t>
  </si>
  <si>
    <t>进行中</t>
  </si>
  <si>
    <t>许伟兴</t>
  </si>
  <si>
    <t>系统配置文档、数据收集文档、培训通知、培训材料、上线通知等</t>
  </si>
  <si>
    <t>汽运调度管理系统升级项目</t>
  </si>
  <si>
    <t>接口文档</t>
  </si>
  <si>
    <t>华润化学材料智慧物流项目</t>
  </si>
  <si>
    <t>PMO（工作周报、管理月报）</t>
  </si>
  <si>
    <t>其他工作</t>
  </si>
  <si>
    <t>其他工作(不属于以上工作，请选此项）</t>
  </si>
  <si>
    <t>小计</t>
  </si>
  <si>
    <t>任务完成情况</t>
  </si>
  <si>
    <t>上午</t>
  </si>
  <si>
    <t>09:00 ~ 10:00</t>
  </si>
  <si>
    <t>任务1：盈启问题跟进</t>
  </si>
  <si>
    <t>任务6：答辩材料编写</t>
  </si>
  <si>
    <t>任务6：答辩</t>
  </si>
  <si>
    <t>任务1：盈启月结问题处理</t>
  </si>
  <si>
    <t>10:00 ~ 11:00</t>
  </si>
  <si>
    <t>任务2：ERP、电商、汽运调度接口讨论</t>
  </si>
  <si>
    <t>任务4：ITSM运维处理</t>
  </si>
  <si>
    <t>任务1：盈启月结支持
任务2：汽运调度周会</t>
  </si>
  <si>
    <t>11:00 ~ 12:00</t>
  </si>
  <si>
    <t>任务4：ITSM运维处理、远程协助用户处理JAVA无法弹出问题</t>
  </si>
  <si>
    <t>下午</t>
  </si>
  <si>
    <t>13:30 ~ 14:30</t>
  </si>
  <si>
    <t>任务1：盈启问题跟进、阳江润嘉上线需求沟通及数据收集下发</t>
  </si>
  <si>
    <t>任务1：田阳骨料系统配置</t>
  </si>
  <si>
    <t>14:30 ~ 15:30</t>
  </si>
  <si>
    <t>任务1：盈启问题处理</t>
  </si>
  <si>
    <t>15:30 ~ 16:30</t>
  </si>
  <si>
    <t>任务4：ITSM运维处理
任务1：润盛上线沟通及上线通知</t>
  </si>
  <si>
    <t>16:30 ~ 17:30</t>
  </si>
  <si>
    <t>加班</t>
  </si>
  <si>
    <t>17:30 ~ 18:30</t>
  </si>
  <si>
    <t>任务1：盈启月结问题跟进</t>
  </si>
  <si>
    <t>任务1：巫山月结问题支持</t>
  </si>
  <si>
    <t>18:30 ~ 19:30</t>
  </si>
  <si>
    <t>任务4：ERP弹出JAVA响应慢沟通排查19:00</t>
  </si>
  <si>
    <t>任务4：ERP内控整改材料反馈</t>
  </si>
  <si>
    <t>任务1：盈启月结问题处理
任务5：PMO材料编写</t>
  </si>
  <si>
    <t>19:30 ~ 20:30</t>
  </si>
  <si>
    <t>=第1周工作计划!sdate+7</t>
  </si>
  <si>
    <t>交付件/工作文档</t>
  </si>
  <si>
    <t>通用</t>
  </si>
  <si>
    <t>任务5：运维月报编写</t>
  </si>
  <si>
    <t>任务1：武宣骨料系统配置</t>
  </si>
  <si>
    <t>任务2：汽运调度接口测试</t>
  </si>
  <si>
    <t>任务5：智能与数字化工作会议</t>
  </si>
  <si>
    <t>任务7：收看江泽民同志追悼大会</t>
  </si>
  <si>
    <t>任务2：汽运调度周会</t>
  </si>
  <si>
    <t>任务1：田阳骨料投产上线支持</t>
  </si>
  <si>
    <t xml:space="preserve">任务4：ITSM处理
任务7：学习贯彻党的二十大精神主题党日活动 </t>
  </si>
  <si>
    <t>任务1：盈启销售对账问题协助处理</t>
  </si>
  <si>
    <t>任务4：ERP审计材料梳理</t>
  </si>
  <si>
    <t xml:space="preserve">任务7：学习贯彻党的二十大精神主题党日活动 </t>
  </si>
  <si>
    <t>任务4：ERP权责冲突汇总及清理</t>
  </si>
  <si>
    <t>任务1：田阳、武宣骨料上线指导</t>
  </si>
  <si>
    <t xml:space="preserve">任务7：学习贯彻党的二十大精神主题党日活动
任务1：盈启销售对账问题协助处理 </t>
  </si>
  <si>
    <t>任务1：田阳骨料长期委托车辆导入脚本</t>
  </si>
  <si>
    <t>任务1：田阳骨料系统补充配置</t>
  </si>
  <si>
    <t>任务5：部门月会</t>
  </si>
  <si>
    <t>任务1：盈启销售错误数据指导调整</t>
  </si>
  <si>
    <t>任务1：盈启销售对账问题协助处理、田阳骨料上线进展沟通及上线发布</t>
  </si>
  <si>
    <t>任务4:漏洞修复沟通至18:00</t>
  </si>
  <si>
    <t>任务1：盈启发货问题协助处理
任务7：党小组学习</t>
  </si>
  <si>
    <t>任务1：盈启销售对账问题协助处理至18:00</t>
  </si>
  <si>
    <t>任务1：盈启销售错误数据指导调整
任务5：周报材料填报</t>
  </si>
  <si>
    <t>任务7：党小组学习至19:00</t>
  </si>
  <si>
    <t>=第2周工作计划!sdate+7</t>
  </si>
  <si>
    <t>任务2：汽运调度系统接口联调测试</t>
  </si>
  <si>
    <t>任务1：润嘉系统配置</t>
  </si>
  <si>
    <t>任务5：资源计划编写</t>
  </si>
  <si>
    <t>任务4：ITSM运维处理
任务1：中港新增柴湾厂需求沟通和公文回复</t>
  </si>
  <si>
    <t>任务2：汽运调度系统周会及问题处理</t>
  </si>
  <si>
    <t>任务4：配合电商进行船运接口测试</t>
  </si>
  <si>
    <t>任务2：汽运调度系统上线问题处理</t>
  </si>
  <si>
    <t>任务5：人天预算编制沟通会议</t>
  </si>
  <si>
    <t>任务1：润瀚上线准备工作沟通及上线通知
任务5：网络安全管理宣贯会议</t>
  </si>
  <si>
    <t>任务1：润嘉上线工作沟通及上线通知</t>
  </si>
  <si>
    <t>任务4：汽运GPS漏洞修复沟通</t>
  </si>
  <si>
    <t>任务4：程序发布整理</t>
  </si>
  <si>
    <t>任务1：盈启建材销售对账问题支持</t>
  </si>
  <si>
    <t>任务4：ERP迁移新LDAP沟通</t>
  </si>
  <si>
    <t>=第3周工作计划!sdate+7</t>
  </si>
  <si>
    <t>任务4：运维单处理</t>
  </si>
  <si>
    <t>任务1：巫山中润对接重庆政府系统沟通</t>
  </si>
  <si>
    <t>任务4：一卡通获取ERP出厂编号问题失败问题分析</t>
  </si>
  <si>
    <t>10:00 ~ 11:0</t>
  </si>
  <si>
    <t>任务1：盈启流向问题处理</t>
  </si>
  <si>
    <t>任务2：汽运调度系统上线问题沟通会议</t>
  </si>
  <si>
    <t>任务4:ERP同步汽运GPS终端信息报错处理</t>
  </si>
  <si>
    <t>任务6：个人档案差缺补充</t>
  </si>
  <si>
    <t>任务1：盈启流向控制个性化配置</t>
  </si>
  <si>
    <t>任务1：定安智筑内部交易错误问题协助处理</t>
  </si>
  <si>
    <t>任务1：武宣骨料上线协助</t>
  </si>
  <si>
    <t>任务1：定安智筑内部交易错误问题协助处理
任务1：瓷砖胶代工厂方案沟通会议</t>
  </si>
  <si>
    <t>任务1：巫山中润对接功能设计</t>
  </si>
  <si>
    <t>任务2：汽运调度、ERP、电商终端接口方案沟通</t>
  </si>
  <si>
    <t>任务1：巫山中润对接接口开发沟通</t>
  </si>
  <si>
    <t>=第4周工作计划!sdate+7</t>
  </si>
  <si>
    <t>任务4：OA流程、ITSM处理</t>
  </si>
  <si>
    <t>任务4：西南大区销售区域合并系统配置</t>
  </si>
  <si>
    <t>任务4：重庆政府船运数据采集测试</t>
  </si>
  <si>
    <t>任务4：重庆政府船运数据推送问题处理</t>
  </si>
  <si>
    <t>任务1：上思骨料发货业务支持</t>
  </si>
  <si>
    <t>任务2：汽运调度系统问题处理支持</t>
  </si>
  <si>
    <t>任务4：月结支持</t>
  </si>
  <si>
    <t>任务1：续宝上线问题沟通及上线发布</t>
  </si>
  <si>
    <t>任务1：定安装配式内部交易按外部销售问题处理</t>
  </si>
  <si>
    <t>任务4：集成并发请求运行监控配置</t>
  </si>
  <si>
    <t>任务4：华南大区销售区域合并系统配置</t>
  </si>
  <si>
    <t>任务1：润盛生产销售问题跟进支持</t>
  </si>
  <si>
    <t>任务4：润丰新材料瓷砖胶瓷砖胶及配套产品业务支持</t>
  </si>
  <si>
    <t>任务1：盈启、巫山月结支持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</si>
  <si>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</si>
  <si>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</si>
  <si>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</si>
  <si>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</si>
  <si>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</si>
  <si>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</si>
  <si>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</si>
  <si>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</si>
  <si>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</si>
  <si>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</si>
  <si>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</si>
  <si>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</si>
  <si>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</si>
  <si>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</si>
  <si>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</si>
  <si>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</si>
  <si>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</si>
  <si>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</si>
  <si>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</si>
  <si>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</si>
  <si>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</si>
  <si>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</si>
  <si>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</si>
  <si>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</si>
  <si>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</si>
  <si>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</si>
  <si>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</si>
  <si>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</si>
  <si>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</si>
  <si>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</si>
  <si>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</si>
  <si>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</si>
  <si>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</si>
  <si>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</si>
  <si>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</si>
  <si>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</si>
  <si>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</si>
  <si>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</si>
  <si>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</si>
  <si>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</si>
  <si>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</si>
  <si>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</si>
  <si>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</si>
  <si>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</si>
  <si>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</si>
  <si>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</si>
  <si>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</si>
  <si>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</si>
  <si>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</si>
  <si>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</si>
  <si>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</si>
  <si>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</si>
  <si>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</si>
  <si>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</si>
  <si>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</si>
  <si>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</si>
  <si>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</si>
  <si>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</si>
  <si>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</si>
  <si>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</si>
  <si>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</si>
  <si>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</si>
  <si>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</si>
  <si>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</si>
  <si>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</si>
  <si>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</si>
  <si>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</si>
  <si>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</si>
  <si>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</si>
  <si>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</si>
  <si>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</si>
  <si>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</si>
  <si>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</si>
  <si>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</si>
  <si>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</si>
  <si>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</si>
  <si>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</si>
  <si>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</si>
  <si>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</si>
  <si>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</si>
  <si>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</si>
  <si>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038</t>
  </si>
  <si>
    <t>CRM客户关系管理系统一期项目</t>
  </si>
  <si>
    <t>039</t>
  </si>
  <si>
    <t>CRM客户关系管理系统二期项目</t>
  </si>
  <si>
    <t>040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</si>
  <si>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</si>
  <si>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</si>
  <si>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</si>
  <si>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</si>
  <si>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</si>
  <si>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</si>
  <si>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</si>
  <si>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</si>
  <si>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</si>
  <si>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</si>
  <si>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</si>
  <si>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</si>
  <si>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</si>
  <si>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</si>
  <si>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</si>
  <si>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</si>
  <si>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</si>
  <si>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</si>
  <si>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</si>
  <si>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</si>
  <si>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</si>
  <si>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</si>
  <si>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</si>
  <si>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</si>
  <si>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</si>
  <si>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</si>
  <si>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</si>
  <si>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</si>
  <si>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</si>
  <si>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</si>
  <si>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</si>
  <si>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</si>
  <si>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</si>
  <si>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</si>
  <si>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</si>
  <si>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</si>
  <si>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</si>
  <si>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</si>
  <si>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</si>
  <si>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</si>
  <si>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</si>
  <si>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</si>
  <si>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</si>
  <si>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</si>
  <si>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</si>
  <si>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</si>
  <si>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</si>
  <si>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</si>
  <si>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</si>
  <si>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</si>
  <si>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</si>
  <si>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</si>
  <si>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</si>
  <si>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</si>
  <si>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</si>
  <si>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</si>
  <si>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</si>
  <si>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</si>
  <si>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</si>
  <si>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</si>
  <si>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</si>
  <si>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</si>
  <si>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</si>
  <si>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</si>
  <si>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</si>
  <si>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</si>
  <si>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</si>
  <si>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</si>
  <si>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</si>
  <si>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</si>
  <si>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</si>
  <si>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</si>
  <si>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</si>
  <si>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</si>
  <si>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</si>
  <si>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</si>
  <si>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</si>
  <si>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</si>
  <si>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</si>
  <si>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</si>
  <si>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</si>
  <si>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</si>
  <si>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</si>
  <si>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</si>
  <si>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</si>
  <si>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</si>
  <si>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</si>
  <si>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</si>
  <si>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</si>
  <si>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</si>
  <si>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</si>
  <si>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</si>
  <si>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</si>
  <si>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</si>
  <si>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</si>
  <si>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</si>
  <si>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</si>
  <si>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</si>
  <si>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</si>
  <si>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</si>
  <si>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</si>
  <si>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</si>
  <si>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</si>
  <si>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</si>
  <si>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</si>
  <si>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</si>
  <si>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</si>
  <si>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</si>
  <si>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</si>
  <si>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</si>
  <si>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</si>
  <si>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</si>
  <si>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</si>
  <si>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</si>
  <si>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</si>
  <si>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</si>
  <si>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</si>
  <si>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</si>
  <si>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</si>
  <si>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</si>
  <si>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</si>
  <si>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</si>
  <si>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</si>
  <si>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</si>
  <si>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行政工作</t>
  </si>
  <si>
    <t>智数材料编制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</si>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</sst>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48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4" fillId="7" borderId="14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 wrapText="1"/>
    </xf>
    <xf numFmtId="176" fontId="26" fillId="12" borderId="26" xfId="0" applyNumberFormat="1" applyFont="1" applyFill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30" fontId="28" fillId="0" borderId="28" xfId="0" applyNumberFormat="1" applyFont="1" applyBorder="1" applyAlignment="1">
      <alignment horizontal="center" vertical="center"/>
    </xf>
    <xf numFmtId="176" fontId="29" fillId="13" borderId="29" xfId="0" applyNumberFormat="1" applyFont="1" applyFill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left" vertical="center" wrapText="1"/>
    </xf>
    <xf numFmtId="176" fontId="31" fillId="14" borderId="31" xfId="0" applyNumberFormat="1" applyFont="1" applyFill="1" applyBorder="1" applyAlignment="1">
      <alignment horizontal="left" vertical="center" wrapText="1"/>
    </xf>
    <xf numFmtId="176" fontId="32" fillId="0" borderId="32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3" fillId="18" borderId="43" xfId="0" applyNumberFormat="1" applyFont="1" applyFill="1" applyBorder="1" applyAlignment="1">
      <alignment horizontal="center" vertical="center"/>
    </xf>
    <xf numFmtId="176" fontId="44" fillId="0" borderId="44" xfId="0" applyNumberFormat="1" applyFont="1" applyBorder="1" applyAlignment="1">
      <alignment vertical="center"/>
    </xf>
    <xf numFmtId="176" fontId="45" fillId="19" borderId="45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26" fillId="12" borderId="26" xfId="0" applyNumberFormat="1" applyFont="1" applyFill="1" applyBorder="1" applyAlignment="1">
      <alignment horizontal="center" vertical="center"/>
    </xf>
    <xf numFmtId="176" fontId="24" fillId="10" borderId="24" xfId="0" applyNumberFormat="1" applyFont="1" applyFill="1" applyBorder="1" applyAlignment="1">
      <alignment horizontal="center" vertical="center"/>
    </xf>
    <xf numFmtId="176" fontId="19" fillId="8" borderId="19" xfId="0" applyNumberFormat="1" applyFont="1" applyFill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34" fillId="16" borderId="34" xfId="0" applyNumberFormat="1" applyFont="1" applyFill="1" applyBorder="1" applyAlignment="1">
      <alignment horizontal="left" vertical="center" wrapText="1"/>
    </xf>
    <xf numFmtId="176" fontId="33" fillId="15" borderId="33" xfId="0" applyNumberFormat="1" applyFont="1" applyFill="1" applyBorder="1" applyAlignment="1">
      <alignment horizontal="left" vertical="center"/>
    </xf>
    <xf numFmtId="176" fontId="40" fillId="17" borderId="4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326F-5D3F-4063-8BCD-792A1807029C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4" width="7" customWidth="1"/>
    <col min="15" max="15" width="6" customWidth="1"/>
    <col min="16" max="20" width="10" customWidth="1"/>
  </cols>
  <sheetData>
    <row r="1" spans="1:15" ht="18" customHeight="1" x14ac:dyDescent="0.3">
      <c r="A1" s="2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28" t="s">
        <v>9</v>
      </c>
    </row>
    <row r="2" spans="1:15" ht="31" customHeight="1" x14ac:dyDescent="0.3">
      <c r="A2" s="6" t="s">
        <v>10</v>
      </c>
      <c r="B2" s="6" t="s">
        <v>11</v>
      </c>
      <c r="C2" s="7" t="s">
        <v>0</v>
      </c>
      <c r="D2" s="6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28"/>
    </row>
    <row r="3" spans="1:15" ht="16" customHeight="1" x14ac:dyDescent="0.3">
      <c r="A3" s="2">
        <v>1</v>
      </c>
      <c r="B3" s="2" t="s">
        <v>23</v>
      </c>
      <c r="C3" s="4" t="s">
        <v>24</v>
      </c>
      <c r="D3" s="4"/>
      <c r="E3" s="1"/>
      <c r="F3" s="2"/>
      <c r="G3" s="4"/>
      <c r="H3" s="3"/>
      <c r="I3" s="3"/>
      <c r="J3" s="1"/>
      <c r="K3" s="1"/>
      <c r="L3" s="1"/>
      <c r="M3" s="1"/>
      <c r="N3" s="1"/>
      <c r="O3" s="1"/>
    </row>
    <row r="4" spans="1:15" ht="16" customHeight="1" x14ac:dyDescent="0.3">
      <c r="A4" s="2">
        <v>2</v>
      </c>
      <c r="B4" s="2" t="s">
        <v>25</v>
      </c>
      <c r="C4" s="4" t="s">
        <v>26</v>
      </c>
      <c r="D4" s="4"/>
      <c r="E4" s="1"/>
      <c r="F4" s="2"/>
      <c r="G4" s="2"/>
      <c r="H4" s="3"/>
      <c r="I4" s="3"/>
      <c r="J4" s="1"/>
      <c r="K4" s="1"/>
      <c r="L4" s="1"/>
      <c r="M4" s="1"/>
      <c r="N4" s="1"/>
      <c r="O4" s="1"/>
    </row>
    <row r="5" spans="1:15" ht="16" customHeight="1" x14ac:dyDescent="0.3">
      <c r="A5" s="2">
        <v>3</v>
      </c>
      <c r="B5" s="2" t="s">
        <v>25</v>
      </c>
      <c r="C5" s="4" t="s">
        <v>27</v>
      </c>
      <c r="D5" s="4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r="6" spans="1:15" ht="16" customHeight="1" x14ac:dyDescent="0.3">
      <c r="A6" s="2">
        <v>4</v>
      </c>
      <c r="B6" s="2" t="s">
        <v>28</v>
      </c>
      <c r="C6" s="4" t="s">
        <v>28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</row>
    <row r="7" spans="1:15" ht="16" customHeight="1" x14ac:dyDescent="0.3">
      <c r="A7" s="2">
        <v>5</v>
      </c>
      <c r="B7" s="2"/>
      <c r="C7" s="1"/>
      <c r="D7" s="1"/>
      <c r="E7" s="1"/>
      <c r="F7" s="2"/>
      <c r="G7" s="2"/>
      <c r="H7" s="3"/>
      <c r="I7" s="3"/>
      <c r="J7" s="5"/>
      <c r="K7" s="5"/>
      <c r="L7" s="5"/>
      <c r="M7" s="5"/>
      <c r="N7" s="5"/>
      <c r="O7" s="1"/>
    </row>
    <row r="8" spans="1:15" ht="16" customHeight="1" x14ac:dyDescent="0.3">
      <c r="A8" s="2">
        <v>6</v>
      </c>
      <c r="B8" s="2"/>
      <c r="C8" s="1"/>
      <c r="D8" s="1"/>
      <c r="E8" s="1"/>
      <c r="F8" s="2"/>
      <c r="G8" s="2"/>
      <c r="H8" s="3"/>
      <c r="I8" s="3"/>
      <c r="J8" s="5"/>
      <c r="K8" s="5"/>
      <c r="L8" s="5"/>
      <c r="M8" s="5"/>
      <c r="N8" s="5"/>
      <c r="O8" s="1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47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12B3-7921-4857-B333-4B3763A8D0DD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2" width="20" customWidth="1"/>
    <col min="13" max="13" width="21" customWidth="1"/>
    <col min="14" max="14" width="19" customWidth="1"/>
    <col min="15" max="15" width="24" customWidth="1"/>
    <col min="16" max="17" width="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>
        <v>44899</v>
      </c>
    </row>
    <row r="2" spans="1:19" ht="19" customHeight="1" x14ac:dyDescent="0.3">
      <c r="A2" s="44" t="str">
        <f>CONCATENATE("周总结&lt;",TEXT($D$1-6,"yyyy年mm月dd日"),"-",TEXT($D$1,"yyyy年mm月dd日"),"&gt;")</f>
        <v>周总结&lt;2022年11月28日-2022年12月04日&gt;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32" t="s">
        <v>30</v>
      </c>
      <c r="S2" s="28" t="s">
        <v>9</v>
      </c>
    </row>
    <row r="3" spans="1:19" ht="31" customHeight="1" x14ac:dyDescent="0.3">
      <c r="A3" s="6" t="s">
        <v>10</v>
      </c>
      <c r="B3" s="6" t="s">
        <v>31</v>
      </c>
      <c r="C3" s="6" t="s">
        <v>32</v>
      </c>
      <c r="D3" s="7" t="s">
        <v>33</v>
      </c>
      <c r="E3" s="7" t="s">
        <v>12</v>
      </c>
      <c r="F3" s="7" t="s">
        <v>14</v>
      </c>
      <c r="G3" s="7" t="s">
        <v>34</v>
      </c>
      <c r="H3" s="6" t="s">
        <v>35</v>
      </c>
      <c r="I3" s="7" t="s">
        <v>16</v>
      </c>
      <c r="J3" s="7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28"/>
      <c r="S3" s="28"/>
    </row>
    <row r="4" spans="1:19" ht="32" customHeight="1" x14ac:dyDescent="0.3">
      <c r="A4" s="2">
        <v>1</v>
      </c>
      <c r="B4" s="2"/>
      <c r="C4" s="4" t="s">
        <v>23</v>
      </c>
      <c r="D4" s="10" t="s">
        <v>44</v>
      </c>
      <c r="E4" s="4" t="s">
        <v>45</v>
      </c>
      <c r="F4" s="2" t="s">
        <v>46</v>
      </c>
      <c r="G4" s="2"/>
      <c r="H4" s="4" t="s">
        <v>47</v>
      </c>
      <c r="I4" s="8"/>
      <c r="J4" s="8"/>
      <c r="K4" s="9">
        <v>3</v>
      </c>
      <c r="L4" s="9">
        <v>1.5</v>
      </c>
      <c r="M4" s="9">
        <v>5</v>
      </c>
      <c r="N4" s="9">
        <v>3</v>
      </c>
      <c r="O4" s="9">
        <v>8</v>
      </c>
      <c r="P4" s="9"/>
      <c r="Q4" s="9"/>
      <c r="R4" s="11">
        <f t="shared" ref="R4:R11" si="0">SUM(K4:Q4)</f>
        <v>20.5</v>
      </c>
      <c r="S4" s="1"/>
    </row>
    <row r="5" spans="1:19" ht="32" customHeight="1" x14ac:dyDescent="0.3">
      <c r="A5" s="2">
        <v>2</v>
      </c>
      <c r="B5" s="2"/>
      <c r="C5" s="2" t="s">
        <v>25</v>
      </c>
      <c r="D5" s="10" t="s">
        <v>48</v>
      </c>
      <c r="E5" s="4" t="s">
        <v>45</v>
      </c>
      <c r="F5" s="2" t="s">
        <v>46</v>
      </c>
      <c r="G5" s="1"/>
      <c r="H5" s="1" t="s">
        <v>49</v>
      </c>
      <c r="I5" s="8"/>
      <c r="J5" s="8"/>
      <c r="K5" s="9">
        <v>1</v>
      </c>
      <c r="L5" s="9"/>
      <c r="M5" s="9"/>
      <c r="N5" s="9"/>
      <c r="O5" s="9">
        <v>0.5</v>
      </c>
      <c r="P5" s="9"/>
      <c r="Q5" s="9"/>
      <c r="R5" s="11">
        <f t="shared" si="0"/>
        <v>1.5</v>
      </c>
      <c r="S5" s="1"/>
    </row>
    <row r="6" spans="1:19" ht="32" customHeight="1" x14ac:dyDescent="0.3">
      <c r="A6" s="2">
        <v>3</v>
      </c>
      <c r="B6" s="2"/>
      <c r="C6" s="2" t="s">
        <v>25</v>
      </c>
      <c r="D6" s="10" t="s">
        <v>50</v>
      </c>
      <c r="E6" s="4" t="s">
        <v>45</v>
      </c>
      <c r="F6" s="2" t="s">
        <v>46</v>
      </c>
      <c r="G6" s="1"/>
      <c r="H6" s="1" t="s">
        <v>49</v>
      </c>
      <c r="I6" s="8"/>
      <c r="J6" s="8"/>
      <c r="K6" s="9"/>
      <c r="L6" s="9"/>
      <c r="M6" s="9"/>
      <c r="N6" s="9"/>
      <c r="O6" s="9"/>
      <c r="P6" s="9"/>
      <c r="Q6" s="9"/>
      <c r="R6" s="11">
        <f t="shared" si="0"/>
        <v>0</v>
      </c>
      <c r="S6" s="1"/>
    </row>
    <row r="7" spans="1:19" ht="32" customHeight="1" x14ac:dyDescent="0.3">
      <c r="A7" s="2">
        <v>4</v>
      </c>
      <c r="B7" s="2"/>
      <c r="C7" s="2" t="s">
        <v>25</v>
      </c>
      <c r="D7" s="1" t="s">
        <v>26</v>
      </c>
      <c r="E7" s="4" t="s">
        <v>45</v>
      </c>
      <c r="F7" s="2" t="s">
        <v>46</v>
      </c>
      <c r="G7" s="1"/>
      <c r="H7" s="1" t="s">
        <v>1</v>
      </c>
      <c r="I7" s="8"/>
      <c r="J7" s="8"/>
      <c r="K7" s="9">
        <v>1</v>
      </c>
      <c r="L7" s="9">
        <v>4</v>
      </c>
      <c r="M7" s="9">
        <v>3</v>
      </c>
      <c r="N7" s="9">
        <v>7</v>
      </c>
      <c r="O7" s="9"/>
      <c r="P7" s="9"/>
      <c r="Q7" s="9"/>
      <c r="R7" s="11">
        <f t="shared" si="0"/>
        <v>15</v>
      </c>
      <c r="S7" s="1"/>
    </row>
    <row r="8" spans="1:19" ht="32" customHeight="1" x14ac:dyDescent="0.3">
      <c r="A8" s="2">
        <v>5</v>
      </c>
      <c r="B8" s="2"/>
      <c r="C8" s="2" t="s">
        <v>25</v>
      </c>
      <c r="D8" s="10" t="s">
        <v>51</v>
      </c>
      <c r="E8" s="4" t="s">
        <v>45</v>
      </c>
      <c r="F8" s="2" t="s">
        <v>46</v>
      </c>
      <c r="G8" s="1"/>
      <c r="H8" s="1"/>
      <c r="I8" s="8"/>
      <c r="J8" s="8"/>
      <c r="K8" s="9"/>
      <c r="L8" s="9"/>
      <c r="M8" s="9"/>
      <c r="N8" s="9"/>
      <c r="O8" s="9">
        <v>0.5</v>
      </c>
      <c r="P8" s="9"/>
      <c r="Q8" s="9"/>
      <c r="R8" s="11">
        <f t="shared" si="0"/>
        <v>0.5</v>
      </c>
      <c r="S8" s="1"/>
    </row>
    <row r="9" spans="1:19" ht="32" customHeight="1" x14ac:dyDescent="0.3">
      <c r="A9" s="2">
        <v>6</v>
      </c>
      <c r="B9" s="2"/>
      <c r="C9" s="2" t="s">
        <v>52</v>
      </c>
      <c r="D9" s="10" t="s">
        <v>53</v>
      </c>
      <c r="E9" s="4" t="s">
        <v>45</v>
      </c>
      <c r="F9" s="2" t="s">
        <v>46</v>
      </c>
      <c r="G9" s="1"/>
      <c r="H9" s="1"/>
      <c r="I9" s="8"/>
      <c r="J9" s="8"/>
      <c r="K9" s="9">
        <v>4</v>
      </c>
      <c r="L9" s="9">
        <v>3</v>
      </c>
      <c r="M9" s="9">
        <v>1</v>
      </c>
      <c r="N9" s="9"/>
      <c r="O9" s="9"/>
      <c r="P9" s="9"/>
      <c r="Q9" s="9"/>
      <c r="R9" s="11">
        <f t="shared" si="0"/>
        <v>8</v>
      </c>
      <c r="S9" s="1"/>
    </row>
    <row r="10" spans="1:19" ht="32" customHeight="1" x14ac:dyDescent="0.3">
      <c r="A10" s="2">
        <v>7</v>
      </c>
      <c r="B10" s="2"/>
      <c r="C10" s="2" t="s">
        <v>25</v>
      </c>
      <c r="D10" s="4"/>
      <c r="E10" s="4" t="s">
        <v>45</v>
      </c>
      <c r="F10" s="2"/>
      <c r="G10" s="1"/>
      <c r="H10" s="1"/>
      <c r="I10" s="8"/>
      <c r="J10" s="8"/>
      <c r="K10" s="9"/>
      <c r="L10" s="9"/>
      <c r="M10" s="9"/>
      <c r="N10" s="9"/>
      <c r="O10" s="9"/>
      <c r="P10" s="9"/>
      <c r="Q10" s="9"/>
      <c r="R10" s="11">
        <f t="shared" si="0"/>
        <v>0</v>
      </c>
      <c r="S10" s="1"/>
    </row>
    <row r="11" spans="1:19" ht="26" customHeight="1" x14ac:dyDescent="0.3">
      <c r="A11" s="2">
        <v>8</v>
      </c>
      <c r="B11" s="2"/>
      <c r="C11" s="2" t="s">
        <v>28</v>
      </c>
      <c r="D11" s="1" t="s">
        <v>28</v>
      </c>
      <c r="E11" s="1"/>
      <c r="F11" s="2" t="s">
        <v>46</v>
      </c>
      <c r="G11" s="1"/>
      <c r="H11" s="8"/>
      <c r="I11" s="8"/>
      <c r="J11" s="1"/>
      <c r="K11" s="9"/>
      <c r="L11" s="9"/>
      <c r="M11" s="9"/>
      <c r="N11" s="9"/>
      <c r="O11" s="9"/>
      <c r="P11" s="9"/>
      <c r="Q11" s="9"/>
      <c r="R11" s="11">
        <f t="shared" si="0"/>
        <v>0</v>
      </c>
      <c r="S11" s="1"/>
    </row>
    <row r="12" spans="1:19" ht="25" customHeight="1" x14ac:dyDescent="0.3">
      <c r="A12" s="33" t="s">
        <v>54</v>
      </c>
      <c r="B12" s="33"/>
      <c r="C12" s="33"/>
      <c r="D12" s="33"/>
      <c r="E12" s="33"/>
      <c r="F12" s="33"/>
      <c r="G12" s="33"/>
      <c r="H12" s="33"/>
      <c r="I12" s="33"/>
      <c r="J12" s="33"/>
      <c r="K12" s="11">
        <f t="shared" ref="K12:R12" si="1">SUM(K4:K11)</f>
        <v>9</v>
      </c>
      <c r="L12" s="11">
        <f t="shared" si="1"/>
        <v>8.5</v>
      </c>
      <c r="M12" s="11">
        <f t="shared" si="1"/>
        <v>9</v>
      </c>
      <c r="N12" s="11">
        <f t="shared" si="1"/>
        <v>10</v>
      </c>
      <c r="O12" s="11">
        <f t="shared" si="1"/>
        <v>9</v>
      </c>
      <c r="P12" s="11">
        <f t="shared" si="1"/>
        <v>0</v>
      </c>
      <c r="Q12" s="11">
        <f t="shared" si="1"/>
        <v>0</v>
      </c>
      <c r="R12" s="11">
        <f t="shared" si="1"/>
        <v>45.5</v>
      </c>
      <c r="S12" s="1"/>
    </row>
    <row r="13" spans="1:19" ht="31" customHeight="1" x14ac:dyDescent="0.3">
      <c r="A13" s="34" t="s">
        <v>55</v>
      </c>
      <c r="B13" s="34"/>
      <c r="C13" s="34"/>
      <c r="D13" s="36" t="s">
        <v>56</v>
      </c>
      <c r="E13" s="37"/>
      <c r="F13" s="38"/>
      <c r="G13" s="35" t="s">
        <v>57</v>
      </c>
      <c r="H13" s="35"/>
      <c r="I13" s="35"/>
      <c r="J13" s="35"/>
      <c r="K13" s="1" t="s">
        <v>58</v>
      </c>
      <c r="L13" s="1" t="s">
        <v>59</v>
      </c>
      <c r="M13" s="1" t="s">
        <v>60</v>
      </c>
      <c r="N13" s="1" t="s">
        <v>61</v>
      </c>
      <c r="O13" s="1" t="s">
        <v>61</v>
      </c>
      <c r="P13" s="1"/>
      <c r="Q13" s="1"/>
      <c r="R13" s="1"/>
      <c r="S13" s="1"/>
    </row>
    <row r="14" spans="1:19" ht="31" customHeight="1" x14ac:dyDescent="0.3">
      <c r="A14" s="34"/>
      <c r="B14" s="34"/>
      <c r="C14" s="34"/>
      <c r="D14" s="39"/>
      <c r="E14" s="40"/>
      <c r="F14" s="41"/>
      <c r="G14" s="35" t="s">
        <v>62</v>
      </c>
      <c r="H14" s="35"/>
      <c r="I14" s="35"/>
      <c r="J14" s="35"/>
      <c r="K14" s="1" t="s">
        <v>63</v>
      </c>
      <c r="L14" s="1" t="s">
        <v>59</v>
      </c>
      <c r="M14" s="1" t="s">
        <v>64</v>
      </c>
      <c r="N14" s="1" t="s">
        <v>64</v>
      </c>
      <c r="O14" s="1" t="s">
        <v>65</v>
      </c>
      <c r="P14" s="1"/>
      <c r="Q14" s="1"/>
      <c r="R14" s="1"/>
      <c r="S14" s="1"/>
    </row>
    <row r="15" spans="1:19" ht="46" customHeight="1" x14ac:dyDescent="0.3">
      <c r="A15" s="34"/>
      <c r="B15" s="34"/>
      <c r="C15" s="34"/>
      <c r="D15" s="39"/>
      <c r="E15" s="40"/>
      <c r="F15" s="41"/>
      <c r="G15" s="35" t="s">
        <v>66</v>
      </c>
      <c r="H15" s="35"/>
      <c r="I15" s="35"/>
      <c r="J15" s="35"/>
      <c r="K15" s="1" t="s">
        <v>64</v>
      </c>
      <c r="L15" s="1" t="s">
        <v>59</v>
      </c>
      <c r="M15" s="1" t="s">
        <v>67</v>
      </c>
      <c r="N15" s="1" t="s">
        <v>64</v>
      </c>
      <c r="O15" s="1" t="s">
        <v>61</v>
      </c>
      <c r="P15" s="1"/>
      <c r="Q15" s="1"/>
      <c r="R15" s="1"/>
      <c r="S15" s="1"/>
    </row>
    <row r="16" spans="1:19" ht="46" customHeight="1" x14ac:dyDescent="0.3">
      <c r="A16" s="34"/>
      <c r="B16" s="34"/>
      <c r="C16" s="34"/>
      <c r="D16" s="35" t="s">
        <v>68</v>
      </c>
      <c r="E16" s="35"/>
      <c r="F16" s="35"/>
      <c r="G16" s="35" t="s">
        <v>69</v>
      </c>
      <c r="H16" s="35"/>
      <c r="I16" s="35"/>
      <c r="J16" s="35"/>
      <c r="K16" s="1" t="s">
        <v>70</v>
      </c>
      <c r="L16" s="1" t="s">
        <v>64</v>
      </c>
      <c r="M16" s="1" t="s">
        <v>67</v>
      </c>
      <c r="N16" s="1" t="s">
        <v>61</v>
      </c>
      <c r="O16" s="1" t="s">
        <v>71</v>
      </c>
      <c r="P16" s="1"/>
      <c r="Q16" s="1"/>
      <c r="R16" s="1"/>
      <c r="S16" s="1"/>
    </row>
    <row r="17" spans="1:19" ht="31" customHeight="1" x14ac:dyDescent="0.3">
      <c r="A17" s="34"/>
      <c r="B17" s="34"/>
      <c r="C17" s="34"/>
      <c r="D17" s="35"/>
      <c r="E17" s="35"/>
      <c r="F17" s="35"/>
      <c r="G17" s="35" t="s">
        <v>72</v>
      </c>
      <c r="H17" s="35"/>
      <c r="I17" s="35"/>
      <c r="J17" s="35"/>
      <c r="K17" s="1" t="s">
        <v>58</v>
      </c>
      <c r="L17" s="1" t="s">
        <v>64</v>
      </c>
      <c r="M17" s="1" t="s">
        <v>73</v>
      </c>
      <c r="N17" s="1" t="s">
        <v>61</v>
      </c>
      <c r="O17" s="1" t="s">
        <v>71</v>
      </c>
      <c r="P17" s="1"/>
      <c r="Q17" s="1"/>
      <c r="R17" s="1"/>
      <c r="S17" s="1"/>
    </row>
    <row r="18" spans="1:19" ht="46" customHeight="1" x14ac:dyDescent="0.3">
      <c r="A18" s="34"/>
      <c r="B18" s="34"/>
      <c r="C18" s="34"/>
      <c r="D18" s="35"/>
      <c r="E18" s="35"/>
      <c r="F18" s="35"/>
      <c r="G18" s="35" t="s">
        <v>74</v>
      </c>
      <c r="H18" s="35"/>
      <c r="I18" s="35"/>
      <c r="J18" s="35"/>
      <c r="K18" s="1" t="s">
        <v>59</v>
      </c>
      <c r="L18" s="1" t="s">
        <v>75</v>
      </c>
      <c r="M18" s="1" t="s">
        <v>73</v>
      </c>
      <c r="N18" s="1" t="s">
        <v>64</v>
      </c>
      <c r="O18" s="1" t="s">
        <v>71</v>
      </c>
      <c r="P18" s="1"/>
      <c r="Q18" s="1"/>
      <c r="R18" s="1"/>
      <c r="S18" s="1"/>
    </row>
    <row r="19" spans="1:19" ht="16" customHeight="1" x14ac:dyDescent="0.3">
      <c r="A19" s="34"/>
      <c r="B19" s="34"/>
      <c r="C19" s="34"/>
      <c r="D19" s="35"/>
      <c r="E19" s="35"/>
      <c r="F19" s="35"/>
      <c r="G19" s="35" t="s">
        <v>76</v>
      </c>
      <c r="H19" s="35"/>
      <c r="I19" s="35"/>
      <c r="J19" s="35"/>
      <c r="K19" s="1" t="s">
        <v>59</v>
      </c>
      <c r="L19" s="1" t="s">
        <v>64</v>
      </c>
      <c r="M19" s="1" t="s">
        <v>73</v>
      </c>
      <c r="N19" s="1" t="s">
        <v>64</v>
      </c>
      <c r="O19" s="1" t="s">
        <v>71</v>
      </c>
      <c r="P19" s="1"/>
      <c r="Q19" s="1"/>
      <c r="R19" s="1"/>
      <c r="S19" s="1"/>
    </row>
    <row r="20" spans="1:19" ht="36" customHeight="1" x14ac:dyDescent="0.3">
      <c r="A20" s="34"/>
      <c r="B20" s="34"/>
      <c r="C20" s="34"/>
      <c r="D20" s="42" t="s">
        <v>77</v>
      </c>
      <c r="E20" s="42"/>
      <c r="F20" s="42"/>
      <c r="G20" s="43" t="s">
        <v>78</v>
      </c>
      <c r="H20" s="43"/>
      <c r="I20" s="43"/>
      <c r="J20" s="43"/>
      <c r="K20" s="12" t="s">
        <v>59</v>
      </c>
      <c r="L20" s="12" t="s">
        <v>79</v>
      </c>
      <c r="M20" s="12" t="s">
        <v>80</v>
      </c>
      <c r="N20" s="12" t="s">
        <v>64</v>
      </c>
      <c r="O20" s="12" t="s">
        <v>61</v>
      </c>
      <c r="P20" s="12"/>
      <c r="Q20" s="12"/>
      <c r="R20" s="12"/>
      <c r="S20" s="13"/>
    </row>
    <row r="21" spans="1:19" ht="36" customHeight="1" x14ac:dyDescent="0.3">
      <c r="A21" s="34"/>
      <c r="B21" s="34"/>
      <c r="C21" s="34"/>
      <c r="D21" s="42"/>
      <c r="E21" s="42"/>
      <c r="F21" s="42"/>
      <c r="G21" s="43" t="s">
        <v>81</v>
      </c>
      <c r="H21" s="43"/>
      <c r="I21" s="43"/>
      <c r="J21" s="43"/>
      <c r="K21" s="12" t="s">
        <v>59</v>
      </c>
      <c r="L21" s="12" t="s">
        <v>82</v>
      </c>
      <c r="M21" s="12" t="s">
        <v>80</v>
      </c>
      <c r="N21" s="12" t="s">
        <v>83</v>
      </c>
      <c r="O21" s="12" t="s">
        <v>84</v>
      </c>
      <c r="P21" s="12"/>
      <c r="Q21" s="12"/>
      <c r="R21" s="13"/>
      <c r="S21" s="13"/>
    </row>
    <row r="22" spans="1:19" ht="18" customHeight="1" x14ac:dyDescent="0.3">
      <c r="A22" s="34"/>
      <c r="B22" s="34"/>
      <c r="C22" s="34"/>
      <c r="D22" s="42"/>
      <c r="E22" s="42"/>
      <c r="F22" s="42"/>
      <c r="G22" s="43" t="s">
        <v>85</v>
      </c>
      <c r="H22" s="43"/>
      <c r="I22" s="43"/>
      <c r="J22" s="43"/>
      <c r="K22" s="16"/>
      <c r="L22" s="16"/>
      <c r="M22" s="16"/>
      <c r="N22" s="12" t="s">
        <v>64</v>
      </c>
      <c r="O22" s="16"/>
      <c r="P22" s="16"/>
      <c r="Q22" s="16"/>
      <c r="R22" s="13"/>
      <c r="S22" s="13"/>
    </row>
  </sheetData>
  <mergeCells count="18"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G21:J21"/>
    <mergeCell ref="G22:J22"/>
  </mergeCells>
  <phoneticPr fontId="47" type="noConversion"/>
  <dataValidations count="2">
    <dataValidation type="list" allowBlank="1" showErrorMessage="1" sqref="C12:C22" xr:uid="{00000000-0002-0000-0100-000000000000}">
      <formula1>"建设,运维,通用"</formula1>
    </dataValidation>
    <dataValidation type="list" allowBlank="1" showErrorMessage="1" sqref="J11" xr:uid="{00000000-0002-0000-0100-000001000000}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4AD7-C135-4BF9-9290-14EA40FE5AF3}">
  <dimension ref="A1:S22"/>
  <sheetViews>
    <sheetView showGridLines="0" tabSelected="1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17" customWidth="1"/>
    <col min="5" max="5" width="9" customWidth="1"/>
    <col min="6" max="7" width="7" customWidth="1"/>
    <col min="8" max="8" width="16" customWidth="1"/>
    <col min="9" max="10" width="6" customWidth="1"/>
    <col min="11" max="11" width="19" customWidth="1"/>
    <col min="12" max="12" width="23" customWidth="1"/>
    <col min="13" max="15" width="22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 t="s">
        <v>86</v>
      </c>
    </row>
    <row r="2" spans="1:19" ht="18" customHeight="1" x14ac:dyDescent="0.3">
      <c r="A2" s="44" t="e">
        <f>CONCATENATE("周总结&lt;",TEXT($D$1-6,"yyyy年mm月dd日"),"-",TEXT($D$1,"yyyy年mm月dd日"),"&gt;")</f>
        <v>#VALUE!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32" t="s">
        <v>30</v>
      </c>
      <c r="S2" s="28" t="s">
        <v>9</v>
      </c>
    </row>
    <row r="3" spans="1:19" ht="31" customHeight="1" x14ac:dyDescent="0.3">
      <c r="A3" s="6" t="s">
        <v>10</v>
      </c>
      <c r="B3" s="6" t="s">
        <v>31</v>
      </c>
      <c r="C3" s="6" t="s">
        <v>32</v>
      </c>
      <c r="D3" s="7" t="s">
        <v>33</v>
      </c>
      <c r="E3" s="7" t="s">
        <v>12</v>
      </c>
      <c r="F3" s="7" t="s">
        <v>14</v>
      </c>
      <c r="G3" s="7" t="s">
        <v>34</v>
      </c>
      <c r="H3" s="6" t="s">
        <v>87</v>
      </c>
      <c r="I3" s="7" t="s">
        <v>16</v>
      </c>
      <c r="J3" s="7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28"/>
      <c r="S3" s="28"/>
    </row>
    <row r="4" spans="1:19" ht="32" customHeight="1" x14ac:dyDescent="0.3">
      <c r="A4" s="2">
        <v>1</v>
      </c>
      <c r="B4" s="2"/>
      <c r="C4" s="4" t="s">
        <v>23</v>
      </c>
      <c r="D4" s="10" t="s">
        <v>44</v>
      </c>
      <c r="E4" s="4" t="s">
        <v>45</v>
      </c>
      <c r="F4" s="2" t="s">
        <v>46</v>
      </c>
      <c r="G4" s="2"/>
      <c r="H4" s="4" t="s">
        <v>47</v>
      </c>
      <c r="I4" s="8"/>
      <c r="J4" s="8"/>
      <c r="K4" s="9">
        <v>2.5</v>
      </c>
      <c r="L4" s="9">
        <v>2</v>
      </c>
      <c r="M4" s="9">
        <v>4.5</v>
      </c>
      <c r="N4" s="9">
        <v>6.5</v>
      </c>
      <c r="O4" s="9">
        <v>2.5</v>
      </c>
      <c r="P4" s="9"/>
      <c r="Q4" s="9"/>
      <c r="R4" s="11">
        <f t="shared" ref="R4:R11" si="0">SUM(K4:Q4)</f>
        <v>18</v>
      </c>
      <c r="S4" s="1"/>
    </row>
    <row r="5" spans="1:19" ht="32" customHeight="1" x14ac:dyDescent="0.3">
      <c r="A5" s="2">
        <v>2</v>
      </c>
      <c r="B5" s="2"/>
      <c r="C5" s="2" t="s">
        <v>25</v>
      </c>
      <c r="D5" s="10" t="s">
        <v>48</v>
      </c>
      <c r="E5" s="4" t="s">
        <v>45</v>
      </c>
      <c r="F5" s="2" t="s">
        <v>46</v>
      </c>
      <c r="G5" s="1"/>
      <c r="H5" s="1" t="s">
        <v>49</v>
      </c>
      <c r="I5" s="8"/>
      <c r="J5" s="8"/>
      <c r="K5" s="9"/>
      <c r="L5" s="9"/>
      <c r="M5" s="9"/>
      <c r="N5" s="9"/>
      <c r="O5" s="9">
        <v>5</v>
      </c>
      <c r="P5" s="9"/>
      <c r="Q5" s="9"/>
      <c r="R5" s="11">
        <f t="shared" si="0"/>
        <v>5</v>
      </c>
      <c r="S5" s="1"/>
    </row>
    <row r="6" spans="1:19" ht="32" customHeight="1" x14ac:dyDescent="0.3">
      <c r="A6" s="2">
        <v>3</v>
      </c>
      <c r="B6" s="2"/>
      <c r="C6" s="2" t="s">
        <v>25</v>
      </c>
      <c r="D6" s="10" t="s">
        <v>50</v>
      </c>
      <c r="E6" s="4" t="s">
        <v>45</v>
      </c>
      <c r="F6" s="2" t="s">
        <v>46</v>
      </c>
      <c r="G6" s="1"/>
      <c r="H6" s="1" t="s">
        <v>49</v>
      </c>
      <c r="I6" s="8"/>
      <c r="J6" s="8"/>
      <c r="K6" s="9"/>
      <c r="L6" s="9"/>
      <c r="M6" s="9"/>
      <c r="N6" s="9"/>
      <c r="O6" s="9"/>
      <c r="P6" s="9"/>
      <c r="Q6" s="9"/>
      <c r="R6" s="11">
        <f t="shared" si="0"/>
        <v>0</v>
      </c>
      <c r="S6" s="1"/>
    </row>
    <row r="7" spans="1:19" ht="32" customHeight="1" x14ac:dyDescent="0.3">
      <c r="A7" s="2">
        <v>4</v>
      </c>
      <c r="B7" s="2"/>
      <c r="C7" s="2" t="s">
        <v>25</v>
      </c>
      <c r="D7" s="1" t="s">
        <v>26</v>
      </c>
      <c r="E7" s="4" t="s">
        <v>45</v>
      </c>
      <c r="F7" s="2" t="s">
        <v>46</v>
      </c>
      <c r="G7" s="1"/>
      <c r="H7" s="1" t="s">
        <v>1</v>
      </c>
      <c r="I7" s="8"/>
      <c r="J7" s="8"/>
      <c r="K7" s="9">
        <v>1.5</v>
      </c>
      <c r="L7" s="9">
        <v>2.5</v>
      </c>
      <c r="M7" s="9">
        <v>3</v>
      </c>
      <c r="N7" s="9">
        <v>1</v>
      </c>
      <c r="O7" s="9"/>
      <c r="P7" s="9"/>
      <c r="Q7" s="9"/>
      <c r="R7" s="11">
        <f t="shared" si="0"/>
        <v>8</v>
      </c>
      <c r="S7" s="1"/>
    </row>
    <row r="8" spans="1:19" ht="32" customHeight="1" x14ac:dyDescent="0.3">
      <c r="A8" s="2">
        <v>5</v>
      </c>
      <c r="B8" s="2"/>
      <c r="C8" s="2" t="s">
        <v>25</v>
      </c>
      <c r="D8" s="10" t="s">
        <v>51</v>
      </c>
      <c r="E8" s="4" t="s">
        <v>45</v>
      </c>
      <c r="F8" s="2" t="s">
        <v>46</v>
      </c>
      <c r="G8" s="1"/>
      <c r="H8" s="1"/>
      <c r="I8" s="8"/>
      <c r="J8" s="8"/>
      <c r="K8" s="9">
        <v>4</v>
      </c>
      <c r="L8" s="9">
        <v>2</v>
      </c>
      <c r="M8" s="9"/>
      <c r="N8" s="9"/>
      <c r="O8" s="9">
        <v>0.5</v>
      </c>
      <c r="P8" s="9"/>
      <c r="Q8" s="9"/>
      <c r="R8" s="11">
        <f t="shared" si="0"/>
        <v>6.5</v>
      </c>
      <c r="S8" s="1"/>
    </row>
    <row r="9" spans="1:19" ht="32" customHeight="1" x14ac:dyDescent="0.3">
      <c r="A9" s="2">
        <v>6</v>
      </c>
      <c r="B9" s="2"/>
      <c r="C9" s="2" t="s">
        <v>52</v>
      </c>
      <c r="D9" s="10" t="s">
        <v>53</v>
      </c>
      <c r="E9" s="4" t="s">
        <v>45</v>
      </c>
      <c r="F9" s="2" t="s">
        <v>46</v>
      </c>
      <c r="G9" s="1"/>
      <c r="H9" s="1"/>
      <c r="I9" s="8"/>
      <c r="J9" s="8"/>
      <c r="K9" s="9"/>
      <c r="L9" s="9"/>
      <c r="M9" s="9"/>
      <c r="N9" s="9"/>
      <c r="O9" s="9"/>
      <c r="P9" s="9"/>
      <c r="Q9" s="9"/>
      <c r="R9" s="11">
        <f t="shared" si="0"/>
        <v>0</v>
      </c>
      <c r="S9" s="1"/>
    </row>
    <row r="10" spans="1:19" ht="32" customHeight="1" x14ac:dyDescent="0.3">
      <c r="A10" s="2">
        <v>7</v>
      </c>
      <c r="B10" s="2"/>
      <c r="C10" s="2" t="s">
        <v>88</v>
      </c>
      <c r="D10" s="4" t="s">
        <v>27</v>
      </c>
      <c r="E10" s="4" t="s">
        <v>45</v>
      </c>
      <c r="F10" s="2"/>
      <c r="G10" s="1"/>
      <c r="H10" s="1"/>
      <c r="I10" s="8"/>
      <c r="J10" s="8"/>
      <c r="K10" s="9">
        <v>2</v>
      </c>
      <c r="L10" s="9">
        <v>1</v>
      </c>
      <c r="M10" s="9">
        <v>1</v>
      </c>
      <c r="N10" s="9"/>
      <c r="O10" s="9"/>
      <c r="P10" s="9"/>
      <c r="Q10" s="9"/>
      <c r="R10" s="11">
        <f t="shared" si="0"/>
        <v>4</v>
      </c>
      <c r="S10" s="1"/>
    </row>
    <row r="11" spans="1:19" ht="26" customHeight="1" x14ac:dyDescent="0.3">
      <c r="A11" s="2">
        <v>8</v>
      </c>
      <c r="B11" s="2"/>
      <c r="C11" s="2" t="s">
        <v>28</v>
      </c>
      <c r="D11" s="1" t="s">
        <v>28</v>
      </c>
      <c r="E11" s="1"/>
      <c r="F11" s="2" t="s">
        <v>46</v>
      </c>
      <c r="G11" s="1"/>
      <c r="H11" s="8"/>
      <c r="I11" s="8"/>
      <c r="J11" s="1"/>
      <c r="K11" s="9"/>
      <c r="L11" s="9"/>
      <c r="M11" s="9"/>
      <c r="N11" s="9"/>
      <c r="O11" s="9"/>
      <c r="P11" s="9"/>
      <c r="Q11" s="9"/>
      <c r="R11" s="11">
        <f t="shared" si="0"/>
        <v>0</v>
      </c>
      <c r="S11" s="1"/>
    </row>
    <row r="12" spans="1:19" ht="16" customHeight="1" x14ac:dyDescent="0.3">
      <c r="A12" s="33" t="s">
        <v>54</v>
      </c>
      <c r="B12" s="33"/>
      <c r="C12" s="33"/>
      <c r="D12" s="33"/>
      <c r="E12" s="33"/>
      <c r="F12" s="33"/>
      <c r="G12" s="33"/>
      <c r="H12" s="33"/>
      <c r="I12" s="33"/>
      <c r="J12" s="33"/>
      <c r="K12" s="11">
        <f t="shared" ref="K12:R12" si="1">SUM(K4:K11)</f>
        <v>10</v>
      </c>
      <c r="L12" s="11">
        <f t="shared" si="1"/>
        <v>7.5</v>
      </c>
      <c r="M12" s="11">
        <f t="shared" si="1"/>
        <v>8.5</v>
      </c>
      <c r="N12" s="11">
        <f t="shared" si="1"/>
        <v>7.5</v>
      </c>
      <c r="O12" s="11">
        <f t="shared" si="1"/>
        <v>8</v>
      </c>
      <c r="P12" s="11">
        <f t="shared" si="1"/>
        <v>0</v>
      </c>
      <c r="Q12" s="11">
        <f t="shared" si="1"/>
        <v>0</v>
      </c>
      <c r="R12" s="11">
        <f t="shared" si="1"/>
        <v>41.5</v>
      </c>
      <c r="S12" s="1"/>
    </row>
    <row r="13" spans="1:19" ht="16" customHeight="1" x14ac:dyDescent="0.3">
      <c r="A13" s="34" t="s">
        <v>55</v>
      </c>
      <c r="B13" s="34"/>
      <c r="C13" s="34"/>
      <c r="D13" s="35" t="s">
        <v>56</v>
      </c>
      <c r="E13" s="35"/>
      <c r="F13" s="35"/>
      <c r="G13" s="35" t="s">
        <v>57</v>
      </c>
      <c r="H13" s="35"/>
      <c r="I13" s="35"/>
      <c r="J13" s="35"/>
      <c r="K13" s="17" t="s">
        <v>64</v>
      </c>
      <c r="L13" s="1" t="s">
        <v>89</v>
      </c>
      <c r="M13" s="1" t="s">
        <v>90</v>
      </c>
      <c r="N13" s="1" t="s">
        <v>90</v>
      </c>
      <c r="O13" s="1" t="s">
        <v>91</v>
      </c>
      <c r="P13" s="1"/>
      <c r="Q13" s="1"/>
      <c r="R13" s="1"/>
      <c r="S13" s="1"/>
    </row>
    <row r="14" spans="1:19" ht="31" customHeight="1" x14ac:dyDescent="0.3">
      <c r="A14" s="34"/>
      <c r="B14" s="34"/>
      <c r="C14" s="34"/>
      <c r="D14" s="35"/>
      <c r="E14" s="35"/>
      <c r="F14" s="35"/>
      <c r="G14" s="35" t="s">
        <v>62</v>
      </c>
      <c r="H14" s="35"/>
      <c r="I14" s="35"/>
      <c r="J14" s="35"/>
      <c r="K14" s="17" t="s">
        <v>92</v>
      </c>
      <c r="L14" s="1" t="s">
        <v>93</v>
      </c>
      <c r="M14" s="1" t="s">
        <v>90</v>
      </c>
      <c r="N14" s="1" t="s">
        <v>90</v>
      </c>
      <c r="O14" s="1" t="s">
        <v>94</v>
      </c>
      <c r="P14" s="1"/>
      <c r="Q14" s="1"/>
      <c r="R14" s="1"/>
      <c r="S14" s="1"/>
    </row>
    <row r="15" spans="1:19" ht="31" customHeight="1" x14ac:dyDescent="0.3">
      <c r="A15" s="34"/>
      <c r="B15" s="34"/>
      <c r="C15" s="34"/>
      <c r="D15" s="35"/>
      <c r="E15" s="35"/>
      <c r="F15" s="35"/>
      <c r="G15" s="35" t="s">
        <v>66</v>
      </c>
      <c r="H15" s="35"/>
      <c r="I15" s="35"/>
      <c r="J15" s="35"/>
      <c r="K15" s="17" t="s">
        <v>92</v>
      </c>
      <c r="L15" s="1" t="s">
        <v>64</v>
      </c>
      <c r="M15" s="1" t="s">
        <v>90</v>
      </c>
      <c r="N15" s="1" t="s">
        <v>95</v>
      </c>
      <c r="O15" s="1" t="s">
        <v>91</v>
      </c>
      <c r="P15" s="1"/>
      <c r="Q15" s="1"/>
      <c r="R15" s="1"/>
      <c r="S15" s="1"/>
    </row>
    <row r="16" spans="1:19" ht="46" customHeight="1" x14ac:dyDescent="0.3">
      <c r="A16" s="34"/>
      <c r="B16" s="34"/>
      <c r="C16" s="34"/>
      <c r="D16" s="35" t="s">
        <v>68</v>
      </c>
      <c r="E16" s="35"/>
      <c r="F16" s="35"/>
      <c r="G16" s="35" t="s">
        <v>69</v>
      </c>
      <c r="H16" s="35"/>
      <c r="I16" s="35"/>
      <c r="J16" s="35"/>
      <c r="K16" s="17" t="s">
        <v>96</v>
      </c>
      <c r="L16" s="1" t="s">
        <v>97</v>
      </c>
      <c r="M16" s="1" t="s">
        <v>98</v>
      </c>
      <c r="N16" s="1" t="s">
        <v>95</v>
      </c>
      <c r="O16" s="1" t="s">
        <v>91</v>
      </c>
      <c r="P16" s="1"/>
      <c r="Q16" s="1"/>
      <c r="R16" s="1"/>
      <c r="S16" s="1"/>
    </row>
    <row r="17" spans="1:19" ht="31" customHeight="1" x14ac:dyDescent="0.3">
      <c r="A17" s="34"/>
      <c r="B17" s="34"/>
      <c r="C17" s="34"/>
      <c r="D17" s="35"/>
      <c r="E17" s="35"/>
      <c r="F17" s="35"/>
      <c r="G17" s="35" t="s">
        <v>72</v>
      </c>
      <c r="H17" s="35"/>
      <c r="I17" s="35"/>
      <c r="J17" s="35"/>
      <c r="K17" s="17" t="s">
        <v>99</v>
      </c>
      <c r="L17" s="1" t="s">
        <v>100</v>
      </c>
      <c r="M17" s="1" t="s">
        <v>98</v>
      </c>
      <c r="N17" s="1" t="s">
        <v>90</v>
      </c>
      <c r="O17" s="1" t="s">
        <v>101</v>
      </c>
      <c r="P17" s="1"/>
      <c r="Q17" s="1"/>
      <c r="R17" s="1"/>
      <c r="S17" s="1"/>
    </row>
    <row r="18" spans="1:19" ht="61" customHeight="1" x14ac:dyDescent="0.3">
      <c r="A18" s="34"/>
      <c r="B18" s="34"/>
      <c r="C18" s="34"/>
      <c r="D18" s="35"/>
      <c r="E18" s="35"/>
      <c r="F18" s="35"/>
      <c r="G18" s="35" t="s">
        <v>74</v>
      </c>
      <c r="H18" s="35"/>
      <c r="I18" s="35"/>
      <c r="J18" s="35"/>
      <c r="K18" s="17" t="s">
        <v>102</v>
      </c>
      <c r="L18" s="1" t="s">
        <v>103</v>
      </c>
      <c r="M18" s="1" t="s">
        <v>104</v>
      </c>
      <c r="N18" s="1" t="s">
        <v>64</v>
      </c>
      <c r="O18" s="1" t="s">
        <v>91</v>
      </c>
      <c r="P18" s="1"/>
      <c r="Q18" s="1"/>
      <c r="R18" s="1"/>
      <c r="S18" s="1"/>
    </row>
    <row r="19" spans="1:19" ht="31" customHeight="1" x14ac:dyDescent="0.3">
      <c r="A19" s="34"/>
      <c r="B19" s="34"/>
      <c r="C19" s="34"/>
      <c r="D19" s="35"/>
      <c r="E19" s="35"/>
      <c r="F19" s="35"/>
      <c r="G19" s="35" t="s">
        <v>76</v>
      </c>
      <c r="H19" s="35"/>
      <c r="I19" s="35"/>
      <c r="J19" s="35"/>
      <c r="K19" s="17" t="s">
        <v>97</v>
      </c>
      <c r="L19" s="1" t="s">
        <v>105</v>
      </c>
      <c r="M19" s="1" t="s">
        <v>64</v>
      </c>
      <c r="N19" s="1" t="s">
        <v>97</v>
      </c>
      <c r="O19" s="1" t="s">
        <v>106</v>
      </c>
      <c r="P19" s="1"/>
      <c r="Q19" s="1"/>
      <c r="R19" s="1"/>
      <c r="S19" s="1"/>
    </row>
    <row r="20" spans="1:19" ht="70" customHeight="1" x14ac:dyDescent="0.3">
      <c r="A20" s="34"/>
      <c r="B20" s="34"/>
      <c r="C20" s="34"/>
      <c r="D20" s="42" t="s">
        <v>77</v>
      </c>
      <c r="E20" s="42"/>
      <c r="F20" s="42"/>
      <c r="G20" s="43" t="s">
        <v>78</v>
      </c>
      <c r="H20" s="43"/>
      <c r="I20" s="43"/>
      <c r="J20" s="43"/>
      <c r="K20" s="12" t="s">
        <v>107</v>
      </c>
      <c r="L20" s="12" t="s">
        <v>108</v>
      </c>
      <c r="M20" s="18" t="s">
        <v>109</v>
      </c>
      <c r="N20" s="18" t="s">
        <v>110</v>
      </c>
      <c r="O20" s="12" t="s">
        <v>111</v>
      </c>
      <c r="P20" s="12"/>
      <c r="Q20" s="12"/>
      <c r="R20" s="12"/>
      <c r="S20" s="13"/>
    </row>
    <row r="21" spans="1:19" ht="36" customHeight="1" x14ac:dyDescent="0.3">
      <c r="A21" s="34"/>
      <c r="B21" s="34"/>
      <c r="C21" s="34"/>
      <c r="D21" s="42"/>
      <c r="E21" s="42"/>
      <c r="F21" s="42"/>
      <c r="G21" s="43" t="s">
        <v>81</v>
      </c>
      <c r="H21" s="43"/>
      <c r="I21" s="43"/>
      <c r="J21" s="43"/>
      <c r="K21" s="12" t="s">
        <v>89</v>
      </c>
      <c r="L21" s="12"/>
      <c r="M21" s="12" t="s">
        <v>112</v>
      </c>
      <c r="N21" s="12"/>
      <c r="O21" s="12"/>
      <c r="P21" s="12"/>
      <c r="Q21" s="12"/>
      <c r="R21" s="13"/>
      <c r="S21" s="13"/>
    </row>
    <row r="22" spans="1:19" ht="18" customHeight="1" x14ac:dyDescent="0.3">
      <c r="A22" s="34"/>
      <c r="B22" s="34"/>
      <c r="C22" s="34"/>
      <c r="D22" s="42"/>
      <c r="E22" s="42"/>
      <c r="F22" s="42"/>
      <c r="G22" s="43" t="s">
        <v>85</v>
      </c>
      <c r="H22" s="43"/>
      <c r="I22" s="43"/>
      <c r="J22" s="43"/>
      <c r="K22" s="12" t="s">
        <v>89</v>
      </c>
      <c r="L22" s="16"/>
      <c r="M22" s="16"/>
      <c r="N22" s="16"/>
      <c r="O22" s="16"/>
      <c r="P22" s="16"/>
      <c r="Q22" s="16"/>
      <c r="R22" s="13"/>
      <c r="S22" s="13"/>
    </row>
  </sheetData>
  <mergeCells count="18">
    <mergeCell ref="G22:J22"/>
    <mergeCell ref="G15:J15"/>
    <mergeCell ref="A2:Q2"/>
    <mergeCell ref="R2:R3"/>
    <mergeCell ref="S2:S3"/>
    <mergeCell ref="A12:J12"/>
    <mergeCell ref="A13:C22"/>
    <mergeCell ref="D13:F15"/>
    <mergeCell ref="G13:J13"/>
    <mergeCell ref="G14:J14"/>
    <mergeCell ref="D16:F19"/>
    <mergeCell ref="G16:J16"/>
    <mergeCell ref="G17:J17"/>
    <mergeCell ref="G18:J18"/>
    <mergeCell ref="G19:J19"/>
    <mergeCell ref="D20:F22"/>
    <mergeCell ref="G20:J20"/>
    <mergeCell ref="G21:J21"/>
  </mergeCells>
  <phoneticPr fontId="47" type="noConversion"/>
  <dataValidations count="2">
    <dataValidation type="list" allowBlank="1" showErrorMessage="1" sqref="C12:C22" xr:uid="{00000000-0002-0000-0200-000000000000}">
      <formula1>"建设,运维,通用"</formula1>
    </dataValidation>
    <dataValidation type="list" allowBlank="1" showErrorMessage="1" sqref="J11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B7550B0-5C11-440E-9F23-29571532F261}">
          <x14:formula1>
            <xm:f>'附表-2'!$A$1:$E$1</xm:f>
          </x14:formula1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D898-6740-431C-BD92-20FB0D5D0924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17" customWidth="1"/>
    <col min="5" max="5" width="9" customWidth="1"/>
    <col min="6" max="7" width="7" customWidth="1"/>
    <col min="8" max="8" width="16" customWidth="1"/>
    <col min="9" max="10" width="6" customWidth="1"/>
    <col min="11" max="13" width="31" customWidth="1"/>
    <col min="14" max="14" width="32" customWidth="1"/>
    <col min="15" max="15" width="17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 t="s">
        <v>113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9" customHeight="1" x14ac:dyDescent="0.3">
      <c r="A2" s="44" t="e">
        <f>CONCATENATE("周总结&lt;",TEXT($D$1-6,"yyyy年mm月dd日"),"-",TEXT($D$1,"yyyy年mm月dd日"),"&gt;")</f>
        <v>#VALUE!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32" t="s">
        <v>30</v>
      </c>
      <c r="S2" s="28" t="s">
        <v>9</v>
      </c>
    </row>
    <row r="3" spans="1:19" ht="31" customHeight="1" x14ac:dyDescent="0.3">
      <c r="A3" s="6" t="s">
        <v>10</v>
      </c>
      <c r="B3" s="6" t="s">
        <v>31</v>
      </c>
      <c r="C3" s="6" t="s">
        <v>32</v>
      </c>
      <c r="D3" s="7" t="s">
        <v>33</v>
      </c>
      <c r="E3" s="7" t="s">
        <v>12</v>
      </c>
      <c r="F3" s="7" t="s">
        <v>14</v>
      </c>
      <c r="G3" s="7" t="s">
        <v>34</v>
      </c>
      <c r="H3" s="6" t="s">
        <v>87</v>
      </c>
      <c r="I3" s="7" t="s">
        <v>16</v>
      </c>
      <c r="J3" s="7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28"/>
      <c r="S3" s="28"/>
    </row>
    <row r="4" spans="1:19" ht="32" customHeight="1" x14ac:dyDescent="0.3">
      <c r="A4" s="2">
        <v>1</v>
      </c>
      <c r="B4" s="2"/>
      <c r="C4" s="4" t="s">
        <v>23</v>
      </c>
      <c r="D4" s="10" t="s">
        <v>44</v>
      </c>
      <c r="E4" s="4" t="s">
        <v>45</v>
      </c>
      <c r="F4" s="2" t="s">
        <v>46</v>
      </c>
      <c r="G4" s="2"/>
      <c r="H4" s="4" t="s">
        <v>47</v>
      </c>
      <c r="I4" s="8"/>
      <c r="J4" s="8"/>
      <c r="K4" s="9">
        <v>3.5</v>
      </c>
      <c r="L4" s="9">
        <v>2</v>
      </c>
      <c r="M4" s="9">
        <v>3</v>
      </c>
      <c r="N4" s="9">
        <v>0.5</v>
      </c>
      <c r="O4" s="9"/>
      <c r="P4" s="9"/>
      <c r="Q4" s="9"/>
      <c r="R4" s="11">
        <f t="shared" ref="R4:R11" si="0">SUM(K4:Q4)</f>
        <v>9</v>
      </c>
      <c r="S4" s="1"/>
    </row>
    <row r="5" spans="1:19" ht="32" customHeight="1" x14ac:dyDescent="0.3">
      <c r="A5" s="2">
        <v>2</v>
      </c>
      <c r="B5" s="2"/>
      <c r="C5" s="2" t="s">
        <v>25</v>
      </c>
      <c r="D5" s="10" t="s">
        <v>48</v>
      </c>
      <c r="E5" s="4" t="s">
        <v>45</v>
      </c>
      <c r="F5" s="2" t="s">
        <v>46</v>
      </c>
      <c r="G5" s="1"/>
      <c r="H5" s="1" t="s">
        <v>49</v>
      </c>
      <c r="I5" s="8"/>
      <c r="J5" s="8"/>
      <c r="K5" s="9">
        <v>3</v>
      </c>
      <c r="L5" s="9">
        <v>2</v>
      </c>
      <c r="M5" s="9"/>
      <c r="N5" s="9"/>
      <c r="O5" s="9">
        <v>7</v>
      </c>
      <c r="P5" s="9"/>
      <c r="Q5" s="9"/>
      <c r="R5" s="11">
        <f t="shared" si="0"/>
        <v>12</v>
      </c>
      <c r="S5" s="1"/>
    </row>
    <row r="6" spans="1:19" ht="32" customHeight="1" x14ac:dyDescent="0.3">
      <c r="A6" s="2">
        <v>3</v>
      </c>
      <c r="B6" s="2"/>
      <c r="C6" s="2" t="s">
        <v>25</v>
      </c>
      <c r="D6" s="10" t="s">
        <v>50</v>
      </c>
      <c r="E6" s="4" t="s">
        <v>45</v>
      </c>
      <c r="F6" s="2" t="s">
        <v>46</v>
      </c>
      <c r="G6" s="1"/>
      <c r="H6" s="1" t="s">
        <v>49</v>
      </c>
      <c r="I6" s="8"/>
      <c r="J6" s="8"/>
      <c r="K6" s="9"/>
      <c r="L6" s="9"/>
      <c r="M6" s="9"/>
      <c r="N6" s="9"/>
      <c r="O6" s="9"/>
      <c r="P6" s="9"/>
      <c r="Q6" s="9"/>
      <c r="R6" s="11">
        <f t="shared" si="0"/>
        <v>0</v>
      </c>
      <c r="S6" s="1"/>
    </row>
    <row r="7" spans="1:19" ht="32" customHeight="1" x14ac:dyDescent="0.3">
      <c r="A7" s="2">
        <v>4</v>
      </c>
      <c r="B7" s="2"/>
      <c r="C7" s="2" t="s">
        <v>25</v>
      </c>
      <c r="D7" s="1" t="s">
        <v>26</v>
      </c>
      <c r="E7" s="4" t="s">
        <v>45</v>
      </c>
      <c r="F7" s="2" t="s">
        <v>46</v>
      </c>
      <c r="G7" s="1"/>
      <c r="H7" s="1" t="s">
        <v>1</v>
      </c>
      <c r="I7" s="8"/>
      <c r="J7" s="8"/>
      <c r="K7" s="9"/>
      <c r="L7" s="9">
        <v>3</v>
      </c>
      <c r="M7" s="9">
        <v>4</v>
      </c>
      <c r="N7" s="9">
        <v>4.5</v>
      </c>
      <c r="O7" s="9">
        <v>3</v>
      </c>
      <c r="P7" s="9"/>
      <c r="Q7" s="9"/>
      <c r="R7" s="11">
        <f t="shared" si="0"/>
        <v>14.5</v>
      </c>
      <c r="S7" s="1"/>
    </row>
    <row r="8" spans="1:19" ht="32" customHeight="1" x14ac:dyDescent="0.3">
      <c r="A8" s="2">
        <v>5</v>
      </c>
      <c r="B8" s="2"/>
      <c r="C8" s="2" t="s">
        <v>25</v>
      </c>
      <c r="D8" s="10" t="s">
        <v>51</v>
      </c>
      <c r="E8" s="4" t="s">
        <v>45</v>
      </c>
      <c r="F8" s="2" t="s">
        <v>46</v>
      </c>
      <c r="G8" s="1"/>
      <c r="H8" s="1"/>
      <c r="I8" s="8"/>
      <c r="J8" s="8"/>
      <c r="K8" s="9">
        <v>0.5</v>
      </c>
      <c r="L8" s="9"/>
      <c r="M8" s="9">
        <v>1</v>
      </c>
      <c r="N8" s="9">
        <v>3</v>
      </c>
      <c r="O8" s="9"/>
      <c r="P8" s="9"/>
      <c r="Q8" s="9"/>
      <c r="R8" s="11">
        <f t="shared" si="0"/>
        <v>4.5</v>
      </c>
      <c r="S8" s="1"/>
    </row>
    <row r="9" spans="1:19" ht="32" customHeight="1" x14ac:dyDescent="0.3">
      <c r="A9" s="2">
        <v>6</v>
      </c>
      <c r="B9" s="2"/>
      <c r="C9" s="2" t="s">
        <v>52</v>
      </c>
      <c r="D9" s="10" t="s">
        <v>53</v>
      </c>
      <c r="E9" s="4" t="s">
        <v>45</v>
      </c>
      <c r="F9" s="2" t="s">
        <v>46</v>
      </c>
      <c r="G9" s="1"/>
      <c r="H9" s="1"/>
      <c r="I9" s="8"/>
      <c r="J9" s="8"/>
      <c r="K9" s="9"/>
      <c r="L9" s="9"/>
      <c r="M9" s="9"/>
      <c r="N9" s="9"/>
      <c r="O9" s="9"/>
      <c r="P9" s="9"/>
      <c r="Q9" s="9"/>
      <c r="R9" s="11">
        <f t="shared" si="0"/>
        <v>0</v>
      </c>
      <c r="S9" s="1"/>
    </row>
    <row r="10" spans="1:19" ht="32" customHeight="1" x14ac:dyDescent="0.3">
      <c r="A10" s="2">
        <v>7</v>
      </c>
      <c r="B10" s="2"/>
      <c r="C10" s="2" t="s">
        <v>88</v>
      </c>
      <c r="D10" s="4" t="s">
        <v>27</v>
      </c>
      <c r="E10" s="4" t="s">
        <v>45</v>
      </c>
      <c r="F10" s="2"/>
      <c r="G10" s="1"/>
      <c r="H10" s="1"/>
      <c r="I10" s="8"/>
      <c r="J10" s="8"/>
      <c r="K10" s="9"/>
      <c r="L10" s="9"/>
      <c r="M10" s="9"/>
      <c r="N10" s="9"/>
      <c r="O10" s="9"/>
      <c r="P10" s="9"/>
      <c r="Q10" s="9"/>
      <c r="R10" s="11">
        <f t="shared" si="0"/>
        <v>0</v>
      </c>
      <c r="S10" s="1"/>
    </row>
    <row r="11" spans="1:19" ht="26" customHeight="1" x14ac:dyDescent="0.3">
      <c r="A11" s="2">
        <v>8</v>
      </c>
      <c r="B11" s="2"/>
      <c r="C11" s="2" t="s">
        <v>28</v>
      </c>
      <c r="D11" s="1" t="s">
        <v>28</v>
      </c>
      <c r="E11" s="1"/>
      <c r="F11" s="2" t="s">
        <v>46</v>
      </c>
      <c r="G11" s="1"/>
      <c r="H11" s="8"/>
      <c r="I11" s="8"/>
      <c r="J11" s="1"/>
      <c r="K11" s="9"/>
      <c r="L11" s="9"/>
      <c r="M11" s="9"/>
      <c r="N11" s="9"/>
      <c r="O11" s="9"/>
      <c r="P11" s="9"/>
      <c r="Q11" s="9"/>
      <c r="R11" s="11">
        <f t="shared" si="0"/>
        <v>0</v>
      </c>
      <c r="S11" s="1"/>
    </row>
    <row r="12" spans="1:19" ht="25" customHeight="1" x14ac:dyDescent="0.3">
      <c r="A12" s="33" t="s">
        <v>54</v>
      </c>
      <c r="B12" s="33"/>
      <c r="C12" s="33"/>
      <c r="D12" s="33"/>
      <c r="E12" s="33"/>
      <c r="F12" s="33"/>
      <c r="G12" s="33"/>
      <c r="H12" s="33"/>
      <c r="I12" s="33"/>
      <c r="J12" s="33"/>
      <c r="K12" s="11">
        <f t="shared" ref="K12:R12" si="1">SUM(K4:K11)</f>
        <v>7</v>
      </c>
      <c r="L12" s="11">
        <f t="shared" si="1"/>
        <v>7</v>
      </c>
      <c r="M12" s="11">
        <f t="shared" si="1"/>
        <v>8</v>
      </c>
      <c r="N12" s="11">
        <f t="shared" si="1"/>
        <v>8</v>
      </c>
      <c r="O12" s="11">
        <f t="shared" si="1"/>
        <v>10</v>
      </c>
      <c r="P12" s="11">
        <f t="shared" si="1"/>
        <v>0</v>
      </c>
      <c r="Q12" s="11">
        <f t="shared" si="1"/>
        <v>0</v>
      </c>
      <c r="R12" s="11">
        <f t="shared" si="1"/>
        <v>40</v>
      </c>
      <c r="S12" s="1"/>
    </row>
    <row r="13" spans="1:19" x14ac:dyDescent="0.3">
      <c r="A13" s="34" t="s">
        <v>55</v>
      </c>
      <c r="B13" s="34"/>
      <c r="C13" s="34"/>
      <c r="D13" s="35" t="s">
        <v>56</v>
      </c>
      <c r="E13" s="35"/>
      <c r="F13" s="35"/>
      <c r="G13" s="35" t="s">
        <v>57</v>
      </c>
      <c r="H13" s="35"/>
      <c r="I13" s="35"/>
      <c r="J13" s="35"/>
      <c r="K13" s="17" t="s">
        <v>114</v>
      </c>
      <c r="L13" s="17" t="s">
        <v>114</v>
      </c>
      <c r="M13" s="17" t="s">
        <v>115</v>
      </c>
      <c r="N13" s="17" t="s">
        <v>116</v>
      </c>
      <c r="O13" s="17" t="s">
        <v>64</v>
      </c>
      <c r="P13" s="1"/>
      <c r="Q13" s="1"/>
      <c r="R13" s="1"/>
      <c r="S13" s="1"/>
    </row>
    <row r="14" spans="1:19" ht="36" x14ac:dyDescent="0.3">
      <c r="A14" s="34"/>
      <c r="B14" s="34"/>
      <c r="C14" s="34"/>
      <c r="D14" s="35"/>
      <c r="E14" s="35"/>
      <c r="F14" s="35"/>
      <c r="G14" s="35" t="s">
        <v>62</v>
      </c>
      <c r="H14" s="35"/>
      <c r="I14" s="35"/>
      <c r="J14" s="35"/>
      <c r="K14" s="17" t="s">
        <v>114</v>
      </c>
      <c r="L14" s="17" t="s">
        <v>114</v>
      </c>
      <c r="M14" s="17" t="s">
        <v>115</v>
      </c>
      <c r="N14" s="17" t="s">
        <v>117</v>
      </c>
      <c r="O14" s="17" t="s">
        <v>118</v>
      </c>
      <c r="P14" s="1"/>
      <c r="Q14" s="1"/>
      <c r="R14" s="1"/>
      <c r="S14" s="1"/>
    </row>
    <row r="15" spans="1:19" ht="24" x14ac:dyDescent="0.3">
      <c r="A15" s="34"/>
      <c r="B15" s="34"/>
      <c r="C15" s="34"/>
      <c r="D15" s="35"/>
      <c r="E15" s="35"/>
      <c r="F15" s="35"/>
      <c r="G15" s="35" t="s">
        <v>66</v>
      </c>
      <c r="H15" s="35"/>
      <c r="I15" s="35"/>
      <c r="J15" s="35"/>
      <c r="K15" s="17" t="s">
        <v>114</v>
      </c>
      <c r="L15" s="17" t="s">
        <v>115</v>
      </c>
      <c r="M15" s="17" t="s">
        <v>119</v>
      </c>
      <c r="N15" s="17" t="s">
        <v>64</v>
      </c>
      <c r="O15" s="17" t="s">
        <v>120</v>
      </c>
      <c r="P15" s="1"/>
      <c r="Q15" s="1"/>
      <c r="R15" s="1"/>
      <c r="S15" s="1"/>
    </row>
    <row r="16" spans="1:19" ht="24" x14ac:dyDescent="0.3">
      <c r="A16" s="34"/>
      <c r="B16" s="34"/>
      <c r="C16" s="34"/>
      <c r="D16" s="35" t="s">
        <v>68</v>
      </c>
      <c r="E16" s="35"/>
      <c r="F16" s="35"/>
      <c r="G16" s="35" t="s">
        <v>69</v>
      </c>
      <c r="H16" s="35"/>
      <c r="I16" s="35"/>
      <c r="J16" s="35"/>
      <c r="K16" s="17" t="s">
        <v>115</v>
      </c>
      <c r="L16" s="17" t="s">
        <v>115</v>
      </c>
      <c r="M16" s="17" t="s">
        <v>121</v>
      </c>
      <c r="N16" s="17" t="s">
        <v>64</v>
      </c>
      <c r="O16" s="17" t="s">
        <v>120</v>
      </c>
      <c r="P16" s="1"/>
      <c r="Q16" s="1"/>
      <c r="R16" s="1"/>
      <c r="S16" s="1"/>
    </row>
    <row r="17" spans="1:19" ht="24" x14ac:dyDescent="0.3">
      <c r="A17" s="34"/>
      <c r="B17" s="34"/>
      <c r="C17" s="34"/>
      <c r="D17" s="35"/>
      <c r="E17" s="35"/>
      <c r="F17" s="35"/>
      <c r="G17" s="35" t="s">
        <v>72</v>
      </c>
      <c r="H17" s="35"/>
      <c r="I17" s="35"/>
      <c r="J17" s="35"/>
      <c r="K17" s="17" t="s">
        <v>122</v>
      </c>
      <c r="L17" s="17" t="s">
        <v>64</v>
      </c>
      <c r="M17" s="17" t="s">
        <v>123</v>
      </c>
      <c r="N17" s="17" t="s">
        <v>124</v>
      </c>
      <c r="O17" s="17" t="s">
        <v>64</v>
      </c>
      <c r="P17" s="1"/>
      <c r="Q17" s="1"/>
      <c r="R17" s="1"/>
      <c r="S17" s="1"/>
    </row>
    <row r="18" spans="1:19" ht="24" x14ac:dyDescent="0.3">
      <c r="A18" s="34"/>
      <c r="B18" s="34"/>
      <c r="C18" s="34"/>
      <c r="D18" s="35"/>
      <c r="E18" s="35"/>
      <c r="F18" s="35"/>
      <c r="G18" s="35" t="s">
        <v>74</v>
      </c>
      <c r="H18" s="35"/>
      <c r="I18" s="35"/>
      <c r="J18" s="35"/>
      <c r="K18" s="17" t="s">
        <v>115</v>
      </c>
      <c r="L18" s="17" t="s">
        <v>64</v>
      </c>
      <c r="M18" s="17" t="s">
        <v>125</v>
      </c>
      <c r="N18" s="17" t="s">
        <v>116</v>
      </c>
      <c r="O18" s="17" t="s">
        <v>120</v>
      </c>
      <c r="P18" s="1"/>
      <c r="Q18" s="1"/>
      <c r="R18" s="1"/>
      <c r="S18" s="1"/>
    </row>
    <row r="19" spans="1:19" ht="24" x14ac:dyDescent="0.3">
      <c r="A19" s="34"/>
      <c r="B19" s="34"/>
      <c r="C19" s="34"/>
      <c r="D19" s="35"/>
      <c r="E19" s="35"/>
      <c r="F19" s="35"/>
      <c r="G19" s="35" t="s">
        <v>76</v>
      </c>
      <c r="H19" s="35"/>
      <c r="I19" s="35"/>
      <c r="J19" s="35"/>
      <c r="K19" s="17" t="s">
        <v>126</v>
      </c>
      <c r="L19" s="17" t="s">
        <v>64</v>
      </c>
      <c r="M19" s="17" t="s">
        <v>119</v>
      </c>
      <c r="N19" s="17" t="s">
        <v>116</v>
      </c>
      <c r="O19" s="17" t="s">
        <v>127</v>
      </c>
      <c r="P19" s="1"/>
      <c r="Q19" s="1"/>
      <c r="R19" s="1"/>
      <c r="S19" s="1"/>
    </row>
    <row r="20" spans="1:19" ht="26" x14ac:dyDescent="0.3">
      <c r="A20" s="34"/>
      <c r="B20" s="34"/>
      <c r="C20" s="34"/>
      <c r="D20" s="42" t="s">
        <v>77</v>
      </c>
      <c r="E20" s="42"/>
      <c r="F20" s="42"/>
      <c r="G20" s="43" t="s">
        <v>78</v>
      </c>
      <c r="H20" s="43"/>
      <c r="I20" s="43"/>
      <c r="J20" s="43"/>
      <c r="K20" s="12"/>
      <c r="L20" s="18"/>
      <c r="M20" s="18" t="s">
        <v>119</v>
      </c>
      <c r="N20" s="18" t="s">
        <v>64</v>
      </c>
      <c r="O20" s="18" t="s">
        <v>120</v>
      </c>
      <c r="P20" s="12"/>
      <c r="Q20" s="12"/>
      <c r="R20" s="12"/>
      <c r="S20" s="13"/>
    </row>
    <row r="21" spans="1:19" ht="18" customHeight="1" x14ac:dyDescent="0.3">
      <c r="A21" s="34"/>
      <c r="B21" s="34"/>
      <c r="C21" s="34"/>
      <c r="D21" s="42"/>
      <c r="E21" s="42"/>
      <c r="F21" s="42"/>
      <c r="G21" s="43" t="s">
        <v>81</v>
      </c>
      <c r="H21" s="43"/>
      <c r="I21" s="43"/>
      <c r="J21" s="43"/>
      <c r="K21" s="12"/>
      <c r="L21" s="18"/>
      <c r="M21" s="18"/>
      <c r="N21" s="18"/>
      <c r="O21" s="18" t="s">
        <v>120</v>
      </c>
      <c r="P21" s="12"/>
      <c r="Q21" s="12"/>
      <c r="R21" s="13"/>
      <c r="S21" s="13"/>
    </row>
    <row r="22" spans="1:19" ht="18" customHeight="1" x14ac:dyDescent="0.3">
      <c r="A22" s="34"/>
      <c r="B22" s="34"/>
      <c r="C22" s="34"/>
      <c r="D22" s="42"/>
      <c r="E22" s="42"/>
      <c r="F22" s="42"/>
      <c r="G22" s="43" t="s">
        <v>85</v>
      </c>
      <c r="H22" s="43"/>
      <c r="I22" s="43"/>
      <c r="J22" s="43"/>
      <c r="K22" s="16"/>
      <c r="L22" s="16"/>
      <c r="M22" s="16"/>
      <c r="N22" s="16"/>
      <c r="O22" s="18" t="s">
        <v>120</v>
      </c>
      <c r="P22" s="16"/>
      <c r="Q22" s="16"/>
      <c r="R22" s="13"/>
      <c r="S22" s="13"/>
    </row>
  </sheetData>
  <mergeCells count="18">
    <mergeCell ref="G22:J22"/>
    <mergeCell ref="G15:J15"/>
    <mergeCell ref="A2:Q2"/>
    <mergeCell ref="R2:R3"/>
    <mergeCell ref="S2:S3"/>
    <mergeCell ref="A12:J12"/>
    <mergeCell ref="A13:C22"/>
    <mergeCell ref="D13:F15"/>
    <mergeCell ref="G13:J13"/>
    <mergeCell ref="G14:J14"/>
    <mergeCell ref="D16:F19"/>
    <mergeCell ref="G16:J16"/>
    <mergeCell ref="G17:J17"/>
    <mergeCell ref="G18:J18"/>
    <mergeCell ref="G19:J19"/>
    <mergeCell ref="D20:F22"/>
    <mergeCell ref="G20:J20"/>
    <mergeCell ref="G21:J21"/>
  </mergeCells>
  <phoneticPr fontId="47" type="noConversion"/>
  <dataValidations count="2">
    <dataValidation type="list" allowBlank="1" showErrorMessage="1" sqref="J11" xr:uid="{00000000-0002-0000-0300-000000000000}">
      <formula1>"完成,延迟"</formula1>
    </dataValidation>
    <dataValidation type="list" allowBlank="1" showErrorMessage="1" sqref="C12:C22" xr:uid="{00000000-0002-0000-03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679ED09-82C3-41DC-922E-402FD9DE883F}">
          <x14:formula1>
            <xm:f>'附表-2'!$A$1:$E$1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802C-0D48-4F4C-8A41-BD653A86C135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16" customWidth="1"/>
    <col min="9" max="10" width="6" customWidth="1"/>
    <col min="11" max="12" width="15" customWidth="1"/>
    <col min="13" max="13" width="17" customWidth="1"/>
    <col min="14" max="15" width="22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 t="s">
        <v>128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8" customHeight="1" x14ac:dyDescent="0.3">
      <c r="A2" s="44" t="e">
        <f>CONCATENATE("周总结&lt;",TEXT($D$1-6,"yyyy年mm月dd日"),"-",TEXT($D$1,"yyyy年mm月dd日"),"&gt;")</f>
        <v>#VALUE!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32" t="s">
        <v>30</v>
      </c>
      <c r="S2" s="28" t="s">
        <v>9</v>
      </c>
    </row>
    <row r="3" spans="1:19" ht="31" customHeight="1" x14ac:dyDescent="0.3">
      <c r="A3" s="6" t="s">
        <v>10</v>
      </c>
      <c r="B3" s="6" t="s">
        <v>31</v>
      </c>
      <c r="C3" s="6" t="s">
        <v>32</v>
      </c>
      <c r="D3" s="7" t="s">
        <v>33</v>
      </c>
      <c r="E3" s="7" t="s">
        <v>12</v>
      </c>
      <c r="F3" s="7" t="s">
        <v>14</v>
      </c>
      <c r="G3" s="7" t="s">
        <v>34</v>
      </c>
      <c r="H3" s="6" t="s">
        <v>87</v>
      </c>
      <c r="I3" s="7" t="s">
        <v>16</v>
      </c>
      <c r="J3" s="7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28"/>
      <c r="S3" s="28"/>
    </row>
    <row r="4" spans="1:19" ht="32" customHeight="1" x14ac:dyDescent="0.3">
      <c r="A4" s="2">
        <v>1</v>
      </c>
      <c r="B4" s="2"/>
      <c r="C4" s="4" t="s">
        <v>23</v>
      </c>
      <c r="D4" s="10" t="s">
        <v>44</v>
      </c>
      <c r="E4" s="4" t="s">
        <v>45</v>
      </c>
      <c r="F4" s="2" t="s">
        <v>46</v>
      </c>
      <c r="G4" s="2"/>
      <c r="H4" s="4" t="s">
        <v>47</v>
      </c>
      <c r="I4" s="8"/>
      <c r="J4" s="8"/>
      <c r="K4" s="9">
        <v>3</v>
      </c>
      <c r="L4" s="9">
        <v>2</v>
      </c>
      <c r="M4" s="9">
        <v>4</v>
      </c>
      <c r="N4" s="9">
        <v>1</v>
      </c>
      <c r="O4" s="9">
        <v>2</v>
      </c>
      <c r="P4" s="9"/>
      <c r="Q4" s="9"/>
      <c r="R4" s="11">
        <f t="shared" ref="R4:R11" si="0">SUM(K4:Q4)</f>
        <v>12</v>
      </c>
      <c r="S4" s="1"/>
    </row>
    <row r="5" spans="1:19" ht="32" customHeight="1" x14ac:dyDescent="0.3">
      <c r="A5" s="2">
        <v>2</v>
      </c>
      <c r="B5" s="2"/>
      <c r="C5" s="2" t="s">
        <v>25</v>
      </c>
      <c r="D5" s="10" t="s">
        <v>48</v>
      </c>
      <c r="E5" s="4" t="s">
        <v>45</v>
      </c>
      <c r="F5" s="2" t="s">
        <v>46</v>
      </c>
      <c r="G5" s="1"/>
      <c r="H5" s="1" t="s">
        <v>49</v>
      </c>
      <c r="I5" s="8"/>
      <c r="J5" s="8"/>
      <c r="K5" s="9">
        <v>1</v>
      </c>
      <c r="L5" s="9"/>
      <c r="M5" s="9">
        <v>1</v>
      </c>
      <c r="N5" s="9"/>
      <c r="O5" s="9"/>
      <c r="P5" s="9"/>
      <c r="Q5" s="9"/>
      <c r="R5" s="11">
        <f t="shared" si="0"/>
        <v>2</v>
      </c>
      <c r="S5" s="1"/>
    </row>
    <row r="6" spans="1:19" ht="32" customHeight="1" x14ac:dyDescent="0.3">
      <c r="A6" s="2">
        <v>3</v>
      </c>
      <c r="B6" s="2"/>
      <c r="C6" s="2" t="s">
        <v>25</v>
      </c>
      <c r="D6" s="10" t="s">
        <v>50</v>
      </c>
      <c r="E6" s="4" t="s">
        <v>45</v>
      </c>
      <c r="F6" s="2" t="s">
        <v>46</v>
      </c>
      <c r="G6" s="1"/>
      <c r="H6" s="1" t="s">
        <v>49</v>
      </c>
      <c r="I6" s="8"/>
      <c r="J6" s="8"/>
      <c r="K6" s="9"/>
      <c r="L6" s="9"/>
      <c r="M6" s="9"/>
      <c r="N6" s="9"/>
      <c r="O6" s="9"/>
      <c r="P6" s="9"/>
      <c r="Q6" s="9"/>
      <c r="R6" s="11">
        <f t="shared" si="0"/>
        <v>0</v>
      </c>
      <c r="S6" s="1"/>
    </row>
    <row r="7" spans="1:19" ht="32" customHeight="1" x14ac:dyDescent="0.3">
      <c r="A7" s="2">
        <v>4</v>
      </c>
      <c r="B7" s="2"/>
      <c r="C7" s="2" t="s">
        <v>25</v>
      </c>
      <c r="D7" s="1" t="s">
        <v>26</v>
      </c>
      <c r="E7" s="4" t="s">
        <v>45</v>
      </c>
      <c r="F7" s="2" t="s">
        <v>46</v>
      </c>
      <c r="G7" s="1"/>
      <c r="H7" s="1" t="s">
        <v>1</v>
      </c>
      <c r="I7" s="8"/>
      <c r="J7" s="8"/>
      <c r="K7" s="9">
        <v>3</v>
      </c>
      <c r="L7" s="9">
        <v>1</v>
      </c>
      <c r="M7" s="9">
        <v>2</v>
      </c>
      <c r="N7" s="9">
        <v>6</v>
      </c>
      <c r="O7" s="9">
        <v>1</v>
      </c>
      <c r="P7" s="9"/>
      <c r="Q7" s="9"/>
      <c r="R7" s="11">
        <f t="shared" si="0"/>
        <v>13</v>
      </c>
      <c r="S7" s="1"/>
    </row>
    <row r="8" spans="1:19" ht="32" customHeight="1" x14ac:dyDescent="0.3">
      <c r="A8" s="2">
        <v>5</v>
      </c>
      <c r="B8" s="2"/>
      <c r="C8" s="2" t="s">
        <v>25</v>
      </c>
      <c r="D8" s="10" t="s">
        <v>51</v>
      </c>
      <c r="E8" s="4" t="s">
        <v>45</v>
      </c>
      <c r="F8" s="2" t="s">
        <v>46</v>
      </c>
      <c r="G8" s="1"/>
      <c r="H8" s="1"/>
      <c r="I8" s="8"/>
      <c r="J8" s="8"/>
      <c r="K8" s="9"/>
      <c r="L8" s="9"/>
      <c r="M8" s="9"/>
      <c r="N8" s="9"/>
      <c r="O8" s="9"/>
      <c r="P8" s="9"/>
      <c r="Q8" s="9"/>
      <c r="R8" s="11">
        <f t="shared" si="0"/>
        <v>0</v>
      </c>
      <c r="S8" s="1"/>
    </row>
    <row r="9" spans="1:19" ht="32" customHeight="1" x14ac:dyDescent="0.3">
      <c r="A9" s="2">
        <v>6</v>
      </c>
      <c r="B9" s="2"/>
      <c r="C9" s="2" t="s">
        <v>52</v>
      </c>
      <c r="D9" s="10" t="s">
        <v>53</v>
      </c>
      <c r="E9" s="4" t="s">
        <v>45</v>
      </c>
      <c r="F9" s="2" t="s">
        <v>46</v>
      </c>
      <c r="G9" s="1"/>
      <c r="H9" s="1"/>
      <c r="I9" s="8"/>
      <c r="J9" s="8"/>
      <c r="K9" s="9"/>
      <c r="L9" s="9"/>
      <c r="M9" s="9"/>
      <c r="N9" s="9"/>
      <c r="O9" s="9">
        <v>4</v>
      </c>
      <c r="P9" s="9"/>
      <c r="Q9" s="9"/>
      <c r="R9" s="11">
        <f t="shared" si="0"/>
        <v>4</v>
      </c>
      <c r="S9" s="1"/>
    </row>
    <row r="10" spans="1:19" ht="32" customHeight="1" x14ac:dyDescent="0.3">
      <c r="A10" s="2">
        <v>7</v>
      </c>
      <c r="B10" s="2"/>
      <c r="C10" s="2" t="s">
        <v>88</v>
      </c>
      <c r="D10" s="4" t="s">
        <v>27</v>
      </c>
      <c r="E10" s="4" t="s">
        <v>45</v>
      </c>
      <c r="F10" s="2"/>
      <c r="G10" s="1"/>
      <c r="H10" s="1"/>
      <c r="I10" s="8"/>
      <c r="J10" s="8"/>
      <c r="K10" s="9"/>
      <c r="L10" s="9"/>
      <c r="M10" s="9"/>
      <c r="N10" s="9"/>
      <c r="O10" s="9"/>
      <c r="P10" s="9"/>
      <c r="Q10" s="9"/>
      <c r="R10" s="11">
        <f t="shared" si="0"/>
        <v>0</v>
      </c>
      <c r="S10" s="1"/>
    </row>
    <row r="11" spans="1:19" ht="26" customHeight="1" x14ac:dyDescent="0.3">
      <c r="A11" s="2">
        <v>8</v>
      </c>
      <c r="B11" s="2"/>
      <c r="C11" s="2" t="s">
        <v>28</v>
      </c>
      <c r="D11" s="1" t="s">
        <v>28</v>
      </c>
      <c r="E11" s="1"/>
      <c r="F11" s="2" t="s">
        <v>46</v>
      </c>
      <c r="G11" s="1"/>
      <c r="H11" s="8"/>
      <c r="I11" s="8"/>
      <c r="J11" s="1"/>
      <c r="K11" s="9"/>
      <c r="L11" s="9"/>
      <c r="M11" s="9"/>
      <c r="N11" s="9"/>
      <c r="O11" s="9"/>
      <c r="P11" s="9"/>
      <c r="Q11" s="9"/>
      <c r="R11" s="11">
        <f t="shared" si="0"/>
        <v>0</v>
      </c>
      <c r="S11" s="1"/>
    </row>
    <row r="12" spans="1:19" ht="16" customHeight="1" x14ac:dyDescent="0.3">
      <c r="A12" s="33" t="s">
        <v>54</v>
      </c>
      <c r="B12" s="33"/>
      <c r="C12" s="33"/>
      <c r="D12" s="33"/>
      <c r="E12" s="33"/>
      <c r="F12" s="33"/>
      <c r="G12" s="33"/>
      <c r="H12" s="33"/>
      <c r="I12" s="33"/>
      <c r="J12" s="33"/>
      <c r="K12" s="11">
        <f t="shared" ref="K12:R12" si="1">SUM(K4:K11)</f>
        <v>7</v>
      </c>
      <c r="L12" s="11">
        <f t="shared" si="1"/>
        <v>3</v>
      </c>
      <c r="M12" s="11">
        <f t="shared" si="1"/>
        <v>7</v>
      </c>
      <c r="N12" s="11">
        <f t="shared" si="1"/>
        <v>7</v>
      </c>
      <c r="O12" s="11">
        <f t="shared" si="1"/>
        <v>7</v>
      </c>
      <c r="P12" s="11">
        <f t="shared" si="1"/>
        <v>0</v>
      </c>
      <c r="Q12" s="11">
        <f t="shared" si="1"/>
        <v>0</v>
      </c>
      <c r="R12" s="11">
        <f t="shared" si="1"/>
        <v>31</v>
      </c>
      <c r="S12" s="1"/>
    </row>
    <row r="13" spans="1:19" ht="27" customHeight="1" x14ac:dyDescent="0.3">
      <c r="A13" s="34" t="s">
        <v>55</v>
      </c>
      <c r="B13" s="34"/>
      <c r="C13" s="34"/>
      <c r="D13" s="35" t="s">
        <v>56</v>
      </c>
      <c r="E13" s="35"/>
      <c r="F13" s="35"/>
      <c r="G13" s="35" t="s">
        <v>57</v>
      </c>
      <c r="H13" s="35"/>
      <c r="I13" s="35"/>
      <c r="J13" s="35"/>
      <c r="K13" s="1" t="s">
        <v>129</v>
      </c>
      <c r="L13" s="1" t="s">
        <v>129</v>
      </c>
      <c r="M13" s="1" t="s">
        <v>130</v>
      </c>
      <c r="N13" s="1" t="s">
        <v>129</v>
      </c>
      <c r="O13" s="1" t="s">
        <v>131</v>
      </c>
      <c r="P13" s="1"/>
      <c r="Q13" s="1"/>
      <c r="R13" s="1"/>
      <c r="S13" s="1"/>
    </row>
    <row r="14" spans="1:19" ht="24" x14ac:dyDescent="0.3">
      <c r="A14" s="34"/>
      <c r="B14" s="34"/>
      <c r="C14" s="34"/>
      <c r="D14" s="35"/>
      <c r="E14" s="35"/>
      <c r="F14" s="35"/>
      <c r="G14" s="35" t="s">
        <v>132</v>
      </c>
      <c r="H14" s="35"/>
      <c r="I14" s="35"/>
      <c r="J14" s="35"/>
      <c r="K14" s="1" t="s">
        <v>129</v>
      </c>
      <c r="L14" s="1" t="s">
        <v>133</v>
      </c>
      <c r="M14" s="1" t="s">
        <v>134</v>
      </c>
      <c r="N14" s="1" t="s">
        <v>135</v>
      </c>
      <c r="O14" s="1" t="s">
        <v>136</v>
      </c>
      <c r="P14" s="1"/>
      <c r="Q14" s="1"/>
      <c r="R14" s="1"/>
      <c r="S14" s="1"/>
    </row>
    <row r="15" spans="1:19" ht="16" customHeight="1" x14ac:dyDescent="0.3">
      <c r="A15" s="34"/>
      <c r="B15" s="34"/>
      <c r="C15" s="34"/>
      <c r="D15" s="35"/>
      <c r="E15" s="35"/>
      <c r="F15" s="35"/>
      <c r="G15" s="35" t="s">
        <v>66</v>
      </c>
      <c r="H15" s="35"/>
      <c r="I15" s="35"/>
      <c r="J15" s="35"/>
      <c r="K15" s="1" t="s">
        <v>129</v>
      </c>
      <c r="L15" s="1" t="s">
        <v>137</v>
      </c>
      <c r="M15" s="1" t="s">
        <v>129</v>
      </c>
      <c r="N15" s="1" t="s">
        <v>129</v>
      </c>
      <c r="O15" s="1" t="s">
        <v>138</v>
      </c>
      <c r="P15" s="1"/>
      <c r="Q15" s="1"/>
      <c r="R15" s="1"/>
      <c r="S15" s="1"/>
    </row>
    <row r="16" spans="1:19" ht="48" x14ac:dyDescent="0.3">
      <c r="A16" s="34"/>
      <c r="B16" s="34"/>
      <c r="C16" s="34"/>
      <c r="D16" s="35" t="s">
        <v>68</v>
      </c>
      <c r="E16" s="35"/>
      <c r="F16" s="35"/>
      <c r="G16" s="35" t="s">
        <v>69</v>
      </c>
      <c r="H16" s="35"/>
      <c r="I16" s="35"/>
      <c r="J16" s="35"/>
      <c r="K16" s="1" t="s">
        <v>139</v>
      </c>
      <c r="L16" s="1" t="s">
        <v>28</v>
      </c>
      <c r="M16" s="1" t="s">
        <v>130</v>
      </c>
      <c r="N16" s="1" t="s">
        <v>135</v>
      </c>
      <c r="O16" s="1" t="s">
        <v>140</v>
      </c>
      <c r="P16" s="1"/>
      <c r="Q16" s="1"/>
      <c r="R16" s="1"/>
      <c r="S16" s="1"/>
    </row>
    <row r="17" spans="1:19" ht="24" x14ac:dyDescent="0.3">
      <c r="A17" s="34"/>
      <c r="B17" s="34"/>
      <c r="C17" s="34"/>
      <c r="D17" s="35"/>
      <c r="E17" s="35"/>
      <c r="F17" s="35"/>
      <c r="G17" s="35" t="s">
        <v>72</v>
      </c>
      <c r="H17" s="35"/>
      <c r="I17" s="35"/>
      <c r="J17" s="35"/>
      <c r="K17" s="1" t="s">
        <v>139</v>
      </c>
      <c r="L17" s="1" t="s">
        <v>28</v>
      </c>
      <c r="M17" s="1" t="s">
        <v>129</v>
      </c>
      <c r="N17" s="1" t="s">
        <v>131</v>
      </c>
      <c r="O17" s="1" t="s">
        <v>136</v>
      </c>
      <c r="P17" s="1"/>
      <c r="Q17" s="1"/>
      <c r="R17" s="1"/>
      <c r="S17" s="1"/>
    </row>
    <row r="18" spans="1:19" ht="36" x14ac:dyDescent="0.3">
      <c r="A18" s="34"/>
      <c r="B18" s="34"/>
      <c r="C18" s="34"/>
      <c r="D18" s="35"/>
      <c r="E18" s="35"/>
      <c r="F18" s="35"/>
      <c r="G18" s="35" t="s">
        <v>74</v>
      </c>
      <c r="H18" s="35"/>
      <c r="I18" s="35"/>
      <c r="J18" s="35"/>
      <c r="K18" s="1" t="s">
        <v>138</v>
      </c>
      <c r="L18" s="1" t="s">
        <v>28</v>
      </c>
      <c r="M18" s="1" t="s">
        <v>141</v>
      </c>
      <c r="N18" s="1" t="s">
        <v>131</v>
      </c>
      <c r="O18" s="1" t="s">
        <v>136</v>
      </c>
      <c r="P18" s="1"/>
      <c r="Q18" s="1"/>
      <c r="R18" s="1"/>
      <c r="S18" s="1"/>
    </row>
    <row r="19" spans="1:19" ht="36" x14ac:dyDescent="0.3">
      <c r="A19" s="34"/>
      <c r="B19" s="34"/>
      <c r="C19" s="34"/>
      <c r="D19" s="35"/>
      <c r="E19" s="35"/>
      <c r="F19" s="35"/>
      <c r="G19" s="35" t="s">
        <v>76</v>
      </c>
      <c r="H19" s="35"/>
      <c r="I19" s="35"/>
      <c r="J19" s="35"/>
      <c r="K19" s="1" t="s">
        <v>142</v>
      </c>
      <c r="L19" s="1" t="s">
        <v>28</v>
      </c>
      <c r="M19" s="1" t="s">
        <v>141</v>
      </c>
      <c r="N19" s="1" t="s">
        <v>143</v>
      </c>
      <c r="O19" s="1" t="s">
        <v>136</v>
      </c>
      <c r="P19" s="1"/>
      <c r="Q19" s="1"/>
      <c r="R19" s="1"/>
      <c r="S19" s="1"/>
    </row>
    <row r="20" spans="1:19" ht="18" customHeight="1" x14ac:dyDescent="0.3">
      <c r="A20" s="34"/>
      <c r="B20" s="34"/>
      <c r="C20" s="34"/>
      <c r="D20" s="42" t="s">
        <v>77</v>
      </c>
      <c r="E20" s="42"/>
      <c r="F20" s="42"/>
      <c r="G20" s="43" t="s">
        <v>78</v>
      </c>
      <c r="H20" s="43"/>
      <c r="I20" s="43"/>
      <c r="J20" s="43"/>
      <c r="K20" s="12"/>
      <c r="L20" s="12"/>
      <c r="M20" s="12"/>
      <c r="N20" s="12"/>
      <c r="O20" s="12"/>
      <c r="P20" s="12"/>
      <c r="Q20" s="12"/>
      <c r="R20" s="12"/>
      <c r="S20" s="13"/>
    </row>
    <row r="21" spans="1:19" ht="18" customHeight="1" x14ac:dyDescent="0.3">
      <c r="A21" s="34"/>
      <c r="B21" s="34"/>
      <c r="C21" s="34"/>
      <c r="D21" s="42"/>
      <c r="E21" s="42"/>
      <c r="F21" s="42"/>
      <c r="G21" s="43" t="s">
        <v>81</v>
      </c>
      <c r="H21" s="43"/>
      <c r="I21" s="43"/>
      <c r="J21" s="43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8" customHeight="1" x14ac:dyDescent="0.3">
      <c r="A22" s="34"/>
      <c r="B22" s="34"/>
      <c r="C22" s="34"/>
      <c r="D22" s="42"/>
      <c r="E22" s="42"/>
      <c r="F22" s="42"/>
      <c r="G22" s="43" t="s">
        <v>85</v>
      </c>
      <c r="H22" s="43"/>
      <c r="I22" s="43"/>
      <c r="J22" s="43"/>
      <c r="K22" s="16"/>
      <c r="L22" s="16"/>
      <c r="M22" s="16"/>
      <c r="N22" s="16"/>
      <c r="O22" s="16"/>
      <c r="P22" s="16"/>
      <c r="Q22" s="16"/>
      <c r="R22" s="13"/>
      <c r="S22" s="13"/>
    </row>
  </sheetData>
  <mergeCells count="18">
    <mergeCell ref="G22:J22"/>
    <mergeCell ref="G14:J14"/>
    <mergeCell ref="A2:Q2"/>
    <mergeCell ref="R2:R3"/>
    <mergeCell ref="S2:S3"/>
    <mergeCell ref="A12:J12"/>
    <mergeCell ref="A13:C22"/>
    <mergeCell ref="D13:F15"/>
    <mergeCell ref="G13:J13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</mergeCells>
  <phoneticPr fontId="47" type="noConversion"/>
  <dataValidations count="2">
    <dataValidation type="list" allowBlank="1" showErrorMessage="1" sqref="C12:C22" xr:uid="{00000000-0002-0000-0400-000000000000}">
      <formula1>"建设,运维,通用"</formula1>
    </dataValidation>
    <dataValidation type="list" allowBlank="1" showErrorMessage="1" sqref="J11" xr:uid="{00000000-0002-0000-04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5F88667-A642-4538-A99B-DAD3C0CEB078}">
          <x14:formula1>
            <xm:f>'附表-2'!$A$1:$E$1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E193-229C-427F-B86B-5514AA5FCC32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16" customWidth="1"/>
    <col min="9" max="10" width="6" customWidth="1"/>
    <col min="11" max="12" width="36" customWidth="1"/>
    <col min="13" max="13" width="29" customWidth="1"/>
    <col min="14" max="14" width="36" customWidth="1"/>
    <col min="15" max="15" width="29" customWidth="1"/>
    <col min="16" max="16" width="15" customWidth="1"/>
    <col min="17" max="17" width="23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14" t="s">
        <v>29</v>
      </c>
      <c r="B1" s="14"/>
      <c r="C1" s="14"/>
      <c r="D1" s="15" t="s">
        <v>144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9" customHeight="1" x14ac:dyDescent="0.3">
      <c r="A2" s="44" t="e">
        <f>CONCATENATE("周总结&lt;",TEXT(#REF!-6,"yyyy年mm月dd日"),"-",TEXT(#REF!,"yyyy年mm月dd日"),"&gt;")</f>
        <v>#REF!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32" t="s">
        <v>30</v>
      </c>
      <c r="S2" s="28" t="s">
        <v>9</v>
      </c>
    </row>
    <row r="3" spans="1:19" ht="31" customHeight="1" x14ac:dyDescent="0.3">
      <c r="A3" s="6" t="s">
        <v>10</v>
      </c>
      <c r="B3" s="6" t="s">
        <v>31</v>
      </c>
      <c r="C3" s="6" t="s">
        <v>32</v>
      </c>
      <c r="D3" s="7" t="s">
        <v>33</v>
      </c>
      <c r="E3" s="7" t="s">
        <v>12</v>
      </c>
      <c r="F3" s="7" t="s">
        <v>14</v>
      </c>
      <c r="G3" s="7" t="s">
        <v>34</v>
      </c>
      <c r="H3" s="6" t="s">
        <v>87</v>
      </c>
      <c r="I3" s="7" t="s">
        <v>16</v>
      </c>
      <c r="J3" s="7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28"/>
      <c r="S3" s="28"/>
    </row>
    <row r="4" spans="1:19" ht="32" customHeight="1" x14ac:dyDescent="0.3">
      <c r="A4" s="2">
        <v>1</v>
      </c>
      <c r="B4" s="2"/>
      <c r="C4" s="4" t="s">
        <v>23</v>
      </c>
      <c r="D4" s="10" t="s">
        <v>44</v>
      </c>
      <c r="E4" s="4" t="s">
        <v>45</v>
      </c>
      <c r="F4" s="2" t="s">
        <v>46</v>
      </c>
      <c r="G4" s="2"/>
      <c r="H4" s="4" t="s">
        <v>47</v>
      </c>
      <c r="I4" s="8"/>
      <c r="J4" s="8"/>
      <c r="K4" s="9">
        <v>1</v>
      </c>
      <c r="L4" s="9">
        <v>2.5</v>
      </c>
      <c r="M4" s="9">
        <v>1</v>
      </c>
      <c r="N4" s="9">
        <v>3</v>
      </c>
      <c r="O4" s="9"/>
      <c r="P4" s="9"/>
      <c r="Q4" s="9">
        <v>3</v>
      </c>
      <c r="R4" s="11">
        <f t="shared" ref="R4:R11" si="0">SUM(K4:Q4)</f>
        <v>10.5</v>
      </c>
      <c r="S4" s="1"/>
    </row>
    <row r="5" spans="1:19" ht="32" customHeight="1" x14ac:dyDescent="0.3">
      <c r="A5" s="2">
        <v>2</v>
      </c>
      <c r="B5" s="2"/>
      <c r="C5" s="2" t="s">
        <v>25</v>
      </c>
      <c r="D5" s="10" t="s">
        <v>48</v>
      </c>
      <c r="E5" s="4" t="s">
        <v>45</v>
      </c>
      <c r="F5" s="2" t="s">
        <v>46</v>
      </c>
      <c r="G5" s="1"/>
      <c r="H5" s="1" t="s">
        <v>49</v>
      </c>
      <c r="I5" s="8"/>
      <c r="J5" s="8"/>
      <c r="K5" s="9"/>
      <c r="L5" s="9"/>
      <c r="M5" s="9"/>
      <c r="N5" s="9"/>
      <c r="O5" s="9">
        <v>2</v>
      </c>
      <c r="P5" s="9"/>
      <c r="Q5" s="9"/>
      <c r="R5" s="11">
        <f t="shared" si="0"/>
        <v>2</v>
      </c>
      <c r="S5" s="1"/>
    </row>
    <row r="6" spans="1:19" ht="32" customHeight="1" x14ac:dyDescent="0.3">
      <c r="A6" s="2">
        <v>3</v>
      </c>
      <c r="B6" s="2"/>
      <c r="C6" s="2" t="s">
        <v>25</v>
      </c>
      <c r="D6" s="10" t="s">
        <v>50</v>
      </c>
      <c r="E6" s="4" t="s">
        <v>45</v>
      </c>
      <c r="F6" s="2" t="s">
        <v>46</v>
      </c>
      <c r="G6" s="1"/>
      <c r="H6" s="1" t="s">
        <v>49</v>
      </c>
      <c r="I6" s="8"/>
      <c r="J6" s="8"/>
      <c r="K6" s="9"/>
      <c r="L6" s="9"/>
      <c r="M6" s="9"/>
      <c r="N6" s="9"/>
      <c r="O6" s="9"/>
      <c r="P6" s="9"/>
      <c r="Q6" s="9"/>
      <c r="R6" s="11">
        <f t="shared" si="0"/>
        <v>0</v>
      </c>
      <c r="S6" s="1"/>
    </row>
    <row r="7" spans="1:19" ht="32" customHeight="1" x14ac:dyDescent="0.3">
      <c r="A7" s="2">
        <v>4</v>
      </c>
      <c r="B7" s="2"/>
      <c r="C7" s="2" t="s">
        <v>25</v>
      </c>
      <c r="D7" s="1" t="s">
        <v>26</v>
      </c>
      <c r="E7" s="4" t="s">
        <v>45</v>
      </c>
      <c r="F7" s="2" t="s">
        <v>46</v>
      </c>
      <c r="G7" s="1"/>
      <c r="H7" s="1" t="s">
        <v>1</v>
      </c>
      <c r="I7" s="8"/>
      <c r="J7" s="8"/>
      <c r="K7" s="9">
        <v>6</v>
      </c>
      <c r="L7" s="9">
        <v>5</v>
      </c>
      <c r="M7" s="9">
        <v>6</v>
      </c>
      <c r="N7" s="9">
        <v>4</v>
      </c>
      <c r="O7" s="9">
        <v>5.5</v>
      </c>
      <c r="P7" s="9"/>
      <c r="Q7" s="9">
        <v>5</v>
      </c>
      <c r="R7" s="11">
        <f t="shared" si="0"/>
        <v>31.5</v>
      </c>
      <c r="S7" s="1"/>
    </row>
    <row r="8" spans="1:19" ht="32" customHeight="1" x14ac:dyDescent="0.3">
      <c r="A8" s="2">
        <v>5</v>
      </c>
      <c r="B8" s="2"/>
      <c r="C8" s="2" t="s">
        <v>25</v>
      </c>
      <c r="D8" s="10" t="s">
        <v>51</v>
      </c>
      <c r="E8" s="4" t="s">
        <v>45</v>
      </c>
      <c r="F8" s="2" t="s">
        <v>46</v>
      </c>
      <c r="G8" s="1"/>
      <c r="H8" s="1"/>
      <c r="I8" s="8"/>
      <c r="J8" s="8"/>
      <c r="K8" s="9"/>
      <c r="L8" s="9"/>
      <c r="M8" s="9"/>
      <c r="N8" s="9"/>
      <c r="O8" s="9"/>
      <c r="P8" s="9"/>
      <c r="Q8" s="9"/>
      <c r="R8" s="11">
        <f t="shared" si="0"/>
        <v>0</v>
      </c>
      <c r="S8" s="1"/>
    </row>
    <row r="9" spans="1:19" ht="32" customHeight="1" x14ac:dyDescent="0.3">
      <c r="A9" s="2">
        <v>6</v>
      </c>
      <c r="B9" s="2"/>
      <c r="C9" s="2" t="s">
        <v>52</v>
      </c>
      <c r="D9" s="10" t="s">
        <v>53</v>
      </c>
      <c r="E9" s="4" t="s">
        <v>45</v>
      </c>
      <c r="F9" s="2" t="s">
        <v>46</v>
      </c>
      <c r="G9" s="1"/>
      <c r="H9" s="1"/>
      <c r="I9" s="8"/>
      <c r="J9" s="8"/>
      <c r="K9" s="9"/>
      <c r="L9" s="9"/>
      <c r="M9" s="9"/>
      <c r="N9" s="9"/>
      <c r="O9" s="9"/>
      <c r="P9" s="9"/>
      <c r="Q9" s="9"/>
      <c r="R9" s="11">
        <f t="shared" si="0"/>
        <v>0</v>
      </c>
      <c r="S9" s="1"/>
    </row>
    <row r="10" spans="1:19" ht="32" customHeight="1" x14ac:dyDescent="0.3">
      <c r="A10" s="2">
        <v>7</v>
      </c>
      <c r="B10" s="2"/>
      <c r="C10" s="2" t="s">
        <v>88</v>
      </c>
      <c r="D10" s="4" t="s">
        <v>27</v>
      </c>
      <c r="E10" s="4" t="s">
        <v>45</v>
      </c>
      <c r="F10" s="2"/>
      <c r="G10" s="1"/>
      <c r="H10" s="1"/>
      <c r="I10" s="8"/>
      <c r="J10" s="8"/>
      <c r="K10" s="9"/>
      <c r="L10" s="9"/>
      <c r="M10" s="9"/>
      <c r="N10" s="9"/>
      <c r="O10" s="9"/>
      <c r="P10" s="9"/>
      <c r="Q10" s="9"/>
      <c r="R10" s="11">
        <f t="shared" si="0"/>
        <v>0</v>
      </c>
      <c r="S10" s="1"/>
    </row>
    <row r="11" spans="1:19" ht="26" customHeight="1" x14ac:dyDescent="0.3">
      <c r="A11" s="2">
        <v>8</v>
      </c>
      <c r="B11" s="2"/>
      <c r="C11" s="2" t="s">
        <v>28</v>
      </c>
      <c r="D11" s="1" t="s">
        <v>28</v>
      </c>
      <c r="E11" s="1"/>
      <c r="F11" s="2" t="s">
        <v>46</v>
      </c>
      <c r="G11" s="1"/>
      <c r="H11" s="8"/>
      <c r="I11" s="8"/>
      <c r="J11" s="1"/>
      <c r="K11" s="9"/>
      <c r="L11" s="9"/>
      <c r="M11" s="9"/>
      <c r="N11" s="9"/>
      <c r="O11" s="9"/>
      <c r="P11" s="9"/>
      <c r="Q11" s="9"/>
      <c r="R11" s="11">
        <f t="shared" si="0"/>
        <v>0</v>
      </c>
      <c r="S11" s="1"/>
    </row>
    <row r="12" spans="1:19" ht="25" customHeight="1" x14ac:dyDescent="0.3">
      <c r="A12" s="33" t="s">
        <v>54</v>
      </c>
      <c r="B12" s="33"/>
      <c r="C12" s="33"/>
      <c r="D12" s="33"/>
      <c r="E12" s="33"/>
      <c r="F12" s="33"/>
      <c r="G12" s="33"/>
      <c r="H12" s="33"/>
      <c r="I12" s="33"/>
      <c r="J12" s="33"/>
      <c r="K12" s="11">
        <f t="shared" ref="K12:R12" si="1">SUM(K4:K11)</f>
        <v>7</v>
      </c>
      <c r="L12" s="11">
        <f t="shared" si="1"/>
        <v>7.5</v>
      </c>
      <c r="M12" s="11">
        <f t="shared" si="1"/>
        <v>7</v>
      </c>
      <c r="N12" s="11">
        <f t="shared" si="1"/>
        <v>7</v>
      </c>
      <c r="O12" s="11">
        <f t="shared" si="1"/>
        <v>7.5</v>
      </c>
      <c r="P12" s="11">
        <f t="shared" si="1"/>
        <v>0</v>
      </c>
      <c r="Q12" s="11">
        <f t="shared" si="1"/>
        <v>8</v>
      </c>
      <c r="R12" s="11">
        <f t="shared" si="1"/>
        <v>44</v>
      </c>
      <c r="S12" s="1"/>
    </row>
    <row r="13" spans="1:19" ht="17" customHeight="1" x14ac:dyDescent="0.3">
      <c r="A13" s="34" t="s">
        <v>55</v>
      </c>
      <c r="B13" s="34"/>
      <c r="C13" s="34"/>
      <c r="D13" s="35" t="s">
        <v>56</v>
      </c>
      <c r="E13" s="35"/>
      <c r="F13" s="35"/>
      <c r="G13" s="35" t="s">
        <v>57</v>
      </c>
      <c r="H13" s="35"/>
      <c r="I13" s="35"/>
      <c r="J13" s="35"/>
      <c r="K13" s="1" t="s">
        <v>145</v>
      </c>
      <c r="L13" s="1" t="s">
        <v>146</v>
      </c>
      <c r="M13" s="1" t="s">
        <v>147</v>
      </c>
      <c r="N13" s="1" t="s">
        <v>129</v>
      </c>
      <c r="O13" s="1" t="s">
        <v>148</v>
      </c>
      <c r="P13" s="1"/>
      <c r="Q13" s="1" t="s">
        <v>149</v>
      </c>
      <c r="R13" s="1"/>
      <c r="S13" s="1"/>
    </row>
    <row r="14" spans="1:19" ht="17" customHeight="1" x14ac:dyDescent="0.3">
      <c r="A14" s="34"/>
      <c r="B14" s="34"/>
      <c r="C14" s="34"/>
      <c r="D14" s="35"/>
      <c r="E14" s="35"/>
      <c r="F14" s="35"/>
      <c r="G14" s="35" t="s">
        <v>132</v>
      </c>
      <c r="H14" s="35"/>
      <c r="I14" s="35"/>
      <c r="J14" s="35"/>
      <c r="K14" s="1" t="s">
        <v>145</v>
      </c>
      <c r="L14" s="1" t="s">
        <v>146</v>
      </c>
      <c r="M14" s="1" t="s">
        <v>147</v>
      </c>
      <c r="N14" s="1" t="s">
        <v>129</v>
      </c>
      <c r="O14" s="1" t="s">
        <v>150</v>
      </c>
      <c r="P14" s="1"/>
      <c r="Q14" s="1" t="s">
        <v>151</v>
      </c>
      <c r="R14" s="1"/>
      <c r="S14" s="1"/>
    </row>
    <row r="15" spans="1:19" ht="17" customHeight="1" x14ac:dyDescent="0.3">
      <c r="A15" s="34"/>
      <c r="B15" s="34"/>
      <c r="C15" s="34"/>
      <c r="D15" s="35"/>
      <c r="E15" s="35"/>
      <c r="F15" s="35"/>
      <c r="G15" s="35" t="s">
        <v>66</v>
      </c>
      <c r="H15" s="35"/>
      <c r="I15" s="35"/>
      <c r="J15" s="35"/>
      <c r="K15" s="1" t="s">
        <v>145</v>
      </c>
      <c r="L15" s="1" t="s">
        <v>146</v>
      </c>
      <c r="M15" s="1" t="s">
        <v>147</v>
      </c>
      <c r="N15" s="1" t="s">
        <v>129</v>
      </c>
      <c r="O15" s="1" t="s">
        <v>118</v>
      </c>
      <c r="P15" s="1"/>
      <c r="Q15" s="1" t="s">
        <v>151</v>
      </c>
      <c r="R15" s="1"/>
      <c r="S15" s="1"/>
    </row>
    <row r="16" spans="1:19" ht="17" customHeight="1" x14ac:dyDescent="0.3">
      <c r="A16" s="34"/>
      <c r="B16" s="34"/>
      <c r="C16" s="34"/>
      <c r="D16" s="35" t="s">
        <v>68</v>
      </c>
      <c r="E16" s="35"/>
      <c r="F16" s="35"/>
      <c r="G16" s="35" t="s">
        <v>69</v>
      </c>
      <c r="H16" s="35"/>
      <c r="I16" s="35"/>
      <c r="J16" s="35"/>
      <c r="K16" s="1" t="s">
        <v>129</v>
      </c>
      <c r="L16" s="1" t="s">
        <v>146</v>
      </c>
      <c r="M16" s="1" t="s">
        <v>152</v>
      </c>
      <c r="N16" s="1" t="s">
        <v>129</v>
      </c>
      <c r="O16" s="1" t="s">
        <v>129</v>
      </c>
      <c r="Q16" s="1" t="s">
        <v>151</v>
      </c>
      <c r="R16" s="1"/>
      <c r="S16" s="1"/>
    </row>
    <row r="17" spans="1:19" ht="21" customHeight="1" x14ac:dyDescent="0.3">
      <c r="A17" s="34"/>
      <c r="B17" s="34"/>
      <c r="C17" s="34"/>
      <c r="D17" s="35"/>
      <c r="E17" s="35"/>
      <c r="F17" s="35"/>
      <c r="G17" s="35" t="s">
        <v>72</v>
      </c>
      <c r="H17" s="35"/>
      <c r="I17" s="35"/>
      <c r="J17" s="35"/>
      <c r="K17" s="1" t="s">
        <v>129</v>
      </c>
      <c r="L17" s="1" t="s">
        <v>145</v>
      </c>
      <c r="M17" s="1" t="s">
        <v>129</v>
      </c>
      <c r="N17" s="1" t="s">
        <v>153</v>
      </c>
      <c r="O17" s="1" t="s">
        <v>154</v>
      </c>
      <c r="P17" s="1"/>
      <c r="Q17" s="1" t="s">
        <v>151</v>
      </c>
      <c r="R17" s="1"/>
      <c r="S17" s="1"/>
    </row>
    <row r="18" spans="1:19" ht="16" customHeight="1" x14ac:dyDescent="0.3">
      <c r="A18" s="34"/>
      <c r="B18" s="34"/>
      <c r="C18" s="34"/>
      <c r="D18" s="35"/>
      <c r="E18" s="35"/>
      <c r="F18" s="35"/>
      <c r="G18" s="35" t="s">
        <v>74</v>
      </c>
      <c r="H18" s="35"/>
      <c r="I18" s="35"/>
      <c r="J18" s="35"/>
      <c r="K18" s="1" t="s">
        <v>129</v>
      </c>
      <c r="L18" s="1" t="s">
        <v>153</v>
      </c>
      <c r="M18" s="1" t="s">
        <v>155</v>
      </c>
      <c r="N18" s="1" t="s">
        <v>156</v>
      </c>
      <c r="O18" s="1" t="s">
        <v>157</v>
      </c>
      <c r="P18" s="1"/>
      <c r="Q18" s="1" t="s">
        <v>158</v>
      </c>
      <c r="R18" s="1"/>
      <c r="S18" s="1"/>
    </row>
    <row r="19" spans="1:19" ht="16" customHeight="1" x14ac:dyDescent="0.3">
      <c r="A19" s="34"/>
      <c r="B19" s="34"/>
      <c r="C19" s="34"/>
      <c r="D19" s="35"/>
      <c r="E19" s="35"/>
      <c r="F19" s="35"/>
      <c r="G19" s="35" t="s">
        <v>76</v>
      </c>
      <c r="H19" s="35"/>
      <c r="I19" s="35"/>
      <c r="J19" s="35"/>
      <c r="K19" s="1" t="s">
        <v>153</v>
      </c>
      <c r="L19" s="1" t="s">
        <v>153</v>
      </c>
      <c r="M19" s="1" t="s">
        <v>155</v>
      </c>
      <c r="N19" s="1" t="s">
        <v>156</v>
      </c>
      <c r="O19" s="1" t="s">
        <v>157</v>
      </c>
      <c r="P19" s="1"/>
      <c r="Q19" s="1" t="s">
        <v>158</v>
      </c>
      <c r="R19" s="1"/>
      <c r="S19" s="1"/>
    </row>
    <row r="20" spans="1:19" ht="18" customHeight="1" x14ac:dyDescent="0.3">
      <c r="A20" s="34"/>
      <c r="B20" s="34"/>
      <c r="C20" s="34"/>
      <c r="D20" s="42" t="s">
        <v>77</v>
      </c>
      <c r="E20" s="42"/>
      <c r="F20" s="42"/>
      <c r="G20" s="43" t="s">
        <v>78</v>
      </c>
      <c r="H20" s="43"/>
      <c r="I20" s="43"/>
      <c r="J20" s="43"/>
      <c r="K20" s="12"/>
      <c r="L20" s="12" t="s">
        <v>153</v>
      </c>
      <c r="M20" s="12"/>
      <c r="N20" s="12"/>
      <c r="O20" s="12" t="s">
        <v>157</v>
      </c>
      <c r="P20" s="12"/>
      <c r="Q20" s="12" t="s">
        <v>151</v>
      </c>
      <c r="R20" s="12"/>
      <c r="S20" s="13"/>
    </row>
    <row r="21" spans="1:19" ht="18" customHeight="1" x14ac:dyDescent="0.3">
      <c r="A21" s="34"/>
      <c r="B21" s="34"/>
      <c r="C21" s="34"/>
      <c r="D21" s="42"/>
      <c r="E21" s="42"/>
      <c r="F21" s="42"/>
      <c r="G21" s="43" t="s">
        <v>81</v>
      </c>
      <c r="H21" s="43"/>
      <c r="I21" s="43"/>
      <c r="J21" s="43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8" customHeight="1" x14ac:dyDescent="0.3">
      <c r="A22" s="34"/>
      <c r="B22" s="34"/>
      <c r="C22" s="34"/>
      <c r="D22" s="42"/>
      <c r="E22" s="42"/>
      <c r="F22" s="42"/>
      <c r="G22" s="43" t="s">
        <v>85</v>
      </c>
      <c r="H22" s="43"/>
      <c r="I22" s="43"/>
      <c r="J22" s="43"/>
      <c r="K22" s="16"/>
      <c r="L22" s="16"/>
      <c r="M22" s="16"/>
      <c r="N22" s="16"/>
      <c r="O22" s="16"/>
      <c r="P22" s="16"/>
      <c r="Q22" s="16"/>
      <c r="R22" s="13"/>
      <c r="S22" s="13"/>
    </row>
  </sheetData>
  <mergeCells count="18"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  <mergeCell ref="A2:Q2"/>
    <mergeCell ref="R2:R3"/>
  </mergeCells>
  <phoneticPr fontId="47" type="noConversion"/>
  <dataValidations count="2">
    <dataValidation type="list" allowBlank="1" showErrorMessage="1" sqref="J11" xr:uid="{00000000-0002-0000-0500-000000000000}">
      <formula1>"完成,延迟"</formula1>
    </dataValidation>
    <dataValidation type="list" allowBlank="1" showErrorMessage="1" sqref="C12:C22" xr:uid="{00000000-0002-0000-05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18E68D7-5149-4AE8-B6E6-E86092353629}">
          <x14:formula1>
            <xm:f>'附表-2'!$A$1:$E$1</xm:f>
          </x14:formula1>
          <xm:sqref>C10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574D-0D54-4CDB-9CDC-2886D3E531A7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51" t="s">
        <v>2</v>
      </c>
      <c r="B1" s="52"/>
      <c r="C1" s="52"/>
      <c r="D1" s="52"/>
      <c r="E1" s="52"/>
      <c r="F1" s="52"/>
      <c r="G1" s="52"/>
    </row>
    <row r="2" spans="1:7" ht="23" customHeight="1" x14ac:dyDescent="0.3">
      <c r="A2" s="52"/>
      <c r="B2" s="52"/>
      <c r="C2" s="52"/>
      <c r="D2" s="52"/>
      <c r="E2" s="52"/>
      <c r="F2" s="52"/>
      <c r="G2" s="52"/>
    </row>
    <row r="3" spans="1:7" ht="23" customHeight="1" x14ac:dyDescent="0.3">
      <c r="A3" s="52"/>
      <c r="B3" s="52"/>
      <c r="C3" s="52"/>
      <c r="D3" s="52"/>
      <c r="E3" s="52"/>
      <c r="F3" s="52"/>
      <c r="G3" s="52"/>
    </row>
    <row r="4" spans="1:7" ht="23" customHeight="1" x14ac:dyDescent="0.3">
      <c r="A4" s="53" t="s">
        <v>159</v>
      </c>
      <c r="B4" s="53"/>
      <c r="C4" s="53"/>
      <c r="D4" s="53"/>
      <c r="E4" s="53"/>
      <c r="F4" s="53"/>
      <c r="G4" s="53"/>
    </row>
    <row r="5" spans="1:7" ht="23" customHeight="1" x14ac:dyDescent="0.3">
      <c r="A5" s="53"/>
      <c r="B5" s="53"/>
      <c r="C5" s="53"/>
      <c r="D5" s="53"/>
      <c r="E5" s="53"/>
      <c r="F5" s="53"/>
      <c r="G5" s="53"/>
    </row>
    <row r="6" spans="1:7" ht="23" customHeight="1" x14ac:dyDescent="0.3">
      <c r="A6" s="25" t="s">
        <v>160</v>
      </c>
      <c r="B6" s="25" t="s">
        <v>161</v>
      </c>
      <c r="C6" s="25" t="s">
        <v>162</v>
      </c>
      <c r="D6" s="25" t="s">
        <v>161</v>
      </c>
      <c r="E6" s="25" t="s">
        <v>163</v>
      </c>
      <c r="F6" s="25" t="s">
        <v>161</v>
      </c>
      <c r="G6" s="25" t="s">
        <v>164</v>
      </c>
    </row>
    <row r="7" spans="1:7" ht="23" customHeight="1" x14ac:dyDescent="0.3">
      <c r="A7" s="45" t="s">
        <v>165</v>
      </c>
      <c r="B7" s="45" t="s">
        <v>23</v>
      </c>
      <c r="C7" s="48" t="s">
        <v>166</v>
      </c>
      <c r="D7" s="45" t="s">
        <v>167</v>
      </c>
      <c r="E7" s="21" t="s">
        <v>168</v>
      </c>
      <c r="F7" s="10" t="s">
        <v>169</v>
      </c>
      <c r="G7" s="10" t="str">
        <f t="shared" ref="G7:G53" si="0">$A$7&amp;$C$7&amp;E7</f>
        <v>BU01001</v>
      </c>
    </row>
    <row r="8" spans="1:7" ht="23" customHeight="1" x14ac:dyDescent="0.3">
      <c r="A8" s="46"/>
      <c r="B8" s="46"/>
      <c r="C8" s="49"/>
      <c r="D8" s="46"/>
      <c r="E8" s="21" t="s">
        <v>170</v>
      </c>
      <c r="F8" s="10" t="s">
        <v>24</v>
      </c>
      <c r="G8" s="10" t="str">
        <f t="shared" si="0"/>
        <v>BU01002</v>
      </c>
    </row>
    <row r="9" spans="1:7" ht="23" customHeight="1" x14ac:dyDescent="0.3">
      <c r="A9" s="46"/>
      <c r="B9" s="46"/>
      <c r="C9" s="49"/>
      <c r="D9" s="46"/>
      <c r="E9" s="21" t="s">
        <v>171</v>
      </c>
      <c r="F9" s="10" t="s">
        <v>172</v>
      </c>
      <c r="G9" s="10" t="str">
        <f t="shared" si="0"/>
        <v>BU01003</v>
      </c>
    </row>
    <row r="10" spans="1:7" ht="23" customHeight="1" x14ac:dyDescent="0.3">
      <c r="A10" s="46"/>
      <c r="B10" s="46"/>
      <c r="C10" s="49"/>
      <c r="D10" s="46"/>
      <c r="E10" s="21" t="s">
        <v>173</v>
      </c>
      <c r="F10" s="10" t="s">
        <v>174</v>
      </c>
      <c r="G10" s="10" t="str">
        <f t="shared" si="0"/>
        <v>BU01004</v>
      </c>
    </row>
    <row r="11" spans="1:7" ht="23" customHeight="1" x14ac:dyDescent="0.3">
      <c r="A11" s="46"/>
      <c r="B11" s="46"/>
      <c r="C11" s="49"/>
      <c r="D11" s="46"/>
      <c r="E11" s="21" t="s">
        <v>175</v>
      </c>
      <c r="F11" s="10" t="s">
        <v>176</v>
      </c>
      <c r="G11" s="10" t="str">
        <f t="shared" si="0"/>
        <v>BU01005</v>
      </c>
    </row>
    <row r="12" spans="1:7" ht="23" customHeight="1" x14ac:dyDescent="0.3">
      <c r="A12" s="46"/>
      <c r="B12" s="46"/>
      <c r="C12" s="49"/>
      <c r="D12" s="46"/>
      <c r="E12" s="21" t="s">
        <v>177</v>
      </c>
      <c r="F12" s="10" t="s">
        <v>178</v>
      </c>
      <c r="G12" s="10" t="str">
        <f t="shared" si="0"/>
        <v>BU01006</v>
      </c>
    </row>
    <row r="13" spans="1:7" ht="23" customHeight="1" x14ac:dyDescent="0.3">
      <c r="A13" s="46"/>
      <c r="B13" s="46"/>
      <c r="C13" s="49"/>
      <c r="D13" s="46"/>
      <c r="E13" s="21" t="s">
        <v>179</v>
      </c>
      <c r="F13" s="10" t="s">
        <v>180</v>
      </c>
      <c r="G13" s="10" t="str">
        <f t="shared" si="0"/>
        <v>BU01007</v>
      </c>
    </row>
    <row r="14" spans="1:7" ht="23" customHeight="1" x14ac:dyDescent="0.3">
      <c r="A14" s="46"/>
      <c r="B14" s="46"/>
      <c r="C14" s="49"/>
      <c r="D14" s="46"/>
      <c r="E14" s="21" t="s">
        <v>181</v>
      </c>
      <c r="F14" s="10" t="s">
        <v>182</v>
      </c>
      <c r="G14" s="10" t="str">
        <f t="shared" si="0"/>
        <v>BU01008</v>
      </c>
    </row>
    <row r="15" spans="1:7" ht="23" customHeight="1" x14ac:dyDescent="0.3">
      <c r="A15" s="46"/>
      <c r="B15" s="46"/>
      <c r="C15" s="49"/>
      <c r="D15" s="46"/>
      <c r="E15" s="21" t="s">
        <v>183</v>
      </c>
      <c r="F15" s="10" t="s">
        <v>184</v>
      </c>
      <c r="G15" s="10" t="str">
        <f t="shared" si="0"/>
        <v>BU01009</v>
      </c>
    </row>
    <row r="16" spans="1:7" ht="23" customHeight="1" x14ac:dyDescent="0.3">
      <c r="A16" s="46"/>
      <c r="B16" s="46"/>
      <c r="C16" s="49"/>
      <c r="D16" s="46"/>
      <c r="E16" s="21" t="s">
        <v>185</v>
      </c>
      <c r="F16" s="10" t="s">
        <v>186</v>
      </c>
      <c r="G16" s="10" t="str">
        <f t="shared" si="0"/>
        <v>BU01010</v>
      </c>
    </row>
    <row r="17" spans="1:7" ht="23" customHeight="1" x14ac:dyDescent="0.3">
      <c r="A17" s="46"/>
      <c r="B17" s="46"/>
      <c r="C17" s="49"/>
      <c r="D17" s="46"/>
      <c r="E17" s="21" t="s">
        <v>187</v>
      </c>
      <c r="F17" s="10" t="s">
        <v>188</v>
      </c>
      <c r="G17" s="10" t="str">
        <f t="shared" si="0"/>
        <v>BU01011</v>
      </c>
    </row>
    <row r="18" spans="1:7" ht="23" customHeight="1" x14ac:dyDescent="0.3">
      <c r="A18" s="46"/>
      <c r="B18" s="46"/>
      <c r="C18" s="49"/>
      <c r="D18" s="46"/>
      <c r="E18" s="21" t="s">
        <v>189</v>
      </c>
      <c r="F18" s="10" t="s">
        <v>190</v>
      </c>
      <c r="G18" s="10" t="str">
        <f t="shared" si="0"/>
        <v>BU01012</v>
      </c>
    </row>
    <row r="19" spans="1:7" ht="23" customHeight="1" x14ac:dyDescent="0.3">
      <c r="A19" s="46"/>
      <c r="B19" s="46"/>
      <c r="C19" s="49"/>
      <c r="D19" s="46"/>
      <c r="E19" s="21" t="s">
        <v>191</v>
      </c>
      <c r="F19" s="10" t="s">
        <v>192</v>
      </c>
      <c r="G19" s="10" t="str">
        <f t="shared" si="0"/>
        <v>BU01013</v>
      </c>
    </row>
    <row r="20" spans="1:7" ht="23" customHeight="1" x14ac:dyDescent="0.3">
      <c r="A20" s="46"/>
      <c r="B20" s="46"/>
      <c r="C20" s="49"/>
      <c r="D20" s="46"/>
      <c r="E20" s="21" t="s">
        <v>193</v>
      </c>
      <c r="F20" s="10" t="s">
        <v>194</v>
      </c>
      <c r="G20" s="10" t="str">
        <f t="shared" si="0"/>
        <v>BU01014</v>
      </c>
    </row>
    <row r="21" spans="1:7" ht="23" customHeight="1" x14ac:dyDescent="0.3">
      <c r="A21" s="46"/>
      <c r="B21" s="46"/>
      <c r="C21" s="49"/>
      <c r="D21" s="46"/>
      <c r="E21" s="21" t="s">
        <v>195</v>
      </c>
      <c r="F21" s="10" t="s">
        <v>196</v>
      </c>
      <c r="G21" s="10" t="str">
        <f t="shared" si="0"/>
        <v>BU01015</v>
      </c>
    </row>
    <row r="22" spans="1:7" ht="23" customHeight="1" x14ac:dyDescent="0.3">
      <c r="A22" s="46"/>
      <c r="B22" s="46"/>
      <c r="C22" s="49"/>
      <c r="D22" s="46"/>
      <c r="E22" s="21" t="s">
        <v>197</v>
      </c>
      <c r="F22" s="10" t="s">
        <v>198</v>
      </c>
      <c r="G22" s="10" t="str">
        <f t="shared" si="0"/>
        <v>BU01016</v>
      </c>
    </row>
    <row r="23" spans="1:7" ht="23" customHeight="1" x14ac:dyDescent="0.3">
      <c r="A23" s="46"/>
      <c r="B23" s="46"/>
      <c r="C23" s="49"/>
      <c r="D23" s="46"/>
      <c r="E23" s="21" t="s">
        <v>199</v>
      </c>
      <c r="F23" s="10" t="s">
        <v>200</v>
      </c>
      <c r="G23" s="10" t="str">
        <f t="shared" si="0"/>
        <v>BU01017</v>
      </c>
    </row>
    <row r="24" spans="1:7" ht="23" customHeight="1" x14ac:dyDescent="0.3">
      <c r="A24" s="46"/>
      <c r="B24" s="46"/>
      <c r="C24" s="49"/>
      <c r="D24" s="46"/>
      <c r="E24" s="21" t="s">
        <v>201</v>
      </c>
      <c r="F24" s="10" t="s">
        <v>202</v>
      </c>
      <c r="G24" s="10" t="str">
        <f t="shared" si="0"/>
        <v>BU01018</v>
      </c>
    </row>
    <row r="25" spans="1:7" ht="23" customHeight="1" x14ac:dyDescent="0.3">
      <c r="A25" s="46"/>
      <c r="B25" s="46"/>
      <c r="C25" s="49"/>
      <c r="D25" s="46"/>
      <c r="E25" s="21" t="s">
        <v>203</v>
      </c>
      <c r="F25" s="10" t="s">
        <v>204</v>
      </c>
      <c r="G25" s="10" t="str">
        <f t="shared" si="0"/>
        <v>BU01019</v>
      </c>
    </row>
    <row r="26" spans="1:7" ht="23" customHeight="1" x14ac:dyDescent="0.3">
      <c r="A26" s="46"/>
      <c r="B26" s="46"/>
      <c r="C26" s="49"/>
      <c r="D26" s="46"/>
      <c r="E26" s="21" t="s">
        <v>205</v>
      </c>
      <c r="F26" s="10" t="s">
        <v>206</v>
      </c>
      <c r="G26" s="10" t="str">
        <f t="shared" si="0"/>
        <v>BU01020</v>
      </c>
    </row>
    <row r="27" spans="1:7" ht="23" customHeight="1" x14ac:dyDescent="0.3">
      <c r="A27" s="46"/>
      <c r="B27" s="46"/>
      <c r="C27" s="49"/>
      <c r="D27" s="46"/>
      <c r="E27" s="21" t="s">
        <v>207</v>
      </c>
      <c r="F27" s="10" t="s">
        <v>208</v>
      </c>
      <c r="G27" s="10" t="str">
        <f t="shared" si="0"/>
        <v>BU01021</v>
      </c>
    </row>
    <row r="28" spans="1:7" ht="23" customHeight="1" x14ac:dyDescent="0.3">
      <c r="A28" s="46"/>
      <c r="B28" s="46"/>
      <c r="C28" s="49"/>
      <c r="D28" s="46"/>
      <c r="E28" s="21" t="s">
        <v>209</v>
      </c>
      <c r="F28" s="10" t="s">
        <v>210</v>
      </c>
      <c r="G28" s="10" t="str">
        <f t="shared" si="0"/>
        <v>BU01022</v>
      </c>
    </row>
    <row r="29" spans="1:7" ht="23" customHeight="1" x14ac:dyDescent="0.3">
      <c r="A29" s="46"/>
      <c r="B29" s="46"/>
      <c r="C29" s="49"/>
      <c r="D29" s="46"/>
      <c r="E29" s="21" t="s">
        <v>211</v>
      </c>
      <c r="F29" s="10" t="s">
        <v>212</v>
      </c>
      <c r="G29" s="10" t="str">
        <f t="shared" si="0"/>
        <v>BU01023</v>
      </c>
    </row>
    <row r="30" spans="1:7" ht="23" customHeight="1" x14ac:dyDescent="0.3">
      <c r="A30" s="46"/>
      <c r="B30" s="46"/>
      <c r="C30" s="49"/>
      <c r="D30" s="46"/>
      <c r="E30" s="21" t="s">
        <v>213</v>
      </c>
      <c r="F30" s="10" t="s">
        <v>214</v>
      </c>
      <c r="G30" s="10" t="str">
        <f t="shared" si="0"/>
        <v>BU01024</v>
      </c>
    </row>
    <row r="31" spans="1:7" ht="23" customHeight="1" x14ac:dyDescent="0.3">
      <c r="A31" s="46"/>
      <c r="B31" s="46"/>
      <c r="C31" s="49"/>
      <c r="D31" s="46"/>
      <c r="E31" s="21" t="s">
        <v>215</v>
      </c>
      <c r="F31" s="10" t="s">
        <v>216</v>
      </c>
      <c r="G31" s="10" t="str">
        <f t="shared" si="0"/>
        <v>BU01025</v>
      </c>
    </row>
    <row r="32" spans="1:7" ht="23" customHeight="1" x14ac:dyDescent="0.3">
      <c r="A32" s="46"/>
      <c r="B32" s="46"/>
      <c r="C32" s="49"/>
      <c r="D32" s="46"/>
      <c r="E32" s="21" t="s">
        <v>217</v>
      </c>
      <c r="F32" s="10" t="s">
        <v>218</v>
      </c>
      <c r="G32" s="10" t="str">
        <f t="shared" si="0"/>
        <v>BU01026</v>
      </c>
    </row>
    <row r="33" spans="1:7" ht="23" customHeight="1" x14ac:dyDescent="0.3">
      <c r="A33" s="46"/>
      <c r="B33" s="46"/>
      <c r="C33" s="49"/>
      <c r="D33" s="46"/>
      <c r="E33" s="21" t="s">
        <v>219</v>
      </c>
      <c r="F33" s="10" t="s">
        <v>220</v>
      </c>
      <c r="G33" s="10" t="str">
        <f t="shared" si="0"/>
        <v>BU01027</v>
      </c>
    </row>
    <row r="34" spans="1:7" ht="23" customHeight="1" x14ac:dyDescent="0.3">
      <c r="A34" s="46"/>
      <c r="B34" s="46"/>
      <c r="C34" s="49"/>
      <c r="D34" s="46"/>
      <c r="E34" s="21" t="s">
        <v>221</v>
      </c>
      <c r="F34" s="10" t="s">
        <v>222</v>
      </c>
      <c r="G34" s="10" t="str">
        <f t="shared" si="0"/>
        <v>BU01028</v>
      </c>
    </row>
    <row r="35" spans="1:7" ht="23" customHeight="1" x14ac:dyDescent="0.3">
      <c r="A35" s="46"/>
      <c r="B35" s="46"/>
      <c r="C35" s="49"/>
      <c r="D35" s="46"/>
      <c r="E35" s="21" t="s">
        <v>223</v>
      </c>
      <c r="F35" s="10" t="s">
        <v>224</v>
      </c>
      <c r="G35" s="10" t="str">
        <f t="shared" si="0"/>
        <v>BU01029</v>
      </c>
    </row>
    <row r="36" spans="1:7" ht="23" customHeight="1" x14ac:dyDescent="0.3">
      <c r="A36" s="46"/>
      <c r="B36" s="46"/>
      <c r="C36" s="49"/>
      <c r="D36" s="46"/>
      <c r="E36" s="21" t="s">
        <v>225</v>
      </c>
      <c r="F36" s="10" t="s">
        <v>226</v>
      </c>
      <c r="G36" s="10" t="str">
        <f t="shared" si="0"/>
        <v>BU01030</v>
      </c>
    </row>
    <row r="37" spans="1:7" ht="23" customHeight="1" x14ac:dyDescent="0.3">
      <c r="A37" s="46"/>
      <c r="B37" s="46"/>
      <c r="C37" s="49"/>
      <c r="D37" s="46"/>
      <c r="E37" s="21" t="s">
        <v>227</v>
      </c>
      <c r="F37" s="10" t="s">
        <v>228</v>
      </c>
      <c r="G37" s="10" t="str">
        <f t="shared" si="0"/>
        <v>BU01031</v>
      </c>
    </row>
    <row r="38" spans="1:7" ht="23" customHeight="1" x14ac:dyDescent="0.3">
      <c r="A38" s="46"/>
      <c r="B38" s="46"/>
      <c r="C38" s="49"/>
      <c r="D38" s="46"/>
      <c r="E38" s="21" t="s">
        <v>229</v>
      </c>
      <c r="F38" s="10" t="s">
        <v>230</v>
      </c>
      <c r="G38" s="10" t="str">
        <f t="shared" si="0"/>
        <v>BU01032</v>
      </c>
    </row>
    <row r="39" spans="1:7" ht="23" customHeight="1" x14ac:dyDescent="0.3">
      <c r="A39" s="46"/>
      <c r="B39" s="46"/>
      <c r="C39" s="49"/>
      <c r="D39" s="46"/>
      <c r="E39" s="21" t="s">
        <v>231</v>
      </c>
      <c r="F39" s="10" t="s">
        <v>232</v>
      </c>
      <c r="G39" s="10" t="str">
        <f t="shared" si="0"/>
        <v>BU01033</v>
      </c>
    </row>
    <row r="40" spans="1:7" ht="23" customHeight="1" x14ac:dyDescent="0.3">
      <c r="A40" s="46"/>
      <c r="B40" s="46"/>
      <c r="C40" s="49"/>
      <c r="D40" s="46"/>
      <c r="E40" s="21" t="s">
        <v>233</v>
      </c>
      <c r="F40" s="10" t="s">
        <v>234</v>
      </c>
      <c r="G40" s="10" t="str">
        <f t="shared" si="0"/>
        <v>BU01034</v>
      </c>
    </row>
    <row r="41" spans="1:7" ht="23" customHeight="1" x14ac:dyDescent="0.3">
      <c r="A41" s="46"/>
      <c r="B41" s="46"/>
      <c r="C41" s="49"/>
      <c r="D41" s="46"/>
      <c r="E41" s="21" t="s">
        <v>235</v>
      </c>
      <c r="F41" s="10" t="s">
        <v>236</v>
      </c>
      <c r="G41" s="10" t="str">
        <f t="shared" si="0"/>
        <v>BU01035</v>
      </c>
    </row>
    <row r="42" spans="1:7" ht="23" customHeight="1" x14ac:dyDescent="0.3">
      <c r="A42" s="46"/>
      <c r="B42" s="46"/>
      <c r="C42" s="49"/>
      <c r="D42" s="46"/>
      <c r="E42" s="21" t="s">
        <v>237</v>
      </c>
      <c r="F42" s="10" t="s">
        <v>238</v>
      </c>
      <c r="G42" s="10" t="str">
        <f t="shared" si="0"/>
        <v>BU01036</v>
      </c>
    </row>
    <row r="43" spans="1:7" ht="23" customHeight="1" x14ac:dyDescent="0.3">
      <c r="A43" s="46"/>
      <c r="B43" s="46"/>
      <c r="C43" s="49"/>
      <c r="D43" s="46"/>
      <c r="E43" s="21" t="s">
        <v>239</v>
      </c>
      <c r="F43" s="10" t="s">
        <v>48</v>
      </c>
      <c r="G43" s="10" t="str">
        <f t="shared" si="0"/>
        <v>BU01037</v>
      </c>
    </row>
    <row r="44" spans="1:7" ht="23" customHeight="1" x14ac:dyDescent="0.3">
      <c r="A44" s="46"/>
      <c r="B44" s="46"/>
      <c r="C44" s="49"/>
      <c r="D44" s="46"/>
      <c r="E44" s="21" t="s">
        <v>240</v>
      </c>
      <c r="F44" s="10" t="s">
        <v>241</v>
      </c>
      <c r="G44" s="10" t="str">
        <f t="shared" si="0"/>
        <v>BU01038</v>
      </c>
    </row>
    <row r="45" spans="1:7" ht="23" customHeight="1" x14ac:dyDescent="0.3">
      <c r="A45" s="46"/>
      <c r="B45" s="46"/>
      <c r="C45" s="49"/>
      <c r="D45" s="46"/>
      <c r="E45" s="21" t="s">
        <v>242</v>
      </c>
      <c r="F45" s="10" t="s">
        <v>243</v>
      </c>
      <c r="G45" s="10" t="str">
        <f t="shared" si="0"/>
        <v>BU01039</v>
      </c>
    </row>
    <row r="46" spans="1:7" ht="23" customHeight="1" x14ac:dyDescent="0.3">
      <c r="A46" s="46"/>
      <c r="B46" s="46"/>
      <c r="C46" s="49"/>
      <c r="D46" s="46"/>
      <c r="E46" s="21" t="s">
        <v>244</v>
      </c>
      <c r="F46" s="10" t="s">
        <v>50</v>
      </c>
      <c r="G46" s="10" t="str">
        <f t="shared" si="0"/>
        <v>BU01040</v>
      </c>
    </row>
    <row r="47" spans="1:7" ht="23" customHeight="1" x14ac:dyDescent="0.3">
      <c r="A47" s="46"/>
      <c r="B47" s="46"/>
      <c r="C47" s="49"/>
      <c r="D47" s="46"/>
      <c r="E47" s="21" t="s">
        <v>245</v>
      </c>
      <c r="F47" s="10" t="s">
        <v>246</v>
      </c>
      <c r="G47" s="10" t="str">
        <f t="shared" si="0"/>
        <v>BU01041</v>
      </c>
    </row>
    <row r="48" spans="1:7" ht="23" customHeight="1" x14ac:dyDescent="0.3">
      <c r="A48" s="46"/>
      <c r="B48" s="46"/>
      <c r="C48" s="49"/>
      <c r="D48" s="46"/>
      <c r="E48" s="21" t="s">
        <v>247</v>
      </c>
      <c r="F48" s="10" t="s">
        <v>44</v>
      </c>
      <c r="G48" s="10" t="str">
        <f t="shared" si="0"/>
        <v>BU01042</v>
      </c>
    </row>
    <row r="49" spans="1:7" ht="23" customHeight="1" x14ac:dyDescent="0.3">
      <c r="A49" s="46"/>
      <c r="B49" s="46"/>
      <c r="C49" s="49"/>
      <c r="D49" s="46"/>
      <c r="E49" s="21" t="s">
        <v>248</v>
      </c>
      <c r="F49" s="10" t="s">
        <v>249</v>
      </c>
      <c r="G49" s="10" t="str">
        <f t="shared" si="0"/>
        <v>BU01043</v>
      </c>
    </row>
    <row r="50" spans="1:7" ht="23" customHeight="1" x14ac:dyDescent="0.3">
      <c r="A50" s="46"/>
      <c r="B50" s="46"/>
      <c r="C50" s="49"/>
      <c r="D50" s="46"/>
      <c r="E50" s="21" t="s">
        <v>250</v>
      </c>
      <c r="F50" s="10" t="s">
        <v>251</v>
      </c>
      <c r="G50" s="10" t="str">
        <f t="shared" si="0"/>
        <v>BU01044</v>
      </c>
    </row>
    <row r="51" spans="1:7" ht="23" customHeight="1" x14ac:dyDescent="0.3">
      <c r="A51" s="46"/>
      <c r="B51" s="46"/>
      <c r="C51" s="49"/>
      <c r="D51" s="46"/>
      <c r="E51" s="21" t="s">
        <v>252</v>
      </c>
      <c r="F51" s="10" t="s">
        <v>253</v>
      </c>
      <c r="G51" s="10" t="str">
        <f t="shared" si="0"/>
        <v>BU01045</v>
      </c>
    </row>
    <row r="52" spans="1:7" ht="23" customHeight="1" x14ac:dyDescent="0.3">
      <c r="A52" s="46"/>
      <c r="B52" s="46"/>
      <c r="C52" s="49"/>
      <c r="D52" s="46"/>
      <c r="E52" s="21" t="s">
        <v>254</v>
      </c>
      <c r="F52" s="10" t="s">
        <v>255</v>
      </c>
      <c r="G52" s="10" t="str">
        <f t="shared" si="0"/>
        <v>BU01046</v>
      </c>
    </row>
    <row r="53" spans="1:7" ht="23" customHeight="1" x14ac:dyDescent="0.3">
      <c r="A53" s="46"/>
      <c r="B53" s="46"/>
      <c r="C53" s="50"/>
      <c r="D53" s="47"/>
      <c r="E53" s="21" t="s">
        <v>256</v>
      </c>
      <c r="F53" s="10" t="s">
        <v>257</v>
      </c>
      <c r="G53" s="10" t="str">
        <f t="shared" si="0"/>
        <v>BU01047</v>
      </c>
    </row>
    <row r="54" spans="1:7" ht="23" customHeight="1" x14ac:dyDescent="0.3">
      <c r="A54" s="46"/>
      <c r="B54" s="46"/>
      <c r="C54" s="48" t="s">
        <v>258</v>
      </c>
      <c r="D54" s="45" t="s">
        <v>259</v>
      </c>
      <c r="E54" s="21" t="s">
        <v>168</v>
      </c>
      <c r="F54" s="10" t="s">
        <v>260</v>
      </c>
      <c r="G54" s="10" t="str">
        <f t="shared" ref="G54:G62" si="1">$A$7&amp;$C$54&amp;E54</f>
        <v>BU02001</v>
      </c>
    </row>
    <row r="55" spans="1:7" ht="23" customHeight="1" x14ac:dyDescent="0.3">
      <c r="A55" s="46"/>
      <c r="B55" s="46"/>
      <c r="C55" s="49"/>
      <c r="D55" s="46"/>
      <c r="E55" s="21" t="s">
        <v>170</v>
      </c>
      <c r="F55" s="10" t="s">
        <v>261</v>
      </c>
      <c r="G55" s="10" t="str">
        <f t="shared" si="1"/>
        <v>BU02002</v>
      </c>
    </row>
    <row r="56" spans="1:7" ht="23" customHeight="1" x14ac:dyDescent="0.3">
      <c r="A56" s="46"/>
      <c r="B56" s="46"/>
      <c r="C56" s="49"/>
      <c r="D56" s="46"/>
      <c r="E56" s="21" t="s">
        <v>171</v>
      </c>
      <c r="F56" s="10" t="s">
        <v>262</v>
      </c>
      <c r="G56" s="10" t="str">
        <f t="shared" si="1"/>
        <v>BU02003</v>
      </c>
    </row>
    <row r="57" spans="1:7" ht="23" customHeight="1" x14ac:dyDescent="0.3">
      <c r="A57" s="46"/>
      <c r="B57" s="46"/>
      <c r="C57" s="49"/>
      <c r="D57" s="46"/>
      <c r="E57" s="21" t="s">
        <v>173</v>
      </c>
      <c r="F57" s="10" t="s">
        <v>263</v>
      </c>
      <c r="G57" s="10" t="str">
        <f t="shared" si="1"/>
        <v>BU02004</v>
      </c>
    </row>
    <row r="58" spans="1:7" ht="23" customHeight="1" x14ac:dyDescent="0.3">
      <c r="A58" s="46"/>
      <c r="B58" s="46"/>
      <c r="C58" s="49"/>
      <c r="D58" s="46"/>
      <c r="E58" s="21" t="s">
        <v>175</v>
      </c>
      <c r="F58" s="10" t="s">
        <v>264</v>
      </c>
      <c r="G58" s="10" t="str">
        <f t="shared" si="1"/>
        <v>BU02005</v>
      </c>
    </row>
    <row r="59" spans="1:7" ht="23" customHeight="1" x14ac:dyDescent="0.3">
      <c r="A59" s="46"/>
      <c r="B59" s="46"/>
      <c r="C59" s="49"/>
      <c r="D59" s="46"/>
      <c r="E59" s="21" t="s">
        <v>177</v>
      </c>
      <c r="F59" s="10" t="s">
        <v>265</v>
      </c>
      <c r="G59" s="10" t="str">
        <f t="shared" si="1"/>
        <v>BU02006</v>
      </c>
    </row>
    <row r="60" spans="1:7" ht="23" customHeight="1" x14ac:dyDescent="0.3">
      <c r="A60" s="46"/>
      <c r="B60" s="46"/>
      <c r="C60" s="49"/>
      <c r="D60" s="46"/>
      <c r="E60" s="21" t="s">
        <v>179</v>
      </c>
      <c r="F60" s="10" t="s">
        <v>266</v>
      </c>
      <c r="G60" s="10" t="str">
        <f t="shared" si="1"/>
        <v>BU02007</v>
      </c>
    </row>
    <row r="61" spans="1:7" ht="23" customHeight="1" x14ac:dyDescent="0.3">
      <c r="A61" s="46"/>
      <c r="B61" s="46"/>
      <c r="C61" s="49"/>
      <c r="D61" s="46"/>
      <c r="E61" s="21" t="s">
        <v>181</v>
      </c>
      <c r="F61" s="10" t="s">
        <v>267</v>
      </c>
      <c r="G61" s="10" t="str">
        <f t="shared" si="1"/>
        <v>BU02008</v>
      </c>
    </row>
    <row r="62" spans="1:7" ht="23" customHeight="1" x14ac:dyDescent="0.3">
      <c r="A62" s="46"/>
      <c r="B62" s="46"/>
      <c r="C62" s="50"/>
      <c r="D62" s="47"/>
      <c r="E62" s="21" t="s">
        <v>183</v>
      </c>
      <c r="F62" s="10" t="s">
        <v>5</v>
      </c>
      <c r="G62" s="10" t="str">
        <f t="shared" si="1"/>
        <v>BU02009</v>
      </c>
    </row>
    <row r="63" spans="1:7" ht="23" customHeight="1" x14ac:dyDescent="0.3">
      <c r="A63" s="46"/>
      <c r="B63" s="46"/>
      <c r="C63" s="21" t="s">
        <v>268</v>
      </c>
      <c r="D63" s="10" t="s">
        <v>269</v>
      </c>
      <c r="E63" s="21" t="s">
        <v>168</v>
      </c>
      <c r="F63" s="10" t="s">
        <v>269</v>
      </c>
      <c r="G63" s="10" t="str">
        <f>$A$7&amp;C63&amp;E63</f>
        <v>BU03001</v>
      </c>
    </row>
    <row r="64" spans="1:7" ht="23" customHeight="1" x14ac:dyDescent="0.3">
      <c r="A64" s="20"/>
      <c r="B64" s="47"/>
      <c r="C64" s="22" t="s">
        <v>270</v>
      </c>
      <c r="D64" s="10" t="s">
        <v>271</v>
      </c>
      <c r="E64" s="21" t="s">
        <v>168</v>
      </c>
      <c r="F64" s="10" t="s">
        <v>272</v>
      </c>
      <c r="G64" s="10" t="str">
        <f>$A$7&amp;C64&amp;E64</f>
        <v>BU04001</v>
      </c>
    </row>
    <row r="65" spans="1:7" ht="23" customHeight="1" x14ac:dyDescent="0.3">
      <c r="A65" s="45" t="s">
        <v>273</v>
      </c>
      <c r="B65" s="45" t="s">
        <v>25</v>
      </c>
      <c r="C65" s="22" t="s">
        <v>166</v>
      </c>
      <c r="D65" s="23" t="s">
        <v>274</v>
      </c>
      <c r="E65" s="21" t="s">
        <v>168</v>
      </c>
      <c r="F65" s="10" t="s">
        <v>26</v>
      </c>
      <c r="G65" s="10" t="str">
        <f>$A$65&amp;$C$65&amp;E65</f>
        <v>OP01001</v>
      </c>
    </row>
    <row r="66" spans="1:7" ht="23" customHeight="1" x14ac:dyDescent="0.3">
      <c r="A66" s="46"/>
      <c r="B66" s="46"/>
      <c r="C66" s="48" t="s">
        <v>258</v>
      </c>
      <c r="D66" s="45" t="s">
        <v>275</v>
      </c>
      <c r="E66" s="21" t="s">
        <v>168</v>
      </c>
      <c r="F66" s="10" t="s">
        <v>276</v>
      </c>
      <c r="G66" s="10" t="str">
        <f t="shared" ref="G66:G82" si="2">$A$65&amp;$C$66&amp;E66</f>
        <v>OP02001</v>
      </c>
    </row>
    <row r="67" spans="1:7" ht="23" customHeight="1" x14ac:dyDescent="0.3">
      <c r="A67" s="46"/>
      <c r="B67" s="46"/>
      <c r="C67" s="49"/>
      <c r="D67" s="46"/>
      <c r="E67" s="21" t="s">
        <v>170</v>
      </c>
      <c r="F67" s="10" t="s">
        <v>277</v>
      </c>
      <c r="G67" s="10" t="str">
        <f t="shared" si="2"/>
        <v>OP02002</v>
      </c>
    </row>
    <row r="68" spans="1:7" ht="23" customHeight="1" x14ac:dyDescent="0.3">
      <c r="A68" s="46"/>
      <c r="B68" s="46"/>
      <c r="C68" s="49"/>
      <c r="D68" s="46"/>
      <c r="E68" s="21" t="s">
        <v>171</v>
      </c>
      <c r="F68" s="10" t="s">
        <v>278</v>
      </c>
      <c r="G68" s="10" t="str">
        <f t="shared" si="2"/>
        <v>OP02003</v>
      </c>
    </row>
    <row r="69" spans="1:7" ht="23" customHeight="1" x14ac:dyDescent="0.3">
      <c r="A69" s="46"/>
      <c r="B69" s="46"/>
      <c r="C69" s="49"/>
      <c r="D69" s="46"/>
      <c r="E69" s="21" t="s">
        <v>173</v>
      </c>
      <c r="F69" s="10" t="s">
        <v>279</v>
      </c>
      <c r="G69" s="10" t="str">
        <f t="shared" si="2"/>
        <v>OP02004</v>
      </c>
    </row>
    <row r="70" spans="1:7" ht="23" customHeight="1" x14ac:dyDescent="0.3">
      <c r="A70" s="46"/>
      <c r="B70" s="46"/>
      <c r="C70" s="49"/>
      <c r="D70" s="46"/>
      <c r="E70" s="21" t="s">
        <v>175</v>
      </c>
      <c r="F70" s="10" t="s">
        <v>280</v>
      </c>
      <c r="G70" s="10" t="str">
        <f t="shared" si="2"/>
        <v>OP02005</v>
      </c>
    </row>
    <row r="71" spans="1:7" ht="23" customHeight="1" x14ac:dyDescent="0.3">
      <c r="A71" s="46"/>
      <c r="B71" s="46"/>
      <c r="C71" s="49"/>
      <c r="D71" s="46"/>
      <c r="E71" s="21" t="s">
        <v>177</v>
      </c>
      <c r="F71" s="10" t="s">
        <v>281</v>
      </c>
      <c r="G71" s="10" t="str">
        <f t="shared" si="2"/>
        <v>OP02006</v>
      </c>
    </row>
    <row r="72" spans="1:7" ht="23" customHeight="1" x14ac:dyDescent="0.3">
      <c r="A72" s="46"/>
      <c r="B72" s="46"/>
      <c r="C72" s="49"/>
      <c r="D72" s="46"/>
      <c r="E72" s="21" t="s">
        <v>179</v>
      </c>
      <c r="F72" s="10" t="s">
        <v>282</v>
      </c>
      <c r="G72" s="10" t="str">
        <f t="shared" si="2"/>
        <v>OP02007</v>
      </c>
    </row>
    <row r="73" spans="1:7" ht="23" customHeight="1" x14ac:dyDescent="0.3">
      <c r="A73" s="46"/>
      <c r="B73" s="46"/>
      <c r="C73" s="49"/>
      <c r="D73" s="46"/>
      <c r="E73" s="21" t="s">
        <v>181</v>
      </c>
      <c r="F73" s="10" t="s">
        <v>214</v>
      </c>
      <c r="G73" s="10" t="str">
        <f t="shared" si="2"/>
        <v>OP02008</v>
      </c>
    </row>
    <row r="74" spans="1:7" ht="23" customHeight="1" x14ac:dyDescent="0.3">
      <c r="A74" s="46"/>
      <c r="B74" s="46"/>
      <c r="C74" s="49"/>
      <c r="D74" s="46"/>
      <c r="E74" s="21" t="s">
        <v>183</v>
      </c>
      <c r="F74" s="10" t="s">
        <v>283</v>
      </c>
      <c r="G74" s="10" t="str">
        <f t="shared" si="2"/>
        <v>OP02009</v>
      </c>
    </row>
    <row r="75" spans="1:7" ht="23" customHeight="1" x14ac:dyDescent="0.3">
      <c r="A75" s="46"/>
      <c r="B75" s="46"/>
      <c r="C75" s="49"/>
      <c r="D75" s="46"/>
      <c r="E75" s="21" t="s">
        <v>185</v>
      </c>
      <c r="F75" s="10" t="s">
        <v>212</v>
      </c>
      <c r="G75" s="10" t="str">
        <f t="shared" si="2"/>
        <v>OP02010</v>
      </c>
    </row>
    <row r="76" spans="1:7" ht="23" customHeight="1" x14ac:dyDescent="0.3">
      <c r="A76" s="46"/>
      <c r="B76" s="46"/>
      <c r="C76" s="49"/>
      <c r="D76" s="46"/>
      <c r="E76" s="21" t="s">
        <v>187</v>
      </c>
      <c r="F76" s="10" t="s">
        <v>284</v>
      </c>
      <c r="G76" s="10" t="str">
        <f t="shared" si="2"/>
        <v>OP02011</v>
      </c>
    </row>
    <row r="77" spans="1:7" ht="23" customHeight="1" x14ac:dyDescent="0.3">
      <c r="A77" s="46"/>
      <c r="B77" s="46"/>
      <c r="C77" s="49"/>
      <c r="D77" s="46"/>
      <c r="E77" s="21" t="s">
        <v>189</v>
      </c>
      <c r="F77" s="10" t="s">
        <v>285</v>
      </c>
      <c r="G77" s="10" t="str">
        <f t="shared" si="2"/>
        <v>OP02012</v>
      </c>
    </row>
    <row r="78" spans="1:7" ht="23" customHeight="1" x14ac:dyDescent="0.3">
      <c r="A78" s="46"/>
      <c r="B78" s="46"/>
      <c r="C78" s="49"/>
      <c r="D78" s="46"/>
      <c r="E78" s="21" t="s">
        <v>191</v>
      </c>
      <c r="F78" s="10" t="s">
        <v>286</v>
      </c>
      <c r="G78" s="10" t="str">
        <f t="shared" si="2"/>
        <v>OP02013</v>
      </c>
    </row>
    <row r="79" spans="1:7" ht="23" customHeight="1" x14ac:dyDescent="0.3">
      <c r="A79" s="46"/>
      <c r="B79" s="46"/>
      <c r="C79" s="49"/>
      <c r="D79" s="46"/>
      <c r="E79" s="21" t="s">
        <v>193</v>
      </c>
      <c r="F79" s="10" t="s">
        <v>287</v>
      </c>
      <c r="G79" s="10" t="str">
        <f t="shared" si="2"/>
        <v>OP02014</v>
      </c>
    </row>
    <row r="80" spans="1:7" ht="23" customHeight="1" x14ac:dyDescent="0.3">
      <c r="A80" s="46"/>
      <c r="B80" s="46"/>
      <c r="C80" s="49"/>
      <c r="D80" s="46"/>
      <c r="E80" s="21" t="s">
        <v>195</v>
      </c>
      <c r="F80" s="10" t="s">
        <v>288</v>
      </c>
      <c r="G80" s="10" t="str">
        <f t="shared" si="2"/>
        <v>OP02015</v>
      </c>
    </row>
    <row r="81" spans="1:7" ht="23" customHeight="1" x14ac:dyDescent="0.3">
      <c r="A81" s="46"/>
      <c r="B81" s="46"/>
      <c r="C81" s="49"/>
      <c r="D81" s="46"/>
      <c r="E81" s="21" t="s">
        <v>197</v>
      </c>
      <c r="F81" s="10" t="s">
        <v>289</v>
      </c>
      <c r="G81" s="10" t="str">
        <f t="shared" si="2"/>
        <v>OP02016</v>
      </c>
    </row>
    <row r="82" spans="1:7" ht="23" customHeight="1" x14ac:dyDescent="0.3">
      <c r="A82" s="46"/>
      <c r="B82" s="46"/>
      <c r="C82" s="49"/>
      <c r="D82" s="46"/>
      <c r="E82" s="21" t="s">
        <v>199</v>
      </c>
      <c r="F82" s="10" t="s">
        <v>290</v>
      </c>
      <c r="G82" s="10" t="str">
        <f t="shared" si="2"/>
        <v>OP02017</v>
      </c>
    </row>
    <row r="83" spans="1:7" ht="23" customHeight="1" x14ac:dyDescent="0.3">
      <c r="A83" s="46"/>
      <c r="B83" s="46"/>
      <c r="C83" s="48" t="s">
        <v>268</v>
      </c>
      <c r="D83" s="45" t="s">
        <v>291</v>
      </c>
      <c r="E83" s="21" t="s">
        <v>168</v>
      </c>
      <c r="F83" s="10" t="s">
        <v>292</v>
      </c>
      <c r="G83" s="10" t="str">
        <f t="shared" ref="G83:G95" si="3">$A$65&amp;$C$83&amp;E83</f>
        <v>OP03001</v>
      </c>
    </row>
    <row r="84" spans="1:7" ht="23" customHeight="1" x14ac:dyDescent="0.3">
      <c r="A84" s="46"/>
      <c r="B84" s="46"/>
      <c r="C84" s="49"/>
      <c r="D84" s="46"/>
      <c r="E84" s="21" t="s">
        <v>170</v>
      </c>
      <c r="F84" s="10" t="s">
        <v>293</v>
      </c>
      <c r="G84" s="10" t="str">
        <f t="shared" si="3"/>
        <v>OP03002</v>
      </c>
    </row>
    <row r="85" spans="1:7" ht="23" customHeight="1" x14ac:dyDescent="0.3">
      <c r="A85" s="46"/>
      <c r="B85" s="46"/>
      <c r="C85" s="49"/>
      <c r="D85" s="46"/>
      <c r="E85" s="21" t="s">
        <v>171</v>
      </c>
      <c r="F85" s="10" t="s">
        <v>294</v>
      </c>
      <c r="G85" s="10" t="str">
        <f t="shared" si="3"/>
        <v>OP03003</v>
      </c>
    </row>
    <row r="86" spans="1:7" ht="23" customHeight="1" x14ac:dyDescent="0.3">
      <c r="A86" s="46"/>
      <c r="B86" s="46"/>
      <c r="C86" s="49"/>
      <c r="D86" s="46"/>
      <c r="E86" s="21" t="s">
        <v>173</v>
      </c>
      <c r="F86" s="10" t="s">
        <v>295</v>
      </c>
      <c r="G86" s="10" t="str">
        <f t="shared" si="3"/>
        <v>OP03004</v>
      </c>
    </row>
    <row r="87" spans="1:7" ht="23" customHeight="1" x14ac:dyDescent="0.3">
      <c r="A87" s="46"/>
      <c r="B87" s="46"/>
      <c r="C87" s="49"/>
      <c r="D87" s="46"/>
      <c r="E87" s="21" t="s">
        <v>175</v>
      </c>
      <c r="F87" s="10" t="s">
        <v>296</v>
      </c>
      <c r="G87" s="10" t="str">
        <f t="shared" si="3"/>
        <v>OP03005</v>
      </c>
    </row>
    <row r="88" spans="1:7" ht="23" customHeight="1" x14ac:dyDescent="0.3">
      <c r="A88" s="46"/>
      <c r="B88" s="46"/>
      <c r="C88" s="49"/>
      <c r="D88" s="46"/>
      <c r="E88" s="21" t="s">
        <v>177</v>
      </c>
      <c r="F88" s="10" t="s">
        <v>297</v>
      </c>
      <c r="G88" s="10" t="str">
        <f t="shared" si="3"/>
        <v>OP03006</v>
      </c>
    </row>
    <row r="89" spans="1:7" ht="23" customHeight="1" x14ac:dyDescent="0.3">
      <c r="A89" s="46"/>
      <c r="B89" s="46"/>
      <c r="C89" s="49"/>
      <c r="D89" s="46"/>
      <c r="E89" s="21" t="s">
        <v>179</v>
      </c>
      <c r="F89" s="10" t="s">
        <v>298</v>
      </c>
      <c r="G89" s="10" t="str">
        <f t="shared" si="3"/>
        <v>OP03007</v>
      </c>
    </row>
    <row r="90" spans="1:7" ht="23" customHeight="1" x14ac:dyDescent="0.3">
      <c r="A90" s="46"/>
      <c r="B90" s="46"/>
      <c r="C90" s="49"/>
      <c r="D90" s="46"/>
      <c r="E90" s="21" t="s">
        <v>181</v>
      </c>
      <c r="F90" s="10" t="s">
        <v>299</v>
      </c>
      <c r="G90" s="10" t="str">
        <f t="shared" si="3"/>
        <v>OP03008</v>
      </c>
    </row>
    <row r="91" spans="1:7" ht="23" customHeight="1" x14ac:dyDescent="0.3">
      <c r="A91" s="46"/>
      <c r="B91" s="46"/>
      <c r="C91" s="49"/>
      <c r="D91" s="46"/>
      <c r="E91" s="21" t="s">
        <v>183</v>
      </c>
      <c r="F91" s="10" t="s">
        <v>300</v>
      </c>
      <c r="G91" s="10" t="str">
        <f t="shared" si="3"/>
        <v>OP03009</v>
      </c>
    </row>
    <row r="92" spans="1:7" ht="23" customHeight="1" x14ac:dyDescent="0.3">
      <c r="A92" s="46"/>
      <c r="B92" s="46"/>
      <c r="C92" s="49"/>
      <c r="D92" s="46"/>
      <c r="E92" s="21" t="s">
        <v>185</v>
      </c>
      <c r="F92" s="10" t="s">
        <v>301</v>
      </c>
      <c r="G92" s="10" t="str">
        <f t="shared" si="3"/>
        <v>OP03010</v>
      </c>
    </row>
    <row r="93" spans="1:7" ht="23" customHeight="1" x14ac:dyDescent="0.3">
      <c r="A93" s="46"/>
      <c r="B93" s="46"/>
      <c r="C93" s="49"/>
      <c r="D93" s="46"/>
      <c r="E93" s="21" t="s">
        <v>187</v>
      </c>
      <c r="F93" s="10" t="s">
        <v>302</v>
      </c>
      <c r="G93" s="10" t="str">
        <f t="shared" si="3"/>
        <v>OP03011</v>
      </c>
    </row>
    <row r="94" spans="1:7" ht="23" customHeight="1" x14ac:dyDescent="0.3">
      <c r="A94" s="46"/>
      <c r="B94" s="46"/>
      <c r="C94" s="49"/>
      <c r="D94" s="46"/>
      <c r="E94" s="21" t="s">
        <v>189</v>
      </c>
      <c r="F94" s="10" t="s">
        <v>303</v>
      </c>
      <c r="G94" s="10" t="str">
        <f t="shared" si="3"/>
        <v>OP03012</v>
      </c>
    </row>
    <row r="95" spans="1:7" ht="23" customHeight="1" x14ac:dyDescent="0.3">
      <c r="A95" s="46"/>
      <c r="B95" s="46"/>
      <c r="C95" s="50"/>
      <c r="D95" s="47"/>
      <c r="E95" s="21" t="s">
        <v>191</v>
      </c>
      <c r="F95" s="10" t="s">
        <v>304</v>
      </c>
      <c r="G95" s="10" t="str">
        <f t="shared" si="3"/>
        <v>OP03013</v>
      </c>
    </row>
    <row r="96" spans="1:7" ht="23" customHeight="1" x14ac:dyDescent="0.3">
      <c r="A96" s="46"/>
      <c r="B96" s="46"/>
      <c r="C96" s="48" t="s">
        <v>270</v>
      </c>
      <c r="D96" s="45" t="s">
        <v>305</v>
      </c>
      <c r="E96" s="21" t="s">
        <v>168</v>
      </c>
      <c r="F96" s="10" t="s">
        <v>306</v>
      </c>
      <c r="G96" s="10" t="str">
        <f>$A$65&amp;$C$96&amp;E96</f>
        <v>OP04001</v>
      </c>
    </row>
    <row r="97" spans="1:7" ht="23" customHeight="1" x14ac:dyDescent="0.3">
      <c r="A97" s="46"/>
      <c r="B97" s="46"/>
      <c r="C97" s="49"/>
      <c r="D97" s="46"/>
      <c r="E97" s="21" t="s">
        <v>170</v>
      </c>
      <c r="F97" s="10" t="s">
        <v>307</v>
      </c>
      <c r="G97" s="10" t="str">
        <f>$A$65&amp;$C$96&amp;E97</f>
        <v>OP04002</v>
      </c>
    </row>
    <row r="98" spans="1:7" ht="23" customHeight="1" x14ac:dyDescent="0.3">
      <c r="A98" s="46"/>
      <c r="B98" s="46"/>
      <c r="C98" s="49"/>
      <c r="D98" s="46"/>
      <c r="E98" s="21" t="s">
        <v>171</v>
      </c>
      <c r="F98" s="10" t="s">
        <v>308</v>
      </c>
      <c r="G98" s="10" t="str">
        <f>$A$65&amp;$C$96&amp;E98</f>
        <v>OP04003</v>
      </c>
    </row>
    <row r="99" spans="1:7" ht="23" customHeight="1" x14ac:dyDescent="0.3">
      <c r="A99" s="46"/>
      <c r="B99" s="46"/>
      <c r="C99" s="49"/>
      <c r="D99" s="46"/>
      <c r="E99" s="21" t="s">
        <v>173</v>
      </c>
      <c r="F99" s="10" t="s">
        <v>309</v>
      </c>
      <c r="G99" s="10" t="str">
        <f>$A$65&amp;$C$96&amp;E99</f>
        <v>OP04004</v>
      </c>
    </row>
    <row r="100" spans="1:7" ht="23" customHeight="1" x14ac:dyDescent="0.3">
      <c r="A100" s="46"/>
      <c r="B100" s="46"/>
      <c r="C100" s="50"/>
      <c r="D100" s="47"/>
      <c r="E100" s="21" t="s">
        <v>175</v>
      </c>
      <c r="F100" s="10" t="s">
        <v>310</v>
      </c>
      <c r="G100" s="10" t="str">
        <f>$A$65&amp;$C$96&amp;E100</f>
        <v>OP04005</v>
      </c>
    </row>
    <row r="101" spans="1:7" ht="23" customHeight="1" x14ac:dyDescent="0.3">
      <c r="A101" s="46"/>
      <c r="B101" s="46"/>
      <c r="C101" s="48" t="s">
        <v>311</v>
      </c>
      <c r="D101" s="45" t="s">
        <v>312</v>
      </c>
      <c r="E101" s="21" t="s">
        <v>168</v>
      </c>
      <c r="F101" s="10" t="s">
        <v>313</v>
      </c>
      <c r="G101" s="10" t="str">
        <f>$A$65&amp;$C$101&amp;E101</f>
        <v>OP05001</v>
      </c>
    </row>
    <row r="102" spans="1:7" ht="23" customHeight="1" x14ac:dyDescent="0.3">
      <c r="A102" s="46"/>
      <c r="B102" s="46"/>
      <c r="C102" s="50"/>
      <c r="D102" s="47"/>
      <c r="E102" s="21" t="s">
        <v>170</v>
      </c>
      <c r="F102" s="10" t="s">
        <v>314</v>
      </c>
      <c r="G102" s="10" t="str">
        <f>$A$65&amp;$C$101&amp;E102</f>
        <v>OP05002</v>
      </c>
    </row>
    <row r="103" spans="1:7" ht="23" customHeight="1" x14ac:dyDescent="0.3">
      <c r="A103" s="46"/>
      <c r="B103" s="46"/>
      <c r="C103" s="48" t="s">
        <v>315</v>
      </c>
      <c r="D103" s="45" t="s">
        <v>316</v>
      </c>
      <c r="E103" s="21" t="s">
        <v>168</v>
      </c>
      <c r="F103" s="10" t="s">
        <v>317</v>
      </c>
      <c r="G103" s="10" t="str">
        <f>$A$65&amp;$C$103&amp;E103</f>
        <v>OP06001</v>
      </c>
    </row>
    <row r="104" spans="1:7" ht="23" customHeight="1" x14ac:dyDescent="0.3">
      <c r="A104" s="46"/>
      <c r="B104" s="46"/>
      <c r="C104" s="49"/>
      <c r="D104" s="46"/>
      <c r="E104" s="21" t="s">
        <v>170</v>
      </c>
      <c r="F104" s="10" t="s">
        <v>318</v>
      </c>
      <c r="G104" s="10" t="str">
        <f>$A$65&amp;$C$103&amp;E104</f>
        <v>OP06002</v>
      </c>
    </row>
    <row r="105" spans="1:7" ht="23" customHeight="1" x14ac:dyDescent="0.3">
      <c r="A105" s="46"/>
      <c r="B105" s="46"/>
      <c r="C105" s="49"/>
      <c r="D105" s="46"/>
      <c r="E105" s="21" t="s">
        <v>171</v>
      </c>
      <c r="F105" s="10" t="s">
        <v>319</v>
      </c>
      <c r="G105" s="10" t="str">
        <f>$A$65&amp;$C$103&amp;E105</f>
        <v>OP06003</v>
      </c>
    </row>
    <row r="106" spans="1:7" ht="23" customHeight="1" x14ac:dyDescent="0.3">
      <c r="A106" s="46"/>
      <c r="B106" s="46"/>
      <c r="C106" s="49"/>
      <c r="D106" s="46"/>
      <c r="E106" s="21" t="s">
        <v>173</v>
      </c>
      <c r="F106" s="10" t="s">
        <v>320</v>
      </c>
      <c r="G106" s="10" t="str">
        <f>$A$65&amp;$C$103&amp;E106</f>
        <v>OP06004</v>
      </c>
    </row>
    <row r="107" spans="1:7" ht="23" customHeight="1" x14ac:dyDescent="0.3">
      <c r="A107" s="46"/>
      <c r="B107" s="46"/>
      <c r="C107" s="50"/>
      <c r="D107" s="47"/>
      <c r="E107" s="21" t="s">
        <v>175</v>
      </c>
      <c r="F107" s="10" t="s">
        <v>321</v>
      </c>
      <c r="G107" s="10" t="str">
        <f>$A$65&amp;$C$103&amp;E107</f>
        <v>OP06005</v>
      </c>
    </row>
    <row r="108" spans="1:7" ht="23" customHeight="1" x14ac:dyDescent="0.3">
      <c r="A108" s="46"/>
      <c r="B108" s="46"/>
      <c r="C108" s="48" t="s">
        <v>322</v>
      </c>
      <c r="D108" s="45" t="s">
        <v>269</v>
      </c>
      <c r="E108" s="21" t="s">
        <v>168</v>
      </c>
      <c r="F108" s="10" t="s">
        <v>323</v>
      </c>
      <c r="G108" s="10" t="str">
        <f>$A$65&amp;$C$108&amp;E108</f>
        <v>OP07001</v>
      </c>
    </row>
    <row r="109" spans="1:7" ht="23" customHeight="1" x14ac:dyDescent="0.3">
      <c r="A109" s="46"/>
      <c r="B109" s="46"/>
      <c r="C109" s="50"/>
      <c r="D109" s="47"/>
      <c r="E109" s="21" t="s">
        <v>170</v>
      </c>
      <c r="F109" s="10" t="s">
        <v>324</v>
      </c>
      <c r="G109" s="10" t="str">
        <f>$A$65&amp;$C$108&amp;E109</f>
        <v>OP07002</v>
      </c>
    </row>
    <row r="110" spans="1:7" ht="23" customHeight="1" x14ac:dyDescent="0.3">
      <c r="A110" s="46"/>
      <c r="B110" s="46"/>
      <c r="C110" s="48" t="s">
        <v>325</v>
      </c>
      <c r="D110" s="45" t="s">
        <v>326</v>
      </c>
      <c r="E110" s="21" t="s">
        <v>168</v>
      </c>
      <c r="F110" s="10" t="s">
        <v>327</v>
      </c>
      <c r="G110" s="10" t="str">
        <f t="shared" ref="G110:G118" si="4">$A$65&amp;$C$110&amp;E110</f>
        <v>OP08001</v>
      </c>
    </row>
    <row r="111" spans="1:7" ht="23" customHeight="1" x14ac:dyDescent="0.3">
      <c r="A111" s="46"/>
      <c r="B111" s="46"/>
      <c r="C111" s="49"/>
      <c r="D111" s="46"/>
      <c r="E111" s="21" t="s">
        <v>170</v>
      </c>
      <c r="F111" s="10" t="s">
        <v>4</v>
      </c>
      <c r="G111" s="10" t="str">
        <f t="shared" si="4"/>
        <v>OP08002</v>
      </c>
    </row>
    <row r="112" spans="1:7" ht="23" customHeight="1" x14ac:dyDescent="0.3">
      <c r="A112" s="46"/>
      <c r="B112" s="46"/>
      <c r="C112" s="49"/>
      <c r="D112" s="46"/>
      <c r="E112" s="21" t="s">
        <v>171</v>
      </c>
      <c r="F112" s="10" t="s">
        <v>328</v>
      </c>
      <c r="G112" s="10" t="str">
        <f t="shared" si="4"/>
        <v>OP08003</v>
      </c>
    </row>
    <row r="113" spans="1:7" ht="23" customHeight="1" x14ac:dyDescent="0.3">
      <c r="A113" s="46"/>
      <c r="B113" s="46"/>
      <c r="C113" s="49"/>
      <c r="D113" s="46"/>
      <c r="E113" s="21" t="s">
        <v>173</v>
      </c>
      <c r="F113" s="10" t="s">
        <v>329</v>
      </c>
      <c r="G113" s="10" t="str">
        <f t="shared" si="4"/>
        <v>OP08004</v>
      </c>
    </row>
    <row r="114" spans="1:7" ht="23" customHeight="1" x14ac:dyDescent="0.3">
      <c r="A114" s="46"/>
      <c r="B114" s="46"/>
      <c r="C114" s="49"/>
      <c r="D114" s="46"/>
      <c r="E114" s="21" t="s">
        <v>175</v>
      </c>
      <c r="F114" s="10" t="s">
        <v>330</v>
      </c>
      <c r="G114" s="10" t="str">
        <f t="shared" si="4"/>
        <v>OP08005</v>
      </c>
    </row>
    <row r="115" spans="1:7" ht="23" customHeight="1" x14ac:dyDescent="0.3">
      <c r="A115" s="46"/>
      <c r="B115" s="46"/>
      <c r="C115" s="49"/>
      <c r="D115" s="46"/>
      <c r="E115" s="21" t="s">
        <v>177</v>
      </c>
      <c r="F115" s="10" t="s">
        <v>331</v>
      </c>
      <c r="G115" s="10" t="str">
        <f t="shared" si="4"/>
        <v>OP08006</v>
      </c>
    </row>
    <row r="116" spans="1:7" ht="23" customHeight="1" x14ac:dyDescent="0.3">
      <c r="A116" s="46"/>
      <c r="B116" s="46"/>
      <c r="C116" s="49"/>
      <c r="D116" s="46"/>
      <c r="E116" s="21" t="s">
        <v>179</v>
      </c>
      <c r="F116" s="10" t="s">
        <v>332</v>
      </c>
      <c r="G116" s="10" t="str">
        <f t="shared" si="4"/>
        <v>OP08007</v>
      </c>
    </row>
    <row r="117" spans="1:7" ht="23" customHeight="1" x14ac:dyDescent="0.3">
      <c r="A117" s="46"/>
      <c r="B117" s="46"/>
      <c r="C117" s="49"/>
      <c r="D117" s="46"/>
      <c r="E117" s="21" t="s">
        <v>181</v>
      </c>
      <c r="F117" s="10" t="s">
        <v>333</v>
      </c>
      <c r="G117" s="10" t="str">
        <f t="shared" si="4"/>
        <v>OP08008</v>
      </c>
    </row>
    <row r="118" spans="1:7" ht="23" customHeight="1" x14ac:dyDescent="0.3">
      <c r="A118" s="46"/>
      <c r="B118" s="46"/>
      <c r="C118" s="49"/>
      <c r="D118" s="46"/>
      <c r="E118" s="21" t="s">
        <v>183</v>
      </c>
      <c r="F118" s="10" t="s">
        <v>334</v>
      </c>
      <c r="G118" s="10" t="str">
        <f t="shared" si="4"/>
        <v>OP08009</v>
      </c>
    </row>
    <row r="119" spans="1:7" ht="23" customHeight="1" x14ac:dyDescent="0.3">
      <c r="A119" s="46"/>
      <c r="B119" s="46"/>
      <c r="C119" s="48" t="s">
        <v>335</v>
      </c>
      <c r="D119" s="45" t="s">
        <v>336</v>
      </c>
      <c r="E119" s="21" t="s">
        <v>168</v>
      </c>
      <c r="F119" s="10" t="s">
        <v>337</v>
      </c>
      <c r="G119" s="10" t="str">
        <f t="shared" ref="G119:G128" si="5">$A$65&amp;$C$119&amp;E119</f>
        <v>OP09001</v>
      </c>
    </row>
    <row r="120" spans="1:7" ht="23" customHeight="1" x14ac:dyDescent="0.3">
      <c r="A120" s="46"/>
      <c r="B120" s="46"/>
      <c r="C120" s="49"/>
      <c r="D120" s="46"/>
      <c r="E120" s="21" t="s">
        <v>170</v>
      </c>
      <c r="F120" s="10" t="s">
        <v>338</v>
      </c>
      <c r="G120" s="10" t="str">
        <f t="shared" si="5"/>
        <v>OP09002</v>
      </c>
    </row>
    <row r="121" spans="1:7" ht="23" customHeight="1" x14ac:dyDescent="0.3">
      <c r="A121" s="46"/>
      <c r="B121" s="46"/>
      <c r="C121" s="49"/>
      <c r="D121" s="46"/>
      <c r="E121" s="21" t="s">
        <v>171</v>
      </c>
      <c r="F121" s="10" t="s">
        <v>339</v>
      </c>
      <c r="G121" s="10" t="str">
        <f t="shared" si="5"/>
        <v>OP09003</v>
      </c>
    </row>
    <row r="122" spans="1:7" ht="23" customHeight="1" x14ac:dyDescent="0.3">
      <c r="A122" s="46"/>
      <c r="B122" s="46"/>
      <c r="C122" s="49"/>
      <c r="D122" s="46"/>
      <c r="E122" s="21" t="s">
        <v>173</v>
      </c>
      <c r="F122" s="10" t="s">
        <v>340</v>
      </c>
      <c r="G122" s="10" t="str">
        <f t="shared" si="5"/>
        <v>OP09004</v>
      </c>
    </row>
    <row r="123" spans="1:7" ht="23" customHeight="1" x14ac:dyDescent="0.3">
      <c r="A123" s="46"/>
      <c r="B123" s="46"/>
      <c r="C123" s="49"/>
      <c r="D123" s="46"/>
      <c r="E123" s="21" t="s">
        <v>175</v>
      </c>
      <c r="F123" s="10" t="s">
        <v>341</v>
      </c>
      <c r="G123" s="10" t="str">
        <f t="shared" si="5"/>
        <v>OP09005</v>
      </c>
    </row>
    <row r="124" spans="1:7" ht="23" customHeight="1" x14ac:dyDescent="0.3">
      <c r="A124" s="46"/>
      <c r="B124" s="46"/>
      <c r="C124" s="49"/>
      <c r="D124" s="46"/>
      <c r="E124" s="21" t="s">
        <v>177</v>
      </c>
      <c r="F124" s="10" t="s">
        <v>342</v>
      </c>
      <c r="G124" s="10" t="str">
        <f t="shared" si="5"/>
        <v>OP09006</v>
      </c>
    </row>
    <row r="125" spans="1:7" ht="23" customHeight="1" x14ac:dyDescent="0.3">
      <c r="A125" s="46"/>
      <c r="B125" s="46"/>
      <c r="C125" s="49"/>
      <c r="D125" s="46"/>
      <c r="E125" s="21" t="s">
        <v>179</v>
      </c>
      <c r="F125" s="10" t="s">
        <v>343</v>
      </c>
      <c r="G125" s="10" t="str">
        <f t="shared" si="5"/>
        <v>OP09007</v>
      </c>
    </row>
    <row r="126" spans="1:7" ht="23" customHeight="1" x14ac:dyDescent="0.3">
      <c r="A126" s="46"/>
      <c r="B126" s="46"/>
      <c r="C126" s="49"/>
      <c r="D126" s="46"/>
      <c r="E126" s="21" t="s">
        <v>181</v>
      </c>
      <c r="F126" s="10" t="s">
        <v>344</v>
      </c>
      <c r="G126" s="10" t="str">
        <f t="shared" si="5"/>
        <v>OP09008</v>
      </c>
    </row>
    <row r="127" spans="1:7" ht="23" customHeight="1" x14ac:dyDescent="0.3">
      <c r="A127" s="46"/>
      <c r="B127" s="46"/>
      <c r="C127" s="49"/>
      <c r="D127" s="46"/>
      <c r="E127" s="21" t="s">
        <v>183</v>
      </c>
      <c r="F127" s="10" t="s">
        <v>345</v>
      </c>
      <c r="G127" s="10" t="str">
        <f t="shared" si="5"/>
        <v>OP09009</v>
      </c>
    </row>
    <row r="128" spans="1:7" ht="23" customHeight="1" x14ac:dyDescent="0.3">
      <c r="A128" s="46"/>
      <c r="B128" s="46"/>
      <c r="C128" s="49"/>
      <c r="D128" s="46"/>
      <c r="E128" s="21" t="s">
        <v>185</v>
      </c>
      <c r="F128" s="10" t="s">
        <v>346</v>
      </c>
      <c r="G128" s="10" t="str">
        <f t="shared" si="5"/>
        <v>OP09010</v>
      </c>
    </row>
    <row r="129" spans="1:7" ht="23" customHeight="1" x14ac:dyDescent="0.3">
      <c r="A129" s="46"/>
      <c r="B129" s="46"/>
      <c r="C129" s="48" t="s">
        <v>347</v>
      </c>
      <c r="D129" s="45" t="s">
        <v>348</v>
      </c>
      <c r="E129" s="21" t="s">
        <v>168</v>
      </c>
      <c r="F129" s="10" t="s">
        <v>349</v>
      </c>
      <c r="G129" s="10" t="str">
        <f>$A$65&amp;$C$129&amp;E129</f>
        <v>OP10001</v>
      </c>
    </row>
    <row r="130" spans="1:7" ht="23" customHeight="1" x14ac:dyDescent="0.3">
      <c r="A130" s="46"/>
      <c r="B130" s="46"/>
      <c r="C130" s="49"/>
      <c r="D130" s="46"/>
      <c r="E130" s="21" t="s">
        <v>170</v>
      </c>
      <c r="F130" s="10" t="s">
        <v>350</v>
      </c>
      <c r="G130" s="10" t="str">
        <f>$A$65&amp;$C$129&amp;E130</f>
        <v>OP10002</v>
      </c>
    </row>
    <row r="131" spans="1:7" ht="23" customHeight="1" x14ac:dyDescent="0.3">
      <c r="A131" s="46"/>
      <c r="B131" s="46"/>
      <c r="C131" s="49"/>
      <c r="D131" s="46"/>
      <c r="E131" s="21" t="s">
        <v>171</v>
      </c>
      <c r="F131" s="10" t="s">
        <v>351</v>
      </c>
      <c r="G131" s="10" t="str">
        <f>$A$65&amp;$C$129&amp;E131</f>
        <v>OP10003</v>
      </c>
    </row>
    <row r="132" spans="1:7" ht="23" customHeight="1" x14ac:dyDescent="0.3">
      <c r="A132" s="46"/>
      <c r="B132" s="46"/>
      <c r="C132" s="49"/>
      <c r="D132" s="46"/>
      <c r="E132" s="21" t="s">
        <v>173</v>
      </c>
      <c r="F132" s="10" t="s">
        <v>352</v>
      </c>
      <c r="G132" s="10" t="str">
        <f>$A$65&amp;$C$129&amp;E132</f>
        <v>OP10004</v>
      </c>
    </row>
    <row r="133" spans="1:7" ht="23" customHeight="1" x14ac:dyDescent="0.3">
      <c r="A133" s="46"/>
      <c r="B133" s="46"/>
      <c r="C133" s="50"/>
      <c r="D133" s="47"/>
      <c r="E133" s="21" t="s">
        <v>175</v>
      </c>
      <c r="F133" s="10" t="s">
        <v>353</v>
      </c>
      <c r="G133" s="10" t="str">
        <f>$A$65&amp;$C$129&amp;E133</f>
        <v>OP10005</v>
      </c>
    </row>
    <row r="134" spans="1:7" ht="23" customHeight="1" x14ac:dyDescent="0.3">
      <c r="A134" s="46"/>
      <c r="B134" s="46"/>
      <c r="C134" s="48" t="s">
        <v>354</v>
      </c>
      <c r="D134" s="45" t="s">
        <v>355</v>
      </c>
      <c r="E134" s="21" t="s">
        <v>168</v>
      </c>
      <c r="F134" s="10" t="s">
        <v>356</v>
      </c>
      <c r="G134" s="10" t="str">
        <f t="shared" ref="G134:G139" si="6">$A$65&amp;$C$134&amp;E134</f>
        <v>OP11001</v>
      </c>
    </row>
    <row r="135" spans="1:7" ht="23" customHeight="1" x14ac:dyDescent="0.3">
      <c r="A135" s="46"/>
      <c r="B135" s="46"/>
      <c r="C135" s="49"/>
      <c r="D135" s="46"/>
      <c r="E135" s="21" t="s">
        <v>170</v>
      </c>
      <c r="F135" s="10" t="s">
        <v>357</v>
      </c>
      <c r="G135" s="10" t="str">
        <f t="shared" si="6"/>
        <v>OP11002</v>
      </c>
    </row>
    <row r="136" spans="1:7" ht="23" customHeight="1" x14ac:dyDescent="0.3">
      <c r="A136" s="46"/>
      <c r="B136" s="46"/>
      <c r="C136" s="49"/>
      <c r="D136" s="46"/>
      <c r="E136" s="21" t="s">
        <v>171</v>
      </c>
      <c r="F136" s="10" t="s">
        <v>358</v>
      </c>
      <c r="G136" s="10" t="str">
        <f t="shared" si="6"/>
        <v>OP11003</v>
      </c>
    </row>
    <row r="137" spans="1:7" ht="23" customHeight="1" x14ac:dyDescent="0.3">
      <c r="A137" s="46"/>
      <c r="B137" s="46"/>
      <c r="C137" s="49"/>
      <c r="D137" s="46"/>
      <c r="E137" s="21" t="s">
        <v>173</v>
      </c>
      <c r="F137" s="10" t="s">
        <v>359</v>
      </c>
      <c r="G137" s="10" t="str">
        <f t="shared" si="6"/>
        <v>OP11004</v>
      </c>
    </row>
    <row r="138" spans="1:7" ht="23" customHeight="1" x14ac:dyDescent="0.3">
      <c r="A138" s="46"/>
      <c r="B138" s="46"/>
      <c r="C138" s="49"/>
      <c r="D138" s="46"/>
      <c r="E138" s="21" t="s">
        <v>175</v>
      </c>
      <c r="F138" s="10" t="s">
        <v>7</v>
      </c>
      <c r="G138" s="10" t="str">
        <f t="shared" si="6"/>
        <v>OP11005</v>
      </c>
    </row>
    <row r="139" spans="1:7" ht="23" customHeight="1" x14ac:dyDescent="0.3">
      <c r="A139" s="46"/>
      <c r="B139" s="46"/>
      <c r="C139" s="49"/>
      <c r="D139" s="46"/>
      <c r="E139" s="21" t="s">
        <v>177</v>
      </c>
      <c r="F139" s="10" t="s">
        <v>360</v>
      </c>
      <c r="G139" s="10" t="str">
        <f t="shared" si="6"/>
        <v>OP11006</v>
      </c>
    </row>
    <row r="140" spans="1:7" ht="23" customHeight="1" x14ac:dyDescent="0.3">
      <c r="A140" s="47"/>
      <c r="B140" s="47"/>
      <c r="C140" s="24" t="s">
        <v>361</v>
      </c>
      <c r="D140" s="10" t="s">
        <v>362</v>
      </c>
      <c r="E140" s="21" t="s">
        <v>168</v>
      </c>
      <c r="F140" s="10" t="s">
        <v>362</v>
      </c>
      <c r="G140" s="10" t="str">
        <f>$A$65&amp;$C$140&amp;E140</f>
        <v>OP12001</v>
      </c>
    </row>
    <row r="141" spans="1:7" ht="23" customHeight="1" x14ac:dyDescent="0.3">
      <c r="A141" s="20"/>
      <c r="B141" s="20" t="s">
        <v>363</v>
      </c>
      <c r="C141" s="24" t="s">
        <v>166</v>
      </c>
      <c r="D141" s="10" t="s">
        <v>363</v>
      </c>
      <c r="E141" s="21" t="s">
        <v>168</v>
      </c>
      <c r="F141" s="10" t="s">
        <v>364</v>
      </c>
      <c r="G141" s="10" t="s">
        <v>365</v>
      </c>
    </row>
    <row r="142" spans="1:7" ht="23" customHeight="1" x14ac:dyDescent="0.3">
      <c r="A142" s="45" t="s">
        <v>366</v>
      </c>
      <c r="B142" s="45" t="s">
        <v>88</v>
      </c>
      <c r="C142" s="21" t="s">
        <v>166</v>
      </c>
      <c r="D142" s="10" t="s">
        <v>367</v>
      </c>
      <c r="E142" s="21" t="s">
        <v>168</v>
      </c>
      <c r="F142" s="10" t="s">
        <v>368</v>
      </c>
      <c r="G142" s="10" t="str">
        <f>$A$142&amp;$C$142&amp;E142</f>
        <v>GE01001</v>
      </c>
    </row>
    <row r="143" spans="1:7" ht="23" customHeight="1" x14ac:dyDescent="0.3">
      <c r="A143" s="46"/>
      <c r="B143" s="46"/>
      <c r="C143" s="21" t="s">
        <v>258</v>
      </c>
      <c r="D143" s="10" t="s">
        <v>27</v>
      </c>
      <c r="E143" s="21" t="s">
        <v>168</v>
      </c>
      <c r="F143" s="10" t="s">
        <v>27</v>
      </c>
      <c r="G143" s="10" t="str">
        <f t="shared" ref="G143:G148" si="7">$A$142&amp;C143&amp;E143</f>
        <v>GE02001</v>
      </c>
    </row>
    <row r="144" spans="1:7" ht="23" customHeight="1" x14ac:dyDescent="0.3">
      <c r="A144" s="46"/>
      <c r="B144" s="46"/>
      <c r="C144" s="21" t="s">
        <v>268</v>
      </c>
      <c r="D144" s="10" t="s">
        <v>369</v>
      </c>
      <c r="E144" s="21" t="s">
        <v>168</v>
      </c>
      <c r="F144" s="10" t="s">
        <v>369</v>
      </c>
      <c r="G144" s="10" t="str">
        <f t="shared" si="7"/>
        <v>GE03001</v>
      </c>
    </row>
    <row r="145" spans="1:7" ht="23" customHeight="1" x14ac:dyDescent="0.3">
      <c r="A145" s="46"/>
      <c r="B145" s="46"/>
      <c r="C145" s="21" t="s">
        <v>270</v>
      </c>
      <c r="D145" s="10" t="s">
        <v>370</v>
      </c>
      <c r="E145" s="21" t="s">
        <v>168</v>
      </c>
      <c r="F145" s="10" t="s">
        <v>370</v>
      </c>
      <c r="G145" s="10" t="str">
        <f t="shared" si="7"/>
        <v>GE04001</v>
      </c>
    </row>
    <row r="146" spans="1:7" ht="23" customHeight="1" x14ac:dyDescent="0.3">
      <c r="A146" s="46"/>
      <c r="B146" s="46"/>
      <c r="C146" s="21" t="s">
        <v>311</v>
      </c>
      <c r="D146" s="10" t="s">
        <v>52</v>
      </c>
      <c r="E146" s="21" t="s">
        <v>168</v>
      </c>
      <c r="F146" s="10" t="s">
        <v>3</v>
      </c>
      <c r="G146" s="10" t="str">
        <f t="shared" si="7"/>
        <v>GE05001</v>
      </c>
    </row>
    <row r="147" spans="1:7" ht="23" customHeight="1" x14ac:dyDescent="0.3">
      <c r="A147" s="46"/>
      <c r="B147" s="46"/>
      <c r="C147" s="21" t="s">
        <v>315</v>
      </c>
      <c r="D147" s="10" t="s">
        <v>371</v>
      </c>
      <c r="E147" s="21" t="s">
        <v>168</v>
      </c>
      <c r="F147" s="10" t="s">
        <v>6</v>
      </c>
      <c r="G147" s="10" t="str">
        <f t="shared" si="7"/>
        <v>GE06001</v>
      </c>
    </row>
    <row r="148" spans="1:7" ht="23" customHeight="1" x14ac:dyDescent="0.3">
      <c r="A148" s="46"/>
      <c r="B148" s="46"/>
      <c r="C148" s="22" t="s">
        <v>322</v>
      </c>
      <c r="D148" s="23" t="s">
        <v>372</v>
      </c>
      <c r="E148" s="21" t="s">
        <v>168</v>
      </c>
      <c r="F148" s="10" t="s">
        <v>373</v>
      </c>
      <c r="G148" s="10" t="str">
        <f t="shared" si="7"/>
        <v>GE07001</v>
      </c>
    </row>
    <row r="149" spans="1:7" ht="23" customHeight="1" x14ac:dyDescent="0.3">
      <c r="A149" s="10" t="s">
        <v>374</v>
      </c>
      <c r="B149" s="10" t="s">
        <v>28</v>
      </c>
      <c r="C149" s="21" t="s">
        <v>166</v>
      </c>
      <c r="D149" s="10" t="s">
        <v>28</v>
      </c>
      <c r="E149" s="21" t="s">
        <v>168</v>
      </c>
      <c r="F149" s="10" t="s">
        <v>28</v>
      </c>
      <c r="G149" s="10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876B-2B12-4126-B084-314B89672D1B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21" customHeight="1" x14ac:dyDescent="0.3">
      <c r="A1" s="27" t="s">
        <v>23</v>
      </c>
      <c r="B1" s="27" t="s">
        <v>25</v>
      </c>
      <c r="C1" s="27" t="s">
        <v>363</v>
      </c>
      <c r="D1" s="27" t="s">
        <v>88</v>
      </c>
      <c r="E1" s="27" t="s">
        <v>28</v>
      </c>
    </row>
    <row r="2" spans="1:5" ht="17" customHeight="1" x14ac:dyDescent="0.3">
      <c r="A2" s="10" t="s">
        <v>169</v>
      </c>
      <c r="B2" s="10" t="s">
        <v>26</v>
      </c>
      <c r="C2" s="10" t="s">
        <v>364</v>
      </c>
      <c r="D2" s="26" t="s">
        <v>368</v>
      </c>
      <c r="E2" s="26" t="s">
        <v>28</v>
      </c>
    </row>
    <row r="3" spans="1:5" ht="17" customHeight="1" x14ac:dyDescent="0.3">
      <c r="A3" s="10" t="s">
        <v>24</v>
      </c>
      <c r="B3" s="10" t="s">
        <v>276</v>
      </c>
      <c r="C3" s="10" t="s">
        <v>364</v>
      </c>
      <c r="D3" s="26" t="s">
        <v>27</v>
      </c>
      <c r="E3" s="26" t="s">
        <v>28</v>
      </c>
    </row>
    <row r="4" spans="1:5" ht="17" customHeight="1" x14ac:dyDescent="0.3">
      <c r="A4" s="10" t="s">
        <v>172</v>
      </c>
      <c r="B4" s="10" t="s">
        <v>277</v>
      </c>
      <c r="C4" s="10" t="s">
        <v>364</v>
      </c>
      <c r="D4" s="26" t="s">
        <v>369</v>
      </c>
      <c r="E4" s="26" t="s">
        <v>28</v>
      </c>
    </row>
    <row r="5" spans="1:5" ht="17" customHeight="1" x14ac:dyDescent="0.3">
      <c r="A5" s="10" t="s">
        <v>174</v>
      </c>
      <c r="B5" s="10" t="s">
        <v>278</v>
      </c>
      <c r="C5" s="10" t="s">
        <v>364</v>
      </c>
      <c r="D5" s="26" t="s">
        <v>370</v>
      </c>
      <c r="E5" s="26" t="s">
        <v>28</v>
      </c>
    </row>
    <row r="6" spans="1:5" ht="17" customHeight="1" x14ac:dyDescent="0.3">
      <c r="A6" s="10" t="s">
        <v>176</v>
      </c>
      <c r="B6" s="10" t="s">
        <v>279</v>
      </c>
      <c r="C6" s="10" t="s">
        <v>364</v>
      </c>
      <c r="D6" s="26" t="s">
        <v>3</v>
      </c>
      <c r="E6" s="26" t="s">
        <v>28</v>
      </c>
    </row>
    <row r="7" spans="1:5" ht="17" customHeight="1" x14ac:dyDescent="0.3">
      <c r="A7" s="10" t="s">
        <v>178</v>
      </c>
      <c r="B7" s="10" t="s">
        <v>280</v>
      </c>
      <c r="C7" s="10" t="s">
        <v>364</v>
      </c>
      <c r="D7" s="26" t="s">
        <v>373</v>
      </c>
      <c r="E7" s="26" t="s">
        <v>28</v>
      </c>
    </row>
    <row r="8" spans="1:5" ht="17" customHeight="1" x14ac:dyDescent="0.3">
      <c r="A8" s="10" t="s">
        <v>180</v>
      </c>
      <c r="B8" s="10" t="s">
        <v>281</v>
      </c>
      <c r="C8" s="10" t="s">
        <v>364</v>
      </c>
      <c r="D8" s="26" t="s">
        <v>375</v>
      </c>
      <c r="E8" s="26" t="s">
        <v>28</v>
      </c>
    </row>
    <row r="9" spans="1:5" ht="17" customHeight="1" x14ac:dyDescent="0.3">
      <c r="A9" s="10" t="s">
        <v>182</v>
      </c>
      <c r="B9" s="10" t="s">
        <v>282</v>
      </c>
      <c r="C9" s="10" t="s">
        <v>364</v>
      </c>
      <c r="D9" s="26" t="s">
        <v>375</v>
      </c>
      <c r="E9" s="26" t="s">
        <v>28</v>
      </c>
    </row>
    <row r="10" spans="1:5" ht="17" customHeight="1" x14ac:dyDescent="0.3">
      <c r="A10" s="10" t="s">
        <v>184</v>
      </c>
      <c r="B10" s="10" t="s">
        <v>214</v>
      </c>
      <c r="C10" s="10" t="s">
        <v>364</v>
      </c>
      <c r="D10" s="26" t="s">
        <v>375</v>
      </c>
      <c r="E10" s="26" t="s">
        <v>28</v>
      </c>
    </row>
    <row r="11" spans="1:5" ht="17" customHeight="1" x14ac:dyDescent="0.3">
      <c r="A11" s="10" t="s">
        <v>186</v>
      </c>
      <c r="B11" s="10" t="s">
        <v>283</v>
      </c>
      <c r="C11" s="10" t="s">
        <v>364</v>
      </c>
      <c r="D11" s="26" t="s">
        <v>375</v>
      </c>
      <c r="E11" s="26" t="s">
        <v>28</v>
      </c>
    </row>
    <row r="12" spans="1:5" ht="17" customHeight="1" x14ac:dyDescent="0.3">
      <c r="A12" s="10" t="s">
        <v>188</v>
      </c>
      <c r="B12" s="10" t="s">
        <v>212</v>
      </c>
      <c r="C12" s="10" t="s">
        <v>364</v>
      </c>
      <c r="D12" s="26" t="s">
        <v>375</v>
      </c>
      <c r="E12" s="26" t="s">
        <v>28</v>
      </c>
    </row>
    <row r="13" spans="1:5" ht="17" customHeight="1" x14ac:dyDescent="0.3">
      <c r="A13" s="10" t="s">
        <v>190</v>
      </c>
      <c r="B13" s="10" t="s">
        <v>284</v>
      </c>
      <c r="C13" s="10" t="s">
        <v>364</v>
      </c>
      <c r="D13" s="26" t="s">
        <v>375</v>
      </c>
      <c r="E13" s="26" t="s">
        <v>28</v>
      </c>
    </row>
    <row r="14" spans="1:5" ht="17" customHeight="1" x14ac:dyDescent="0.3">
      <c r="A14" s="10" t="s">
        <v>192</v>
      </c>
      <c r="B14" s="10" t="s">
        <v>285</v>
      </c>
      <c r="C14" s="10" t="s">
        <v>364</v>
      </c>
      <c r="D14" s="26" t="s">
        <v>375</v>
      </c>
      <c r="E14" s="26" t="s">
        <v>28</v>
      </c>
    </row>
    <row r="15" spans="1:5" ht="17" customHeight="1" x14ac:dyDescent="0.3">
      <c r="A15" s="10" t="s">
        <v>194</v>
      </c>
      <c r="B15" s="10" t="s">
        <v>286</v>
      </c>
      <c r="C15" s="10" t="s">
        <v>364</v>
      </c>
      <c r="D15" s="26" t="s">
        <v>375</v>
      </c>
      <c r="E15" s="26" t="s">
        <v>28</v>
      </c>
    </row>
    <row r="16" spans="1:5" ht="17" customHeight="1" x14ac:dyDescent="0.3">
      <c r="A16" s="10" t="s">
        <v>196</v>
      </c>
      <c r="B16" s="10" t="s">
        <v>287</v>
      </c>
      <c r="C16" s="10" t="s">
        <v>364</v>
      </c>
      <c r="D16" s="26" t="s">
        <v>375</v>
      </c>
      <c r="E16" s="26" t="s">
        <v>28</v>
      </c>
    </row>
    <row r="17" spans="1:5" ht="17" customHeight="1" x14ac:dyDescent="0.3">
      <c r="A17" s="10" t="s">
        <v>198</v>
      </c>
      <c r="B17" s="10" t="s">
        <v>292</v>
      </c>
      <c r="C17" s="10" t="s">
        <v>364</v>
      </c>
      <c r="D17" s="26" t="s">
        <v>375</v>
      </c>
      <c r="E17" s="26" t="s">
        <v>28</v>
      </c>
    </row>
    <row r="18" spans="1:5" ht="17" customHeight="1" x14ac:dyDescent="0.3">
      <c r="A18" s="10" t="s">
        <v>200</v>
      </c>
      <c r="B18" s="10" t="s">
        <v>293</v>
      </c>
      <c r="C18" s="10" t="s">
        <v>364</v>
      </c>
      <c r="D18" s="26" t="s">
        <v>375</v>
      </c>
      <c r="E18" s="26" t="s">
        <v>28</v>
      </c>
    </row>
    <row r="19" spans="1:5" ht="17" customHeight="1" x14ac:dyDescent="0.3">
      <c r="A19" s="10" t="s">
        <v>202</v>
      </c>
      <c r="B19" s="10" t="s">
        <v>294</v>
      </c>
      <c r="C19" s="10" t="s">
        <v>364</v>
      </c>
      <c r="D19" s="26" t="s">
        <v>375</v>
      </c>
      <c r="E19" s="26" t="s">
        <v>28</v>
      </c>
    </row>
    <row r="20" spans="1:5" ht="17" customHeight="1" x14ac:dyDescent="0.3">
      <c r="A20" s="10" t="s">
        <v>204</v>
      </c>
      <c r="B20" s="10" t="s">
        <v>295</v>
      </c>
      <c r="C20" s="10" t="s">
        <v>364</v>
      </c>
      <c r="D20" s="26" t="s">
        <v>375</v>
      </c>
      <c r="E20" s="26" t="s">
        <v>28</v>
      </c>
    </row>
    <row r="21" spans="1:5" ht="17" customHeight="1" x14ac:dyDescent="0.3">
      <c r="A21" s="10" t="s">
        <v>206</v>
      </c>
      <c r="B21" s="10" t="s">
        <v>296</v>
      </c>
      <c r="C21" s="10" t="s">
        <v>364</v>
      </c>
      <c r="D21" s="26" t="s">
        <v>375</v>
      </c>
      <c r="E21" s="26" t="s">
        <v>28</v>
      </c>
    </row>
    <row r="22" spans="1:5" ht="17" customHeight="1" x14ac:dyDescent="0.3">
      <c r="A22" s="10" t="s">
        <v>208</v>
      </c>
      <c r="B22" s="10" t="s">
        <v>297</v>
      </c>
      <c r="C22" s="10" t="s">
        <v>364</v>
      </c>
      <c r="D22" s="26" t="s">
        <v>375</v>
      </c>
      <c r="E22" s="26" t="s">
        <v>28</v>
      </c>
    </row>
    <row r="23" spans="1:5" ht="17" customHeight="1" x14ac:dyDescent="0.3">
      <c r="A23" s="10" t="s">
        <v>210</v>
      </c>
      <c r="B23" s="10" t="s">
        <v>298</v>
      </c>
      <c r="C23" s="10" t="s">
        <v>364</v>
      </c>
      <c r="D23" s="26" t="s">
        <v>375</v>
      </c>
      <c r="E23" s="26" t="s">
        <v>28</v>
      </c>
    </row>
    <row r="24" spans="1:5" ht="17" customHeight="1" x14ac:dyDescent="0.3">
      <c r="A24" s="10" t="s">
        <v>212</v>
      </c>
      <c r="B24" s="10" t="s">
        <v>299</v>
      </c>
      <c r="C24" s="10" t="s">
        <v>364</v>
      </c>
      <c r="D24" s="26" t="s">
        <v>375</v>
      </c>
      <c r="E24" s="26" t="s">
        <v>28</v>
      </c>
    </row>
    <row r="25" spans="1:5" ht="17" customHeight="1" x14ac:dyDescent="0.3">
      <c r="A25" s="10" t="s">
        <v>214</v>
      </c>
      <c r="B25" s="10" t="s">
        <v>300</v>
      </c>
      <c r="C25" s="10" t="s">
        <v>364</v>
      </c>
      <c r="D25" s="26" t="s">
        <v>375</v>
      </c>
      <c r="E25" s="26" t="s">
        <v>28</v>
      </c>
    </row>
    <row r="26" spans="1:5" ht="17" customHeight="1" x14ac:dyDescent="0.3">
      <c r="A26" s="10" t="s">
        <v>216</v>
      </c>
      <c r="B26" s="10" t="s">
        <v>301</v>
      </c>
      <c r="C26" s="10" t="s">
        <v>364</v>
      </c>
      <c r="D26" s="26" t="s">
        <v>375</v>
      </c>
      <c r="E26" s="26" t="s">
        <v>28</v>
      </c>
    </row>
    <row r="27" spans="1:5" ht="17" customHeight="1" x14ac:dyDescent="0.3">
      <c r="A27" s="10" t="s">
        <v>218</v>
      </c>
      <c r="B27" s="10" t="s">
        <v>302</v>
      </c>
      <c r="C27" s="10" t="s">
        <v>364</v>
      </c>
      <c r="D27" s="26" t="s">
        <v>375</v>
      </c>
      <c r="E27" s="26" t="s">
        <v>28</v>
      </c>
    </row>
    <row r="28" spans="1:5" ht="17" customHeight="1" x14ac:dyDescent="0.3">
      <c r="A28" s="10" t="s">
        <v>220</v>
      </c>
      <c r="B28" s="10" t="s">
        <v>303</v>
      </c>
      <c r="C28" s="10" t="s">
        <v>364</v>
      </c>
      <c r="D28" s="26" t="s">
        <v>375</v>
      </c>
      <c r="E28" s="26" t="s">
        <v>28</v>
      </c>
    </row>
    <row r="29" spans="1:5" ht="17" customHeight="1" x14ac:dyDescent="0.3">
      <c r="A29" s="10" t="s">
        <v>222</v>
      </c>
      <c r="B29" s="10" t="s">
        <v>304</v>
      </c>
      <c r="C29" s="10" t="s">
        <v>364</v>
      </c>
      <c r="D29" s="26" t="s">
        <v>375</v>
      </c>
      <c r="E29" s="26" t="s">
        <v>28</v>
      </c>
    </row>
    <row r="30" spans="1:5" ht="17" customHeight="1" x14ac:dyDescent="0.3">
      <c r="A30" s="10" t="s">
        <v>224</v>
      </c>
      <c r="B30" s="10" t="s">
        <v>306</v>
      </c>
      <c r="C30" s="10" t="s">
        <v>364</v>
      </c>
      <c r="D30" s="26" t="s">
        <v>375</v>
      </c>
      <c r="E30" s="26" t="s">
        <v>28</v>
      </c>
    </row>
    <row r="31" spans="1:5" ht="17" customHeight="1" x14ac:dyDescent="0.3">
      <c r="A31" s="10" t="s">
        <v>226</v>
      </c>
      <c r="B31" s="10" t="s">
        <v>307</v>
      </c>
      <c r="C31" s="10" t="s">
        <v>364</v>
      </c>
      <c r="D31" s="26" t="s">
        <v>375</v>
      </c>
      <c r="E31" s="26" t="s">
        <v>28</v>
      </c>
    </row>
    <row r="32" spans="1:5" ht="17" customHeight="1" x14ac:dyDescent="0.3">
      <c r="A32" s="10" t="s">
        <v>228</v>
      </c>
      <c r="B32" s="10" t="s">
        <v>308</v>
      </c>
      <c r="C32" s="10" t="s">
        <v>364</v>
      </c>
      <c r="D32" s="26" t="s">
        <v>375</v>
      </c>
      <c r="E32" s="26" t="s">
        <v>28</v>
      </c>
    </row>
    <row r="33" spans="1:5" ht="17" customHeight="1" x14ac:dyDescent="0.3">
      <c r="A33" s="10" t="s">
        <v>230</v>
      </c>
      <c r="B33" s="10" t="s">
        <v>309</v>
      </c>
      <c r="C33" s="10" t="s">
        <v>364</v>
      </c>
      <c r="D33" s="26" t="s">
        <v>375</v>
      </c>
      <c r="E33" s="26" t="s">
        <v>28</v>
      </c>
    </row>
    <row r="34" spans="1:5" ht="17" customHeight="1" x14ac:dyDescent="0.3">
      <c r="A34" s="10" t="s">
        <v>232</v>
      </c>
      <c r="B34" s="10" t="s">
        <v>310</v>
      </c>
      <c r="C34" s="10" t="s">
        <v>364</v>
      </c>
      <c r="D34" s="26" t="s">
        <v>375</v>
      </c>
      <c r="E34" s="26" t="s">
        <v>28</v>
      </c>
    </row>
    <row r="35" spans="1:5" ht="17" customHeight="1" x14ac:dyDescent="0.3">
      <c r="A35" s="10" t="s">
        <v>234</v>
      </c>
      <c r="B35" s="10" t="s">
        <v>313</v>
      </c>
      <c r="C35" s="10" t="s">
        <v>364</v>
      </c>
      <c r="D35" s="26" t="s">
        <v>375</v>
      </c>
      <c r="E35" s="26" t="s">
        <v>28</v>
      </c>
    </row>
    <row r="36" spans="1:5" ht="17" customHeight="1" x14ac:dyDescent="0.3">
      <c r="A36" s="10" t="s">
        <v>236</v>
      </c>
      <c r="B36" s="10" t="s">
        <v>314</v>
      </c>
      <c r="C36" s="10" t="s">
        <v>364</v>
      </c>
      <c r="D36" s="26" t="s">
        <v>375</v>
      </c>
      <c r="E36" s="26" t="s">
        <v>28</v>
      </c>
    </row>
    <row r="37" spans="1:5" ht="17" customHeight="1" x14ac:dyDescent="0.3">
      <c r="A37" s="10" t="s">
        <v>238</v>
      </c>
      <c r="B37" s="10" t="s">
        <v>317</v>
      </c>
      <c r="C37" s="10" t="s">
        <v>364</v>
      </c>
      <c r="D37" s="26" t="s">
        <v>375</v>
      </c>
      <c r="E37" s="26" t="s">
        <v>28</v>
      </c>
    </row>
    <row r="38" spans="1:5" ht="17" customHeight="1" x14ac:dyDescent="0.3">
      <c r="A38" s="10" t="s">
        <v>48</v>
      </c>
      <c r="B38" s="10" t="s">
        <v>318</v>
      </c>
      <c r="C38" s="10" t="s">
        <v>364</v>
      </c>
      <c r="D38" s="26" t="s">
        <v>375</v>
      </c>
      <c r="E38" s="26" t="s">
        <v>28</v>
      </c>
    </row>
    <row r="39" spans="1:5" ht="17" customHeight="1" x14ac:dyDescent="0.3">
      <c r="A39" s="10" t="s">
        <v>241</v>
      </c>
      <c r="B39" s="10" t="s">
        <v>319</v>
      </c>
      <c r="C39" s="10" t="s">
        <v>364</v>
      </c>
      <c r="D39" s="26" t="s">
        <v>375</v>
      </c>
      <c r="E39" s="26" t="s">
        <v>28</v>
      </c>
    </row>
    <row r="40" spans="1:5" ht="17" customHeight="1" x14ac:dyDescent="0.3">
      <c r="A40" s="10" t="s">
        <v>243</v>
      </c>
      <c r="B40" s="10" t="s">
        <v>320</v>
      </c>
      <c r="C40" s="10" t="s">
        <v>364</v>
      </c>
      <c r="D40" s="26" t="s">
        <v>375</v>
      </c>
      <c r="E40" s="26" t="s">
        <v>28</v>
      </c>
    </row>
    <row r="41" spans="1:5" ht="17" customHeight="1" x14ac:dyDescent="0.3">
      <c r="A41" s="10" t="s">
        <v>50</v>
      </c>
      <c r="B41" s="10" t="s">
        <v>321</v>
      </c>
      <c r="C41" s="10" t="s">
        <v>364</v>
      </c>
      <c r="D41" s="26" t="s">
        <v>375</v>
      </c>
      <c r="E41" s="26" t="s">
        <v>28</v>
      </c>
    </row>
    <row r="42" spans="1:5" ht="17" customHeight="1" x14ac:dyDescent="0.3">
      <c r="A42" s="10" t="s">
        <v>246</v>
      </c>
      <c r="B42" s="10" t="s">
        <v>323</v>
      </c>
      <c r="C42" s="10" t="s">
        <v>364</v>
      </c>
      <c r="D42" s="26" t="s">
        <v>375</v>
      </c>
      <c r="E42" s="26" t="s">
        <v>28</v>
      </c>
    </row>
    <row r="43" spans="1:5" ht="17" customHeight="1" x14ac:dyDescent="0.3">
      <c r="A43" s="10" t="s">
        <v>44</v>
      </c>
      <c r="B43" s="10" t="s">
        <v>324</v>
      </c>
      <c r="C43" s="10" t="s">
        <v>364</v>
      </c>
      <c r="D43" s="26" t="s">
        <v>375</v>
      </c>
      <c r="E43" s="26" t="s">
        <v>28</v>
      </c>
    </row>
    <row r="44" spans="1:5" ht="17" customHeight="1" x14ac:dyDescent="0.3">
      <c r="A44" s="10" t="s">
        <v>249</v>
      </c>
      <c r="B44" s="10" t="s">
        <v>327</v>
      </c>
      <c r="C44" s="10" t="s">
        <v>364</v>
      </c>
      <c r="D44" s="26" t="s">
        <v>375</v>
      </c>
      <c r="E44" s="26" t="s">
        <v>28</v>
      </c>
    </row>
    <row r="45" spans="1:5" ht="17" customHeight="1" x14ac:dyDescent="0.3">
      <c r="A45" s="10" t="s">
        <v>251</v>
      </c>
      <c r="B45" s="10" t="s">
        <v>4</v>
      </c>
      <c r="C45" s="10" t="s">
        <v>364</v>
      </c>
      <c r="D45" s="26" t="s">
        <v>375</v>
      </c>
      <c r="E45" s="26" t="s">
        <v>28</v>
      </c>
    </row>
    <row r="46" spans="1:5" ht="17" customHeight="1" x14ac:dyDescent="0.3">
      <c r="A46" s="10" t="s">
        <v>253</v>
      </c>
      <c r="B46" s="10" t="s">
        <v>328</v>
      </c>
      <c r="C46" s="10" t="s">
        <v>364</v>
      </c>
      <c r="D46" s="26" t="s">
        <v>375</v>
      </c>
      <c r="E46" s="26" t="s">
        <v>28</v>
      </c>
    </row>
    <row r="47" spans="1:5" ht="17" customHeight="1" x14ac:dyDescent="0.3">
      <c r="A47" s="10" t="s">
        <v>255</v>
      </c>
      <c r="B47" s="10" t="s">
        <v>329</v>
      </c>
      <c r="C47" s="10" t="s">
        <v>364</v>
      </c>
      <c r="D47" s="26" t="s">
        <v>375</v>
      </c>
      <c r="E47" s="26" t="s">
        <v>28</v>
      </c>
    </row>
    <row r="48" spans="1:5" ht="17" customHeight="1" x14ac:dyDescent="0.3">
      <c r="A48" s="10" t="s">
        <v>260</v>
      </c>
      <c r="B48" s="10" t="s">
        <v>330</v>
      </c>
      <c r="C48" s="10" t="s">
        <v>364</v>
      </c>
      <c r="D48" s="26" t="s">
        <v>375</v>
      </c>
      <c r="E48" s="26" t="s">
        <v>28</v>
      </c>
    </row>
    <row r="49" spans="1:5" ht="17" customHeight="1" x14ac:dyDescent="0.3">
      <c r="A49" s="10" t="s">
        <v>261</v>
      </c>
      <c r="B49" s="10" t="s">
        <v>331</v>
      </c>
      <c r="C49" s="10" t="s">
        <v>364</v>
      </c>
      <c r="D49" s="26" t="s">
        <v>375</v>
      </c>
      <c r="E49" s="26" t="s">
        <v>28</v>
      </c>
    </row>
    <row r="50" spans="1:5" ht="17" customHeight="1" x14ac:dyDescent="0.3">
      <c r="A50" s="10" t="s">
        <v>262</v>
      </c>
      <c r="B50" s="10" t="s">
        <v>332</v>
      </c>
      <c r="C50" s="10" t="s">
        <v>364</v>
      </c>
      <c r="D50" s="26" t="s">
        <v>375</v>
      </c>
      <c r="E50" s="26" t="s">
        <v>28</v>
      </c>
    </row>
    <row r="51" spans="1:5" ht="17" customHeight="1" x14ac:dyDescent="0.3">
      <c r="A51" s="10" t="s">
        <v>263</v>
      </c>
      <c r="B51" s="10" t="s">
        <v>333</v>
      </c>
      <c r="C51" s="10" t="s">
        <v>364</v>
      </c>
      <c r="D51" s="26" t="s">
        <v>375</v>
      </c>
      <c r="E51" s="26" t="s">
        <v>28</v>
      </c>
    </row>
    <row r="52" spans="1:5" ht="17" customHeight="1" x14ac:dyDescent="0.3">
      <c r="A52" s="10" t="s">
        <v>264</v>
      </c>
      <c r="B52" s="10" t="s">
        <v>334</v>
      </c>
      <c r="C52" s="10" t="s">
        <v>364</v>
      </c>
      <c r="D52" s="26" t="s">
        <v>375</v>
      </c>
      <c r="E52" s="26" t="s">
        <v>28</v>
      </c>
    </row>
    <row r="53" spans="1:5" ht="17" customHeight="1" x14ac:dyDescent="0.3">
      <c r="A53" s="10" t="s">
        <v>265</v>
      </c>
      <c r="B53" s="10" t="s">
        <v>337</v>
      </c>
      <c r="C53" s="10" t="s">
        <v>364</v>
      </c>
      <c r="D53" s="26" t="s">
        <v>375</v>
      </c>
      <c r="E53" s="26" t="s">
        <v>28</v>
      </c>
    </row>
    <row r="54" spans="1:5" ht="17" customHeight="1" x14ac:dyDescent="0.3">
      <c r="A54" s="10" t="s">
        <v>266</v>
      </c>
      <c r="B54" s="10" t="s">
        <v>338</v>
      </c>
      <c r="C54" s="10" t="s">
        <v>364</v>
      </c>
      <c r="D54" s="26" t="s">
        <v>375</v>
      </c>
      <c r="E54" s="26" t="s">
        <v>28</v>
      </c>
    </row>
    <row r="55" spans="1:5" ht="17" customHeight="1" x14ac:dyDescent="0.3">
      <c r="A55" s="10" t="s">
        <v>267</v>
      </c>
      <c r="B55" s="10" t="s">
        <v>339</v>
      </c>
      <c r="C55" s="10" t="s">
        <v>364</v>
      </c>
      <c r="D55" s="26" t="s">
        <v>375</v>
      </c>
      <c r="E55" s="26" t="s">
        <v>28</v>
      </c>
    </row>
    <row r="56" spans="1:5" ht="18" customHeight="1" x14ac:dyDescent="0.3">
      <c r="A56" s="10" t="s">
        <v>376</v>
      </c>
      <c r="B56" s="10" t="s">
        <v>340</v>
      </c>
      <c r="C56" s="10" t="s">
        <v>364</v>
      </c>
      <c r="D56" s="26" t="s">
        <v>375</v>
      </c>
      <c r="E56" s="26" t="s">
        <v>28</v>
      </c>
    </row>
    <row r="57" spans="1:5" ht="18" customHeight="1" x14ac:dyDescent="0.3">
      <c r="A57" s="10" t="s">
        <v>269</v>
      </c>
      <c r="B57" s="10" t="s">
        <v>289</v>
      </c>
      <c r="C57" s="10" t="s">
        <v>364</v>
      </c>
      <c r="D57" s="26" t="s">
        <v>375</v>
      </c>
      <c r="E57" s="26" t="s">
        <v>28</v>
      </c>
    </row>
    <row r="58" spans="1:5" ht="17" customHeight="1" x14ac:dyDescent="0.3">
      <c r="A58" s="10" t="s">
        <v>257</v>
      </c>
      <c r="B58" s="10" t="s">
        <v>290</v>
      </c>
      <c r="C58" s="10" t="s">
        <v>364</v>
      </c>
      <c r="D58" s="26" t="s">
        <v>375</v>
      </c>
      <c r="E58" s="26" t="s">
        <v>28</v>
      </c>
    </row>
    <row r="59" spans="1:5" ht="18" customHeight="1" x14ac:dyDescent="0.3">
      <c r="A59" s="10" t="s">
        <v>272</v>
      </c>
      <c r="B59" s="10" t="s">
        <v>341</v>
      </c>
      <c r="C59" s="10" t="s">
        <v>364</v>
      </c>
      <c r="D59" s="26" t="s">
        <v>375</v>
      </c>
      <c r="E59" s="26" t="s">
        <v>28</v>
      </c>
    </row>
    <row r="60" spans="1:5" ht="17" customHeight="1" x14ac:dyDescent="0.3">
      <c r="A60" s="26" t="s">
        <v>375</v>
      </c>
      <c r="B60" s="10" t="s">
        <v>342</v>
      </c>
      <c r="C60" s="10" t="s">
        <v>364</v>
      </c>
      <c r="D60" s="26" t="s">
        <v>375</v>
      </c>
      <c r="E60" s="26" t="s">
        <v>28</v>
      </c>
    </row>
    <row r="61" spans="1:5" ht="17" customHeight="1" x14ac:dyDescent="0.3">
      <c r="A61" s="26" t="s">
        <v>375</v>
      </c>
      <c r="B61" s="10" t="s">
        <v>343</v>
      </c>
      <c r="C61" s="10" t="s">
        <v>364</v>
      </c>
      <c r="D61" s="26" t="s">
        <v>375</v>
      </c>
      <c r="E61" s="26" t="s">
        <v>28</v>
      </c>
    </row>
    <row r="62" spans="1:5" ht="17" customHeight="1" x14ac:dyDescent="0.3">
      <c r="A62" s="26" t="s">
        <v>375</v>
      </c>
      <c r="B62" s="10" t="s">
        <v>344</v>
      </c>
      <c r="C62" s="10" t="s">
        <v>364</v>
      </c>
      <c r="D62" s="26" t="s">
        <v>375</v>
      </c>
      <c r="E62" s="26" t="s">
        <v>28</v>
      </c>
    </row>
    <row r="63" spans="1:5" ht="17" customHeight="1" x14ac:dyDescent="0.3">
      <c r="A63" s="26" t="s">
        <v>375</v>
      </c>
      <c r="B63" s="10" t="s">
        <v>345</v>
      </c>
      <c r="C63" s="10" t="s">
        <v>364</v>
      </c>
      <c r="D63" s="26" t="s">
        <v>375</v>
      </c>
      <c r="E63" s="26" t="s">
        <v>28</v>
      </c>
    </row>
    <row r="64" spans="1:5" ht="17" customHeight="1" x14ac:dyDescent="0.3">
      <c r="A64" s="26" t="s">
        <v>375</v>
      </c>
      <c r="B64" s="10" t="s">
        <v>349</v>
      </c>
      <c r="C64" s="10" t="s">
        <v>364</v>
      </c>
      <c r="D64" s="26" t="s">
        <v>375</v>
      </c>
      <c r="E64" s="26" t="s">
        <v>28</v>
      </c>
    </row>
    <row r="65" spans="1:5" ht="17" customHeight="1" x14ac:dyDescent="0.3">
      <c r="A65" s="26" t="s">
        <v>375</v>
      </c>
      <c r="B65" s="10" t="s">
        <v>350</v>
      </c>
      <c r="C65" s="10" t="s">
        <v>364</v>
      </c>
      <c r="D65" s="26" t="s">
        <v>375</v>
      </c>
      <c r="E65" s="26" t="s">
        <v>28</v>
      </c>
    </row>
    <row r="66" spans="1:5" ht="17" customHeight="1" x14ac:dyDescent="0.3">
      <c r="A66" s="26" t="s">
        <v>375</v>
      </c>
      <c r="B66" s="10" t="s">
        <v>351</v>
      </c>
      <c r="C66" s="10" t="s">
        <v>364</v>
      </c>
      <c r="D66" s="26" t="s">
        <v>375</v>
      </c>
      <c r="E66" s="26" t="s">
        <v>28</v>
      </c>
    </row>
    <row r="67" spans="1:5" ht="17" customHeight="1" x14ac:dyDescent="0.3">
      <c r="A67" s="26" t="s">
        <v>375</v>
      </c>
      <c r="B67" s="10" t="s">
        <v>352</v>
      </c>
      <c r="C67" s="10" t="s">
        <v>364</v>
      </c>
      <c r="D67" s="26" t="s">
        <v>375</v>
      </c>
      <c r="E67" s="26" t="s">
        <v>28</v>
      </c>
    </row>
    <row r="68" spans="1:5" ht="17" customHeight="1" x14ac:dyDescent="0.3">
      <c r="A68" s="26" t="s">
        <v>375</v>
      </c>
      <c r="B68" s="10" t="s">
        <v>346</v>
      </c>
      <c r="C68" s="10" t="s">
        <v>364</v>
      </c>
      <c r="D68" s="26" t="s">
        <v>375</v>
      </c>
      <c r="E68" s="26" t="s">
        <v>28</v>
      </c>
    </row>
    <row r="69" spans="1:5" ht="17" customHeight="1" x14ac:dyDescent="0.3">
      <c r="A69" s="26" t="s">
        <v>375</v>
      </c>
      <c r="B69" s="10" t="s">
        <v>353</v>
      </c>
      <c r="C69" s="10" t="s">
        <v>364</v>
      </c>
      <c r="D69" s="26" t="s">
        <v>375</v>
      </c>
      <c r="E69" s="26" t="s">
        <v>28</v>
      </c>
    </row>
    <row r="70" spans="1:5" ht="17" customHeight="1" x14ac:dyDescent="0.3">
      <c r="A70" s="26" t="s">
        <v>375</v>
      </c>
      <c r="B70" s="10" t="s">
        <v>356</v>
      </c>
      <c r="C70" s="10" t="s">
        <v>364</v>
      </c>
      <c r="D70" s="26" t="s">
        <v>375</v>
      </c>
      <c r="E70" s="26" t="s">
        <v>28</v>
      </c>
    </row>
    <row r="71" spans="1:5" ht="17" customHeight="1" x14ac:dyDescent="0.3">
      <c r="A71" s="26" t="s">
        <v>375</v>
      </c>
      <c r="B71" s="10" t="s">
        <v>357</v>
      </c>
      <c r="C71" s="10" t="s">
        <v>364</v>
      </c>
      <c r="D71" s="26" t="s">
        <v>375</v>
      </c>
      <c r="E71" s="26" t="s">
        <v>28</v>
      </c>
    </row>
    <row r="72" spans="1:5" ht="17" customHeight="1" x14ac:dyDescent="0.3">
      <c r="A72" s="26" t="s">
        <v>375</v>
      </c>
      <c r="B72" s="10" t="s">
        <v>358</v>
      </c>
      <c r="C72" s="10" t="s">
        <v>364</v>
      </c>
      <c r="D72" s="26" t="s">
        <v>375</v>
      </c>
      <c r="E72" s="26" t="s">
        <v>28</v>
      </c>
    </row>
    <row r="73" spans="1:5" ht="17" customHeight="1" x14ac:dyDescent="0.3">
      <c r="A73" s="26" t="s">
        <v>375</v>
      </c>
      <c r="B73" s="10" t="s">
        <v>359</v>
      </c>
      <c r="C73" s="10" t="s">
        <v>364</v>
      </c>
      <c r="D73" s="26" t="s">
        <v>375</v>
      </c>
      <c r="E73" s="26" t="s">
        <v>28</v>
      </c>
    </row>
    <row r="74" spans="1:5" ht="17" customHeight="1" x14ac:dyDescent="0.3">
      <c r="A74" s="26" t="s">
        <v>375</v>
      </c>
      <c r="B74" s="10" t="s">
        <v>360</v>
      </c>
      <c r="C74" s="10" t="s">
        <v>364</v>
      </c>
      <c r="D74" s="26" t="s">
        <v>375</v>
      </c>
      <c r="E74" s="26" t="s">
        <v>28</v>
      </c>
    </row>
    <row r="75" spans="1:5" ht="17" customHeight="1" x14ac:dyDescent="0.3">
      <c r="A75" s="26" t="s">
        <v>375</v>
      </c>
      <c r="B75" s="10" t="s">
        <v>288</v>
      </c>
      <c r="C75" s="10" t="s">
        <v>364</v>
      </c>
      <c r="D75" s="26" t="s">
        <v>375</v>
      </c>
      <c r="E75" s="26" t="s">
        <v>28</v>
      </c>
    </row>
    <row r="76" spans="1:5" ht="17" customHeight="1" x14ac:dyDescent="0.3">
      <c r="A76" s="26" t="s">
        <v>375</v>
      </c>
      <c r="B76" s="10" t="s">
        <v>7</v>
      </c>
      <c r="C76" s="10" t="s">
        <v>364</v>
      </c>
      <c r="D76" s="26" t="s">
        <v>375</v>
      </c>
      <c r="E76" s="26" t="s">
        <v>28</v>
      </c>
    </row>
    <row r="77" spans="1:5" ht="17" customHeight="1" x14ac:dyDescent="0.3">
      <c r="A77" s="26" t="s">
        <v>375</v>
      </c>
      <c r="B77" s="10" t="s">
        <v>362</v>
      </c>
      <c r="C77" s="10" t="s">
        <v>364</v>
      </c>
      <c r="D77" s="26" t="s">
        <v>375</v>
      </c>
      <c r="E77" s="26" t="s">
        <v>28</v>
      </c>
    </row>
  </sheetData>
  <phoneticPr fontId="47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modified xsi:type="dcterms:W3CDTF">2023-01-03T10:19:40Z</dcterms:modified>
</cp:coreProperties>
</file>