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PMO\小组月报5月\"/>
    </mc:Choice>
  </mc:AlternateContent>
  <bookViews>
    <workbookView xWindow="4245" yWindow="645" windowWidth="28035" windowHeight="15795"/>
  </bookViews>
  <sheets>
    <sheet name="本月计划性工作要点" sheetId="2" r:id="rId1"/>
    <sheet name="第1周工作计划" sheetId="3" r:id="rId2"/>
    <sheet name="第2周工作计划 " sheetId="4" r:id="rId3"/>
    <sheet name="第3周工作计划 " sheetId="5" r:id="rId4"/>
    <sheet name="第4周工作计划 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6" l="1"/>
  <c r="L9" i="6"/>
  <c r="K9" i="6"/>
  <c r="J9" i="6"/>
  <c r="I9" i="6"/>
  <c r="N8" i="6"/>
  <c r="N7" i="6"/>
  <c r="N6" i="6"/>
  <c r="N5" i="6"/>
  <c r="N4" i="6"/>
  <c r="N9" i="6" s="1"/>
  <c r="A2" i="6"/>
  <c r="M9" i="5"/>
  <c r="L9" i="5"/>
  <c r="K9" i="5"/>
  <c r="J9" i="5"/>
  <c r="I9" i="5"/>
  <c r="N8" i="5"/>
  <c r="N7" i="5"/>
  <c r="N6" i="5"/>
  <c r="N5" i="5"/>
  <c r="N4" i="5"/>
  <c r="N9" i="5" s="1"/>
  <c r="A2" i="5"/>
  <c r="M9" i="4"/>
  <c r="L9" i="4"/>
  <c r="K9" i="4"/>
  <c r="J9" i="4"/>
  <c r="I9" i="4"/>
  <c r="N8" i="4"/>
  <c r="N7" i="4"/>
  <c r="N6" i="4"/>
  <c r="N5" i="4"/>
  <c r="N4" i="4"/>
  <c r="N9" i="4" s="1"/>
  <c r="A2" i="4"/>
  <c r="M9" i="3"/>
  <c r="L9" i="3"/>
  <c r="K9" i="3"/>
  <c r="J9" i="3"/>
  <c r="I9" i="3"/>
  <c r="N8" i="3"/>
  <c r="N7" i="3"/>
  <c r="N6" i="3"/>
  <c r="N5" i="3"/>
  <c r="N4" i="3"/>
  <c r="N9" i="3" s="1"/>
  <c r="A2" i="3"/>
</calcChain>
</file>

<file path=xl/sharedStrings.xml><?xml version="1.0" encoding="utf-8"?>
<sst xmlns="http://schemas.openxmlformats.org/spreadsheetml/2006/main" count="289" uniqueCount="119">
  <si>
    <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</si>
  <si>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t>月度计划性工作&lt;2022年05月02日-2022年06月02日&gt;</t>
  </si>
  <si>
    <t>备注</t>
  </si>
  <si>
    <t>任务编号</t>
  </si>
  <si>
    <t>任务属性</t>
  </si>
  <si>
    <t>负责人</t>
  </si>
  <si>
    <t>干系人</t>
  </si>
  <si>
    <t>月度工作目标</t>
  </si>
  <si>
    <t>目标完成率</t>
  </si>
  <si>
    <t>实际
完成情况</t>
  </si>
  <si>
    <t>第1周</t>
  </si>
  <si>
    <t>第2周</t>
  </si>
  <si>
    <t>第3周</t>
  </si>
  <si>
    <t>第4周</t>
  </si>
  <si>
    <t>第5周</t>
  </si>
  <si>
    <t>SRM系统与守正对接</t>
  </si>
  <si>
    <t>建设</t>
  </si>
  <si>
    <t>徐勇</t>
  </si>
  <si>
    <t>目标：完成对接详细方案设计与接口设计
交付件：功能设计文档、接口设计文档</t>
  </si>
  <si>
    <t>休假</t>
  </si>
  <si>
    <t>目标：完成对接方案设计
交付件：方案文档</t>
  </si>
  <si>
    <t>目标：完成对接详细方案设计
交付件：功能设计文档</t>
  </si>
  <si>
    <t>目标：接口设计
交付件：接口设计文档</t>
  </si>
  <si>
    <t>目标：完成对接详细方案设计与接口设计评审
交付件：功能设计文档、接口设计文档</t>
  </si>
  <si>
    <t>SRM系统升级项目</t>
  </si>
  <si>
    <t>目标：完成招标资格预审
交付件：招标材料、资格预审报告</t>
  </si>
  <si>
    <t>目标：完成采购方案讨论
交付件：讨论记录</t>
  </si>
  <si>
    <t>目标：完成商务内部评审
交付件：评审报告</t>
  </si>
  <si>
    <t>目标：完成第一阶段招标方案提交
交付件：系统公告</t>
  </si>
  <si>
    <t>目标：完成招标资格预审
交付件：资格预审报告</t>
  </si>
  <si>
    <t>SRM零星优化及系统日常运维支持</t>
  </si>
  <si>
    <t>运维</t>
  </si>
  <si>
    <t>目标：日常系统运维与零星优化
交付件：运维问题清单/ITSM</t>
  </si>
  <si>
    <t>目标：日常系统运维与零星优化，完成西南大区流程调整
交付件：运维问题清单/ITSM</t>
  </si>
  <si>
    <t>新业务、新基地SRM系统覆盖</t>
  </si>
  <si>
    <t>其他：临时任务</t>
  </si>
  <si>
    <t>通用</t>
  </si>
  <si>
    <t>目标：完成物资供应产品顶层规划
交付件：顶层规划材料</t>
  </si>
  <si>
    <t>目标：完成物资供应产品顶层规划初版评审
交付件：顶层规划材料</t>
  </si>
  <si>
    <t>填报日期-周五</t>
  </si>
  <si>
    <t>项目用时统计
（小时）</t>
  </si>
  <si>
    <t>任务分类</t>
  </si>
  <si>
    <t>协助人</t>
  </si>
  <si>
    <t>交付件/工作文档</t>
  </si>
  <si>
    <t>计划
完成比例</t>
  </si>
  <si>
    <t>实际
完成比例</t>
  </si>
  <si>
    <t>星期一</t>
  </si>
  <si>
    <t>星期二</t>
  </si>
  <si>
    <t>星期三</t>
  </si>
  <si>
    <t>星期四</t>
  </si>
  <si>
    <t>星期五</t>
  </si>
  <si>
    <t>小计</t>
  </si>
  <si>
    <t>任务完成情况</t>
  </si>
  <si>
    <t>上午</t>
  </si>
  <si>
    <t>09:00 ~ 10:00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</si>
  <si>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</si>
  <si>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</si>
  <si>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</si>
  <si>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</si>
  <si>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</si>
  <si>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</si>
  <si>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</si>
  <si>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</si>
  <si>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</si>
  <si>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</si>
  <si>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</si>
  <si>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目标：完成采购方案讨论
交付件：评审报告</t>
  </si>
  <si>
    <t>目标：完成物资供应产品顶层规划初版
交付件：顶层规划材料</t>
  </si>
  <si>
    <t>西南大区流程调整</t>
  </si>
  <si>
    <t>与美云智数交流SRM升级事项</t>
  </si>
  <si>
    <t>零星优化需求测试验证</t>
  </si>
  <si>
    <t>西南大区流程调整测试</t>
  </si>
  <si>
    <t>物资供应产品规划讨论与修改</t>
  </si>
  <si>
    <t>物资供应产品规划讨论</t>
  </si>
  <si>
    <t>西南大区流程调整与测试</t>
  </si>
  <si>
    <t>汽运调度招标项目开标异常位题处理</t>
  </si>
  <si>
    <t>西南大区与基地非职能部门流程调整</t>
  </si>
  <si>
    <t>辅材备件现场管理方案讨论</t>
  </si>
  <si>
    <t>SRM升级工作小组讨论招采方式与需求</t>
  </si>
  <si>
    <t>石材ERP招标报名延期讨论</t>
  </si>
  <si>
    <t>混凝土大宗材料结算SRM变化点与方案材料编写</t>
  </si>
  <si>
    <t>SRM例行发版与上线验证</t>
  </si>
  <si>
    <t>目标：日常系统运维与零星优化，完成西南大区流程调整测试跟进
交付件：运维问题清单/ITSM</t>
  </si>
  <si>
    <t>目标：完成物资供应产品顶层规划初版评审、石材ERP招标相关工作
交付件：顶层规划材料</t>
  </si>
  <si>
    <t>SRM与守正对接详细方案设计与讲解</t>
  </si>
  <si>
    <t>SRM混凝土项目验收付款材料整理</t>
  </si>
  <si>
    <t>SRM升级德勤现场调研</t>
  </si>
  <si>
    <t>SRM与守正接口方案讨论</t>
  </si>
  <si>
    <t>科技人才申报材料准备</t>
  </si>
  <si>
    <t>参与石材ERP开评标</t>
  </si>
  <si>
    <t>国资委附件上传加密方式调整</t>
  </si>
  <si>
    <t>SRM与守正接口方案与接口字段讨论</t>
  </si>
  <si>
    <t>西南大区流程调整UAT测试支持与跟进</t>
  </si>
  <si>
    <t>SRM招标工作小组讨论商务材料评审与讨论</t>
  </si>
  <si>
    <t>支持报账系统升级UAT测试</t>
  </si>
  <si>
    <t>SRM升级市场调研报告修改</t>
  </si>
  <si>
    <t>SRM与守正对接相关事宜讨论与跟进</t>
  </si>
  <si>
    <t>建设组双周会议</t>
  </si>
  <si>
    <t>与润联交流SRM升级事宜</t>
  </si>
  <si>
    <t>参与石材ERP评标</t>
  </si>
  <si>
    <t>物资供应产品顶层规划材料修改</t>
  </si>
  <si>
    <t>SRM升级招标方案讨论</t>
  </si>
  <si>
    <t>支持石材ERP招标相关工作</t>
  </si>
  <si>
    <t>目标：完成第一阶段招标方案提交
交付件：招标商务材料</t>
  </si>
  <si>
    <t>SRM与守正对接字段调修改</t>
  </si>
  <si>
    <t>SRM与守正对接字段内部讨论与修改</t>
  </si>
  <si>
    <t>SRM升级第一阶段招标材料修改</t>
  </si>
  <si>
    <t>与华为交流SRM系统方案</t>
  </si>
  <si>
    <t>物料编码增加润丰品牌字样方案评估与风险分析</t>
  </si>
  <si>
    <t>科技人才申报材料修改</t>
  </si>
  <si>
    <t>处理供应商报价异常等1个运维问题</t>
  </si>
  <si>
    <t>SRM与守正对接问题整理；
SRM对接方案与进度沟通</t>
  </si>
  <si>
    <t>与守正项目团队评审对接方案与对接字段</t>
  </si>
  <si>
    <t>SRM升级第一阶段招标材料讨论与修改</t>
  </si>
  <si>
    <t>物料编码增加润丰品牌字样事宜沟通跟进</t>
  </si>
  <si>
    <t>与守正项目团队评审进行招标方案研讨</t>
  </si>
  <si>
    <t>处理历史合同变更异常等2个运维问题</t>
  </si>
  <si>
    <t>协助运营组采购人员研讨工业互联网平台升级项目招采策略</t>
  </si>
  <si>
    <t>处理供应商淘汰异常等1个运维问题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</si>
</sst>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[$-F800]dddd\,\ mmmm\ dd\,\ yyyy"/>
  </numFmts>
  <fonts count="82" x14ac:knownFonts="1">
    <font>
      <sz val="10"/>
      <color theme="1"/>
      <name val="等线"/>
      <family val="2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34C724"/>
      </patternFill>
    </fill>
    <fill>
      <patternFill patternType="solid">
        <fgColor rgb="FFFFFF00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86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176" fontId="2" fillId="0" borderId="2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176" fontId="4" fillId="0" borderId="4" xfId="0" applyNumberFormat="1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176" fontId="9" fillId="0" borderId="9" xfId="0" applyNumberFormat="1" applyFont="1" applyBorder="1" applyAlignment="1">
      <alignment horizontal="left" vertical="center" wrapText="1"/>
    </xf>
    <xf numFmtId="177" fontId="10" fillId="0" borderId="10" xfId="0" applyNumberFormat="1" applyFont="1" applyBorder="1" applyAlignment="1">
      <alignment horizontal="left" vertical="center" wrapText="1"/>
    </xf>
    <xf numFmtId="0" fontId="11" fillId="0" borderId="11" xfId="0" applyFont="1" applyBorder="1" applyAlignment="1">
      <alignment vertical="center" wrapText="1"/>
    </xf>
    <xf numFmtId="176" fontId="12" fillId="0" borderId="12" xfId="0" applyNumberFormat="1" applyFont="1" applyBorder="1" applyAlignment="1">
      <alignment horizontal="left" vertical="center"/>
    </xf>
    <xf numFmtId="177" fontId="13" fillId="0" borderId="13" xfId="0" applyNumberFormat="1" applyFont="1" applyBorder="1" applyAlignment="1">
      <alignment vertical="center" wrapText="1"/>
    </xf>
    <xf numFmtId="9" fontId="14" fillId="0" borderId="14" xfId="0" applyNumberFormat="1" applyFont="1" applyBorder="1" applyAlignment="1">
      <alignment horizontal="left" vertical="center"/>
    </xf>
    <xf numFmtId="177" fontId="15" fillId="2" borderId="15" xfId="0" applyNumberFormat="1" applyFont="1" applyFill="1" applyBorder="1" applyAlignment="1">
      <alignment horizontal="center" vertical="center"/>
    </xf>
    <xf numFmtId="177" fontId="16" fillId="3" borderId="16" xfId="0" applyNumberFormat="1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177" fontId="20" fillId="0" borderId="20" xfId="0" applyNumberFormat="1" applyFont="1" applyBorder="1" applyAlignment="1">
      <alignment horizontal="center" vertical="center" wrapText="1"/>
    </xf>
    <xf numFmtId="177" fontId="24" fillId="0" borderId="24" xfId="0" applyNumberFormat="1" applyFont="1" applyBorder="1" applyAlignment="1">
      <alignment vertical="center" wrapText="1"/>
    </xf>
    <xf numFmtId="177" fontId="28" fillId="7" borderId="28" xfId="0" applyNumberFormat="1" applyFont="1" applyFill="1" applyBorder="1" applyAlignment="1">
      <alignment vertical="center" wrapText="1"/>
    </xf>
    <xf numFmtId="177" fontId="31" fillId="10" borderId="31" xfId="0" applyNumberFormat="1" applyFont="1" applyFill="1" applyBorder="1" applyAlignment="1">
      <alignment vertical="center"/>
    </xf>
    <xf numFmtId="177" fontId="37" fillId="12" borderId="37" xfId="0" applyNumberFormat="1" applyFont="1" applyFill="1" applyBorder="1" applyAlignment="1">
      <alignment horizontal="center" vertical="center"/>
    </xf>
    <xf numFmtId="177" fontId="38" fillId="13" borderId="38" xfId="0" applyNumberFormat="1" applyFont="1" applyFill="1" applyBorder="1" applyAlignment="1">
      <alignment horizontal="center" vertical="center" wrapText="1"/>
    </xf>
    <xf numFmtId="176" fontId="39" fillId="0" borderId="39" xfId="0" applyNumberFormat="1" applyFont="1" applyBorder="1" applyAlignment="1">
      <alignment horizontal="center" vertical="center"/>
    </xf>
    <xf numFmtId="9" fontId="40" fillId="0" borderId="40" xfId="0" applyNumberFormat="1" applyFont="1" applyBorder="1" applyAlignment="1">
      <alignment horizontal="center" vertical="center"/>
    </xf>
    <xf numFmtId="176" fontId="41" fillId="14" borderId="41" xfId="0" applyNumberFormat="1" applyFont="1" applyFill="1" applyBorder="1" applyAlignment="1">
      <alignment horizontal="center" vertical="center"/>
    </xf>
    <xf numFmtId="0" fontId="42" fillId="0" borderId="42" xfId="0" applyFont="1" applyBorder="1" applyAlignment="1">
      <alignment horizontal="left" vertical="center"/>
    </xf>
    <xf numFmtId="176" fontId="44" fillId="16" borderId="44" xfId="0" applyNumberFormat="1" applyFont="1" applyFill="1" applyBorder="1" applyAlignment="1">
      <alignment horizontal="center" vertical="center"/>
    </xf>
    <xf numFmtId="177" fontId="47" fillId="0" borderId="47" xfId="0" applyNumberFormat="1" applyFont="1" applyBorder="1" applyAlignment="1">
      <alignment vertical="center" wrapText="1"/>
    </xf>
    <xf numFmtId="177" fontId="49" fillId="20" borderId="49" xfId="0" applyNumberFormat="1" applyFont="1" applyFill="1" applyBorder="1" applyAlignment="1">
      <alignment horizontal="center" vertical="center"/>
    </xf>
    <xf numFmtId="177" fontId="50" fillId="0" borderId="50" xfId="0" applyNumberFormat="1" applyFont="1" applyBorder="1" applyAlignment="1">
      <alignment horizontal="left" vertical="center" wrapText="1"/>
    </xf>
    <xf numFmtId="0" fontId="51" fillId="0" borderId="51" xfId="0" applyFont="1" applyBorder="1" applyAlignment="1">
      <alignment horizontal="center" vertical="center"/>
    </xf>
    <xf numFmtId="0" fontId="52" fillId="0" borderId="52" xfId="0" applyFont="1" applyBorder="1" applyAlignment="1">
      <alignment horizontal="center" vertical="center" wrapText="1"/>
    </xf>
    <xf numFmtId="0" fontId="53" fillId="0" borderId="53" xfId="0" applyFont="1" applyBorder="1" applyAlignment="1">
      <alignment horizontal="left" vertical="center" wrapText="1"/>
    </xf>
    <xf numFmtId="177" fontId="54" fillId="0" borderId="54" xfId="0" applyNumberFormat="1" applyFont="1" applyBorder="1" applyAlignment="1">
      <alignment vertical="center" wrapText="1"/>
    </xf>
    <xf numFmtId="9" fontId="55" fillId="0" borderId="55" xfId="0" applyNumberFormat="1" applyFont="1" applyBorder="1" applyAlignment="1">
      <alignment horizontal="center" vertical="center"/>
    </xf>
    <xf numFmtId="0" fontId="56" fillId="0" borderId="56" xfId="0" applyFont="1" applyBorder="1" applyAlignment="1">
      <alignment horizontal="left" vertical="center"/>
    </xf>
    <xf numFmtId="0" fontId="57" fillId="0" borderId="57" xfId="0" applyFont="1" applyBorder="1" applyAlignment="1">
      <alignment horizontal="center" vertical="center"/>
    </xf>
    <xf numFmtId="177" fontId="58" fillId="0" borderId="58" xfId="0" applyNumberFormat="1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/>
    </xf>
    <xf numFmtId="177" fontId="62" fillId="21" borderId="62" xfId="0" applyNumberFormat="1" applyFont="1" applyFill="1" applyBorder="1" applyAlignment="1">
      <alignment vertical="center" wrapText="1"/>
    </xf>
    <xf numFmtId="177" fontId="63" fillId="0" borderId="63" xfId="0" applyNumberFormat="1" applyFont="1" applyBorder="1" applyAlignment="1">
      <alignment vertical="center"/>
    </xf>
    <xf numFmtId="30" fontId="64" fillId="0" borderId="64" xfId="0" applyNumberFormat="1" applyFont="1" applyBorder="1" applyAlignment="1">
      <alignment horizontal="center" vertical="center"/>
    </xf>
    <xf numFmtId="176" fontId="65" fillId="22" borderId="65" xfId="0" applyNumberFormat="1" applyFont="1" applyFill="1" applyBorder="1" applyAlignment="1">
      <alignment horizontal="center" vertical="center"/>
    </xf>
    <xf numFmtId="177" fontId="67" fillId="0" borderId="67" xfId="0" applyNumberFormat="1" applyFont="1" applyBorder="1" applyAlignment="1">
      <alignment horizontal="left" vertical="center"/>
    </xf>
    <xf numFmtId="176" fontId="68" fillId="23" borderId="68" xfId="0" applyNumberFormat="1" applyFont="1" applyFill="1" applyBorder="1" applyAlignment="1">
      <alignment horizontal="center" vertical="center"/>
    </xf>
    <xf numFmtId="177" fontId="71" fillId="0" borderId="71" xfId="0" applyNumberFormat="1" applyFont="1" applyBorder="1" applyAlignment="1">
      <alignment vertical="center" wrapText="1"/>
    </xf>
    <xf numFmtId="177" fontId="72" fillId="0" borderId="72" xfId="0" applyNumberFormat="1" applyFont="1" applyBorder="1" applyAlignment="1">
      <alignment horizontal="left" vertical="center" wrapText="1"/>
    </xf>
    <xf numFmtId="177" fontId="73" fillId="0" borderId="73" xfId="0" applyNumberFormat="1" applyFont="1" applyBorder="1" applyAlignment="1">
      <alignment horizontal="left" vertical="center" wrapText="1"/>
    </xf>
    <xf numFmtId="177" fontId="74" fillId="0" borderId="74" xfId="0" applyNumberFormat="1" applyFont="1" applyBorder="1" applyAlignment="1">
      <alignment vertical="center" wrapText="1"/>
    </xf>
    <xf numFmtId="9" fontId="75" fillId="0" borderId="75" xfId="0" applyNumberFormat="1" applyFont="1" applyBorder="1" applyAlignment="1">
      <alignment horizontal="left" vertical="center" wrapText="1"/>
    </xf>
    <xf numFmtId="177" fontId="76" fillId="24" borderId="76" xfId="0" applyNumberFormat="1" applyFont="1" applyFill="1" applyBorder="1" applyAlignment="1">
      <alignment vertical="center" wrapText="1"/>
    </xf>
    <xf numFmtId="177" fontId="78" fillId="0" borderId="78" xfId="0" applyNumberFormat="1" applyFont="1" applyBorder="1" applyAlignment="1">
      <alignment horizontal="left" vertical="center"/>
    </xf>
    <xf numFmtId="177" fontId="18" fillId="5" borderId="18" xfId="0" applyNumberFormat="1" applyFont="1" applyFill="1" applyBorder="1" applyAlignment="1">
      <alignment horizontal="center" vertical="center"/>
    </xf>
    <xf numFmtId="177" fontId="17" fillId="4" borderId="17" xfId="0" applyNumberFormat="1" applyFont="1" applyFill="1" applyBorder="1" applyAlignment="1">
      <alignment horizontal="center" vertical="center"/>
    </xf>
    <xf numFmtId="177" fontId="15" fillId="2" borderId="15" xfId="0" applyNumberFormat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 wrapText="1"/>
    </xf>
    <xf numFmtId="177" fontId="21" fillId="0" borderId="21" xfId="0" applyNumberFormat="1" applyFont="1" applyBorder="1" applyAlignment="1">
      <alignment horizontal="center" vertical="center"/>
    </xf>
    <xf numFmtId="177" fontId="26" fillId="0" borderId="26" xfId="0" applyNumberFormat="1" applyFont="1" applyBorder="1" applyAlignment="1">
      <alignment horizontal="center" vertical="center"/>
    </xf>
    <xf numFmtId="177" fontId="48" fillId="19" borderId="48" xfId="0" applyNumberFormat="1" applyFont="1" applyFill="1" applyBorder="1" applyAlignment="1">
      <alignment horizontal="center" vertical="center"/>
    </xf>
    <xf numFmtId="177" fontId="49" fillId="20" borderId="49" xfId="0" applyNumberFormat="1" applyFont="1" applyFill="1" applyBorder="1" applyAlignment="1">
      <alignment horizontal="center" vertical="center"/>
    </xf>
    <xf numFmtId="177" fontId="16" fillId="3" borderId="16" xfId="0" applyNumberFormat="1" applyFont="1" applyFill="1" applyBorder="1" applyAlignment="1">
      <alignment horizontal="center" vertical="center" wrapText="1"/>
    </xf>
    <xf numFmtId="0" fontId="45" fillId="17" borderId="45" xfId="0" applyFont="1" applyFill="1" applyBorder="1" applyAlignment="1">
      <alignment horizontal="center" vertical="center"/>
    </xf>
    <xf numFmtId="0" fontId="43" fillId="15" borderId="43" xfId="0" applyFont="1" applyFill="1" applyBorder="1" applyAlignment="1">
      <alignment horizontal="center" vertical="center"/>
    </xf>
    <xf numFmtId="0" fontId="46" fillId="18" borderId="46" xfId="0" applyFont="1" applyFill="1" applyBorder="1" applyAlignment="1">
      <alignment horizontal="center" vertical="center"/>
    </xf>
    <xf numFmtId="0" fontId="36" fillId="0" borderId="36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177" fontId="23" fillId="0" borderId="23" xfId="0" applyNumberFormat="1" applyFont="1" applyBorder="1" applyAlignment="1">
      <alignment horizontal="center" vertical="center"/>
    </xf>
    <xf numFmtId="177" fontId="30" fillId="9" borderId="30" xfId="0" applyNumberFormat="1" applyFont="1" applyFill="1" applyBorder="1" applyAlignment="1">
      <alignment horizontal="center" vertical="center"/>
    </xf>
    <xf numFmtId="177" fontId="33" fillId="11" borderId="33" xfId="0" applyNumberFormat="1" applyFont="1" applyFill="1" applyBorder="1" applyAlignment="1">
      <alignment horizontal="center" vertical="center"/>
    </xf>
    <xf numFmtId="177" fontId="27" fillId="6" borderId="27" xfId="0" applyNumberFormat="1" applyFont="1" applyFill="1" applyBorder="1" applyAlignment="1">
      <alignment horizontal="center" vertical="center"/>
    </xf>
    <xf numFmtId="177" fontId="29" fillId="8" borderId="29" xfId="0" applyNumberFormat="1" applyFont="1" applyFill="1" applyBorder="1" applyAlignment="1">
      <alignment horizontal="center" vertical="center"/>
    </xf>
    <xf numFmtId="177" fontId="60" fillId="0" borderId="60" xfId="0" applyNumberFormat="1" applyFont="1" applyBorder="1" applyAlignment="1">
      <alignment horizontal="center" vertical="center"/>
    </xf>
    <xf numFmtId="177" fontId="61" fillId="0" borderId="61" xfId="0" applyNumberFormat="1" applyFont="1" applyBorder="1" applyAlignment="1">
      <alignment horizontal="center" vertical="center"/>
    </xf>
    <xf numFmtId="177" fontId="66" fillId="0" borderId="66" xfId="0" applyNumberFormat="1" applyFont="1" applyBorder="1" applyAlignment="1">
      <alignment horizontal="left" vertical="center" wrapText="1"/>
    </xf>
    <xf numFmtId="177" fontId="67" fillId="0" borderId="67" xfId="0" applyNumberFormat="1" applyFont="1" applyBorder="1" applyAlignment="1">
      <alignment horizontal="left" vertical="center"/>
    </xf>
    <xf numFmtId="177" fontId="69" fillId="0" borderId="69" xfId="0" applyNumberFormat="1" applyFont="1" applyBorder="1" applyAlignment="1">
      <alignment horizontal="left" vertical="center" wrapText="1"/>
    </xf>
    <xf numFmtId="177" fontId="70" fillId="0" borderId="70" xfId="0" applyNumberFormat="1" applyFont="1" applyBorder="1" applyAlignment="1">
      <alignment horizontal="left" vertical="center"/>
    </xf>
    <xf numFmtId="177" fontId="72" fillId="0" borderId="72" xfId="0" applyNumberFormat="1" applyFont="1" applyBorder="1" applyAlignment="1">
      <alignment horizontal="left" vertical="center" wrapText="1"/>
    </xf>
    <xf numFmtId="177" fontId="79" fillId="0" borderId="79" xfId="0" applyNumberFormat="1" applyFont="1" applyBorder="1" applyAlignment="1">
      <alignment horizontal="left" vertical="center" wrapText="1"/>
    </xf>
    <xf numFmtId="177" fontId="77" fillId="0" borderId="77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pane xSplit="6" ySplit="2" topLeftCell="G3" activePane="bottomRight" state="frozen"/>
      <selection pane="topRight"/>
      <selection pane="bottomLeft"/>
      <selection pane="bottomRight" activeCell="G3" sqref="G3"/>
    </sheetView>
  </sheetViews>
  <sheetFormatPr defaultColWidth="14" defaultRowHeight="12.75" x14ac:dyDescent="0.2"/>
  <cols>
    <col min="1" max="1" width="8" customWidth="1"/>
    <col min="2" max="2" width="31" customWidth="1"/>
    <col min="3" max="3" width="17" customWidth="1"/>
    <col min="4" max="4" width="11" customWidth="1"/>
    <col min="5" max="5" width="7" customWidth="1"/>
    <col min="6" max="6" width="34" customWidth="1"/>
    <col min="7" max="7" width="20" customWidth="1"/>
    <col min="8" max="8" width="13" customWidth="1"/>
    <col min="9" max="9" width="14" customWidth="1"/>
    <col min="10" max="13" width="34" customWidth="1"/>
    <col min="14" max="14" width="10" customWidth="1"/>
    <col min="15" max="20" width="9" customWidth="1"/>
  </cols>
  <sheetData>
    <row r="1" spans="1:14" ht="18.95" customHeight="1" x14ac:dyDescent="0.2">
      <c r="A1" s="54" t="s">
        <v>1</v>
      </c>
      <c r="B1" s="54"/>
      <c r="C1" s="54"/>
      <c r="D1" s="55"/>
      <c r="E1" s="55"/>
      <c r="F1" s="55"/>
      <c r="G1" s="55"/>
      <c r="H1" s="55"/>
      <c r="I1" s="55"/>
      <c r="J1" s="55"/>
      <c r="K1" s="55"/>
      <c r="L1" s="55"/>
      <c r="M1" s="55"/>
      <c r="N1" s="56" t="s">
        <v>2</v>
      </c>
    </row>
    <row r="2" spans="1:14" ht="39" customHeight="1" x14ac:dyDescent="0.2">
      <c r="A2" s="15" t="s">
        <v>3</v>
      </c>
      <c r="B2" s="16" t="s">
        <v>0</v>
      </c>
      <c r="C2" s="15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6" t="s">
        <v>9</v>
      </c>
      <c r="I2" s="15" t="s">
        <v>10</v>
      </c>
      <c r="J2" s="15" t="s">
        <v>11</v>
      </c>
      <c r="K2" s="15" t="s">
        <v>12</v>
      </c>
      <c r="L2" s="15" t="s">
        <v>13</v>
      </c>
      <c r="M2" s="15" t="s">
        <v>14</v>
      </c>
      <c r="N2" s="56"/>
    </row>
    <row r="3" spans="1:14" ht="54" customHeight="1" x14ac:dyDescent="0.2">
      <c r="A3" s="6">
        <v>1</v>
      </c>
      <c r="B3" s="1" t="s">
        <v>15</v>
      </c>
      <c r="C3" s="17" t="s">
        <v>16</v>
      </c>
      <c r="D3" s="3" t="s">
        <v>17</v>
      </c>
      <c r="E3" s="6"/>
      <c r="F3" s="2" t="s">
        <v>18</v>
      </c>
      <c r="G3" s="7">
        <v>0.8</v>
      </c>
      <c r="H3" s="4"/>
      <c r="I3" s="57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18"/>
    </row>
    <row r="4" spans="1:14" ht="47.1" customHeight="1" x14ac:dyDescent="0.2">
      <c r="A4" s="6">
        <v>2</v>
      </c>
      <c r="B4" s="1" t="s">
        <v>24</v>
      </c>
      <c r="C4" s="6" t="s">
        <v>16</v>
      </c>
      <c r="D4" s="3" t="s">
        <v>17</v>
      </c>
      <c r="E4" s="6"/>
      <c r="F4" s="2" t="s">
        <v>25</v>
      </c>
      <c r="G4" s="7">
        <v>1</v>
      </c>
      <c r="H4" s="7"/>
      <c r="I4" s="57"/>
      <c r="J4" s="2" t="s">
        <v>26</v>
      </c>
      <c r="K4" s="2" t="s">
        <v>27</v>
      </c>
      <c r="L4" s="2" t="s">
        <v>28</v>
      </c>
      <c r="M4" s="2" t="s">
        <v>29</v>
      </c>
      <c r="N4" s="5"/>
    </row>
    <row r="5" spans="1:14" ht="30" customHeight="1" x14ac:dyDescent="0.2">
      <c r="A5" s="6">
        <v>3</v>
      </c>
      <c r="B5" s="13" t="s">
        <v>30</v>
      </c>
      <c r="C5" s="6" t="s">
        <v>31</v>
      </c>
      <c r="D5" s="3" t="s">
        <v>17</v>
      </c>
      <c r="E5" s="11"/>
      <c r="F5" s="12" t="s">
        <v>32</v>
      </c>
      <c r="G5" s="7">
        <v>1</v>
      </c>
      <c r="H5" s="7"/>
      <c r="I5" s="57"/>
      <c r="J5" s="12" t="s">
        <v>33</v>
      </c>
      <c r="K5" s="12" t="s">
        <v>32</v>
      </c>
      <c r="L5" s="12" t="s">
        <v>32</v>
      </c>
      <c r="M5" s="12" t="s">
        <v>32</v>
      </c>
      <c r="N5" s="5"/>
    </row>
    <row r="6" spans="1:14" ht="27" customHeight="1" x14ac:dyDescent="0.2">
      <c r="A6" s="6">
        <v>4</v>
      </c>
      <c r="B6" s="1" t="s">
        <v>34</v>
      </c>
      <c r="C6" s="6" t="s">
        <v>16</v>
      </c>
      <c r="D6" s="3" t="s">
        <v>17</v>
      </c>
      <c r="E6" s="8"/>
      <c r="F6" s="12"/>
      <c r="G6" s="7"/>
      <c r="H6" s="7"/>
      <c r="I6" s="57"/>
      <c r="J6" s="12"/>
      <c r="K6" s="9"/>
      <c r="L6" s="9"/>
      <c r="M6" s="9"/>
      <c r="N6" s="5"/>
    </row>
    <row r="7" spans="1:14" ht="23.1" customHeight="1" x14ac:dyDescent="0.2">
      <c r="A7" s="6">
        <v>5</v>
      </c>
      <c r="B7" s="13" t="s">
        <v>35</v>
      </c>
      <c r="C7" s="6" t="s">
        <v>36</v>
      </c>
      <c r="D7" s="3" t="s">
        <v>17</v>
      </c>
      <c r="E7" s="8"/>
      <c r="F7" s="14" t="s">
        <v>37</v>
      </c>
      <c r="G7" s="7"/>
      <c r="H7" s="7"/>
      <c r="I7" s="9"/>
      <c r="J7" s="14" t="s">
        <v>37</v>
      </c>
      <c r="K7" s="14" t="s">
        <v>38</v>
      </c>
      <c r="L7" s="9"/>
      <c r="M7" s="9"/>
      <c r="N7" s="5"/>
    </row>
    <row r="8" spans="1:14" ht="15" customHeight="1" x14ac:dyDescent="0.2">
      <c r="A8" s="6">
        <v>6</v>
      </c>
      <c r="B8" s="10"/>
      <c r="C8" s="6"/>
      <c r="D8" s="8"/>
      <c r="E8" s="8"/>
      <c r="F8" s="11"/>
      <c r="G8" s="7"/>
      <c r="H8" s="7"/>
      <c r="I8" s="9"/>
      <c r="J8" s="9"/>
      <c r="K8" s="9"/>
      <c r="L8" s="9"/>
      <c r="M8" s="9"/>
      <c r="N8" s="5"/>
    </row>
    <row r="9" spans="1:14" ht="15" customHeight="1" x14ac:dyDescent="0.2">
      <c r="A9" s="6">
        <v>7</v>
      </c>
      <c r="B9" s="10"/>
      <c r="C9" s="6"/>
      <c r="D9" s="8"/>
      <c r="E9" s="8"/>
      <c r="F9" s="11"/>
      <c r="G9" s="7"/>
      <c r="H9" s="7"/>
      <c r="I9" s="9"/>
      <c r="J9" s="9"/>
      <c r="K9" s="9"/>
      <c r="L9" s="9"/>
      <c r="M9" s="9"/>
      <c r="N9" s="5"/>
    </row>
    <row r="10" spans="1:14" ht="15" customHeight="1" x14ac:dyDescent="0.2">
      <c r="A10" s="6">
        <v>8</v>
      </c>
      <c r="B10" s="10"/>
      <c r="C10" s="6"/>
      <c r="D10" s="8"/>
      <c r="E10" s="8"/>
      <c r="F10" s="11"/>
      <c r="G10" s="7"/>
      <c r="H10" s="7"/>
      <c r="I10" s="9"/>
      <c r="J10" s="9"/>
      <c r="K10" s="9"/>
      <c r="L10" s="9"/>
      <c r="M10" s="9"/>
      <c r="N10" s="5"/>
    </row>
    <row r="11" spans="1:14" ht="15.95" customHeight="1" x14ac:dyDescent="0.2"/>
    <row r="12" spans="1:14" ht="15.95" customHeight="1" x14ac:dyDescent="0.2"/>
    <row r="13" spans="1:14" ht="15.95" customHeight="1" x14ac:dyDescent="0.2"/>
    <row r="14" spans="1:14" ht="15.95" customHeight="1" x14ac:dyDescent="0.2"/>
    <row r="15" spans="1:14" ht="15.95" customHeight="1" x14ac:dyDescent="0.2"/>
    <row r="16" spans="1:14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mergeCells count="3">
    <mergeCell ref="A1:M1"/>
    <mergeCell ref="N1:N2"/>
    <mergeCell ref="I3:I6"/>
  </mergeCells>
  <phoneticPr fontId="81" type="noConversion"/>
  <dataValidations count="1">
    <dataValidation type="list" operator="equal" allowBlank="1" sqref="C1:C20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/>
  </sheetViews>
  <sheetFormatPr defaultColWidth="14" defaultRowHeight="12.75" x14ac:dyDescent="0.2"/>
  <cols>
    <col min="1" max="2" width="17" customWidth="1"/>
    <col min="3" max="3" width="21" customWidth="1"/>
    <col min="4" max="5" width="8" customWidth="1"/>
    <col min="6" max="6" width="16" customWidth="1"/>
    <col min="7" max="7" width="10" customWidth="1"/>
    <col min="8" max="8" width="6" customWidth="1"/>
    <col min="9" max="9" width="27" customWidth="1"/>
    <col min="10" max="10" width="28" customWidth="1"/>
    <col min="11" max="13" width="27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42" t="s">
        <v>39</v>
      </c>
      <c r="B1" s="42"/>
      <c r="C1" s="43">
        <v>44687</v>
      </c>
    </row>
    <row r="2" spans="1:15" ht="18.95" customHeight="1" x14ac:dyDescent="0.2">
      <c r="A2" s="54" t="str">
        <f>CONCATENATE("周总结&lt;",TEXT($C$1-4,"yyyy年mm月dd日"),"-",TEXT($C$1,"yyyy年mm月dd日"),"&gt;")</f>
        <v>周总结&lt;2022年05月02日-2022年05月06日&gt;</v>
      </c>
      <c r="B2" s="54"/>
      <c r="C2" s="60"/>
      <c r="D2" s="55"/>
      <c r="E2" s="55"/>
      <c r="F2" s="55"/>
      <c r="G2" s="55"/>
      <c r="H2" s="55"/>
      <c r="I2" s="55"/>
      <c r="J2" s="55"/>
      <c r="K2" s="55"/>
      <c r="L2" s="61"/>
      <c r="M2" s="30"/>
      <c r="N2" s="62" t="s">
        <v>40</v>
      </c>
      <c r="O2" s="56" t="s">
        <v>2</v>
      </c>
    </row>
    <row r="3" spans="1:15" ht="39" customHeight="1" x14ac:dyDescent="0.2">
      <c r="A3" s="22" t="s">
        <v>3</v>
      </c>
      <c r="B3" s="22" t="s">
        <v>41</v>
      </c>
      <c r="C3" s="16" t="s">
        <v>0</v>
      </c>
      <c r="D3" s="23" t="s">
        <v>5</v>
      </c>
      <c r="E3" s="16" t="s">
        <v>42</v>
      </c>
      <c r="F3" s="15" t="s">
        <v>43</v>
      </c>
      <c r="G3" s="16" t="s">
        <v>44</v>
      </c>
      <c r="H3" s="16" t="s">
        <v>45</v>
      </c>
      <c r="I3" s="15" t="s">
        <v>46</v>
      </c>
      <c r="J3" s="15" t="s">
        <v>47</v>
      </c>
      <c r="K3" s="15" t="s">
        <v>48</v>
      </c>
      <c r="L3" s="15" t="s">
        <v>49</v>
      </c>
      <c r="M3" s="15" t="s">
        <v>50</v>
      </c>
      <c r="N3" s="56"/>
      <c r="O3" s="56"/>
    </row>
    <row r="4" spans="1:15" ht="15" customHeight="1" x14ac:dyDescent="0.2">
      <c r="A4" s="32">
        <v>1</v>
      </c>
      <c r="B4" s="33" t="s">
        <v>16</v>
      </c>
      <c r="C4" s="34"/>
      <c r="D4" s="32"/>
      <c r="E4" s="35"/>
      <c r="F4" s="36"/>
      <c r="G4" s="36"/>
      <c r="H4" s="18"/>
      <c r="I4" s="24"/>
      <c r="J4" s="24"/>
      <c r="K4" s="24"/>
      <c r="L4" s="24"/>
      <c r="M4" s="24"/>
      <c r="N4" s="26">
        <f>SUM(H4:M4)</f>
        <v>0</v>
      </c>
      <c r="O4" s="5"/>
    </row>
    <row r="5" spans="1:15" ht="15" customHeight="1" x14ac:dyDescent="0.2">
      <c r="A5" s="32">
        <v>2</v>
      </c>
      <c r="B5" s="32" t="s">
        <v>31</v>
      </c>
      <c r="C5" s="37"/>
      <c r="D5" s="6"/>
      <c r="E5" s="5"/>
      <c r="F5" s="25"/>
      <c r="G5" s="25"/>
      <c r="H5" s="18"/>
      <c r="I5" s="24"/>
      <c r="J5" s="24"/>
      <c r="K5" s="24"/>
      <c r="L5" s="24"/>
      <c r="M5" s="24"/>
      <c r="N5" s="26">
        <f>SUM(H5:M5)</f>
        <v>0</v>
      </c>
      <c r="O5" s="5"/>
    </row>
    <row r="6" spans="1:15" ht="15" customHeight="1" x14ac:dyDescent="0.2">
      <c r="A6" s="6">
        <v>3</v>
      </c>
      <c r="B6" s="6" t="s">
        <v>36</v>
      </c>
      <c r="C6" s="27"/>
      <c r="D6" s="6"/>
      <c r="E6" s="19"/>
      <c r="F6" s="25"/>
      <c r="G6" s="25"/>
      <c r="H6" s="18"/>
      <c r="I6" s="24"/>
      <c r="J6" s="24"/>
      <c r="K6" s="24"/>
      <c r="L6" s="24"/>
      <c r="M6" s="24"/>
      <c r="N6" s="26">
        <f>SUM(H6:M6)</f>
        <v>0</v>
      </c>
      <c r="O6" s="5"/>
    </row>
    <row r="7" spans="1:15" ht="15" customHeight="1" x14ac:dyDescent="0.2">
      <c r="A7" s="32">
        <v>4</v>
      </c>
      <c r="B7" s="38"/>
      <c r="C7" s="39"/>
      <c r="D7" s="6"/>
      <c r="E7" s="19"/>
      <c r="F7" s="25"/>
      <c r="G7" s="25"/>
      <c r="H7" s="18"/>
      <c r="I7" s="24"/>
      <c r="J7" s="24"/>
      <c r="K7" s="24"/>
      <c r="L7" s="24"/>
      <c r="M7" s="24"/>
      <c r="N7" s="26">
        <f>SUM(H7:M7)</f>
        <v>0</v>
      </c>
      <c r="O7" s="5"/>
    </row>
    <row r="8" spans="1:15" ht="15" customHeight="1" x14ac:dyDescent="0.2">
      <c r="A8" s="6">
        <v>5</v>
      </c>
      <c r="B8" s="40"/>
      <c r="C8" s="18"/>
      <c r="D8" s="6"/>
      <c r="E8" s="19"/>
      <c r="F8" s="25"/>
      <c r="G8" s="25"/>
      <c r="H8" s="18"/>
      <c r="I8" s="24"/>
      <c r="J8" s="24"/>
      <c r="K8" s="24"/>
      <c r="L8" s="24"/>
      <c r="M8" s="24"/>
      <c r="N8" s="26">
        <f>SUM(H8:M8)</f>
        <v>0</v>
      </c>
      <c r="O8" s="5"/>
    </row>
    <row r="9" spans="1:15" ht="24.95" customHeight="1" x14ac:dyDescent="0.2">
      <c r="A9" s="63" t="s">
        <v>51</v>
      </c>
      <c r="B9" s="64"/>
      <c r="C9" s="64"/>
      <c r="D9" s="64"/>
      <c r="E9" s="64"/>
      <c r="F9" s="64"/>
      <c r="G9" s="64"/>
      <c r="H9" s="65"/>
      <c r="I9" s="28">
        <f t="shared" ref="I9:N9" si="0">SUM(I4:I8)</f>
        <v>0</v>
      </c>
      <c r="J9" s="28">
        <f t="shared" si="0"/>
        <v>0</v>
      </c>
      <c r="K9" s="28">
        <f t="shared" si="0"/>
        <v>0</v>
      </c>
      <c r="L9" s="28">
        <f t="shared" si="0"/>
        <v>0</v>
      </c>
      <c r="M9" s="28">
        <f t="shared" si="0"/>
        <v>0</v>
      </c>
      <c r="N9" s="28">
        <f t="shared" si="0"/>
        <v>0</v>
      </c>
      <c r="O9" s="5"/>
    </row>
    <row r="10" spans="1:15" ht="17.100000000000001" customHeight="1" x14ac:dyDescent="0.2">
      <c r="A10" s="66" t="s">
        <v>52</v>
      </c>
      <c r="B10" s="67"/>
      <c r="C10" s="72" t="s">
        <v>53</v>
      </c>
      <c r="D10" s="59"/>
      <c r="E10" s="58" t="s">
        <v>54</v>
      </c>
      <c r="F10" s="58"/>
      <c r="G10" s="58"/>
      <c r="H10" s="59"/>
      <c r="I10" s="5" t="s">
        <v>19</v>
      </c>
      <c r="J10" s="5" t="s">
        <v>19</v>
      </c>
      <c r="K10" s="5" t="s">
        <v>19</v>
      </c>
      <c r="L10" s="5" t="s">
        <v>19</v>
      </c>
      <c r="M10" s="5" t="s">
        <v>19</v>
      </c>
      <c r="N10" s="5"/>
      <c r="O10" s="5"/>
    </row>
    <row r="11" spans="1:15" ht="17.100000000000001" customHeight="1" x14ac:dyDescent="0.2">
      <c r="A11" s="68"/>
      <c r="B11" s="69"/>
      <c r="C11" s="72"/>
      <c r="D11" s="59"/>
      <c r="E11" s="58" t="s">
        <v>55</v>
      </c>
      <c r="F11" s="58"/>
      <c r="G11" s="58"/>
      <c r="H11" s="59"/>
      <c r="I11" s="19"/>
      <c r="J11" s="19"/>
      <c r="K11" s="19"/>
      <c r="L11" s="19"/>
      <c r="M11" s="19"/>
      <c r="N11" s="19"/>
      <c r="O11" s="19"/>
    </row>
    <row r="12" spans="1:15" ht="17.100000000000001" customHeight="1" x14ac:dyDescent="0.2">
      <c r="A12" s="68"/>
      <c r="B12" s="69"/>
      <c r="C12" s="72"/>
      <c r="D12" s="59"/>
      <c r="E12" s="58" t="s">
        <v>56</v>
      </c>
      <c r="F12" s="58"/>
      <c r="G12" s="58"/>
      <c r="H12" s="59"/>
      <c r="I12" s="19"/>
      <c r="J12" s="19"/>
      <c r="K12" s="19"/>
      <c r="L12" s="19"/>
      <c r="M12" s="19"/>
      <c r="N12" s="19"/>
      <c r="O12" s="19"/>
    </row>
    <row r="13" spans="1:15" ht="17.100000000000001" customHeight="1" x14ac:dyDescent="0.2">
      <c r="A13" s="68"/>
      <c r="B13" s="69"/>
      <c r="C13" s="72" t="s">
        <v>57</v>
      </c>
      <c r="D13" s="59"/>
      <c r="E13" s="77" t="s">
        <v>58</v>
      </c>
      <c r="F13" s="77"/>
      <c r="G13" s="77"/>
      <c r="H13" s="78"/>
      <c r="I13" s="19"/>
      <c r="J13" s="19"/>
      <c r="K13" s="19"/>
      <c r="L13" s="19"/>
      <c r="M13" s="19"/>
      <c r="N13" s="19"/>
      <c r="O13" s="19"/>
    </row>
    <row r="14" spans="1:15" ht="15" customHeight="1" x14ac:dyDescent="0.2">
      <c r="A14" s="68"/>
      <c r="B14" s="69"/>
      <c r="C14" s="72"/>
      <c r="D14" s="59"/>
      <c r="E14" s="58" t="s">
        <v>59</v>
      </c>
      <c r="F14" s="58"/>
      <c r="G14" s="58"/>
      <c r="H14" s="59"/>
      <c r="I14" s="19"/>
      <c r="J14" s="19"/>
      <c r="K14" s="19"/>
      <c r="L14" s="19"/>
      <c r="M14" s="19"/>
      <c r="N14" s="31"/>
      <c r="O14" s="19"/>
    </row>
    <row r="15" spans="1:15" ht="15" customHeight="1" x14ac:dyDescent="0.2">
      <c r="A15" s="68"/>
      <c r="B15" s="69"/>
      <c r="C15" s="72"/>
      <c r="D15" s="59"/>
      <c r="E15" s="58" t="s">
        <v>60</v>
      </c>
      <c r="F15" s="58"/>
      <c r="G15" s="58"/>
      <c r="H15" s="59"/>
      <c r="I15" s="19"/>
      <c r="J15" s="19"/>
      <c r="K15" s="19"/>
      <c r="L15" s="19"/>
      <c r="M15" s="19"/>
      <c r="N15" s="19"/>
      <c r="O15" s="19"/>
    </row>
    <row r="16" spans="1:15" ht="15" customHeight="1" x14ac:dyDescent="0.2">
      <c r="A16" s="68"/>
      <c r="B16" s="69"/>
      <c r="C16" s="72"/>
      <c r="D16" s="59"/>
      <c r="E16" s="58" t="s">
        <v>61</v>
      </c>
      <c r="F16" s="58"/>
      <c r="G16" s="58"/>
      <c r="H16" s="59"/>
      <c r="I16" s="19"/>
      <c r="J16" s="19"/>
      <c r="K16" s="19"/>
      <c r="L16" s="19"/>
      <c r="M16" s="19"/>
      <c r="N16" s="19"/>
      <c r="O16" s="29"/>
    </row>
    <row r="17" spans="1:15" ht="17.100000000000001" customHeight="1" x14ac:dyDescent="0.2">
      <c r="A17" s="68"/>
      <c r="B17" s="69"/>
      <c r="C17" s="73" t="s">
        <v>62</v>
      </c>
      <c r="D17" s="74"/>
      <c r="E17" s="75" t="s">
        <v>63</v>
      </c>
      <c r="F17" s="75"/>
      <c r="G17" s="75"/>
      <c r="H17" s="76"/>
      <c r="I17" s="41"/>
      <c r="J17" s="41"/>
      <c r="K17" s="41"/>
      <c r="L17" s="41"/>
      <c r="M17" s="41"/>
      <c r="N17" s="41"/>
      <c r="O17" s="21"/>
    </row>
    <row r="18" spans="1:15" ht="17.100000000000001" customHeight="1" x14ac:dyDescent="0.2">
      <c r="A18" s="68"/>
      <c r="B18" s="69"/>
      <c r="C18" s="73"/>
      <c r="D18" s="74"/>
      <c r="E18" s="75" t="s">
        <v>64</v>
      </c>
      <c r="F18" s="75"/>
      <c r="G18" s="75"/>
      <c r="H18" s="76"/>
      <c r="I18" s="41"/>
      <c r="J18" s="41"/>
      <c r="K18" s="41"/>
      <c r="L18" s="41"/>
      <c r="M18" s="41"/>
      <c r="N18" s="21"/>
      <c r="O18" s="21"/>
    </row>
    <row r="19" spans="1:15" ht="17.100000000000001" customHeight="1" x14ac:dyDescent="0.2">
      <c r="A19" s="70"/>
      <c r="B19" s="71"/>
      <c r="C19" s="73"/>
      <c r="D19" s="74"/>
      <c r="E19" s="75" t="s">
        <v>65</v>
      </c>
      <c r="F19" s="75"/>
      <c r="G19" s="75"/>
      <c r="H19" s="76"/>
      <c r="I19" s="20"/>
      <c r="J19" s="20"/>
      <c r="K19" s="20"/>
      <c r="L19" s="20"/>
      <c r="M19" s="20"/>
      <c r="N19" s="21"/>
      <c r="O19" s="21"/>
    </row>
    <row r="20" spans="1:15" ht="17.100000000000001" customHeight="1" x14ac:dyDescent="0.2"/>
  </sheetData>
  <mergeCells count="18">
    <mergeCell ref="E13:H13"/>
    <mergeCell ref="E14:H14"/>
    <mergeCell ref="E15:H15"/>
    <mergeCell ref="E16:H16"/>
    <mergeCell ref="O2:O3"/>
    <mergeCell ref="A2:L2"/>
    <mergeCell ref="N2:N3"/>
    <mergeCell ref="A9:H9"/>
    <mergeCell ref="A10:B19"/>
    <mergeCell ref="C10:D12"/>
    <mergeCell ref="E10:H10"/>
    <mergeCell ref="C17:D19"/>
    <mergeCell ref="E17:H17"/>
    <mergeCell ref="E18:H18"/>
    <mergeCell ref="E19:H19"/>
    <mergeCell ref="E11:H11"/>
    <mergeCell ref="E12:H12"/>
    <mergeCell ref="C13:D16"/>
  </mergeCells>
  <phoneticPr fontId="81" type="noConversion"/>
  <dataValidations count="2">
    <dataValidation type="list" operator="equal" allowBlank="1" sqref="B1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/>
  </sheetViews>
  <sheetFormatPr defaultColWidth="14" defaultRowHeight="12.75" x14ac:dyDescent="0.2"/>
  <cols>
    <col min="1" max="2" width="17" customWidth="1"/>
    <col min="3" max="3" width="31" customWidth="1"/>
    <col min="4" max="5" width="8" customWidth="1"/>
    <col min="6" max="6" width="34" customWidth="1"/>
    <col min="7" max="7" width="10" customWidth="1"/>
    <col min="8" max="8" width="6" customWidth="1"/>
    <col min="9" max="9" width="27" customWidth="1"/>
    <col min="10" max="11" width="28" customWidth="1"/>
    <col min="12" max="12" width="26" customWidth="1"/>
    <col min="13" max="13" width="27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42" t="s">
        <v>39</v>
      </c>
      <c r="B1" s="42"/>
      <c r="C1" s="43">
        <v>44694</v>
      </c>
    </row>
    <row r="2" spans="1:15" ht="18.95" customHeight="1" x14ac:dyDescent="0.2">
      <c r="A2" s="54" t="str">
        <f>CONCATENATE("周总结&lt;",TEXT(第1周工作计划!$C$1-4,"yyyy年mm月dd日"),"-",TEXT(第1周工作计划!$C$1,"yyyy年mm月dd日"),"&gt;")</f>
        <v>周总结&lt;2022年05月02日-2022年05月06日&gt;</v>
      </c>
      <c r="B2" s="54"/>
      <c r="C2" s="60"/>
      <c r="D2" s="55"/>
      <c r="E2" s="55"/>
      <c r="F2" s="55"/>
      <c r="G2" s="55"/>
      <c r="H2" s="55"/>
      <c r="I2" s="55"/>
      <c r="J2" s="55"/>
      <c r="K2" s="55"/>
      <c r="L2" s="61"/>
      <c r="M2" s="30"/>
      <c r="N2" s="62" t="s">
        <v>40</v>
      </c>
      <c r="O2" s="56" t="s">
        <v>2</v>
      </c>
    </row>
    <row r="3" spans="1:15" ht="39" customHeight="1" x14ac:dyDescent="0.2">
      <c r="A3" s="22" t="s">
        <v>3</v>
      </c>
      <c r="B3" s="22" t="s">
        <v>41</v>
      </c>
      <c r="C3" s="16" t="s">
        <v>0</v>
      </c>
      <c r="D3" s="23" t="s">
        <v>5</v>
      </c>
      <c r="E3" s="16" t="s">
        <v>42</v>
      </c>
      <c r="F3" s="15" t="s">
        <v>43</v>
      </c>
      <c r="G3" s="16" t="s">
        <v>44</v>
      </c>
      <c r="H3" s="16" t="s">
        <v>45</v>
      </c>
      <c r="I3" s="15" t="s">
        <v>46</v>
      </c>
      <c r="J3" s="15" t="s">
        <v>47</v>
      </c>
      <c r="K3" s="15" t="s">
        <v>48</v>
      </c>
      <c r="L3" s="15" t="s">
        <v>49</v>
      </c>
      <c r="M3" s="15" t="s">
        <v>50</v>
      </c>
      <c r="N3" s="56"/>
      <c r="O3" s="56"/>
    </row>
    <row r="4" spans="1:15" ht="39.950000000000003" customHeight="1" x14ac:dyDescent="0.2">
      <c r="A4" s="32">
        <v>1</v>
      </c>
      <c r="B4" s="17" t="s">
        <v>16</v>
      </c>
      <c r="C4" s="1" t="s">
        <v>15</v>
      </c>
      <c r="D4" s="32" t="s">
        <v>17</v>
      </c>
      <c r="E4" s="35"/>
      <c r="F4" s="2" t="s">
        <v>20</v>
      </c>
      <c r="G4" s="36">
        <v>0.5</v>
      </c>
      <c r="H4" s="18"/>
      <c r="I4" s="24"/>
      <c r="J4" s="46">
        <v>3</v>
      </c>
      <c r="K4" s="24"/>
      <c r="L4" s="46">
        <v>2.5</v>
      </c>
      <c r="M4" s="24"/>
      <c r="N4" s="26">
        <f>SUM(H4:M4)</f>
        <v>5.5</v>
      </c>
      <c r="O4" s="5"/>
    </row>
    <row r="5" spans="1:15" ht="27.95" customHeight="1" x14ac:dyDescent="0.2">
      <c r="A5" s="32">
        <v>2</v>
      </c>
      <c r="B5" s="6" t="s">
        <v>16</v>
      </c>
      <c r="C5" s="1" t="s">
        <v>24</v>
      </c>
      <c r="D5" s="32" t="s">
        <v>17</v>
      </c>
      <c r="E5" s="5"/>
      <c r="F5" s="2" t="s">
        <v>66</v>
      </c>
      <c r="G5" s="36">
        <v>0.5</v>
      </c>
      <c r="H5" s="18"/>
      <c r="I5" s="24"/>
      <c r="J5" s="24"/>
      <c r="K5" s="24"/>
      <c r="L5" s="24"/>
      <c r="M5" s="24"/>
      <c r="N5" s="26">
        <f>SUM(H5:M5)</f>
        <v>0</v>
      </c>
      <c r="O5" s="5"/>
    </row>
    <row r="6" spans="1:15" ht="44.1" customHeight="1" x14ac:dyDescent="0.2">
      <c r="A6" s="6">
        <v>3</v>
      </c>
      <c r="B6" s="6" t="s">
        <v>31</v>
      </c>
      <c r="C6" s="13" t="s">
        <v>30</v>
      </c>
      <c r="D6" s="32" t="s">
        <v>17</v>
      </c>
      <c r="E6" s="19"/>
      <c r="F6" s="2" t="s">
        <v>33</v>
      </c>
      <c r="G6" s="36">
        <v>1</v>
      </c>
      <c r="H6" s="18"/>
      <c r="I6" s="46">
        <v>3</v>
      </c>
      <c r="J6" s="46">
        <v>7</v>
      </c>
      <c r="K6" s="46">
        <v>9</v>
      </c>
      <c r="L6" s="46">
        <v>7</v>
      </c>
      <c r="M6" s="24"/>
      <c r="N6" s="26">
        <f>SUM(H6:M6)</f>
        <v>26</v>
      </c>
      <c r="O6" s="5"/>
    </row>
    <row r="7" spans="1:15" ht="15" customHeight="1" x14ac:dyDescent="0.2">
      <c r="A7" s="32">
        <v>4</v>
      </c>
      <c r="B7" s="38" t="s">
        <v>16</v>
      </c>
      <c r="C7" s="1" t="s">
        <v>34</v>
      </c>
      <c r="D7" s="32" t="s">
        <v>17</v>
      </c>
      <c r="E7" s="19"/>
      <c r="F7" s="25"/>
      <c r="G7" s="25"/>
      <c r="H7" s="18"/>
      <c r="I7" s="24"/>
      <c r="J7" s="24"/>
      <c r="K7" s="24"/>
      <c r="L7" s="24"/>
      <c r="M7" s="24"/>
      <c r="N7" s="26">
        <f>SUM(H7:M7)</f>
        <v>0</v>
      </c>
      <c r="O7" s="5"/>
    </row>
    <row r="8" spans="1:15" ht="30.95" customHeight="1" x14ac:dyDescent="0.2">
      <c r="A8" s="6">
        <v>5</v>
      </c>
      <c r="B8" s="40" t="s">
        <v>36</v>
      </c>
      <c r="C8" s="13" t="s">
        <v>35</v>
      </c>
      <c r="D8" s="32" t="s">
        <v>17</v>
      </c>
      <c r="E8" s="19"/>
      <c r="F8" s="14" t="s">
        <v>67</v>
      </c>
      <c r="G8" s="36">
        <v>1</v>
      </c>
      <c r="H8" s="18"/>
      <c r="I8" s="46">
        <v>6</v>
      </c>
      <c r="J8" s="24"/>
      <c r="K8" s="24"/>
      <c r="L8" s="24"/>
      <c r="M8" s="46">
        <v>8</v>
      </c>
      <c r="N8" s="26">
        <f>SUM(H8:M8)</f>
        <v>14</v>
      </c>
      <c r="O8" s="5"/>
    </row>
    <row r="9" spans="1:15" ht="24.95" customHeight="1" x14ac:dyDescent="0.2">
      <c r="A9" s="63" t="s">
        <v>51</v>
      </c>
      <c r="B9" s="64"/>
      <c r="C9" s="64"/>
      <c r="D9" s="64"/>
      <c r="E9" s="64"/>
      <c r="F9" s="64"/>
      <c r="G9" s="64"/>
      <c r="H9" s="65"/>
      <c r="I9" s="44">
        <f t="shared" ref="I9:N9" si="0">SUM(I4:I8)</f>
        <v>9</v>
      </c>
      <c r="J9" s="44">
        <f t="shared" si="0"/>
        <v>10</v>
      </c>
      <c r="K9" s="44">
        <f t="shared" si="0"/>
        <v>9</v>
      </c>
      <c r="L9" s="28">
        <f t="shared" si="0"/>
        <v>9.5</v>
      </c>
      <c r="M9" s="28">
        <f t="shared" si="0"/>
        <v>8</v>
      </c>
      <c r="N9" s="28">
        <f t="shared" si="0"/>
        <v>45.5</v>
      </c>
      <c r="O9" s="5"/>
    </row>
    <row r="10" spans="1:15" ht="17.100000000000001" customHeight="1" x14ac:dyDescent="0.2">
      <c r="A10" s="66" t="s">
        <v>52</v>
      </c>
      <c r="B10" s="67"/>
      <c r="C10" s="72" t="s">
        <v>53</v>
      </c>
      <c r="D10" s="59"/>
      <c r="E10" s="58" t="s">
        <v>54</v>
      </c>
      <c r="F10" s="58"/>
      <c r="G10" s="58"/>
      <c r="H10" s="58"/>
      <c r="I10" s="80" t="s">
        <v>68</v>
      </c>
      <c r="J10" s="80" t="s">
        <v>69</v>
      </c>
      <c r="K10" s="80" t="s">
        <v>70</v>
      </c>
      <c r="L10" s="79" t="s">
        <v>71</v>
      </c>
      <c r="M10" s="80" t="s">
        <v>72</v>
      </c>
      <c r="N10" s="5"/>
      <c r="O10" s="5"/>
    </row>
    <row r="11" spans="1:15" ht="17.100000000000001" customHeight="1" x14ac:dyDescent="0.2">
      <c r="A11" s="68"/>
      <c r="B11" s="69"/>
      <c r="C11" s="72"/>
      <c r="D11" s="59"/>
      <c r="E11" s="58" t="s">
        <v>55</v>
      </c>
      <c r="F11" s="58"/>
      <c r="G11" s="58"/>
      <c r="H11" s="58"/>
      <c r="I11" s="80"/>
      <c r="J11" s="80"/>
      <c r="K11" s="80"/>
      <c r="L11" s="79"/>
      <c r="M11" s="80"/>
      <c r="N11" s="19"/>
      <c r="O11" s="19"/>
    </row>
    <row r="12" spans="1:15" ht="17.100000000000001" customHeight="1" x14ac:dyDescent="0.2">
      <c r="A12" s="68"/>
      <c r="B12" s="69"/>
      <c r="C12" s="72"/>
      <c r="D12" s="59"/>
      <c r="E12" s="58" t="s">
        <v>56</v>
      </c>
      <c r="F12" s="58"/>
      <c r="G12" s="58"/>
      <c r="H12" s="58"/>
      <c r="I12" s="80" t="s">
        <v>73</v>
      </c>
      <c r="J12" s="80"/>
      <c r="K12" s="80" t="s">
        <v>74</v>
      </c>
      <c r="L12" s="79" t="s">
        <v>75</v>
      </c>
      <c r="M12" s="80"/>
      <c r="N12" s="19"/>
      <c r="O12" s="19"/>
    </row>
    <row r="13" spans="1:15" ht="17.100000000000001" customHeight="1" x14ac:dyDescent="0.2">
      <c r="A13" s="68"/>
      <c r="B13" s="69"/>
      <c r="C13" s="72" t="s">
        <v>57</v>
      </c>
      <c r="D13" s="59"/>
      <c r="E13" s="77" t="s">
        <v>58</v>
      </c>
      <c r="F13" s="77"/>
      <c r="G13" s="77"/>
      <c r="H13" s="77"/>
      <c r="I13" s="82"/>
      <c r="J13" s="80" t="s">
        <v>76</v>
      </c>
      <c r="K13" s="80"/>
      <c r="L13" s="79"/>
      <c r="M13" s="80"/>
      <c r="N13" s="19"/>
      <c r="O13" s="19"/>
    </row>
    <row r="14" spans="1:15" ht="15" customHeight="1" x14ac:dyDescent="0.2">
      <c r="A14" s="68"/>
      <c r="B14" s="69"/>
      <c r="C14" s="72"/>
      <c r="D14" s="59"/>
      <c r="E14" s="58" t="s">
        <v>59</v>
      </c>
      <c r="F14" s="58"/>
      <c r="G14" s="58"/>
      <c r="H14" s="58"/>
      <c r="I14" s="80" t="s">
        <v>77</v>
      </c>
      <c r="J14" s="80"/>
      <c r="K14" s="80"/>
      <c r="L14" s="79" t="s">
        <v>78</v>
      </c>
      <c r="M14" s="80"/>
      <c r="N14" s="31"/>
      <c r="O14" s="19"/>
    </row>
    <row r="15" spans="1:15" ht="15" customHeight="1" x14ac:dyDescent="0.2">
      <c r="A15" s="68"/>
      <c r="B15" s="69"/>
      <c r="C15" s="72"/>
      <c r="D15" s="59"/>
      <c r="E15" s="58" t="s">
        <v>60</v>
      </c>
      <c r="F15" s="58"/>
      <c r="G15" s="58"/>
      <c r="H15" s="58"/>
      <c r="I15" s="80"/>
      <c r="J15" s="80"/>
      <c r="K15" s="80"/>
      <c r="L15" s="79"/>
      <c r="M15" s="80"/>
      <c r="N15" s="19"/>
      <c r="O15" s="19"/>
    </row>
    <row r="16" spans="1:15" ht="15" customHeight="1" x14ac:dyDescent="0.2">
      <c r="A16" s="68"/>
      <c r="B16" s="69"/>
      <c r="C16" s="72"/>
      <c r="D16" s="59"/>
      <c r="E16" s="58" t="s">
        <v>61</v>
      </c>
      <c r="F16" s="58"/>
      <c r="G16" s="58"/>
      <c r="H16" s="58"/>
      <c r="I16" s="80" t="s">
        <v>79</v>
      </c>
      <c r="J16" s="80"/>
      <c r="K16" s="81" t="s">
        <v>80</v>
      </c>
      <c r="L16" s="79"/>
      <c r="M16" s="80"/>
      <c r="N16" s="19"/>
      <c r="O16" s="29"/>
    </row>
    <row r="17" spans="1:15" ht="17.100000000000001" customHeight="1" x14ac:dyDescent="0.2">
      <c r="A17" s="68"/>
      <c r="B17" s="69"/>
      <c r="C17" s="73" t="s">
        <v>62</v>
      </c>
      <c r="D17" s="74"/>
      <c r="E17" s="75" t="s">
        <v>63</v>
      </c>
      <c r="F17" s="75"/>
      <c r="G17" s="75"/>
      <c r="H17" s="76"/>
      <c r="I17" s="82"/>
      <c r="J17" s="80"/>
      <c r="K17" s="81"/>
      <c r="L17" s="79" t="s">
        <v>81</v>
      </c>
      <c r="M17" s="41"/>
      <c r="N17" s="41"/>
      <c r="O17" s="21"/>
    </row>
    <row r="18" spans="1:15" ht="17.100000000000001" customHeight="1" x14ac:dyDescent="0.2">
      <c r="A18" s="68"/>
      <c r="B18" s="69"/>
      <c r="C18" s="73"/>
      <c r="D18" s="74"/>
      <c r="E18" s="75" t="s">
        <v>64</v>
      </c>
      <c r="F18" s="75"/>
      <c r="G18" s="75"/>
      <c r="H18" s="76"/>
      <c r="I18" s="41"/>
      <c r="J18" s="80"/>
      <c r="K18" s="41"/>
      <c r="L18" s="79"/>
      <c r="M18" s="41"/>
      <c r="N18" s="21"/>
      <c r="O18" s="21"/>
    </row>
    <row r="19" spans="1:15" ht="17.100000000000001" customHeight="1" x14ac:dyDescent="0.2">
      <c r="A19" s="70"/>
      <c r="B19" s="71"/>
      <c r="C19" s="73"/>
      <c r="D19" s="74"/>
      <c r="E19" s="75" t="s">
        <v>65</v>
      </c>
      <c r="F19" s="75"/>
      <c r="G19" s="75"/>
      <c r="H19" s="76"/>
      <c r="I19" s="20"/>
      <c r="J19" s="20"/>
      <c r="K19" s="20"/>
      <c r="L19" s="20"/>
      <c r="M19" s="20"/>
      <c r="N19" s="21"/>
      <c r="O19" s="21"/>
    </row>
    <row r="20" spans="1:15" ht="17.100000000000001" customHeight="1" x14ac:dyDescent="0.2"/>
  </sheetData>
  <mergeCells count="32">
    <mergeCell ref="A2:L2"/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E19:H19"/>
    <mergeCell ref="I14:I15"/>
    <mergeCell ref="I16:I17"/>
    <mergeCell ref="I12:I13"/>
    <mergeCell ref="I10:I11"/>
    <mergeCell ref="K12:K15"/>
    <mergeCell ref="K10:K11"/>
    <mergeCell ref="K16:K17"/>
    <mergeCell ref="J10:J12"/>
    <mergeCell ref="J13:J18"/>
    <mergeCell ref="L10:L11"/>
    <mergeCell ref="L12:L13"/>
    <mergeCell ref="L14:L16"/>
    <mergeCell ref="L17:L18"/>
    <mergeCell ref="M10:M16"/>
  </mergeCells>
  <phoneticPr fontId="81" type="noConversion"/>
  <dataValidations count="2">
    <dataValidation type="list" operator="equal" allowBlank="1" sqref="H4:H8">
      <formula1>"完成,延迟"</formula1>
    </dataValidation>
    <dataValidation type="list" operator="equal" allowBlank="1" sqref="B1:B20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/>
  </sheetViews>
  <sheetFormatPr defaultColWidth="14" defaultRowHeight="12.75" x14ac:dyDescent="0.2"/>
  <cols>
    <col min="1" max="2" width="17" customWidth="1"/>
    <col min="3" max="3" width="31" customWidth="1"/>
    <col min="4" max="5" width="8" customWidth="1"/>
    <col min="6" max="6" width="34" customWidth="1"/>
    <col min="7" max="7" width="10" customWidth="1"/>
    <col min="8" max="8" width="6" customWidth="1"/>
    <col min="9" max="9" width="27" customWidth="1"/>
    <col min="10" max="12" width="28" customWidth="1"/>
    <col min="13" max="13" width="26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42" t="s">
        <v>39</v>
      </c>
      <c r="B1" s="42"/>
      <c r="C1" s="43">
        <v>44708</v>
      </c>
    </row>
    <row r="2" spans="1:15" ht="18.95" customHeight="1" x14ac:dyDescent="0.2">
      <c r="A2" s="54" t="str">
        <f>CONCATENATE("周总结&lt;",TEXT(第1周工作计划!$C$1-4,"yyyy年mm月dd日"),"-",TEXT(第1周工作计划!$C$1,"yyyy年mm月dd日"),"&gt;")</f>
        <v>周总结&lt;2022年05月02日-2022年05月06日&gt;</v>
      </c>
      <c r="B2" s="54"/>
      <c r="C2" s="60"/>
      <c r="D2" s="55"/>
      <c r="E2" s="55"/>
      <c r="F2" s="55"/>
      <c r="G2" s="55"/>
      <c r="H2" s="55"/>
      <c r="I2" s="55"/>
      <c r="J2" s="55"/>
      <c r="K2" s="55"/>
      <c r="L2" s="61"/>
      <c r="M2" s="30"/>
      <c r="N2" s="62" t="s">
        <v>40</v>
      </c>
      <c r="O2" s="56" t="s">
        <v>2</v>
      </c>
    </row>
    <row r="3" spans="1:15" ht="39" customHeight="1" x14ac:dyDescent="0.2">
      <c r="A3" s="22" t="s">
        <v>3</v>
      </c>
      <c r="B3" s="22" t="s">
        <v>41</v>
      </c>
      <c r="C3" s="16" t="s">
        <v>0</v>
      </c>
      <c r="D3" s="23" t="s">
        <v>5</v>
      </c>
      <c r="E3" s="16" t="s">
        <v>42</v>
      </c>
      <c r="F3" s="15" t="s">
        <v>43</v>
      </c>
      <c r="G3" s="16" t="s">
        <v>44</v>
      </c>
      <c r="H3" s="16" t="s">
        <v>45</v>
      </c>
      <c r="I3" s="15" t="s">
        <v>46</v>
      </c>
      <c r="J3" s="15" t="s">
        <v>47</v>
      </c>
      <c r="K3" s="15" t="s">
        <v>48</v>
      </c>
      <c r="L3" s="15" t="s">
        <v>49</v>
      </c>
      <c r="M3" s="15" t="s">
        <v>50</v>
      </c>
      <c r="N3" s="56"/>
      <c r="O3" s="56"/>
    </row>
    <row r="4" spans="1:15" ht="27.95" customHeight="1" x14ac:dyDescent="0.2">
      <c r="A4" s="32">
        <v>1</v>
      </c>
      <c r="B4" s="17" t="s">
        <v>16</v>
      </c>
      <c r="C4" s="1" t="s">
        <v>15</v>
      </c>
      <c r="D4" s="32" t="s">
        <v>17</v>
      </c>
      <c r="E4" s="35"/>
      <c r="F4" s="2" t="s">
        <v>20</v>
      </c>
      <c r="G4" s="36">
        <v>0.7</v>
      </c>
      <c r="H4" s="18"/>
      <c r="I4" s="46">
        <v>6</v>
      </c>
      <c r="J4" s="24"/>
      <c r="K4" s="24"/>
      <c r="L4" s="46">
        <v>5</v>
      </c>
      <c r="M4" s="46">
        <v>4</v>
      </c>
      <c r="N4" s="26">
        <f>SUM(H4:M4)</f>
        <v>15</v>
      </c>
      <c r="O4" s="5"/>
    </row>
    <row r="5" spans="1:15" ht="30" customHeight="1" x14ac:dyDescent="0.2">
      <c r="A5" s="32">
        <v>2</v>
      </c>
      <c r="B5" s="6" t="s">
        <v>16</v>
      </c>
      <c r="C5" s="1" t="s">
        <v>24</v>
      </c>
      <c r="D5" s="32" t="s">
        <v>17</v>
      </c>
      <c r="E5" s="5"/>
      <c r="F5" s="2" t="s">
        <v>27</v>
      </c>
      <c r="G5" s="36">
        <v>0.7</v>
      </c>
      <c r="H5" s="18"/>
      <c r="I5" s="24"/>
      <c r="J5" s="46">
        <v>5</v>
      </c>
      <c r="K5" s="46">
        <v>5</v>
      </c>
      <c r="L5" s="24"/>
      <c r="M5" s="24"/>
      <c r="N5" s="26">
        <f>SUM(H5:M5)</f>
        <v>10</v>
      </c>
      <c r="O5" s="5"/>
    </row>
    <row r="6" spans="1:15" ht="39.950000000000003" customHeight="1" x14ac:dyDescent="0.2">
      <c r="A6" s="6">
        <v>3</v>
      </c>
      <c r="B6" s="6" t="s">
        <v>31</v>
      </c>
      <c r="C6" s="13" t="s">
        <v>30</v>
      </c>
      <c r="D6" s="32" t="s">
        <v>17</v>
      </c>
      <c r="E6" s="19"/>
      <c r="F6" s="2" t="s">
        <v>82</v>
      </c>
      <c r="G6" s="36">
        <v>1</v>
      </c>
      <c r="H6" s="18"/>
      <c r="I6" s="24"/>
      <c r="J6" s="46">
        <v>4</v>
      </c>
      <c r="K6" s="24"/>
      <c r="L6" s="24"/>
      <c r="M6" s="46">
        <v>2</v>
      </c>
      <c r="N6" s="26">
        <f>SUM(H6:M6)</f>
        <v>6</v>
      </c>
      <c r="O6" s="5"/>
    </row>
    <row r="7" spans="1:15" ht="15" customHeight="1" x14ac:dyDescent="0.2">
      <c r="A7" s="32">
        <v>4</v>
      </c>
      <c r="B7" s="38" t="s">
        <v>16</v>
      </c>
      <c r="C7" s="1" t="s">
        <v>34</v>
      </c>
      <c r="D7" s="32" t="s">
        <v>17</v>
      </c>
      <c r="E7" s="19"/>
      <c r="F7" s="25"/>
      <c r="G7" s="25"/>
      <c r="H7" s="18"/>
      <c r="I7" s="24"/>
      <c r="J7" s="24"/>
      <c r="K7" s="24"/>
      <c r="L7" s="24"/>
      <c r="M7" s="24"/>
      <c r="N7" s="26">
        <f>SUM(H7:M7)</f>
        <v>0</v>
      </c>
      <c r="O7" s="5"/>
    </row>
    <row r="8" spans="1:15" ht="39.950000000000003" customHeight="1" x14ac:dyDescent="0.2">
      <c r="A8" s="6">
        <v>5</v>
      </c>
      <c r="B8" s="40" t="s">
        <v>36</v>
      </c>
      <c r="C8" s="13" t="s">
        <v>35</v>
      </c>
      <c r="D8" s="32" t="s">
        <v>17</v>
      </c>
      <c r="E8" s="19"/>
      <c r="F8" s="51" t="s">
        <v>83</v>
      </c>
      <c r="G8" s="36">
        <v>1</v>
      </c>
      <c r="H8" s="18"/>
      <c r="I8" s="46">
        <v>2</v>
      </c>
      <c r="J8" s="24"/>
      <c r="K8" s="46">
        <v>4</v>
      </c>
      <c r="L8" s="46">
        <v>4</v>
      </c>
      <c r="M8" s="46">
        <v>2</v>
      </c>
      <c r="N8" s="26">
        <f>SUM(H8:M8)</f>
        <v>12</v>
      </c>
      <c r="O8" s="5"/>
    </row>
    <row r="9" spans="1:15" ht="24.95" customHeight="1" x14ac:dyDescent="0.2">
      <c r="A9" s="63" t="s">
        <v>51</v>
      </c>
      <c r="B9" s="64"/>
      <c r="C9" s="64"/>
      <c r="D9" s="64"/>
      <c r="E9" s="64"/>
      <c r="F9" s="64"/>
      <c r="G9" s="64"/>
      <c r="H9" s="65"/>
      <c r="I9" s="44">
        <f t="shared" ref="I9:N9" si="0">SUM(I4:I8)</f>
        <v>8</v>
      </c>
      <c r="J9" s="44">
        <f t="shared" si="0"/>
        <v>9</v>
      </c>
      <c r="K9" s="44">
        <f t="shared" si="0"/>
        <v>9</v>
      </c>
      <c r="L9" s="44">
        <f t="shared" si="0"/>
        <v>9</v>
      </c>
      <c r="M9" s="44">
        <f t="shared" si="0"/>
        <v>8</v>
      </c>
      <c r="N9" s="28">
        <f t="shared" si="0"/>
        <v>43</v>
      </c>
      <c r="O9" s="5"/>
    </row>
    <row r="10" spans="1:15" ht="32.1" customHeight="1" x14ac:dyDescent="0.2">
      <c r="A10" s="66" t="s">
        <v>52</v>
      </c>
      <c r="B10" s="67"/>
      <c r="C10" s="72" t="s">
        <v>53</v>
      </c>
      <c r="D10" s="59"/>
      <c r="E10" s="58" t="s">
        <v>54</v>
      </c>
      <c r="F10" s="58"/>
      <c r="G10" s="58"/>
      <c r="H10" s="58"/>
      <c r="I10" s="80" t="s">
        <v>84</v>
      </c>
      <c r="J10" s="80" t="s">
        <v>85</v>
      </c>
      <c r="K10" s="80" t="s">
        <v>86</v>
      </c>
      <c r="L10" s="45" t="s">
        <v>87</v>
      </c>
      <c r="M10" s="80" t="s">
        <v>88</v>
      </c>
      <c r="N10" s="50"/>
      <c r="O10" s="5"/>
    </row>
    <row r="11" spans="1:15" ht="17.100000000000001" customHeight="1" x14ac:dyDescent="0.2">
      <c r="A11" s="68"/>
      <c r="B11" s="69"/>
      <c r="C11" s="72"/>
      <c r="D11" s="59"/>
      <c r="E11" s="58" t="s">
        <v>55</v>
      </c>
      <c r="F11" s="58"/>
      <c r="G11" s="58"/>
      <c r="H11" s="58"/>
      <c r="I11" s="80"/>
      <c r="J11" s="80"/>
      <c r="K11" s="80"/>
      <c r="L11" s="45" t="s">
        <v>89</v>
      </c>
      <c r="M11" s="80"/>
      <c r="N11" s="47"/>
      <c r="O11" s="19"/>
    </row>
    <row r="12" spans="1:15" ht="17.100000000000001" customHeight="1" x14ac:dyDescent="0.2">
      <c r="A12" s="68"/>
      <c r="B12" s="69"/>
      <c r="C12" s="72"/>
      <c r="D12" s="59"/>
      <c r="E12" s="58" t="s">
        <v>56</v>
      </c>
      <c r="F12" s="58"/>
      <c r="G12" s="58"/>
      <c r="H12" s="58"/>
      <c r="I12" s="80"/>
      <c r="J12" s="48" t="s">
        <v>90</v>
      </c>
      <c r="K12" s="80"/>
      <c r="L12" s="80" t="s">
        <v>91</v>
      </c>
      <c r="M12" s="80" t="s">
        <v>92</v>
      </c>
      <c r="N12" s="47"/>
      <c r="O12" s="19"/>
    </row>
    <row r="13" spans="1:15" ht="17.100000000000001" customHeight="1" x14ac:dyDescent="0.2">
      <c r="A13" s="68"/>
      <c r="B13" s="69"/>
      <c r="C13" s="72" t="s">
        <v>57</v>
      </c>
      <c r="D13" s="59"/>
      <c r="E13" s="77" t="s">
        <v>58</v>
      </c>
      <c r="F13" s="77"/>
      <c r="G13" s="77"/>
      <c r="H13" s="77"/>
      <c r="I13" s="80"/>
      <c r="J13" s="83" t="s">
        <v>93</v>
      </c>
      <c r="K13" s="48" t="s">
        <v>94</v>
      </c>
      <c r="L13" s="80"/>
      <c r="M13" s="80"/>
      <c r="N13" s="47"/>
      <c r="O13" s="19"/>
    </row>
    <row r="14" spans="1:15" ht="30.95" customHeight="1" x14ac:dyDescent="0.2">
      <c r="A14" s="68"/>
      <c r="B14" s="69"/>
      <c r="C14" s="72"/>
      <c r="D14" s="59"/>
      <c r="E14" s="58" t="s">
        <v>59</v>
      </c>
      <c r="F14" s="58"/>
      <c r="G14" s="58"/>
      <c r="H14" s="58"/>
      <c r="I14" s="80"/>
      <c r="J14" s="83"/>
      <c r="K14" s="80" t="s">
        <v>95</v>
      </c>
      <c r="L14" s="48" t="s">
        <v>94</v>
      </c>
      <c r="M14" s="80" t="s">
        <v>96</v>
      </c>
      <c r="N14" s="49"/>
      <c r="O14" s="19"/>
    </row>
    <row r="15" spans="1:15" ht="15" customHeight="1" x14ac:dyDescent="0.2">
      <c r="A15" s="68"/>
      <c r="B15" s="69"/>
      <c r="C15" s="72"/>
      <c r="D15" s="59"/>
      <c r="E15" s="58" t="s">
        <v>60</v>
      </c>
      <c r="F15" s="58"/>
      <c r="G15" s="58"/>
      <c r="H15" s="58"/>
      <c r="I15" s="45" t="s">
        <v>97</v>
      </c>
      <c r="J15" s="48" t="s">
        <v>98</v>
      </c>
      <c r="K15" s="80"/>
      <c r="L15" s="45" t="s">
        <v>99</v>
      </c>
      <c r="M15" s="80"/>
      <c r="N15" s="47"/>
      <c r="O15" s="19"/>
    </row>
    <row r="16" spans="1:15" ht="15" customHeight="1" x14ac:dyDescent="0.2">
      <c r="A16" s="68"/>
      <c r="B16" s="69"/>
      <c r="C16" s="72"/>
      <c r="D16" s="59"/>
      <c r="E16" s="58" t="s">
        <v>61</v>
      </c>
      <c r="F16" s="58"/>
      <c r="G16" s="58"/>
      <c r="H16" s="58"/>
      <c r="I16" s="45" t="s">
        <v>100</v>
      </c>
      <c r="J16" s="83" t="s">
        <v>101</v>
      </c>
      <c r="K16" s="80" t="s">
        <v>102</v>
      </c>
      <c r="L16" s="80" t="s">
        <v>91</v>
      </c>
      <c r="M16" s="80"/>
      <c r="N16" s="47"/>
      <c r="O16" s="29"/>
    </row>
    <row r="17" spans="1:15" ht="17.100000000000001" customHeight="1" x14ac:dyDescent="0.2">
      <c r="A17" s="68"/>
      <c r="B17" s="69"/>
      <c r="C17" s="73" t="s">
        <v>62</v>
      </c>
      <c r="D17" s="74"/>
      <c r="E17" s="75" t="s">
        <v>63</v>
      </c>
      <c r="F17" s="75"/>
      <c r="G17" s="75"/>
      <c r="H17" s="76"/>
      <c r="I17" s="52"/>
      <c r="J17" s="83"/>
      <c r="K17" s="80"/>
      <c r="L17" s="80"/>
      <c r="M17" s="52"/>
      <c r="N17" s="41"/>
      <c r="O17" s="21"/>
    </row>
    <row r="18" spans="1:15" ht="17.100000000000001" customHeight="1" x14ac:dyDescent="0.2">
      <c r="A18" s="68"/>
      <c r="B18" s="69"/>
      <c r="C18" s="73"/>
      <c r="D18" s="74"/>
      <c r="E18" s="75" t="s">
        <v>64</v>
      </c>
      <c r="F18" s="75"/>
      <c r="G18" s="75"/>
      <c r="H18" s="76"/>
      <c r="I18" s="41"/>
      <c r="J18" s="41"/>
      <c r="K18" s="41"/>
      <c r="L18" s="41"/>
      <c r="M18" s="41"/>
      <c r="N18" s="21"/>
      <c r="O18" s="21"/>
    </row>
    <row r="19" spans="1:15" ht="17.100000000000001" customHeight="1" x14ac:dyDescent="0.2">
      <c r="A19" s="70"/>
      <c r="B19" s="71"/>
      <c r="C19" s="73"/>
      <c r="D19" s="74"/>
      <c r="E19" s="75" t="s">
        <v>65</v>
      </c>
      <c r="F19" s="75"/>
      <c r="G19" s="75"/>
      <c r="H19" s="76"/>
      <c r="I19" s="20"/>
      <c r="J19" s="20"/>
      <c r="K19" s="20"/>
      <c r="L19" s="20"/>
      <c r="M19" s="20"/>
      <c r="N19" s="21"/>
      <c r="O19" s="21"/>
    </row>
    <row r="20" spans="1:15" ht="17.100000000000001" customHeight="1" x14ac:dyDescent="0.2"/>
  </sheetData>
  <mergeCells count="30">
    <mergeCell ref="A2:L2"/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E19:H19"/>
    <mergeCell ref="I10:I14"/>
    <mergeCell ref="K14:K15"/>
    <mergeCell ref="K10:K12"/>
    <mergeCell ref="K16:K17"/>
    <mergeCell ref="J13:J14"/>
    <mergeCell ref="J16:J17"/>
    <mergeCell ref="J10:J11"/>
    <mergeCell ref="L12:L13"/>
    <mergeCell ref="L16:L17"/>
    <mergeCell ref="M10:M11"/>
    <mergeCell ref="M12:M13"/>
    <mergeCell ref="M14:M16"/>
  </mergeCells>
  <phoneticPr fontId="81" type="noConversion"/>
  <dataValidations count="2">
    <dataValidation type="list" operator="equal" allowBlank="1" sqref="B1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/>
  </sheetViews>
  <sheetFormatPr defaultColWidth="14" defaultRowHeight="12.75" x14ac:dyDescent="0.2"/>
  <cols>
    <col min="1" max="2" width="17" customWidth="1"/>
    <col min="3" max="3" width="31" customWidth="1"/>
    <col min="4" max="5" width="8" customWidth="1"/>
    <col min="6" max="6" width="34" customWidth="1"/>
    <col min="7" max="7" width="10" customWidth="1"/>
    <col min="8" max="8" width="6" customWidth="1"/>
    <col min="9" max="9" width="27" customWidth="1"/>
    <col min="10" max="10" width="28" customWidth="1"/>
    <col min="11" max="13" width="27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42" t="s">
        <v>39</v>
      </c>
      <c r="B1" s="42"/>
      <c r="C1" s="43">
        <v>44687</v>
      </c>
    </row>
    <row r="2" spans="1:15" ht="18.95" customHeight="1" x14ac:dyDescent="0.2">
      <c r="A2" s="54" t="str">
        <f>CONCATENATE("周总结&lt;",TEXT(第1周工作计划!$C$1-4,"yyyy年mm月dd日"),"-",TEXT(第1周工作计划!$C$1,"yyyy年mm月dd日"),"&gt;")</f>
        <v>周总结&lt;2022年05月02日-2022年05月06日&gt;</v>
      </c>
      <c r="B2" s="54"/>
      <c r="C2" s="60"/>
      <c r="D2" s="55"/>
      <c r="E2" s="55"/>
      <c r="F2" s="55"/>
      <c r="G2" s="55"/>
      <c r="H2" s="55"/>
      <c r="I2" s="55"/>
      <c r="J2" s="55"/>
      <c r="K2" s="55"/>
      <c r="L2" s="61"/>
      <c r="M2" s="30"/>
      <c r="N2" s="62" t="s">
        <v>40</v>
      </c>
      <c r="O2" s="56" t="s">
        <v>2</v>
      </c>
    </row>
    <row r="3" spans="1:15" ht="39" customHeight="1" x14ac:dyDescent="0.2">
      <c r="A3" s="22" t="s">
        <v>3</v>
      </c>
      <c r="B3" s="22" t="s">
        <v>41</v>
      </c>
      <c r="C3" s="16" t="s">
        <v>0</v>
      </c>
      <c r="D3" s="23" t="s">
        <v>5</v>
      </c>
      <c r="E3" s="16" t="s">
        <v>42</v>
      </c>
      <c r="F3" s="15" t="s">
        <v>43</v>
      </c>
      <c r="G3" s="16" t="s">
        <v>44</v>
      </c>
      <c r="H3" s="16" t="s">
        <v>45</v>
      </c>
      <c r="I3" s="15" t="s">
        <v>46</v>
      </c>
      <c r="J3" s="15" t="s">
        <v>47</v>
      </c>
      <c r="K3" s="15" t="s">
        <v>48</v>
      </c>
      <c r="L3" s="15" t="s">
        <v>49</v>
      </c>
      <c r="M3" s="15" t="s">
        <v>50</v>
      </c>
      <c r="N3" s="56"/>
      <c r="O3" s="56"/>
    </row>
    <row r="4" spans="1:15" ht="30" customHeight="1" x14ac:dyDescent="0.2">
      <c r="A4" s="32">
        <v>1</v>
      </c>
      <c r="B4" s="17" t="s">
        <v>16</v>
      </c>
      <c r="C4" s="1" t="s">
        <v>15</v>
      </c>
      <c r="D4" s="32" t="s">
        <v>17</v>
      </c>
      <c r="E4" s="35"/>
      <c r="F4" s="2" t="s">
        <v>20</v>
      </c>
      <c r="G4" s="36">
        <v>1</v>
      </c>
      <c r="H4" s="18"/>
      <c r="I4" s="46">
        <v>6</v>
      </c>
      <c r="J4" s="46">
        <v>4</v>
      </c>
      <c r="K4" s="46">
        <v>5</v>
      </c>
      <c r="L4" s="46">
        <v>1</v>
      </c>
      <c r="M4" s="46">
        <v>6</v>
      </c>
      <c r="N4" s="26">
        <f>SUM(H4:M4)</f>
        <v>22</v>
      </c>
      <c r="O4" s="5"/>
    </row>
    <row r="5" spans="1:15" ht="35.1" customHeight="1" x14ac:dyDescent="0.2">
      <c r="A5" s="32">
        <v>2</v>
      </c>
      <c r="B5" s="6" t="s">
        <v>16</v>
      </c>
      <c r="C5" s="1" t="s">
        <v>24</v>
      </c>
      <c r="D5" s="32" t="s">
        <v>17</v>
      </c>
      <c r="E5" s="5"/>
      <c r="F5" s="2" t="s">
        <v>103</v>
      </c>
      <c r="G5" s="36">
        <v>0.7</v>
      </c>
      <c r="H5" s="18"/>
      <c r="I5" s="24"/>
      <c r="J5" s="46">
        <v>3</v>
      </c>
      <c r="K5" s="46">
        <v>3</v>
      </c>
      <c r="L5" s="46">
        <v>4</v>
      </c>
      <c r="M5" s="24"/>
      <c r="N5" s="26">
        <f>SUM(H5:M5)</f>
        <v>10</v>
      </c>
      <c r="O5" s="5"/>
    </row>
    <row r="6" spans="1:15" ht="47.1" customHeight="1" x14ac:dyDescent="0.2">
      <c r="A6" s="6">
        <v>3</v>
      </c>
      <c r="B6" s="6" t="s">
        <v>31</v>
      </c>
      <c r="C6" s="13" t="s">
        <v>30</v>
      </c>
      <c r="D6" s="32" t="s">
        <v>17</v>
      </c>
      <c r="E6" s="19"/>
      <c r="F6" s="2" t="s">
        <v>32</v>
      </c>
      <c r="G6" s="36">
        <v>1</v>
      </c>
      <c r="H6" s="18"/>
      <c r="I6" s="46">
        <v>1</v>
      </c>
      <c r="J6" s="24"/>
      <c r="K6" s="46">
        <v>1</v>
      </c>
      <c r="L6" s="46">
        <v>1</v>
      </c>
      <c r="M6" s="24"/>
      <c r="N6" s="26">
        <f>SUM(H6:M6)</f>
        <v>3</v>
      </c>
      <c r="O6" s="5"/>
    </row>
    <row r="7" spans="1:15" ht="15" customHeight="1" x14ac:dyDescent="0.2">
      <c r="A7" s="32">
        <v>4</v>
      </c>
      <c r="B7" s="38" t="s">
        <v>16</v>
      </c>
      <c r="C7" s="1" t="s">
        <v>34</v>
      </c>
      <c r="D7" s="32" t="s">
        <v>17</v>
      </c>
      <c r="E7" s="19"/>
      <c r="F7" s="25"/>
      <c r="G7" s="25"/>
      <c r="H7" s="18"/>
      <c r="I7" s="24"/>
      <c r="J7" s="24"/>
      <c r="K7" s="24"/>
      <c r="L7" s="24"/>
      <c r="M7" s="24"/>
      <c r="N7" s="26">
        <f>SUM(H7:M7)</f>
        <v>0</v>
      </c>
      <c r="O7" s="5"/>
    </row>
    <row r="8" spans="1:15" ht="35.1" customHeight="1" x14ac:dyDescent="0.2">
      <c r="A8" s="6">
        <v>5</v>
      </c>
      <c r="B8" s="40" t="s">
        <v>36</v>
      </c>
      <c r="C8" s="13" t="s">
        <v>35</v>
      </c>
      <c r="D8" s="32" t="s">
        <v>17</v>
      </c>
      <c r="E8" s="19"/>
      <c r="F8" s="14"/>
      <c r="G8" s="36">
        <v>1</v>
      </c>
      <c r="H8" s="18"/>
      <c r="I8" s="46">
        <v>1</v>
      </c>
      <c r="J8" s="46">
        <v>3</v>
      </c>
      <c r="K8" s="24"/>
      <c r="L8" s="46">
        <v>2</v>
      </c>
      <c r="M8" s="46">
        <v>2</v>
      </c>
      <c r="N8" s="26">
        <f>SUM(H8:M8)</f>
        <v>8</v>
      </c>
      <c r="O8" s="5"/>
    </row>
    <row r="9" spans="1:15" ht="24.95" customHeight="1" x14ac:dyDescent="0.2">
      <c r="A9" s="63" t="s">
        <v>51</v>
      </c>
      <c r="B9" s="64"/>
      <c r="C9" s="64"/>
      <c r="D9" s="64"/>
      <c r="E9" s="64"/>
      <c r="F9" s="64"/>
      <c r="G9" s="64"/>
      <c r="H9" s="65"/>
      <c r="I9" s="28">
        <f t="shared" ref="I9:N9" si="0">SUM(I4:I8)</f>
        <v>8</v>
      </c>
      <c r="J9" s="28">
        <f t="shared" si="0"/>
        <v>10</v>
      </c>
      <c r="K9" s="28">
        <f t="shared" si="0"/>
        <v>9</v>
      </c>
      <c r="L9" s="28">
        <f t="shared" si="0"/>
        <v>8</v>
      </c>
      <c r="M9" s="28">
        <f t="shared" si="0"/>
        <v>8</v>
      </c>
      <c r="N9" s="28">
        <f t="shared" si="0"/>
        <v>43</v>
      </c>
      <c r="O9" s="5"/>
    </row>
    <row r="10" spans="1:15" ht="21" customHeight="1" x14ac:dyDescent="0.2">
      <c r="A10" s="66" t="s">
        <v>52</v>
      </c>
      <c r="B10" s="67"/>
      <c r="C10" s="72" t="s">
        <v>53</v>
      </c>
      <c r="D10" s="59"/>
      <c r="E10" s="58" t="s">
        <v>54</v>
      </c>
      <c r="F10" s="58"/>
      <c r="G10" s="58"/>
      <c r="H10" s="59"/>
      <c r="I10" s="80" t="s">
        <v>104</v>
      </c>
      <c r="J10" s="80" t="s">
        <v>105</v>
      </c>
      <c r="K10" s="85" t="s">
        <v>106</v>
      </c>
      <c r="L10" s="80" t="s">
        <v>107</v>
      </c>
      <c r="M10" s="81" t="s">
        <v>108</v>
      </c>
      <c r="N10" s="5"/>
      <c r="O10" s="5"/>
    </row>
    <row r="11" spans="1:15" ht="17.100000000000001" customHeight="1" x14ac:dyDescent="0.2">
      <c r="A11" s="68"/>
      <c r="B11" s="69"/>
      <c r="C11" s="72"/>
      <c r="D11" s="59"/>
      <c r="E11" s="58" t="s">
        <v>55</v>
      </c>
      <c r="F11" s="58"/>
      <c r="G11" s="58"/>
      <c r="H11" s="59"/>
      <c r="I11" s="80"/>
      <c r="J11" s="80"/>
      <c r="K11" s="85"/>
      <c r="L11" s="80"/>
      <c r="M11" s="81"/>
      <c r="N11" s="19"/>
      <c r="O11" s="19"/>
    </row>
    <row r="12" spans="1:15" ht="17.100000000000001" customHeight="1" x14ac:dyDescent="0.2">
      <c r="A12" s="68"/>
      <c r="B12" s="69"/>
      <c r="C12" s="72"/>
      <c r="D12" s="59"/>
      <c r="E12" s="58" t="s">
        <v>56</v>
      </c>
      <c r="F12" s="58"/>
      <c r="G12" s="58"/>
      <c r="H12" s="59"/>
      <c r="I12" s="45" t="s">
        <v>109</v>
      </c>
      <c r="J12" s="80"/>
      <c r="K12" s="53" t="s">
        <v>110</v>
      </c>
      <c r="L12" s="80"/>
      <c r="M12" s="80" t="s">
        <v>111</v>
      </c>
      <c r="N12" s="19"/>
      <c r="O12" s="19"/>
    </row>
    <row r="13" spans="1:15" ht="17.100000000000001" customHeight="1" x14ac:dyDescent="0.2">
      <c r="A13" s="68"/>
      <c r="B13" s="69"/>
      <c r="C13" s="72" t="s">
        <v>57</v>
      </c>
      <c r="D13" s="59"/>
      <c r="E13" s="77" t="s">
        <v>58</v>
      </c>
      <c r="F13" s="77"/>
      <c r="G13" s="77"/>
      <c r="H13" s="78"/>
      <c r="I13" s="81" t="s">
        <v>112</v>
      </c>
      <c r="J13" s="85" t="s">
        <v>113</v>
      </c>
      <c r="K13" s="82" t="s">
        <v>106</v>
      </c>
      <c r="L13" s="81" t="s">
        <v>114</v>
      </c>
      <c r="M13" s="80"/>
      <c r="N13" s="19"/>
      <c r="O13" s="19"/>
    </row>
    <row r="14" spans="1:15" ht="15" customHeight="1" x14ac:dyDescent="0.2">
      <c r="A14" s="68"/>
      <c r="B14" s="69"/>
      <c r="C14" s="72"/>
      <c r="D14" s="59"/>
      <c r="E14" s="58" t="s">
        <v>59</v>
      </c>
      <c r="F14" s="58"/>
      <c r="G14" s="58"/>
      <c r="H14" s="59"/>
      <c r="I14" s="81"/>
      <c r="J14" s="85"/>
      <c r="K14" s="82"/>
      <c r="L14" s="81"/>
      <c r="M14" s="80"/>
      <c r="N14" s="31"/>
      <c r="O14" s="19"/>
    </row>
    <row r="15" spans="1:15" ht="15" customHeight="1" x14ac:dyDescent="0.2">
      <c r="A15" s="68"/>
      <c r="B15" s="69"/>
      <c r="C15" s="72"/>
      <c r="D15" s="59"/>
      <c r="E15" s="58" t="s">
        <v>60</v>
      </c>
      <c r="F15" s="58"/>
      <c r="G15" s="58"/>
      <c r="H15" s="59"/>
      <c r="I15" s="81"/>
      <c r="J15" s="85"/>
      <c r="K15" s="84" t="s">
        <v>112</v>
      </c>
      <c r="L15" s="45" t="s">
        <v>115</v>
      </c>
      <c r="M15" s="80"/>
      <c r="N15" s="19"/>
      <c r="O15" s="19"/>
    </row>
    <row r="16" spans="1:15" ht="15" customHeight="1" x14ac:dyDescent="0.2">
      <c r="A16" s="68"/>
      <c r="B16" s="69"/>
      <c r="C16" s="72"/>
      <c r="D16" s="59"/>
      <c r="E16" s="58" t="s">
        <v>61</v>
      </c>
      <c r="F16" s="58"/>
      <c r="G16" s="58"/>
      <c r="H16" s="59"/>
      <c r="I16" s="45" t="s">
        <v>116</v>
      </c>
      <c r="J16" s="81" t="s">
        <v>117</v>
      </c>
      <c r="K16" s="81"/>
      <c r="L16" s="45" t="s">
        <v>118</v>
      </c>
      <c r="M16" s="80"/>
      <c r="N16" s="19"/>
      <c r="O16" s="29"/>
    </row>
    <row r="17" spans="1:15" ht="17.100000000000001" customHeight="1" x14ac:dyDescent="0.2">
      <c r="A17" s="68"/>
      <c r="B17" s="69"/>
      <c r="C17" s="73" t="s">
        <v>62</v>
      </c>
      <c r="D17" s="74"/>
      <c r="E17" s="75" t="s">
        <v>63</v>
      </c>
      <c r="F17" s="75"/>
      <c r="G17" s="75"/>
      <c r="H17" s="76"/>
      <c r="I17" s="41"/>
      <c r="J17" s="81"/>
      <c r="K17" s="81"/>
      <c r="L17" s="41"/>
      <c r="M17" s="41"/>
      <c r="N17" s="41"/>
      <c r="O17" s="21"/>
    </row>
    <row r="18" spans="1:15" ht="17.100000000000001" customHeight="1" x14ac:dyDescent="0.2">
      <c r="A18" s="68"/>
      <c r="B18" s="69"/>
      <c r="C18" s="73"/>
      <c r="D18" s="74"/>
      <c r="E18" s="75" t="s">
        <v>64</v>
      </c>
      <c r="F18" s="75"/>
      <c r="G18" s="75"/>
      <c r="H18" s="76"/>
      <c r="I18" s="41"/>
      <c r="J18" s="81"/>
      <c r="K18" s="41"/>
      <c r="L18" s="41"/>
      <c r="M18" s="41"/>
      <c r="N18" s="21"/>
      <c r="O18" s="21"/>
    </row>
    <row r="19" spans="1:15" ht="17.100000000000001" customHeight="1" x14ac:dyDescent="0.2">
      <c r="A19" s="70"/>
      <c r="B19" s="71"/>
      <c r="C19" s="73"/>
      <c r="D19" s="74"/>
      <c r="E19" s="75" t="s">
        <v>65</v>
      </c>
      <c r="F19" s="75"/>
      <c r="G19" s="75"/>
      <c r="H19" s="76"/>
      <c r="I19" s="20"/>
      <c r="J19" s="20"/>
      <c r="K19" s="20"/>
      <c r="L19" s="20"/>
      <c r="M19" s="20"/>
      <c r="N19" s="21"/>
      <c r="O19" s="21"/>
    </row>
    <row r="20" spans="1:15" ht="17.100000000000001" customHeight="1" x14ac:dyDescent="0.2"/>
  </sheetData>
  <mergeCells count="30"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9:H19"/>
    <mergeCell ref="J13:J15"/>
    <mergeCell ref="I13:I15"/>
    <mergeCell ref="I10:I11"/>
    <mergeCell ref="A2:L2"/>
    <mergeCell ref="J16:J18"/>
    <mergeCell ref="K10:K11"/>
    <mergeCell ref="K13:K14"/>
    <mergeCell ref="J10:J12"/>
    <mergeCell ref="E18:H18"/>
    <mergeCell ref="M10:M11"/>
    <mergeCell ref="M12:M16"/>
    <mergeCell ref="L13:L14"/>
    <mergeCell ref="L10:L12"/>
    <mergeCell ref="K15:K17"/>
  </mergeCells>
  <phoneticPr fontId="81" type="noConversion"/>
  <dataValidations count="2">
    <dataValidation type="list" operator="equal" allowBlank="1" sqref="B1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本月计划性工作要点</vt:lpstr>
      <vt:lpstr>第1周工作计划</vt:lpstr>
      <vt:lpstr>第2周工作计划 </vt:lpstr>
      <vt:lpstr>第3周工作计划 </vt:lpstr>
      <vt:lpstr>第4周工作计划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Zhenbin</cp:lastModifiedBy>
  <dcterms:modified xsi:type="dcterms:W3CDTF">2022-05-30T01:44:06Z</dcterms:modified>
</cp:coreProperties>
</file>