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\PMO\小组月报5月\"/>
    </mc:Choice>
  </mc:AlternateContent>
  <bookViews>
    <workbookView xWindow="4245" yWindow="645" windowWidth="28035" windowHeight="15795"/>
  </bookViews>
  <sheets>
    <sheet name="本月计划性工作要点" sheetId="2" r:id="rId1"/>
    <sheet name="第1周工作计划" sheetId="3" r:id="rId2"/>
    <sheet name="第2周工作计划 " sheetId="4" r:id="rId3"/>
    <sheet name="第3周工作计划 " sheetId="5" r:id="rId4"/>
    <sheet name="第4周工作计划 " sheetId="6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10" i="6" l="1"/>
  <c r="L10" i="6"/>
  <c r="K10" i="6"/>
  <c r="J10" i="6"/>
  <c r="I10" i="6"/>
  <c r="N9" i="6"/>
  <c r="N8" i="6"/>
  <c r="N7" i="6"/>
  <c r="N6" i="6"/>
  <c r="N5" i="6"/>
  <c r="N4" i="6"/>
  <c r="N10" i="6" s="1"/>
  <c r="M10" i="5"/>
  <c r="K10" i="5"/>
  <c r="J10" i="5"/>
  <c r="I10" i="5"/>
  <c r="N9" i="5"/>
  <c r="N8" i="5"/>
  <c r="N7" i="5"/>
  <c r="N6" i="5"/>
  <c r="N5" i="5"/>
  <c r="N4" i="5"/>
  <c r="N10" i="5" s="1"/>
  <c r="M10" i="4"/>
  <c r="L10" i="4"/>
  <c r="K10" i="4"/>
  <c r="J10" i="4"/>
  <c r="I10" i="4"/>
  <c r="N9" i="4"/>
  <c r="N8" i="4"/>
  <c r="N7" i="4"/>
  <c r="N10" i="4" s="1"/>
  <c r="N6" i="4"/>
  <c r="N5" i="4"/>
  <c r="N4" i="4"/>
  <c r="M10" i="3"/>
  <c r="L10" i="3"/>
  <c r="K10" i="3"/>
  <c r="J10" i="3"/>
  <c r="I10" i="3"/>
  <c r="N8" i="3"/>
  <c r="N7" i="3"/>
  <c r="N6" i="3"/>
  <c r="N10" i="3" s="1"/>
  <c r="N5" i="3"/>
  <c r="N4" i="3"/>
  <c r="A2" i="3"/>
</calcChain>
</file>

<file path=xl/sharedStrings.xml><?xml version="1.0" encoding="utf-8"?>
<sst xmlns="http://schemas.openxmlformats.org/spreadsheetml/2006/main" count="348" uniqueCount="117">
  <si>
    <r>
      <t xml:space="preserve">任务名称
</t>
    </r>
    <r>
      <rPr>
        <b/>
        <sz val="9"/>
        <color rgb="FFFF0000"/>
        <rFont val="Calibri"/>
        <family val="2"/>
      </rPr>
      <t>（项目名称-任务事项</t>
    </r>
    <r>
      <rPr>
        <b/>
        <sz val="9"/>
        <color rgb="FF000000"/>
        <rFont val="Calibri"/>
        <family val="2"/>
      </rPr>
      <t>）</t>
    </r>
  </si>
  <si>
    <r>
      <rPr>
        <sz val="10"/>
        <color rgb="FF000000"/>
        <rFont val="Calibri"/>
        <family val="2"/>
      </rPr>
      <t>1</t>
    </r>
    <r>
      <rPr>
        <sz val="9"/>
        <color rgb="FF000000"/>
        <rFont val="Calibri"/>
        <family val="2"/>
      </rPr>
      <t>、景总所需材料提纲整理
交付件：材料提纲
2、推进石材ERP项目供应商投标
交付件：投标文件
3、组织讨论数据标准化工作推进计划
交付件：工作计划
4、跟进ERP整改进度
交付件：整改方案计划进度
5、星空、星火培训准备工作</t>
    </r>
  </si>
  <si>
    <t>月度计划性工作&lt;2022年05月02日-2022年06月02日&gt;</t>
  </si>
  <si>
    <t>备注</t>
  </si>
  <si>
    <t>任务编号</t>
  </si>
  <si>
    <t>任务属性</t>
  </si>
  <si>
    <t>负责人</t>
  </si>
  <si>
    <t>干系人</t>
  </si>
  <si>
    <t>月度工作目标</t>
  </si>
  <si>
    <t>目标完成</t>
  </si>
  <si>
    <t>实际
完成情况</t>
  </si>
  <si>
    <t>第1周</t>
  </si>
  <si>
    <t>第2周</t>
  </si>
  <si>
    <t>第3周</t>
  </si>
  <si>
    <t>第4周</t>
  </si>
  <si>
    <t>第5周</t>
  </si>
  <si>
    <t>装配式建筑二阶段</t>
  </si>
  <si>
    <t>建设</t>
  </si>
  <si>
    <t>陈林先</t>
  </si>
  <si>
    <t>张壮坤、黄国杰、朱苏明、付华及基地人员</t>
  </si>
  <si>
    <t>完成集成方案编制并汇报</t>
  </si>
  <si>
    <t>休假</t>
  </si>
  <si>
    <t>系统集成需求调研
 交付件：集成需求调研报告及方案（销售储运）</t>
  </si>
  <si>
    <t>系统集成需求调研
 交付件：集成需求调研报告及方案（财务管理）</t>
  </si>
  <si>
    <t>系统集成方案及汇报
 交付件：集成方案、汇报PPT、纪要</t>
  </si>
  <si>
    <t>石材工厂ERP系统建设项目</t>
  </si>
  <si>
    <t>强强、谢斌、黎庆奋、朱苏明、帅泉泉及功能建材事业部、基地相关成员</t>
  </si>
  <si>
    <t>完成招采并召开启动会议</t>
  </si>
  <si>
    <t>石材ERP招采
 交付件：资格预审结果</t>
  </si>
  <si>
    <t>石材ERP招采
 交付件：开标</t>
  </si>
  <si>
    <t>石材ERP招采
 交付件：评标结果</t>
  </si>
  <si>
    <t>石材ERP启动会议
 交付件：会议材料、纪要</t>
  </si>
  <si>
    <t>新业务、新基地基础信息化系统覆盖</t>
  </si>
  <si>
    <t>黄国杰、朱苏明、黎庆奋、帅泉泉、韦庆生、廖美联及基地相关成员</t>
  </si>
  <si>
    <t>完成钙业、武平、田阳江安等4家ERP上线</t>
  </si>
  <si>
    <t>上线基础数据收集
 交付件：通知邮件、数据模板</t>
  </si>
  <si>
    <t>上线基础数据整理
 交付件：数据清单</t>
  </si>
  <si>
    <t>上线配置
 交付件：配置清单</t>
  </si>
  <si>
    <t>上线切换
 交付件：上线通知</t>
  </si>
  <si>
    <t>数据标准化（部门）</t>
  </si>
  <si>
    <t>吕光源、冯求四、翁圳滨、帅泉泉等</t>
  </si>
  <si>
    <t>完成数据标准化工作梳理，启动数据标准制度修订</t>
  </si>
  <si>
    <t>编制数据标准化工作计划
 交付件：工作计划</t>
  </si>
  <si>
    <t>组织开展数据标准化成果梳理
 交付件：数据标准化工作成果</t>
  </si>
  <si>
    <t>数据标准化成果梳理结果报批
  交付件：数据标准化工作成果</t>
  </si>
  <si>
    <t>审计、内控专项工作</t>
  </si>
  <si>
    <t>汪飞、强强、谢斌、黄国杰、陆小兰等</t>
  </si>
  <si>
    <t>完成库龄报表、错误数据修复整改项，推进混凝土质量结算功能开发</t>
  </si>
  <si>
    <t>整改
交付件：功能设计文档、测试报告</t>
  </si>
  <si>
    <t>其他：临时任务</t>
  </si>
  <si>
    <t>通用</t>
  </si>
  <si>
    <t>按要求完成相关交办工作</t>
  </si>
  <si>
    <t>填报日期-周五</t>
  </si>
  <si>
    <t>项目用时统计
（小时）</t>
  </si>
  <si>
    <t>任务分类</t>
  </si>
  <si>
    <t>协助人</t>
  </si>
  <si>
    <t>交付件/工作文档</t>
  </si>
  <si>
    <t>计划
完成比例</t>
  </si>
  <si>
    <t>实际
完成比例</t>
  </si>
  <si>
    <t>星期一</t>
  </si>
  <si>
    <t>星期二</t>
  </si>
  <si>
    <t>星期三</t>
  </si>
  <si>
    <t>星期四</t>
  </si>
  <si>
    <t>星期五</t>
  </si>
  <si>
    <t>黄国杰</t>
  </si>
  <si>
    <t>集成需求调研报告及方案（销售储运）</t>
  </si>
  <si>
    <t>黎庆奋</t>
  </si>
  <si>
    <t>资格预审结果</t>
  </si>
  <si>
    <t>朱苏明、黎庆奋等</t>
  </si>
  <si>
    <t>通知邮件、数据模板</t>
  </si>
  <si>
    <t>翁圳滨</t>
  </si>
  <si>
    <t>工作计划</t>
  </si>
  <si>
    <t>黄国杰、陆小兰等</t>
  </si>
  <si>
    <t>功能设计文档、测试报告</t>
  </si>
  <si>
    <t>工作任务交付件</t>
  </si>
  <si>
    <t>小计</t>
  </si>
  <si>
    <t>任务完成情况</t>
  </si>
  <si>
    <t>上午</t>
  </si>
  <si>
    <t>09:00 ~ 10:00</t>
  </si>
  <si>
    <t>10:00 ~ 11:00</t>
  </si>
  <si>
    <t>11:00 ~ 12:00</t>
  </si>
  <si>
    <t>下午</t>
  </si>
  <si>
    <t>13:30 ~ 14:30</t>
  </si>
  <si>
    <t>14:30 ~ 15:30</t>
  </si>
  <si>
    <t>15:30 ~ 16:30</t>
  </si>
  <si>
    <t>16:30 ~ 17:30</t>
  </si>
  <si>
    <t>加班</t>
  </si>
  <si>
    <t>17:30 ~ 18:30</t>
  </si>
  <si>
    <t>18:30 ~ 19:30</t>
  </si>
  <si>
    <t>19:30 ~ 20:30</t>
  </si>
  <si>
    <t>周总结&lt;2022年05月09日-2022年05月13日&gt;</t>
  </si>
  <si>
    <t>集成需求调研报告及方案（销售储运+财务）</t>
  </si>
  <si>
    <t>完成</t>
  </si>
  <si>
    <t>资格预审结果及需求澄清</t>
  </si>
  <si>
    <t>延迟</t>
  </si>
  <si>
    <t>1、组织开展钙业、田阳江安需求沟通会议
交付件：纪要
2、推进石材ERP报名供应商资格预审工作
交付件：资格预审结果
3、建材标准研讨
交付件：建材标准</t>
  </si>
  <si>
    <t>1、跟进装配式集成需求调研工作推进
交付件：工作进度
2、拟定并发出钙业、田阳江安等基础数据收集通知
交付件：通知
3、推进石材ERP报名供应商资格预审工作
交付件：资格预审结果
4、与数梦工厂
交付件：工作计划
5、跟进ERP整改进度
交付件：整改方案计划进度</t>
  </si>
  <si>
    <t>1、中央企业数字化转型数据补充填报跟进
交付件：补充材料
2、推进石材ERP报名供应商资格预审工作
交付件：资格预审结果
3、跟进ERP整改进度及其他临时工作项
交付件：整改方案计划进度</t>
  </si>
  <si>
    <t>1、中央企业数字化转型数据补充填报跟进
交付件：补充材料
2、推进石材ERP报名供应商资格预审工作
交付件：资格预审结果</t>
  </si>
  <si>
    <t>1、推进石材ERP报名供应商资格预审工作
交付件：资格预审结果
2、部门双周会议材料准备与会议
交付件：纪要
3、润丰贸易商业计划批复意见调整
交付件：调整意见</t>
  </si>
  <si>
    <t>周总结&lt;2022年05月16日-2022年05月20日&gt;</t>
  </si>
  <si>
    <t>开标</t>
  </si>
  <si>
    <t>数据成果梳理</t>
  </si>
  <si>
    <t>1、装配式建筑PCMOM与ERP系统集成阶段方案汇报及湛江润阳在线调研
交付件：交流材料
2、中央企业数字化转型材料提报
交付件：材料
3、推进石材ERP项目供调研应商投标
交付件：投标文件
4、星空班培训学员确认
交付件：星空班学员清单</t>
  </si>
  <si>
    <t>1、新基地ERP上线计划编制与沟通
交付件：5月上线计划（含良田水泥调研安排）
2、推进石材ERP项目供应商投标
交付件：投标文件
3、星空、星火培训准备工作</t>
  </si>
  <si>
    <t>星空、星火培训准备工作</t>
  </si>
  <si>
    <t>1、跟进ERP整改进度及其他临时工作项
交付件：整改方案计划进度
2、景总所需材料提交
交付件：材料
3、星空、星火培训准备工作</t>
  </si>
  <si>
    <t>5、星空、星火培训工作部署讨论会议及相关材料准备</t>
  </si>
  <si>
    <t>周总结&lt;2022年05月22日-2022年05月27日&gt;</t>
  </si>
  <si>
    <t>1、参加星火班培训
2、完成培训相关会务工作</t>
  </si>
  <si>
    <t>培训工作收尾及返程</t>
  </si>
  <si>
    <t>1、部门需求对接管控表及需求对接流程初稿编制</t>
  </si>
  <si>
    <t>1、部门需求对接管控表及需求对接流程初稿沟通</t>
  </si>
  <si>
    <t>1、“建材产品追溯体系”及“水泥数字化工厂”团体标准建设项目服务合同条款修订与沟通
2、良田水泥工作安排沟通</t>
  </si>
  <si>
    <t>2、ERP内控审计整改方案调整与进度跟进</t>
  </si>
  <si>
    <t>2、5.18结构建材事业部交流会议纪要修订
3、装配式生产管理系统与GPS接口沟通</t>
  </si>
  <si>
    <t>窑磨先进控制系统AI模型专利事项沟通与对接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</si>
</sst>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);[Red]\(0.0\)"/>
    <numFmt numFmtId="177" formatCode="[$-F800]dddd\,\ mmmm\ dd\,\ yyyy"/>
  </numFmts>
  <fonts count="67" x14ac:knownFonts="1">
    <font>
      <sz val="10"/>
      <color theme="1"/>
      <name val="等线"/>
      <family val="2"/>
      <scheme val="minor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sz val="9.5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0"/>
      <color rgb="FFFF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FF0000"/>
      <name val="Calibri"/>
      <family val="2"/>
    </font>
    <font>
      <sz val="9"/>
      <name val="等线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D00"/>
      </patternFill>
    </fill>
    <fill>
      <patternFill patternType="solid">
        <fgColor rgb="FFFFFD00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2DBDB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FFFF00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99CCFF"/>
      </patternFill>
    </fill>
    <fill>
      <patternFill patternType="solid">
        <fgColor rgb="FFFFFF00"/>
      </patternFill>
    </fill>
    <fill>
      <patternFill patternType="solid">
        <fgColor rgb="FFF54A45"/>
      </patternFill>
    </fill>
  </fills>
  <borders count="6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2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left" vertical="center" wrapText="1"/>
    </xf>
    <xf numFmtId="177" fontId="3" fillId="0" borderId="3" xfId="0" applyNumberFormat="1" applyFont="1" applyBorder="1" applyAlignment="1">
      <alignment vertical="center" wrapText="1"/>
    </xf>
    <xf numFmtId="176" fontId="4" fillId="0" borderId="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left" vertical="center" wrapText="1"/>
    </xf>
    <xf numFmtId="9" fontId="6" fillId="0" borderId="6" xfId="0" applyNumberFormat="1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176" fontId="8" fillId="0" borderId="8" xfId="0" applyNumberFormat="1" applyFont="1" applyBorder="1" applyAlignment="1">
      <alignment horizontal="left" vertical="center" wrapText="1"/>
    </xf>
    <xf numFmtId="177" fontId="9" fillId="0" borderId="9" xfId="0" applyNumberFormat="1" applyFont="1" applyBorder="1" applyAlignment="1">
      <alignment horizontal="left" vertical="center" wrapText="1"/>
    </xf>
    <xf numFmtId="0" fontId="10" fillId="0" borderId="10" xfId="0" applyFont="1" applyBorder="1" applyAlignment="1">
      <alignment vertical="center" wrapText="1"/>
    </xf>
    <xf numFmtId="0" fontId="11" fillId="0" borderId="11" xfId="0" applyFont="1" applyBorder="1" applyAlignment="1">
      <alignment horizontal="center" vertical="center" wrapText="1"/>
    </xf>
    <xf numFmtId="176" fontId="12" fillId="2" borderId="12" xfId="0" applyNumberFormat="1" applyFont="1" applyFill="1" applyBorder="1" applyAlignment="1">
      <alignment horizontal="left" vertical="center" wrapText="1"/>
    </xf>
    <xf numFmtId="177" fontId="13" fillId="0" borderId="13" xfId="0" applyNumberFormat="1" applyFont="1" applyBorder="1" applyAlignment="1">
      <alignment horizontal="center" vertical="center" wrapText="1"/>
    </xf>
    <xf numFmtId="176" fontId="14" fillId="3" borderId="14" xfId="0" applyNumberFormat="1" applyFont="1" applyFill="1" applyBorder="1" applyAlignment="1">
      <alignment horizontal="left" vertical="center" wrapText="1"/>
    </xf>
    <xf numFmtId="176" fontId="15" fillId="0" borderId="15" xfId="0" applyNumberFormat="1" applyFont="1" applyBorder="1" applyAlignment="1">
      <alignment horizontal="left" vertical="center" wrapText="1"/>
    </xf>
    <xf numFmtId="177" fontId="18" fillId="6" borderId="18" xfId="0" applyNumberFormat="1" applyFont="1" applyFill="1" applyBorder="1" applyAlignment="1">
      <alignment horizontal="center" vertical="center"/>
    </xf>
    <xf numFmtId="177" fontId="19" fillId="7" borderId="19" xfId="0" applyNumberFormat="1" applyFont="1" applyFill="1" applyBorder="1" applyAlignment="1">
      <alignment horizontal="center" vertical="center" wrapText="1"/>
    </xf>
    <xf numFmtId="0" fontId="20" fillId="0" borderId="20" xfId="0" applyFont="1" applyBorder="1" applyAlignment="1">
      <alignment horizontal="left" vertical="center" wrapText="1"/>
    </xf>
    <xf numFmtId="176" fontId="21" fillId="0" borderId="21" xfId="0" applyNumberFormat="1" applyFont="1" applyBorder="1" applyAlignment="1">
      <alignment horizontal="left" vertical="center" wrapText="1"/>
    </xf>
    <xf numFmtId="177" fontId="22" fillId="0" borderId="22" xfId="0" applyNumberFormat="1" applyFont="1" applyBorder="1" applyAlignment="1">
      <alignment vertical="center" wrapText="1"/>
    </xf>
    <xf numFmtId="177" fontId="28" fillId="0" borderId="28" xfId="0" applyNumberFormat="1" applyFont="1" applyBorder="1" applyAlignment="1">
      <alignment horizontal="left" vertical="center" wrapText="1"/>
    </xf>
    <xf numFmtId="9" fontId="29" fillId="0" borderId="29" xfId="0" applyNumberFormat="1" applyFont="1" applyBorder="1" applyAlignment="1">
      <alignment horizontal="center" vertical="center"/>
    </xf>
    <xf numFmtId="9" fontId="30" fillId="0" borderId="30" xfId="0" applyNumberFormat="1" applyFont="1" applyBorder="1" applyAlignment="1">
      <alignment horizontal="center" vertical="center"/>
    </xf>
    <xf numFmtId="176" fontId="31" fillId="8" borderId="31" xfId="0" applyNumberFormat="1" applyFont="1" applyFill="1" applyBorder="1" applyAlignment="1">
      <alignment horizontal="center" vertical="center"/>
    </xf>
    <xf numFmtId="176" fontId="32" fillId="0" borderId="32" xfId="0" applyNumberFormat="1" applyFont="1" applyBorder="1" applyAlignment="1">
      <alignment horizontal="center" vertical="center"/>
    </xf>
    <xf numFmtId="0" fontId="33" fillId="0" borderId="33" xfId="0" applyFont="1" applyBorder="1" applyAlignment="1">
      <alignment horizontal="center" vertical="center" wrapText="1"/>
    </xf>
    <xf numFmtId="0" fontId="34" fillId="0" borderId="34" xfId="0" applyFont="1" applyBorder="1" applyAlignment="1">
      <alignment horizontal="center" vertical="center"/>
    </xf>
    <xf numFmtId="0" fontId="35" fillId="0" borderId="35" xfId="0" applyFont="1" applyBorder="1" applyAlignment="1">
      <alignment horizontal="left" vertical="center"/>
    </xf>
    <xf numFmtId="176" fontId="37" fillId="10" borderId="37" xfId="0" applyNumberFormat="1" applyFont="1" applyFill="1" applyBorder="1" applyAlignment="1">
      <alignment horizontal="center" vertical="center"/>
    </xf>
    <xf numFmtId="177" fontId="42" fillId="15" borderId="42" xfId="0" applyNumberFormat="1" applyFont="1" applyFill="1" applyBorder="1" applyAlignment="1">
      <alignment vertical="center"/>
    </xf>
    <xf numFmtId="177" fontId="45" fillId="17" borderId="45" xfId="0" applyNumberFormat="1" applyFont="1" applyFill="1" applyBorder="1" applyAlignment="1">
      <alignment vertical="center" wrapText="1"/>
    </xf>
    <xf numFmtId="177" fontId="48" fillId="19" borderId="48" xfId="0" applyNumberFormat="1" applyFont="1" applyFill="1" applyBorder="1" applyAlignment="1">
      <alignment horizontal="center" vertical="center"/>
    </xf>
    <xf numFmtId="177" fontId="50" fillId="21" borderId="50" xfId="0" applyNumberFormat="1" applyFont="1" applyFill="1" applyBorder="1" applyAlignment="1">
      <alignment horizontal="center" vertical="center"/>
    </xf>
    <xf numFmtId="177" fontId="51" fillId="22" borderId="51" xfId="0" applyNumberFormat="1" applyFont="1" applyFill="1" applyBorder="1" applyAlignment="1">
      <alignment horizontal="center" vertical="center" wrapText="1"/>
    </xf>
    <xf numFmtId="0" fontId="52" fillId="0" borderId="52" xfId="0" applyFont="1" applyBorder="1" applyAlignment="1">
      <alignment horizontal="left" vertical="center" wrapText="1"/>
    </xf>
    <xf numFmtId="177" fontId="53" fillId="0" borderId="53" xfId="0" applyNumberFormat="1" applyFont="1" applyBorder="1" applyAlignment="1">
      <alignment vertical="center" wrapText="1"/>
    </xf>
    <xf numFmtId="0" fontId="54" fillId="0" borderId="54" xfId="0" applyFont="1" applyBorder="1" applyAlignment="1">
      <alignment horizontal="left" vertical="center"/>
    </xf>
    <xf numFmtId="177" fontId="57" fillId="0" borderId="57" xfId="0" applyNumberFormat="1" applyFont="1" applyBorder="1" applyAlignment="1">
      <alignment vertical="center" wrapText="1"/>
    </xf>
    <xf numFmtId="177" fontId="58" fillId="0" borderId="58" xfId="0" applyNumberFormat="1" applyFont="1" applyBorder="1" applyAlignment="1">
      <alignment vertical="center"/>
    </xf>
    <xf numFmtId="30" fontId="59" fillId="0" borderId="59" xfId="0" applyNumberFormat="1" applyFont="1" applyBorder="1" applyAlignment="1">
      <alignment horizontal="center" vertical="center"/>
    </xf>
    <xf numFmtId="177" fontId="62" fillId="23" borderId="62" xfId="0" applyNumberFormat="1" applyFont="1" applyFill="1" applyBorder="1" applyAlignment="1">
      <alignment vertical="center" wrapText="1"/>
    </xf>
    <xf numFmtId="177" fontId="63" fillId="0" borderId="63" xfId="0" applyNumberFormat="1" applyFont="1" applyBorder="1" applyAlignment="1">
      <alignment horizontal="center" vertical="center" wrapText="1"/>
    </xf>
    <xf numFmtId="177" fontId="64" fillId="24" borderId="64" xfId="0" applyNumberFormat="1" applyFont="1" applyFill="1" applyBorder="1" applyAlignment="1">
      <alignment horizontal="center" vertical="center" wrapText="1"/>
    </xf>
    <xf numFmtId="177" fontId="18" fillId="6" borderId="18" xfId="0" applyNumberFormat="1" applyFont="1" applyFill="1" applyBorder="1" applyAlignment="1">
      <alignment horizontal="center" vertical="center"/>
    </xf>
    <xf numFmtId="177" fontId="17" fillId="5" borderId="17" xfId="0" applyNumberFormat="1" applyFont="1" applyFill="1" applyBorder="1" applyAlignment="1">
      <alignment horizontal="center" vertical="center"/>
    </xf>
    <xf numFmtId="177" fontId="16" fillId="4" borderId="16" xfId="0" applyNumberFormat="1" applyFont="1" applyFill="1" applyBorder="1" applyAlignment="1">
      <alignment horizontal="center" vertical="center"/>
    </xf>
    <xf numFmtId="177" fontId="3" fillId="0" borderId="3" xfId="0" applyNumberFormat="1" applyFont="1" applyBorder="1" applyAlignment="1">
      <alignment vertical="center" wrapText="1"/>
    </xf>
    <xf numFmtId="177" fontId="41" fillId="14" borderId="41" xfId="0" applyNumberFormat="1" applyFont="1" applyFill="1" applyBorder="1" applyAlignment="1">
      <alignment horizontal="center" vertical="center"/>
    </xf>
    <xf numFmtId="177" fontId="47" fillId="18" borderId="47" xfId="0" applyNumberFormat="1" applyFont="1" applyFill="1" applyBorder="1" applyAlignment="1">
      <alignment horizontal="center" vertical="center"/>
    </xf>
    <xf numFmtId="177" fontId="40" fillId="13" borderId="40" xfId="0" applyNumberFormat="1" applyFont="1" applyFill="1" applyBorder="1" applyAlignment="1">
      <alignment horizontal="center" vertical="center"/>
    </xf>
    <xf numFmtId="177" fontId="44" fillId="16" borderId="44" xfId="0" applyNumberFormat="1" applyFont="1" applyFill="1" applyBorder="1" applyAlignment="1">
      <alignment horizontal="center" vertical="center"/>
    </xf>
    <xf numFmtId="177" fontId="24" fillId="0" borderId="24" xfId="0" applyNumberFormat="1" applyFont="1" applyBorder="1" applyAlignment="1">
      <alignment horizontal="center" vertical="center"/>
    </xf>
    <xf numFmtId="177" fontId="23" fillId="0" borderId="23" xfId="0" applyNumberFormat="1" applyFont="1" applyBorder="1" applyAlignment="1">
      <alignment horizontal="center" vertical="center"/>
    </xf>
    <xf numFmtId="177" fontId="25" fillId="0" borderId="25" xfId="0" applyNumberFormat="1" applyFont="1" applyBorder="1" applyAlignment="1">
      <alignment horizontal="center" vertical="center"/>
    </xf>
    <xf numFmtId="177" fontId="49" fillId="20" borderId="49" xfId="0" applyNumberFormat="1" applyFont="1" applyFill="1" applyBorder="1" applyAlignment="1">
      <alignment horizontal="center" vertical="center"/>
    </xf>
    <xf numFmtId="177" fontId="48" fillId="19" borderId="48" xfId="0" applyNumberFormat="1" applyFont="1" applyFill="1" applyBorder="1" applyAlignment="1">
      <alignment horizontal="center" vertical="center"/>
    </xf>
    <xf numFmtId="177" fontId="19" fillId="7" borderId="19" xfId="0" applyNumberFormat="1" applyFont="1" applyFill="1" applyBorder="1" applyAlignment="1">
      <alignment horizontal="center" vertical="center" wrapText="1"/>
    </xf>
    <xf numFmtId="177" fontId="60" fillId="0" borderId="60" xfId="0" applyNumberFormat="1" applyFont="1" applyBorder="1" applyAlignment="1">
      <alignment horizontal="center" vertical="center"/>
    </xf>
    <xf numFmtId="177" fontId="61" fillId="0" borderId="61" xfId="0" applyNumberFormat="1" applyFont="1" applyBorder="1" applyAlignment="1">
      <alignment horizontal="center" vertical="center"/>
    </xf>
    <xf numFmtId="0" fontId="55" fillId="0" borderId="55" xfId="0" applyFont="1" applyBorder="1" applyAlignment="1">
      <alignment horizontal="center" vertical="center" wrapText="1"/>
    </xf>
    <xf numFmtId="0" fontId="56" fillId="0" borderId="56" xfId="0" applyFont="1" applyBorder="1" applyAlignment="1">
      <alignment horizontal="center" vertical="center" wrapText="1"/>
    </xf>
    <xf numFmtId="0" fontId="27" fillId="0" borderId="27" xfId="0" applyFont="1" applyBorder="1" applyAlignment="1">
      <alignment horizontal="center" vertical="center" wrapText="1"/>
    </xf>
    <xf numFmtId="0" fontId="26" fillId="0" borderId="26" xfId="0" applyFont="1" applyBorder="1" applyAlignment="1">
      <alignment horizontal="center" vertical="center" wrapText="1"/>
    </xf>
    <xf numFmtId="0" fontId="43" fillId="0" borderId="43" xfId="0" applyFont="1" applyBorder="1" applyAlignment="1">
      <alignment horizontal="center" vertical="center" wrapText="1"/>
    </xf>
    <xf numFmtId="0" fontId="46" fillId="0" borderId="46" xfId="0" applyFont="1" applyBorder="1" applyAlignment="1">
      <alignment horizontal="center" vertical="center" wrapText="1"/>
    </xf>
    <xf numFmtId="0" fontId="39" fillId="12" borderId="39" xfId="0" applyFont="1" applyFill="1" applyBorder="1" applyAlignment="1">
      <alignment horizontal="center" vertical="center"/>
    </xf>
    <xf numFmtId="0" fontId="36" fillId="9" borderId="36" xfId="0" applyFont="1" applyFill="1" applyBorder="1" applyAlignment="1">
      <alignment horizontal="center" vertical="center"/>
    </xf>
    <xf numFmtId="0" fontId="38" fillId="11" borderId="38" xfId="0" applyFont="1" applyFill="1" applyBorder="1" applyAlignment="1">
      <alignment horizontal="center" vertical="center"/>
    </xf>
    <xf numFmtId="177" fontId="62" fillId="23" borderId="62" xfId="0" applyNumberFormat="1" applyFont="1" applyFill="1" applyBorder="1" applyAlignment="1">
      <alignment vertical="center" wrapText="1"/>
    </xf>
    <xf numFmtId="177" fontId="22" fillId="0" borderId="22" xfId="0" applyNumberFormat="1" applyFont="1" applyBorder="1" applyAlignment="1">
      <alignment vertical="center" wrapText="1"/>
    </xf>
    <xf numFmtId="177" fontId="9" fillId="0" borderId="9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pane xSplit="6" ySplit="2" topLeftCell="G3" activePane="bottomRight" state="frozen"/>
      <selection pane="topRight"/>
      <selection pane="bottomLeft"/>
      <selection pane="bottomRight" activeCell="G3" sqref="G3"/>
    </sheetView>
  </sheetViews>
  <sheetFormatPr defaultColWidth="14" defaultRowHeight="12.75" x14ac:dyDescent="0.2"/>
  <cols>
    <col min="1" max="1" width="4" customWidth="1"/>
    <col min="2" max="2" width="21" customWidth="1"/>
    <col min="3" max="3" width="9" customWidth="1"/>
    <col min="4" max="4" width="7" customWidth="1"/>
    <col min="5" max="5" width="40" customWidth="1"/>
    <col min="6" max="6" width="37" customWidth="1"/>
    <col min="7" max="7" width="10" customWidth="1"/>
    <col min="8" max="8" width="8" customWidth="1"/>
    <col min="9" max="9" width="13" customWidth="1"/>
    <col min="10" max="13" width="32" customWidth="1"/>
    <col min="14" max="14" width="10" customWidth="1"/>
    <col min="15" max="20" width="9" customWidth="1"/>
  </cols>
  <sheetData>
    <row r="1" spans="1:14" ht="18.95" customHeight="1" x14ac:dyDescent="0.2">
      <c r="A1" s="45" t="s">
        <v>2</v>
      </c>
      <c r="B1" s="45"/>
      <c r="C1" s="45"/>
      <c r="D1" s="46"/>
      <c r="E1" s="46"/>
      <c r="F1" s="46"/>
      <c r="G1" s="46"/>
      <c r="H1" s="46"/>
      <c r="I1" s="46"/>
      <c r="J1" s="46"/>
      <c r="K1" s="46"/>
      <c r="L1" s="46"/>
      <c r="M1" s="46"/>
      <c r="N1" s="44" t="s">
        <v>3</v>
      </c>
    </row>
    <row r="2" spans="1:14" ht="39" customHeight="1" x14ac:dyDescent="0.2">
      <c r="A2" s="17" t="s">
        <v>4</v>
      </c>
      <c r="B2" s="17" t="s">
        <v>0</v>
      </c>
      <c r="C2" s="16" t="s">
        <v>5</v>
      </c>
      <c r="D2" s="17" t="s">
        <v>6</v>
      </c>
      <c r="E2" s="17" t="s">
        <v>7</v>
      </c>
      <c r="F2" s="17" t="s">
        <v>8</v>
      </c>
      <c r="G2" s="17" t="s">
        <v>9</v>
      </c>
      <c r="H2" s="17" t="s">
        <v>10</v>
      </c>
      <c r="I2" s="16" t="s">
        <v>11</v>
      </c>
      <c r="J2" s="16" t="s">
        <v>12</v>
      </c>
      <c r="K2" s="16" t="s">
        <v>13</v>
      </c>
      <c r="L2" s="16" t="s">
        <v>14</v>
      </c>
      <c r="M2" s="16" t="s">
        <v>15</v>
      </c>
      <c r="N2" s="44"/>
    </row>
    <row r="3" spans="1:14" ht="42.95" customHeight="1" x14ac:dyDescent="0.2">
      <c r="A3" s="1">
        <v>1</v>
      </c>
      <c r="B3" s="5" t="s">
        <v>16</v>
      </c>
      <c r="C3" s="11" t="s">
        <v>17</v>
      </c>
      <c r="D3" s="1" t="s">
        <v>18</v>
      </c>
      <c r="E3" s="5" t="s">
        <v>19</v>
      </c>
      <c r="F3" s="8" t="s">
        <v>20</v>
      </c>
      <c r="G3" s="4"/>
      <c r="H3" s="4"/>
      <c r="I3" s="4" t="s">
        <v>21</v>
      </c>
      <c r="J3" s="2" t="s">
        <v>22</v>
      </c>
      <c r="K3" s="12" t="s">
        <v>23</v>
      </c>
      <c r="L3" s="14" t="s">
        <v>24</v>
      </c>
      <c r="M3" s="14" t="s">
        <v>24</v>
      </c>
      <c r="N3" s="13"/>
    </row>
    <row r="4" spans="1:14" ht="38.1" customHeight="1" x14ac:dyDescent="0.2">
      <c r="A4" s="1">
        <v>2</v>
      </c>
      <c r="B4" s="1" t="s">
        <v>25</v>
      </c>
      <c r="C4" s="1" t="s">
        <v>17</v>
      </c>
      <c r="D4" s="1" t="s">
        <v>18</v>
      </c>
      <c r="E4" s="5" t="s">
        <v>26</v>
      </c>
      <c r="F4" s="7" t="s">
        <v>27</v>
      </c>
      <c r="G4" s="6"/>
      <c r="H4" s="6"/>
      <c r="I4" s="4" t="s">
        <v>21</v>
      </c>
      <c r="J4" s="2" t="s">
        <v>28</v>
      </c>
      <c r="K4" s="2" t="s">
        <v>29</v>
      </c>
      <c r="L4" s="2" t="s">
        <v>30</v>
      </c>
      <c r="M4" s="2" t="s">
        <v>31</v>
      </c>
      <c r="N4" s="3"/>
    </row>
    <row r="5" spans="1:14" ht="33" customHeight="1" x14ac:dyDescent="0.2">
      <c r="A5" s="1">
        <v>3</v>
      </c>
      <c r="B5" s="10" t="s">
        <v>32</v>
      </c>
      <c r="C5" s="1" t="s">
        <v>17</v>
      </c>
      <c r="D5" s="1" t="s">
        <v>18</v>
      </c>
      <c r="E5" s="5" t="s">
        <v>33</v>
      </c>
      <c r="F5" s="18" t="s">
        <v>34</v>
      </c>
      <c r="G5" s="6"/>
      <c r="H5" s="6"/>
      <c r="I5" s="4" t="s">
        <v>21</v>
      </c>
      <c r="J5" s="15" t="s">
        <v>35</v>
      </c>
      <c r="K5" s="15" t="s">
        <v>36</v>
      </c>
      <c r="L5" s="15" t="s">
        <v>37</v>
      </c>
      <c r="M5" s="15" t="s">
        <v>38</v>
      </c>
      <c r="N5" s="3"/>
    </row>
    <row r="6" spans="1:14" ht="27" customHeight="1" x14ac:dyDescent="0.2">
      <c r="A6" s="1">
        <v>4</v>
      </c>
      <c r="B6" s="9" t="s">
        <v>39</v>
      </c>
      <c r="C6" s="1" t="s">
        <v>17</v>
      </c>
      <c r="D6" s="1" t="s">
        <v>18</v>
      </c>
      <c r="E6" s="5" t="s">
        <v>40</v>
      </c>
      <c r="F6" s="7" t="s">
        <v>41</v>
      </c>
      <c r="G6" s="6"/>
      <c r="H6" s="6"/>
      <c r="I6" s="4" t="s">
        <v>21</v>
      </c>
      <c r="J6" s="15" t="s">
        <v>42</v>
      </c>
      <c r="K6" s="15" t="s">
        <v>43</v>
      </c>
      <c r="L6" s="15" t="s">
        <v>43</v>
      </c>
      <c r="M6" s="19" t="s">
        <v>44</v>
      </c>
      <c r="N6" s="3"/>
    </row>
    <row r="7" spans="1:14" ht="24.95" customHeight="1" x14ac:dyDescent="0.2">
      <c r="A7" s="1">
        <v>5</v>
      </c>
      <c r="B7" s="9" t="s">
        <v>45</v>
      </c>
      <c r="C7" s="1" t="s">
        <v>17</v>
      </c>
      <c r="D7" s="1" t="s">
        <v>18</v>
      </c>
      <c r="E7" s="5" t="s">
        <v>46</v>
      </c>
      <c r="F7" s="10" t="s">
        <v>47</v>
      </c>
      <c r="G7" s="6"/>
      <c r="H7" s="6"/>
      <c r="I7" s="4" t="s">
        <v>21</v>
      </c>
      <c r="J7" s="15" t="s">
        <v>48</v>
      </c>
      <c r="K7" s="15" t="s">
        <v>48</v>
      </c>
      <c r="L7" s="15" t="s">
        <v>48</v>
      </c>
      <c r="M7" s="15" t="s">
        <v>48</v>
      </c>
      <c r="N7" s="3"/>
    </row>
    <row r="8" spans="1:14" ht="24" customHeight="1" x14ac:dyDescent="0.2">
      <c r="A8" s="1">
        <v>6</v>
      </c>
      <c r="B8" s="9" t="s">
        <v>49</v>
      </c>
      <c r="C8" s="1" t="s">
        <v>50</v>
      </c>
      <c r="D8" s="1" t="s">
        <v>18</v>
      </c>
      <c r="E8" s="5"/>
      <c r="F8" s="10" t="s">
        <v>51</v>
      </c>
      <c r="G8" s="6"/>
      <c r="H8" s="6"/>
      <c r="I8" s="4" t="s">
        <v>21</v>
      </c>
      <c r="J8" s="8" t="s">
        <v>51</v>
      </c>
      <c r="K8" s="8" t="s">
        <v>51</v>
      </c>
      <c r="L8" s="8" t="s">
        <v>51</v>
      </c>
      <c r="M8" s="8" t="s">
        <v>51</v>
      </c>
      <c r="N8" s="3"/>
    </row>
    <row r="9" spans="1:14" ht="15.95" customHeight="1" x14ac:dyDescent="0.2"/>
    <row r="10" spans="1:14" ht="15.95" customHeight="1" x14ac:dyDescent="0.2"/>
    <row r="11" spans="1:14" ht="15.95" customHeight="1" x14ac:dyDescent="0.2"/>
    <row r="12" spans="1:14" ht="15.95" customHeight="1" x14ac:dyDescent="0.2"/>
    <row r="13" spans="1:14" ht="15.95" customHeight="1" x14ac:dyDescent="0.2"/>
    <row r="14" spans="1:14" ht="15.95" customHeight="1" x14ac:dyDescent="0.2"/>
    <row r="15" spans="1:14" ht="15.95" customHeight="1" x14ac:dyDescent="0.2"/>
    <row r="16" spans="1:14" ht="15.95" customHeight="1" x14ac:dyDescent="0.2"/>
    <row r="17" ht="15.95" customHeight="1" x14ac:dyDescent="0.2"/>
  </sheetData>
  <mergeCells count="2">
    <mergeCell ref="N1:N2"/>
    <mergeCell ref="A1:M1"/>
  </mergeCells>
  <phoneticPr fontId="66" type="noConversion"/>
  <dataValidations count="1">
    <dataValidation type="list" operator="equal" allowBlank="1" sqref="C1:C17">
      <formula1>"建设,运维,通用"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workbookViewId="0"/>
  </sheetViews>
  <sheetFormatPr defaultColWidth="14" defaultRowHeight="12.75" x14ac:dyDescent="0.2"/>
  <cols>
    <col min="1" max="2" width="17" customWidth="1"/>
    <col min="3" max="3" width="21" customWidth="1"/>
    <col min="4" max="5" width="8" customWidth="1"/>
    <col min="6" max="6" width="32" customWidth="1"/>
    <col min="7" max="8" width="10" customWidth="1"/>
    <col min="9" max="9" width="27" customWidth="1"/>
    <col min="10" max="10" width="28" customWidth="1"/>
    <col min="11" max="13" width="27" customWidth="1"/>
    <col min="14" max="14" width="15" customWidth="1"/>
    <col min="15" max="15" width="22" customWidth="1"/>
    <col min="16" max="20" width="10" customWidth="1"/>
  </cols>
  <sheetData>
    <row r="1" spans="1:15" ht="18.95" customHeight="1" x14ac:dyDescent="0.2">
      <c r="A1" s="39" t="s">
        <v>52</v>
      </c>
      <c r="B1" s="39"/>
      <c r="C1" s="40">
        <v>44687</v>
      </c>
    </row>
    <row r="2" spans="1:15" ht="18.95" customHeight="1" x14ac:dyDescent="0.2">
      <c r="A2" s="45" t="str">
        <f>CONCATENATE("周总结&lt;",TEXT($C$1-4,"yyyy年mm月dd日"),"-",TEXT($C$1,"yyyy年mm月dd日"),"&gt;")</f>
        <v>周总结&lt;2022年05月02日-2022年05月06日&gt;</v>
      </c>
      <c r="B2" s="45"/>
      <c r="C2" s="55"/>
      <c r="D2" s="46"/>
      <c r="E2" s="46"/>
      <c r="F2" s="46"/>
      <c r="G2" s="46"/>
      <c r="H2" s="46"/>
      <c r="I2" s="46"/>
      <c r="J2" s="46"/>
      <c r="K2" s="46"/>
      <c r="L2" s="56"/>
      <c r="M2" s="32"/>
      <c r="N2" s="57" t="s">
        <v>53</v>
      </c>
      <c r="O2" s="44" t="s">
        <v>3</v>
      </c>
    </row>
    <row r="3" spans="1:15" ht="39" customHeight="1" x14ac:dyDescent="0.2">
      <c r="A3" s="33" t="s">
        <v>4</v>
      </c>
      <c r="B3" s="33" t="s">
        <v>54</v>
      </c>
      <c r="C3" s="17" t="s">
        <v>0</v>
      </c>
      <c r="D3" s="34" t="s">
        <v>6</v>
      </c>
      <c r="E3" s="17" t="s">
        <v>55</v>
      </c>
      <c r="F3" s="16" t="s">
        <v>56</v>
      </c>
      <c r="G3" s="17" t="s">
        <v>57</v>
      </c>
      <c r="H3" s="17" t="s">
        <v>58</v>
      </c>
      <c r="I3" s="16" t="s">
        <v>59</v>
      </c>
      <c r="J3" s="16" t="s">
        <v>60</v>
      </c>
      <c r="K3" s="16" t="s">
        <v>61</v>
      </c>
      <c r="L3" s="16" t="s">
        <v>62</v>
      </c>
      <c r="M3" s="16" t="s">
        <v>63</v>
      </c>
      <c r="N3" s="44"/>
      <c r="O3" s="44"/>
    </row>
    <row r="4" spans="1:15" ht="15" customHeight="1" x14ac:dyDescent="0.2">
      <c r="A4" s="27">
        <v>1</v>
      </c>
      <c r="B4" s="26" t="s">
        <v>17</v>
      </c>
      <c r="C4" s="35" t="s">
        <v>16</v>
      </c>
      <c r="D4" s="27" t="s">
        <v>18</v>
      </c>
      <c r="E4" s="36" t="s">
        <v>64</v>
      </c>
      <c r="F4" s="23" t="s">
        <v>65</v>
      </c>
      <c r="G4" s="23">
        <v>0</v>
      </c>
      <c r="H4" s="13"/>
      <c r="I4" s="25"/>
      <c r="J4" s="25"/>
      <c r="K4" s="25"/>
      <c r="L4" s="25"/>
      <c r="M4" s="25"/>
      <c r="N4" s="24">
        <f>SUM(H4:M4)</f>
        <v>0</v>
      </c>
      <c r="O4" s="3"/>
    </row>
    <row r="5" spans="1:15" ht="15" customHeight="1" x14ac:dyDescent="0.2">
      <c r="A5" s="27">
        <v>2</v>
      </c>
      <c r="B5" s="26" t="s">
        <v>17</v>
      </c>
      <c r="C5" s="37" t="s">
        <v>25</v>
      </c>
      <c r="D5" s="27" t="s">
        <v>18</v>
      </c>
      <c r="E5" s="3" t="s">
        <v>66</v>
      </c>
      <c r="F5" s="22" t="s">
        <v>67</v>
      </c>
      <c r="G5" s="23">
        <v>0</v>
      </c>
      <c r="H5" s="13"/>
      <c r="I5" s="25"/>
      <c r="J5" s="25"/>
      <c r="K5" s="25"/>
      <c r="L5" s="25"/>
      <c r="M5" s="25"/>
      <c r="N5" s="24">
        <f>SUM(H5:M5)</f>
        <v>0</v>
      </c>
      <c r="O5" s="3"/>
    </row>
    <row r="6" spans="1:15" ht="15" customHeight="1" x14ac:dyDescent="0.2">
      <c r="A6" s="1">
        <v>3</v>
      </c>
      <c r="B6" s="26" t="s">
        <v>17</v>
      </c>
      <c r="C6" s="28" t="s">
        <v>32</v>
      </c>
      <c r="D6" s="27" t="s">
        <v>18</v>
      </c>
      <c r="E6" s="20" t="s">
        <v>68</v>
      </c>
      <c r="F6" s="22" t="s">
        <v>69</v>
      </c>
      <c r="G6" s="23">
        <v>0</v>
      </c>
      <c r="H6" s="13"/>
      <c r="I6" s="25"/>
      <c r="J6" s="25"/>
      <c r="K6" s="25"/>
      <c r="L6" s="25"/>
      <c r="M6" s="25"/>
      <c r="N6" s="24">
        <f>SUM(H6:M6)</f>
        <v>0</v>
      </c>
      <c r="O6" s="3"/>
    </row>
    <row r="7" spans="1:15" ht="15" customHeight="1" x14ac:dyDescent="0.2">
      <c r="A7" s="27">
        <v>4</v>
      </c>
      <c r="B7" s="26" t="s">
        <v>17</v>
      </c>
      <c r="C7" s="42" t="s">
        <v>39</v>
      </c>
      <c r="D7" s="27" t="s">
        <v>18</v>
      </c>
      <c r="E7" s="20" t="s">
        <v>70</v>
      </c>
      <c r="F7" s="22" t="s">
        <v>71</v>
      </c>
      <c r="G7" s="23">
        <v>0</v>
      </c>
      <c r="H7" s="13"/>
      <c r="I7" s="25"/>
      <c r="J7" s="25"/>
      <c r="K7" s="25"/>
      <c r="L7" s="25"/>
      <c r="M7" s="25"/>
      <c r="N7" s="24">
        <f>SUM(H7:M7)</f>
        <v>0</v>
      </c>
      <c r="O7" s="3"/>
    </row>
    <row r="8" spans="1:15" ht="15" customHeight="1" x14ac:dyDescent="0.2">
      <c r="A8" s="1">
        <v>5</v>
      </c>
      <c r="B8" s="26" t="s">
        <v>17</v>
      </c>
      <c r="C8" s="13" t="s">
        <v>45</v>
      </c>
      <c r="D8" s="27" t="s">
        <v>18</v>
      </c>
      <c r="E8" s="20" t="s">
        <v>72</v>
      </c>
      <c r="F8" s="22" t="s">
        <v>73</v>
      </c>
      <c r="G8" s="23">
        <v>0</v>
      </c>
      <c r="H8" s="13"/>
      <c r="I8" s="25"/>
      <c r="J8" s="25"/>
      <c r="K8" s="25"/>
      <c r="L8" s="25"/>
      <c r="M8" s="25"/>
      <c r="N8" s="24">
        <f>SUM(H8:M8)</f>
        <v>0</v>
      </c>
      <c r="O8" s="3"/>
    </row>
    <row r="9" spans="1:15" ht="15" customHeight="1" x14ac:dyDescent="0.2">
      <c r="A9" s="1">
        <v>6</v>
      </c>
      <c r="B9" s="1" t="s">
        <v>50</v>
      </c>
      <c r="C9" s="9" t="s">
        <v>49</v>
      </c>
      <c r="D9" s="27" t="s">
        <v>18</v>
      </c>
      <c r="E9" s="20"/>
      <c r="F9" s="22" t="s">
        <v>74</v>
      </c>
      <c r="G9" s="23">
        <v>0</v>
      </c>
      <c r="H9" s="13"/>
      <c r="I9" s="25"/>
      <c r="J9" s="25"/>
      <c r="K9" s="25"/>
      <c r="L9" s="25"/>
      <c r="M9" s="25"/>
      <c r="N9" s="24"/>
      <c r="O9" s="3"/>
    </row>
    <row r="10" spans="1:15" ht="24.95" customHeight="1" x14ac:dyDescent="0.2">
      <c r="A10" s="66" t="s">
        <v>75</v>
      </c>
      <c r="B10" s="67"/>
      <c r="C10" s="67"/>
      <c r="D10" s="67"/>
      <c r="E10" s="67"/>
      <c r="F10" s="67"/>
      <c r="G10" s="67"/>
      <c r="H10" s="68"/>
      <c r="I10" s="29">
        <f t="shared" ref="I10:N10" si="0">SUM(I4:I8)</f>
        <v>0</v>
      </c>
      <c r="J10" s="29">
        <f t="shared" si="0"/>
        <v>0</v>
      </c>
      <c r="K10" s="29">
        <f t="shared" si="0"/>
        <v>0</v>
      </c>
      <c r="L10" s="29">
        <f t="shared" si="0"/>
        <v>0</v>
      </c>
      <c r="M10" s="29">
        <f t="shared" si="0"/>
        <v>0</v>
      </c>
      <c r="N10" s="29">
        <f t="shared" si="0"/>
        <v>0</v>
      </c>
      <c r="O10" s="3"/>
    </row>
    <row r="11" spans="1:15" ht="17.100000000000001" customHeight="1" x14ac:dyDescent="0.2">
      <c r="A11" s="60" t="s">
        <v>76</v>
      </c>
      <c r="B11" s="61"/>
      <c r="C11" s="54" t="s">
        <v>77</v>
      </c>
      <c r="D11" s="53"/>
      <c r="E11" s="52" t="s">
        <v>78</v>
      </c>
      <c r="F11" s="52"/>
      <c r="G11" s="52"/>
      <c r="H11" s="53"/>
      <c r="I11" s="47" t="s">
        <v>21</v>
      </c>
      <c r="J11" s="47" t="s">
        <v>21</v>
      </c>
      <c r="K11" s="47" t="s">
        <v>21</v>
      </c>
      <c r="L11" s="47" t="s">
        <v>21</v>
      </c>
      <c r="M11" s="47" t="s">
        <v>21</v>
      </c>
      <c r="N11" s="3"/>
      <c r="O11" s="3"/>
    </row>
    <row r="12" spans="1:15" ht="17.100000000000001" customHeight="1" x14ac:dyDescent="0.2">
      <c r="A12" s="62"/>
      <c r="B12" s="63"/>
      <c r="C12" s="54"/>
      <c r="D12" s="53"/>
      <c r="E12" s="52" t="s">
        <v>79</v>
      </c>
      <c r="F12" s="52"/>
      <c r="G12" s="52"/>
      <c r="H12" s="53"/>
      <c r="I12" s="47"/>
      <c r="J12" s="47"/>
      <c r="K12" s="47"/>
      <c r="L12" s="47"/>
      <c r="M12" s="47"/>
      <c r="N12" s="20"/>
      <c r="O12" s="20"/>
    </row>
    <row r="13" spans="1:15" ht="17.100000000000001" customHeight="1" x14ac:dyDescent="0.2">
      <c r="A13" s="62"/>
      <c r="B13" s="63"/>
      <c r="C13" s="54"/>
      <c r="D13" s="53"/>
      <c r="E13" s="52" t="s">
        <v>80</v>
      </c>
      <c r="F13" s="52"/>
      <c r="G13" s="52"/>
      <c r="H13" s="53"/>
      <c r="I13" s="47"/>
      <c r="J13" s="47"/>
      <c r="K13" s="47"/>
      <c r="L13" s="47"/>
      <c r="M13" s="47"/>
      <c r="N13" s="20"/>
      <c r="O13" s="20"/>
    </row>
    <row r="14" spans="1:15" ht="17.100000000000001" customHeight="1" x14ac:dyDescent="0.2">
      <c r="A14" s="62"/>
      <c r="B14" s="63"/>
      <c r="C14" s="54" t="s">
        <v>81</v>
      </c>
      <c r="D14" s="53"/>
      <c r="E14" s="58" t="s">
        <v>82</v>
      </c>
      <c r="F14" s="58"/>
      <c r="G14" s="58"/>
      <c r="H14" s="59"/>
      <c r="I14" s="47"/>
      <c r="J14" s="47"/>
      <c r="K14" s="47"/>
      <c r="L14" s="47"/>
      <c r="M14" s="47"/>
      <c r="N14" s="20"/>
      <c r="O14" s="20"/>
    </row>
    <row r="15" spans="1:15" ht="15" customHeight="1" x14ac:dyDescent="0.2">
      <c r="A15" s="62"/>
      <c r="B15" s="63"/>
      <c r="C15" s="54"/>
      <c r="D15" s="53"/>
      <c r="E15" s="52" t="s">
        <v>83</v>
      </c>
      <c r="F15" s="52"/>
      <c r="G15" s="52"/>
      <c r="H15" s="53"/>
      <c r="I15" s="47"/>
      <c r="J15" s="47"/>
      <c r="K15" s="47"/>
      <c r="L15" s="47"/>
      <c r="M15" s="47"/>
      <c r="N15" s="21"/>
      <c r="O15" s="20"/>
    </row>
    <row r="16" spans="1:15" ht="15" customHeight="1" x14ac:dyDescent="0.2">
      <c r="A16" s="62"/>
      <c r="B16" s="63"/>
      <c r="C16" s="54"/>
      <c r="D16" s="53"/>
      <c r="E16" s="52" t="s">
        <v>84</v>
      </c>
      <c r="F16" s="52"/>
      <c r="G16" s="52"/>
      <c r="H16" s="53"/>
      <c r="I16" s="47"/>
      <c r="J16" s="47"/>
      <c r="K16" s="47"/>
      <c r="L16" s="47"/>
      <c r="M16" s="47"/>
      <c r="N16" s="20"/>
      <c r="O16" s="20"/>
    </row>
    <row r="17" spans="1:15" ht="15" customHeight="1" x14ac:dyDescent="0.2">
      <c r="A17" s="62"/>
      <c r="B17" s="63"/>
      <c r="C17" s="54"/>
      <c r="D17" s="53"/>
      <c r="E17" s="52" t="s">
        <v>85</v>
      </c>
      <c r="F17" s="52"/>
      <c r="G17" s="52"/>
      <c r="H17" s="53"/>
      <c r="I17" s="47"/>
      <c r="J17" s="47"/>
      <c r="K17" s="47"/>
      <c r="L17" s="47"/>
      <c r="M17" s="47"/>
      <c r="N17" s="20"/>
      <c r="O17" s="38"/>
    </row>
    <row r="18" spans="1:15" ht="17.100000000000001" customHeight="1" x14ac:dyDescent="0.2">
      <c r="A18" s="62"/>
      <c r="B18" s="63"/>
      <c r="C18" s="50" t="s">
        <v>86</v>
      </c>
      <c r="D18" s="51"/>
      <c r="E18" s="48" t="s">
        <v>87</v>
      </c>
      <c r="F18" s="48"/>
      <c r="G18" s="48"/>
      <c r="H18" s="49"/>
      <c r="I18" s="41"/>
      <c r="J18" s="41"/>
      <c r="K18" s="41"/>
      <c r="L18" s="41"/>
      <c r="M18" s="41"/>
      <c r="N18" s="41"/>
      <c r="O18" s="30"/>
    </row>
    <row r="19" spans="1:15" ht="17.100000000000001" customHeight="1" x14ac:dyDescent="0.2">
      <c r="A19" s="62"/>
      <c r="B19" s="63"/>
      <c r="C19" s="50"/>
      <c r="D19" s="51"/>
      <c r="E19" s="48" t="s">
        <v>88</v>
      </c>
      <c r="F19" s="48"/>
      <c r="G19" s="48"/>
      <c r="H19" s="49"/>
      <c r="I19" s="41"/>
      <c r="J19" s="41"/>
      <c r="K19" s="41"/>
      <c r="L19" s="41"/>
      <c r="M19" s="41"/>
      <c r="N19" s="30"/>
      <c r="O19" s="30"/>
    </row>
    <row r="20" spans="1:15" ht="17.100000000000001" customHeight="1" x14ac:dyDescent="0.2">
      <c r="A20" s="64"/>
      <c r="B20" s="65"/>
      <c r="C20" s="50"/>
      <c r="D20" s="51"/>
      <c r="E20" s="48" t="s">
        <v>89</v>
      </c>
      <c r="F20" s="48"/>
      <c r="G20" s="48"/>
      <c r="H20" s="49"/>
      <c r="I20" s="31"/>
      <c r="J20" s="31"/>
      <c r="K20" s="31"/>
      <c r="L20" s="31"/>
      <c r="M20" s="31"/>
      <c r="N20" s="30"/>
      <c r="O20" s="30"/>
    </row>
    <row r="21" spans="1:15" ht="17.100000000000001" customHeight="1" x14ac:dyDescent="0.2"/>
  </sheetData>
  <mergeCells count="23">
    <mergeCell ref="O2:O3"/>
    <mergeCell ref="A2:L2"/>
    <mergeCell ref="N2:N3"/>
    <mergeCell ref="E17:H17"/>
    <mergeCell ref="E16:H16"/>
    <mergeCell ref="E15:H15"/>
    <mergeCell ref="E14:H14"/>
    <mergeCell ref="C14:D17"/>
    <mergeCell ref="E13:H13"/>
    <mergeCell ref="E12:H12"/>
    <mergeCell ref="A11:B20"/>
    <mergeCell ref="A10:H10"/>
    <mergeCell ref="I11:I17"/>
    <mergeCell ref="J11:J17"/>
    <mergeCell ref="K11:K17"/>
    <mergeCell ref="L11:L17"/>
    <mergeCell ref="M11:M17"/>
    <mergeCell ref="E20:H20"/>
    <mergeCell ref="E19:H19"/>
    <mergeCell ref="E18:H18"/>
    <mergeCell ref="C18:D20"/>
    <mergeCell ref="E11:H11"/>
    <mergeCell ref="C11:D13"/>
  </mergeCells>
  <phoneticPr fontId="66" type="noConversion"/>
  <dataValidations count="2">
    <dataValidation type="list" operator="equal" allowBlank="1" sqref="B1:B21">
      <formula1>"建设,运维,通用"</formula1>
    </dataValidation>
    <dataValidation type="list" operator="equal" allowBlank="1" sqref="H4:H9">
      <formula1>"完成,延迟"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workbookViewId="0"/>
  </sheetViews>
  <sheetFormatPr defaultColWidth="14" defaultRowHeight="12.75" x14ac:dyDescent="0.2"/>
  <cols>
    <col min="1" max="2" width="17" customWidth="1"/>
    <col min="3" max="3" width="21" customWidth="1"/>
    <col min="4" max="5" width="8" customWidth="1"/>
    <col min="6" max="6" width="32" customWidth="1"/>
    <col min="7" max="8" width="10" customWidth="1"/>
    <col min="9" max="9" width="27" customWidth="1"/>
    <col min="10" max="10" width="32" customWidth="1"/>
    <col min="11" max="11" width="31" customWidth="1"/>
    <col min="12" max="13" width="27" customWidth="1"/>
    <col min="14" max="14" width="15" customWidth="1"/>
    <col min="15" max="15" width="22" customWidth="1"/>
    <col min="16" max="20" width="10" customWidth="1"/>
  </cols>
  <sheetData>
    <row r="1" spans="1:15" ht="18.95" customHeight="1" x14ac:dyDescent="0.2">
      <c r="A1" s="39" t="s">
        <v>52</v>
      </c>
      <c r="B1" s="39"/>
      <c r="C1" s="40">
        <v>44694</v>
      </c>
    </row>
    <row r="2" spans="1:15" ht="18.95" customHeight="1" x14ac:dyDescent="0.2">
      <c r="A2" s="45" t="s">
        <v>90</v>
      </c>
      <c r="B2" s="45"/>
      <c r="C2" s="55"/>
      <c r="D2" s="46"/>
      <c r="E2" s="46"/>
      <c r="F2" s="46"/>
      <c r="G2" s="46"/>
      <c r="H2" s="46"/>
      <c r="I2" s="46"/>
      <c r="J2" s="46"/>
      <c r="K2" s="46"/>
      <c r="L2" s="56"/>
      <c r="M2" s="32"/>
      <c r="N2" s="57" t="s">
        <v>53</v>
      </c>
      <c r="O2" s="44" t="s">
        <v>3</v>
      </c>
    </row>
    <row r="3" spans="1:15" ht="39" customHeight="1" x14ac:dyDescent="0.2">
      <c r="A3" s="33" t="s">
        <v>4</v>
      </c>
      <c r="B3" s="33" t="s">
        <v>54</v>
      </c>
      <c r="C3" s="17" t="s">
        <v>0</v>
      </c>
      <c r="D3" s="34" t="s">
        <v>6</v>
      </c>
      <c r="E3" s="17" t="s">
        <v>55</v>
      </c>
      <c r="F3" s="16" t="s">
        <v>56</v>
      </c>
      <c r="G3" s="17" t="s">
        <v>57</v>
      </c>
      <c r="H3" s="17" t="s">
        <v>58</v>
      </c>
      <c r="I3" s="16" t="s">
        <v>59</v>
      </c>
      <c r="J3" s="16" t="s">
        <v>60</v>
      </c>
      <c r="K3" s="16" t="s">
        <v>61</v>
      </c>
      <c r="L3" s="16" t="s">
        <v>62</v>
      </c>
      <c r="M3" s="16" t="s">
        <v>63</v>
      </c>
      <c r="N3" s="44"/>
      <c r="O3" s="44"/>
    </row>
    <row r="4" spans="1:15" ht="20.100000000000001" customHeight="1" x14ac:dyDescent="0.2">
      <c r="A4" s="27">
        <v>1</v>
      </c>
      <c r="B4" s="26" t="s">
        <v>17</v>
      </c>
      <c r="C4" s="35" t="s">
        <v>16</v>
      </c>
      <c r="D4" s="27" t="s">
        <v>18</v>
      </c>
      <c r="E4" s="36" t="s">
        <v>64</v>
      </c>
      <c r="F4" s="23" t="s">
        <v>91</v>
      </c>
      <c r="G4" s="23">
        <v>0.6</v>
      </c>
      <c r="H4" s="13" t="s">
        <v>92</v>
      </c>
      <c r="I4" s="25">
        <v>0</v>
      </c>
      <c r="J4" s="25">
        <v>0</v>
      </c>
      <c r="K4" s="25">
        <v>0</v>
      </c>
      <c r="L4" s="25">
        <v>0</v>
      </c>
      <c r="M4" s="25">
        <v>0</v>
      </c>
      <c r="N4" s="24">
        <f t="shared" ref="N4:N9" si="0">SUM(H4:M4)</f>
        <v>0</v>
      </c>
      <c r="O4" s="3"/>
    </row>
    <row r="5" spans="1:15" ht="24" customHeight="1" x14ac:dyDescent="0.2">
      <c r="A5" s="27">
        <v>2</v>
      </c>
      <c r="B5" s="26" t="s">
        <v>17</v>
      </c>
      <c r="C5" s="37" t="s">
        <v>25</v>
      </c>
      <c r="D5" s="27" t="s">
        <v>18</v>
      </c>
      <c r="E5" s="3" t="s">
        <v>66</v>
      </c>
      <c r="F5" s="22" t="s">
        <v>93</v>
      </c>
      <c r="G5" s="23">
        <v>1</v>
      </c>
      <c r="H5" s="13" t="s">
        <v>92</v>
      </c>
      <c r="I5" s="25">
        <v>2</v>
      </c>
      <c r="J5" s="25">
        <v>1</v>
      </c>
      <c r="K5" s="25">
        <v>1</v>
      </c>
      <c r="L5" s="25">
        <v>1</v>
      </c>
      <c r="M5" s="25">
        <v>0</v>
      </c>
      <c r="N5" s="24">
        <f t="shared" si="0"/>
        <v>5</v>
      </c>
      <c r="O5" s="3"/>
    </row>
    <row r="6" spans="1:15" ht="24" customHeight="1" x14ac:dyDescent="0.2">
      <c r="A6" s="1">
        <v>3</v>
      </c>
      <c r="B6" s="26" t="s">
        <v>17</v>
      </c>
      <c r="C6" s="28" t="s">
        <v>32</v>
      </c>
      <c r="D6" s="27" t="s">
        <v>18</v>
      </c>
      <c r="E6" s="20" t="s">
        <v>68</v>
      </c>
      <c r="F6" s="22" t="s">
        <v>69</v>
      </c>
      <c r="G6" s="23">
        <v>1</v>
      </c>
      <c r="H6" s="13" t="s">
        <v>92</v>
      </c>
      <c r="I6" s="25">
        <v>2</v>
      </c>
      <c r="J6" s="25">
        <v>1</v>
      </c>
      <c r="K6" s="25">
        <v>1</v>
      </c>
      <c r="L6" s="25">
        <v>0</v>
      </c>
      <c r="M6" s="25">
        <v>1</v>
      </c>
      <c r="N6" s="24">
        <f t="shared" si="0"/>
        <v>5</v>
      </c>
      <c r="O6" s="3"/>
    </row>
    <row r="7" spans="1:15" ht="23.1" customHeight="1" x14ac:dyDescent="0.2">
      <c r="A7" s="27">
        <v>4</v>
      </c>
      <c r="B7" s="26" t="s">
        <v>17</v>
      </c>
      <c r="C7" s="42" t="s">
        <v>39</v>
      </c>
      <c r="D7" s="27" t="s">
        <v>18</v>
      </c>
      <c r="E7" s="20" t="s">
        <v>70</v>
      </c>
      <c r="F7" s="22" t="s">
        <v>71</v>
      </c>
      <c r="G7" s="23">
        <v>1</v>
      </c>
      <c r="H7" s="43" t="s">
        <v>94</v>
      </c>
      <c r="I7" s="25">
        <v>0</v>
      </c>
      <c r="J7" s="25">
        <v>1</v>
      </c>
      <c r="K7" s="25">
        <v>0</v>
      </c>
      <c r="L7" s="25">
        <v>0</v>
      </c>
      <c r="M7" s="25">
        <v>2</v>
      </c>
      <c r="N7" s="24">
        <f t="shared" si="0"/>
        <v>3</v>
      </c>
      <c r="O7" s="3"/>
    </row>
    <row r="8" spans="1:15" ht="27" customHeight="1" x14ac:dyDescent="0.2">
      <c r="A8" s="1">
        <v>5</v>
      </c>
      <c r="B8" s="26" t="s">
        <v>17</v>
      </c>
      <c r="C8" s="13" t="s">
        <v>45</v>
      </c>
      <c r="D8" s="27" t="s">
        <v>18</v>
      </c>
      <c r="E8" s="20" t="s">
        <v>72</v>
      </c>
      <c r="F8" s="22" t="s">
        <v>73</v>
      </c>
      <c r="G8" s="22">
        <v>0.5</v>
      </c>
      <c r="H8" s="13" t="s">
        <v>92</v>
      </c>
      <c r="I8" s="25">
        <v>0</v>
      </c>
      <c r="J8" s="25">
        <v>1</v>
      </c>
      <c r="K8" s="25">
        <v>1</v>
      </c>
      <c r="L8" s="25">
        <v>1</v>
      </c>
      <c r="M8" s="25">
        <v>0</v>
      </c>
      <c r="N8" s="24">
        <f t="shared" si="0"/>
        <v>3</v>
      </c>
      <c r="O8" s="3"/>
    </row>
    <row r="9" spans="1:15" ht="15" customHeight="1" x14ac:dyDescent="0.2">
      <c r="A9" s="1">
        <v>6</v>
      </c>
      <c r="B9" s="1" t="s">
        <v>50</v>
      </c>
      <c r="C9" s="9" t="s">
        <v>49</v>
      </c>
      <c r="D9" s="27" t="s">
        <v>18</v>
      </c>
      <c r="E9" s="20"/>
      <c r="F9" s="22" t="s">
        <v>74</v>
      </c>
      <c r="G9" s="22">
        <v>1</v>
      </c>
      <c r="H9" s="43" t="s">
        <v>94</v>
      </c>
      <c r="I9" s="25">
        <v>4</v>
      </c>
      <c r="J9" s="25">
        <v>5</v>
      </c>
      <c r="K9" s="25">
        <v>5</v>
      </c>
      <c r="L9" s="25">
        <v>6</v>
      </c>
      <c r="M9" s="25">
        <v>5</v>
      </c>
      <c r="N9" s="24">
        <f t="shared" si="0"/>
        <v>25</v>
      </c>
      <c r="O9" s="3"/>
    </row>
    <row r="10" spans="1:15" ht="24.95" customHeight="1" x14ac:dyDescent="0.2">
      <c r="A10" s="66" t="s">
        <v>75</v>
      </c>
      <c r="B10" s="67"/>
      <c r="C10" s="67"/>
      <c r="D10" s="67"/>
      <c r="E10" s="67"/>
      <c r="F10" s="67"/>
      <c r="G10" s="67"/>
      <c r="H10" s="68"/>
      <c r="I10" s="29">
        <f t="shared" ref="I10:N10" si="1">SUM(I4:I9)</f>
        <v>8</v>
      </c>
      <c r="J10" s="29">
        <f t="shared" si="1"/>
        <v>9</v>
      </c>
      <c r="K10" s="29">
        <f t="shared" si="1"/>
        <v>8</v>
      </c>
      <c r="L10" s="29">
        <f t="shared" si="1"/>
        <v>8</v>
      </c>
      <c r="M10" s="29">
        <f t="shared" si="1"/>
        <v>8</v>
      </c>
      <c r="N10" s="29">
        <f t="shared" si="1"/>
        <v>41</v>
      </c>
      <c r="O10" s="3"/>
    </row>
    <row r="11" spans="1:15" ht="17.100000000000001" customHeight="1" x14ac:dyDescent="0.2">
      <c r="A11" s="60" t="s">
        <v>76</v>
      </c>
      <c r="B11" s="61"/>
      <c r="C11" s="54" t="s">
        <v>77</v>
      </c>
      <c r="D11" s="53"/>
      <c r="E11" s="52" t="s">
        <v>78</v>
      </c>
      <c r="F11" s="52"/>
      <c r="G11" s="52"/>
      <c r="H11" s="53"/>
      <c r="I11" s="47" t="s">
        <v>95</v>
      </c>
      <c r="J11" s="47" t="s">
        <v>96</v>
      </c>
      <c r="K11" s="47" t="s">
        <v>97</v>
      </c>
      <c r="L11" s="47" t="s">
        <v>98</v>
      </c>
      <c r="M11" s="47" t="s">
        <v>99</v>
      </c>
      <c r="N11" s="3"/>
      <c r="O11" s="3"/>
    </row>
    <row r="12" spans="1:15" ht="17.100000000000001" customHeight="1" x14ac:dyDescent="0.2">
      <c r="A12" s="62"/>
      <c r="B12" s="63"/>
      <c r="C12" s="54"/>
      <c r="D12" s="53"/>
      <c r="E12" s="52" t="s">
        <v>79</v>
      </c>
      <c r="F12" s="52"/>
      <c r="G12" s="52"/>
      <c r="H12" s="53"/>
      <c r="I12" s="47"/>
      <c r="J12" s="47"/>
      <c r="K12" s="47"/>
      <c r="L12" s="47"/>
      <c r="M12" s="47"/>
      <c r="N12" s="20"/>
      <c r="O12" s="20"/>
    </row>
    <row r="13" spans="1:15" ht="17.100000000000001" customHeight="1" x14ac:dyDescent="0.2">
      <c r="A13" s="62"/>
      <c r="B13" s="63"/>
      <c r="C13" s="54"/>
      <c r="D13" s="53"/>
      <c r="E13" s="52" t="s">
        <v>80</v>
      </c>
      <c r="F13" s="52"/>
      <c r="G13" s="52"/>
      <c r="H13" s="53"/>
      <c r="I13" s="47"/>
      <c r="J13" s="47"/>
      <c r="K13" s="47"/>
      <c r="L13" s="47"/>
      <c r="M13" s="47"/>
      <c r="N13" s="20"/>
      <c r="O13" s="20"/>
    </row>
    <row r="14" spans="1:15" ht="17.100000000000001" customHeight="1" x14ac:dyDescent="0.2">
      <c r="A14" s="62"/>
      <c r="B14" s="63"/>
      <c r="C14" s="54" t="s">
        <v>81</v>
      </c>
      <c r="D14" s="53"/>
      <c r="E14" s="58" t="s">
        <v>82</v>
      </c>
      <c r="F14" s="58"/>
      <c r="G14" s="58"/>
      <c r="H14" s="59"/>
      <c r="I14" s="47"/>
      <c r="J14" s="47"/>
      <c r="K14" s="47"/>
      <c r="L14" s="47"/>
      <c r="M14" s="47"/>
      <c r="N14" s="20"/>
      <c r="O14" s="20"/>
    </row>
    <row r="15" spans="1:15" ht="15" customHeight="1" x14ac:dyDescent="0.2">
      <c r="A15" s="62"/>
      <c r="B15" s="63"/>
      <c r="C15" s="54"/>
      <c r="D15" s="53"/>
      <c r="E15" s="52" t="s">
        <v>83</v>
      </c>
      <c r="F15" s="52"/>
      <c r="G15" s="52"/>
      <c r="H15" s="53"/>
      <c r="I15" s="47"/>
      <c r="J15" s="47"/>
      <c r="K15" s="47"/>
      <c r="L15" s="47"/>
      <c r="M15" s="47"/>
      <c r="N15" s="21"/>
      <c r="O15" s="20"/>
    </row>
    <row r="16" spans="1:15" ht="42" customHeight="1" x14ac:dyDescent="0.2">
      <c r="A16" s="62"/>
      <c r="B16" s="63"/>
      <c r="C16" s="54"/>
      <c r="D16" s="53"/>
      <c r="E16" s="52" t="s">
        <v>84</v>
      </c>
      <c r="F16" s="52"/>
      <c r="G16" s="52"/>
      <c r="H16" s="53"/>
      <c r="I16" s="47"/>
      <c r="J16" s="47"/>
      <c r="K16" s="47"/>
      <c r="L16" s="47"/>
      <c r="M16" s="47"/>
      <c r="N16" s="20"/>
      <c r="O16" s="20"/>
    </row>
    <row r="17" spans="1:15" ht="27.95" customHeight="1" x14ac:dyDescent="0.2">
      <c r="A17" s="62"/>
      <c r="B17" s="63"/>
      <c r="C17" s="54"/>
      <c r="D17" s="53"/>
      <c r="E17" s="52" t="s">
        <v>85</v>
      </c>
      <c r="F17" s="52"/>
      <c r="G17" s="52"/>
      <c r="H17" s="53"/>
      <c r="I17" s="47"/>
      <c r="J17" s="47"/>
      <c r="K17" s="47"/>
      <c r="L17" s="47"/>
      <c r="M17" s="47"/>
      <c r="N17" s="20"/>
      <c r="O17" s="38"/>
    </row>
    <row r="18" spans="1:15" ht="17.100000000000001" customHeight="1" x14ac:dyDescent="0.2">
      <c r="A18" s="62"/>
      <c r="B18" s="63"/>
      <c r="C18" s="50" t="s">
        <v>86</v>
      </c>
      <c r="D18" s="51"/>
      <c r="E18" s="48" t="s">
        <v>87</v>
      </c>
      <c r="F18" s="48"/>
      <c r="G18" s="48"/>
      <c r="H18" s="49"/>
      <c r="I18" s="41"/>
      <c r="J18" s="41"/>
      <c r="K18" s="41"/>
      <c r="L18" s="41"/>
      <c r="M18" s="41"/>
      <c r="N18" s="41"/>
      <c r="O18" s="30"/>
    </row>
    <row r="19" spans="1:15" ht="17.100000000000001" customHeight="1" x14ac:dyDescent="0.2">
      <c r="A19" s="62"/>
      <c r="B19" s="63"/>
      <c r="C19" s="50"/>
      <c r="D19" s="51"/>
      <c r="E19" s="48" t="s">
        <v>88</v>
      </c>
      <c r="F19" s="48"/>
      <c r="G19" s="48"/>
      <c r="H19" s="49"/>
      <c r="I19" s="41"/>
      <c r="J19" s="41"/>
      <c r="K19" s="41"/>
      <c r="L19" s="41"/>
      <c r="M19" s="41"/>
      <c r="N19" s="30"/>
      <c r="O19" s="30"/>
    </row>
    <row r="20" spans="1:15" ht="17.100000000000001" customHeight="1" x14ac:dyDescent="0.2">
      <c r="A20" s="64"/>
      <c r="B20" s="65"/>
      <c r="C20" s="50"/>
      <c r="D20" s="51"/>
      <c r="E20" s="48" t="s">
        <v>89</v>
      </c>
      <c r="F20" s="48"/>
      <c r="G20" s="48"/>
      <c r="H20" s="49"/>
      <c r="I20" s="31"/>
      <c r="J20" s="31"/>
      <c r="K20" s="31"/>
      <c r="L20" s="31"/>
      <c r="M20" s="31"/>
      <c r="N20" s="30"/>
      <c r="O20" s="30"/>
    </row>
    <row r="21" spans="1:15" ht="17.100000000000001" customHeight="1" x14ac:dyDescent="0.2"/>
  </sheetData>
  <mergeCells count="23">
    <mergeCell ref="A2:L2"/>
    <mergeCell ref="N2:N3"/>
    <mergeCell ref="O2:O3"/>
    <mergeCell ref="E20:H20"/>
    <mergeCell ref="E19:H19"/>
    <mergeCell ref="E18:H18"/>
    <mergeCell ref="C18:D20"/>
    <mergeCell ref="E17:H17"/>
    <mergeCell ref="E16:H16"/>
    <mergeCell ref="E15:H15"/>
    <mergeCell ref="E14:H14"/>
    <mergeCell ref="C14:D17"/>
    <mergeCell ref="E13:H13"/>
    <mergeCell ref="E12:H12"/>
    <mergeCell ref="E11:H11"/>
    <mergeCell ref="C11:D13"/>
    <mergeCell ref="M11:M17"/>
    <mergeCell ref="K11:K17"/>
    <mergeCell ref="A11:B20"/>
    <mergeCell ref="A10:H10"/>
    <mergeCell ref="I11:I17"/>
    <mergeCell ref="J11:J17"/>
    <mergeCell ref="L11:L17"/>
  </mergeCells>
  <phoneticPr fontId="66" type="noConversion"/>
  <dataValidations count="2">
    <dataValidation type="list" operator="equal" allowBlank="1" sqref="H4:H9">
      <formula1>"完成,延迟"</formula1>
    </dataValidation>
    <dataValidation type="list" operator="equal" allowBlank="1" sqref="B1:B21">
      <formula1>"建设,运维,通用"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workbookViewId="0"/>
  </sheetViews>
  <sheetFormatPr defaultColWidth="14" defaultRowHeight="12.75" x14ac:dyDescent="0.2"/>
  <cols>
    <col min="1" max="2" width="17" customWidth="1"/>
    <col min="3" max="3" width="21" customWidth="1"/>
    <col min="4" max="5" width="8" customWidth="1"/>
    <col min="6" max="6" width="32" customWidth="1"/>
    <col min="7" max="8" width="10" customWidth="1"/>
    <col min="9" max="9" width="32" customWidth="1"/>
    <col min="10" max="11" width="31" customWidth="1"/>
    <col min="12" max="13" width="27" customWidth="1"/>
    <col min="14" max="14" width="15" customWidth="1"/>
    <col min="15" max="15" width="22" customWidth="1"/>
    <col min="16" max="20" width="10" customWidth="1"/>
  </cols>
  <sheetData>
    <row r="1" spans="1:15" ht="18.95" customHeight="1" x14ac:dyDescent="0.2">
      <c r="A1" s="39" t="s">
        <v>52</v>
      </c>
      <c r="B1" s="39"/>
      <c r="C1" s="40">
        <v>44708</v>
      </c>
    </row>
    <row r="2" spans="1:15" ht="18.95" customHeight="1" x14ac:dyDescent="0.2">
      <c r="A2" s="45" t="s">
        <v>100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32"/>
      <c r="N2" s="57" t="s">
        <v>53</v>
      </c>
      <c r="O2" s="44" t="s">
        <v>3</v>
      </c>
    </row>
    <row r="3" spans="1:15" ht="39" customHeight="1" x14ac:dyDescent="0.2">
      <c r="A3" s="33" t="s">
        <v>4</v>
      </c>
      <c r="B3" s="33" t="s">
        <v>54</v>
      </c>
      <c r="C3" s="17" t="s">
        <v>0</v>
      </c>
      <c r="D3" s="34" t="s">
        <v>6</v>
      </c>
      <c r="E3" s="17" t="s">
        <v>55</v>
      </c>
      <c r="F3" s="16" t="s">
        <v>56</v>
      </c>
      <c r="G3" s="17" t="s">
        <v>57</v>
      </c>
      <c r="H3" s="17" t="s">
        <v>58</v>
      </c>
      <c r="I3" s="16" t="s">
        <v>59</v>
      </c>
      <c r="J3" s="16" t="s">
        <v>60</v>
      </c>
      <c r="K3" s="16" t="s">
        <v>61</v>
      </c>
      <c r="L3" s="16" t="s">
        <v>62</v>
      </c>
      <c r="M3" s="16" t="s">
        <v>63</v>
      </c>
      <c r="N3" s="44"/>
      <c r="O3" s="44"/>
    </row>
    <row r="4" spans="1:15" ht="15" customHeight="1" x14ac:dyDescent="0.2">
      <c r="A4" s="27">
        <v>1</v>
      </c>
      <c r="B4" s="26" t="s">
        <v>17</v>
      </c>
      <c r="C4" s="35" t="s">
        <v>16</v>
      </c>
      <c r="D4" s="27" t="s">
        <v>18</v>
      </c>
      <c r="E4" s="36" t="s">
        <v>64</v>
      </c>
      <c r="F4" s="23" t="s">
        <v>91</v>
      </c>
      <c r="G4" s="23">
        <v>0.8</v>
      </c>
      <c r="H4" s="13"/>
      <c r="I4" s="25">
        <v>2</v>
      </c>
      <c r="J4" s="25">
        <v>0</v>
      </c>
      <c r="K4" s="25">
        <v>0</v>
      </c>
      <c r="L4" s="25">
        <v>0</v>
      </c>
      <c r="M4" s="25">
        <v>0</v>
      </c>
      <c r="N4" s="24">
        <f t="shared" ref="N4:N9" si="0">SUM(H4:M4)</f>
        <v>2</v>
      </c>
      <c r="O4" s="3"/>
    </row>
    <row r="5" spans="1:15" ht="15" customHeight="1" x14ac:dyDescent="0.2">
      <c r="A5" s="27">
        <v>2</v>
      </c>
      <c r="B5" s="26" t="s">
        <v>17</v>
      </c>
      <c r="C5" s="37" t="s">
        <v>25</v>
      </c>
      <c r="D5" s="27" t="s">
        <v>18</v>
      </c>
      <c r="E5" s="3" t="s">
        <v>66</v>
      </c>
      <c r="F5" s="22" t="s">
        <v>101</v>
      </c>
      <c r="G5" s="23">
        <v>1</v>
      </c>
      <c r="H5" s="13"/>
      <c r="I5" s="25">
        <v>1</v>
      </c>
      <c r="J5" s="25">
        <v>1</v>
      </c>
      <c r="K5" s="25">
        <v>1</v>
      </c>
      <c r="L5" s="25">
        <v>0</v>
      </c>
      <c r="M5" s="25">
        <v>0</v>
      </c>
      <c r="N5" s="24">
        <f t="shared" si="0"/>
        <v>3</v>
      </c>
      <c r="O5" s="3"/>
    </row>
    <row r="6" spans="1:15" ht="27.95" customHeight="1" x14ac:dyDescent="0.2">
      <c r="A6" s="1">
        <v>3</v>
      </c>
      <c r="B6" s="26" t="s">
        <v>17</v>
      </c>
      <c r="C6" s="28" t="s">
        <v>32</v>
      </c>
      <c r="D6" s="27" t="s">
        <v>18</v>
      </c>
      <c r="E6" s="20" t="s">
        <v>68</v>
      </c>
      <c r="F6" s="22" t="s">
        <v>69</v>
      </c>
      <c r="G6" s="23">
        <v>1</v>
      </c>
      <c r="H6" s="13"/>
      <c r="I6" s="25">
        <v>0</v>
      </c>
      <c r="J6" s="25">
        <v>1</v>
      </c>
      <c r="K6" s="25">
        <v>1</v>
      </c>
      <c r="L6" s="25">
        <v>0</v>
      </c>
      <c r="M6" s="25">
        <v>1</v>
      </c>
      <c r="N6" s="24">
        <f t="shared" si="0"/>
        <v>3</v>
      </c>
      <c r="O6" s="3"/>
    </row>
    <row r="7" spans="1:15" ht="21" customHeight="1" x14ac:dyDescent="0.2">
      <c r="A7" s="27">
        <v>4</v>
      </c>
      <c r="B7" s="26" t="s">
        <v>17</v>
      </c>
      <c r="C7" s="42" t="s">
        <v>39</v>
      </c>
      <c r="D7" s="27" t="s">
        <v>18</v>
      </c>
      <c r="E7" s="20" t="s">
        <v>70</v>
      </c>
      <c r="F7" s="22" t="s">
        <v>102</v>
      </c>
      <c r="G7" s="23">
        <v>0.2</v>
      </c>
      <c r="H7" s="13"/>
      <c r="I7" s="25">
        <v>0</v>
      </c>
      <c r="J7" s="25">
        <v>1</v>
      </c>
      <c r="K7" s="25">
        <v>0</v>
      </c>
      <c r="L7" s="25">
        <v>0</v>
      </c>
      <c r="M7" s="25">
        <v>0</v>
      </c>
      <c r="N7" s="24">
        <f t="shared" si="0"/>
        <v>1</v>
      </c>
      <c r="O7" s="3"/>
    </row>
    <row r="8" spans="1:15" ht="21" customHeight="1" x14ac:dyDescent="0.2">
      <c r="A8" s="1">
        <v>5</v>
      </c>
      <c r="B8" s="26" t="s">
        <v>17</v>
      </c>
      <c r="C8" s="13" t="s">
        <v>45</v>
      </c>
      <c r="D8" s="27" t="s">
        <v>18</v>
      </c>
      <c r="E8" s="20" t="s">
        <v>72</v>
      </c>
      <c r="F8" s="22" t="s">
        <v>73</v>
      </c>
      <c r="G8" s="22">
        <v>0.5</v>
      </c>
      <c r="H8" s="13"/>
      <c r="I8" s="25">
        <v>0</v>
      </c>
      <c r="J8" s="25">
        <v>1</v>
      </c>
      <c r="K8" s="25">
        <v>0</v>
      </c>
      <c r="L8" s="25">
        <v>0</v>
      </c>
      <c r="M8" s="25">
        <v>1</v>
      </c>
      <c r="N8" s="24">
        <f t="shared" si="0"/>
        <v>2</v>
      </c>
      <c r="O8" s="3"/>
    </row>
    <row r="9" spans="1:15" ht="15" customHeight="1" x14ac:dyDescent="0.2">
      <c r="A9" s="1">
        <v>6</v>
      </c>
      <c r="B9" s="1" t="s">
        <v>50</v>
      </c>
      <c r="C9" s="9" t="s">
        <v>49</v>
      </c>
      <c r="D9" s="27" t="s">
        <v>18</v>
      </c>
      <c r="E9" s="20"/>
      <c r="F9" s="22" t="s">
        <v>74</v>
      </c>
      <c r="G9" s="22">
        <v>1</v>
      </c>
      <c r="H9" s="13"/>
      <c r="I9" s="25">
        <v>6</v>
      </c>
      <c r="J9" s="25">
        <v>5</v>
      </c>
      <c r="K9" s="25">
        <v>6</v>
      </c>
      <c r="L9" s="25">
        <v>8</v>
      </c>
      <c r="M9" s="25">
        <v>6</v>
      </c>
      <c r="N9" s="24">
        <f t="shared" si="0"/>
        <v>31</v>
      </c>
      <c r="O9" s="3"/>
    </row>
    <row r="10" spans="1:15" ht="24.95" customHeight="1" x14ac:dyDescent="0.2">
      <c r="A10" s="66" t="s">
        <v>75</v>
      </c>
      <c r="B10" s="67"/>
      <c r="C10" s="67"/>
      <c r="D10" s="67"/>
      <c r="E10" s="67"/>
      <c r="F10" s="67"/>
      <c r="G10" s="67"/>
      <c r="H10" s="68"/>
      <c r="I10" s="29">
        <f>SUM(I4:I9)</f>
        <v>9</v>
      </c>
      <c r="J10" s="29">
        <f>SUM(J4:J9)</f>
        <v>9</v>
      </c>
      <c r="K10" s="29">
        <f>SUM(K4:K9)</f>
        <v>8</v>
      </c>
      <c r="L10" s="29">
        <v>8</v>
      </c>
      <c r="M10" s="29">
        <f>SUM(M4:M9)</f>
        <v>8</v>
      </c>
      <c r="N10" s="29">
        <f>SUM(N4:N9)</f>
        <v>42</v>
      </c>
      <c r="O10" s="3"/>
    </row>
    <row r="11" spans="1:15" ht="17.100000000000001" customHeight="1" x14ac:dyDescent="0.2">
      <c r="A11" s="60" t="s">
        <v>76</v>
      </c>
      <c r="B11" s="61"/>
      <c r="C11" s="54" t="s">
        <v>77</v>
      </c>
      <c r="D11" s="53"/>
      <c r="E11" s="52" t="s">
        <v>78</v>
      </c>
      <c r="F11" s="52"/>
      <c r="G11" s="52"/>
      <c r="H11" s="53"/>
      <c r="I11" s="47" t="s">
        <v>103</v>
      </c>
      <c r="J11" s="47" t="s">
        <v>1</v>
      </c>
      <c r="K11" s="47" t="s">
        <v>104</v>
      </c>
      <c r="L11" s="47" t="s">
        <v>105</v>
      </c>
      <c r="M11" s="47" t="s">
        <v>106</v>
      </c>
      <c r="N11" s="3"/>
      <c r="O11" s="3"/>
    </row>
    <row r="12" spans="1:15" ht="17.100000000000001" customHeight="1" x14ac:dyDescent="0.2">
      <c r="A12" s="62"/>
      <c r="B12" s="63"/>
      <c r="C12" s="54"/>
      <c r="D12" s="53"/>
      <c r="E12" s="52" t="s">
        <v>79</v>
      </c>
      <c r="F12" s="52"/>
      <c r="G12" s="52"/>
      <c r="H12" s="53"/>
      <c r="I12" s="47"/>
      <c r="J12" s="47"/>
      <c r="K12" s="47"/>
      <c r="L12" s="47"/>
      <c r="M12" s="47"/>
      <c r="N12" s="20"/>
      <c r="O12" s="20"/>
    </row>
    <row r="13" spans="1:15" ht="29.1" customHeight="1" x14ac:dyDescent="0.2">
      <c r="A13" s="62"/>
      <c r="B13" s="63"/>
      <c r="C13" s="54"/>
      <c r="D13" s="53"/>
      <c r="E13" s="52" t="s">
        <v>80</v>
      </c>
      <c r="F13" s="52"/>
      <c r="G13" s="52"/>
      <c r="H13" s="53"/>
      <c r="I13" s="47"/>
      <c r="J13" s="47"/>
      <c r="K13" s="47"/>
      <c r="L13" s="47"/>
      <c r="M13" s="47"/>
      <c r="N13" s="20"/>
      <c r="O13" s="20"/>
    </row>
    <row r="14" spans="1:15" ht="48" customHeight="1" x14ac:dyDescent="0.2">
      <c r="A14" s="62"/>
      <c r="B14" s="63"/>
      <c r="C14" s="54" t="s">
        <v>81</v>
      </c>
      <c r="D14" s="53"/>
      <c r="E14" s="58" t="s">
        <v>82</v>
      </c>
      <c r="F14" s="58"/>
      <c r="G14" s="58"/>
      <c r="H14" s="59"/>
      <c r="I14" s="47"/>
      <c r="J14" s="47"/>
      <c r="K14" s="47"/>
      <c r="L14" s="47"/>
      <c r="M14" s="47"/>
      <c r="N14" s="20"/>
      <c r="O14" s="20"/>
    </row>
    <row r="15" spans="1:15" ht="15" customHeight="1" x14ac:dyDescent="0.2">
      <c r="A15" s="62"/>
      <c r="B15" s="63"/>
      <c r="C15" s="54"/>
      <c r="D15" s="53"/>
      <c r="E15" s="52" t="s">
        <v>83</v>
      </c>
      <c r="F15" s="52"/>
      <c r="G15" s="52"/>
      <c r="H15" s="53"/>
      <c r="I15" s="47"/>
      <c r="J15" s="47"/>
      <c r="K15" s="47"/>
      <c r="L15" s="47"/>
      <c r="M15" s="47"/>
      <c r="N15" s="21"/>
      <c r="O15" s="20"/>
    </row>
    <row r="16" spans="1:15" ht="15" customHeight="1" x14ac:dyDescent="0.2">
      <c r="A16" s="62"/>
      <c r="B16" s="63"/>
      <c r="C16" s="54"/>
      <c r="D16" s="53"/>
      <c r="E16" s="52" t="s">
        <v>84</v>
      </c>
      <c r="F16" s="52"/>
      <c r="G16" s="52"/>
      <c r="H16" s="53"/>
      <c r="I16" s="47"/>
      <c r="J16" s="47"/>
      <c r="K16" s="47"/>
      <c r="L16" s="47"/>
      <c r="M16" s="47"/>
      <c r="N16" s="20"/>
      <c r="O16" s="20"/>
    </row>
    <row r="17" spans="1:15" ht="15" customHeight="1" x14ac:dyDescent="0.2">
      <c r="A17" s="62"/>
      <c r="B17" s="63"/>
      <c r="C17" s="54"/>
      <c r="D17" s="53"/>
      <c r="E17" s="52" t="s">
        <v>85</v>
      </c>
      <c r="F17" s="52"/>
      <c r="G17" s="52"/>
      <c r="H17" s="53"/>
      <c r="I17" s="47"/>
      <c r="J17" s="47"/>
      <c r="K17" s="47"/>
      <c r="L17" s="47"/>
      <c r="M17" s="47"/>
      <c r="N17" s="20"/>
      <c r="O17" s="38"/>
    </row>
    <row r="18" spans="1:15" ht="17.100000000000001" customHeight="1" x14ac:dyDescent="0.2">
      <c r="A18" s="62"/>
      <c r="B18" s="63"/>
      <c r="C18" s="50" t="s">
        <v>86</v>
      </c>
      <c r="D18" s="51"/>
      <c r="E18" s="48" t="s">
        <v>87</v>
      </c>
      <c r="F18" s="48"/>
      <c r="G18" s="48"/>
      <c r="H18" s="49"/>
      <c r="I18" s="69" t="s">
        <v>107</v>
      </c>
      <c r="J18" s="41"/>
      <c r="K18" s="41"/>
      <c r="L18" s="41"/>
      <c r="M18" s="41"/>
      <c r="N18" s="41"/>
      <c r="O18" s="30"/>
    </row>
    <row r="19" spans="1:15" ht="17.100000000000001" customHeight="1" x14ac:dyDescent="0.2">
      <c r="A19" s="62"/>
      <c r="B19" s="63"/>
      <c r="C19" s="50"/>
      <c r="D19" s="51"/>
      <c r="E19" s="48" t="s">
        <v>88</v>
      </c>
      <c r="F19" s="48"/>
      <c r="G19" s="48"/>
      <c r="H19" s="49"/>
      <c r="I19" s="69"/>
      <c r="J19" s="41"/>
      <c r="K19" s="41"/>
      <c r="L19" s="41"/>
      <c r="M19" s="41"/>
      <c r="N19" s="30"/>
      <c r="O19" s="30"/>
    </row>
    <row r="20" spans="1:15" ht="17.100000000000001" customHeight="1" x14ac:dyDescent="0.2">
      <c r="A20" s="64"/>
      <c r="B20" s="65"/>
      <c r="C20" s="50"/>
      <c r="D20" s="51"/>
      <c r="E20" s="48" t="s">
        <v>89</v>
      </c>
      <c r="F20" s="48"/>
      <c r="G20" s="48"/>
      <c r="H20" s="49"/>
      <c r="I20" s="69"/>
      <c r="J20" s="31"/>
      <c r="K20" s="31"/>
      <c r="L20" s="31"/>
      <c r="M20" s="31"/>
      <c r="N20" s="30"/>
      <c r="O20" s="30"/>
    </row>
    <row r="21" spans="1:15" ht="17.100000000000001" customHeight="1" x14ac:dyDescent="0.2"/>
  </sheetData>
  <mergeCells count="24">
    <mergeCell ref="N2:N3"/>
    <mergeCell ref="O2:O3"/>
    <mergeCell ref="E20:H20"/>
    <mergeCell ref="E19:H19"/>
    <mergeCell ref="E18:H18"/>
    <mergeCell ref="E13:H13"/>
    <mergeCell ref="E12:H12"/>
    <mergeCell ref="E11:H11"/>
    <mergeCell ref="L11:L17"/>
    <mergeCell ref="M11:M17"/>
    <mergeCell ref="K11:K17"/>
    <mergeCell ref="A2:L2"/>
    <mergeCell ref="C11:D13"/>
    <mergeCell ref="A11:B20"/>
    <mergeCell ref="A10:H10"/>
    <mergeCell ref="I11:I17"/>
    <mergeCell ref="J11:J17"/>
    <mergeCell ref="I18:I20"/>
    <mergeCell ref="C18:D20"/>
    <mergeCell ref="E17:H17"/>
    <mergeCell ref="E16:H16"/>
    <mergeCell ref="E15:H15"/>
    <mergeCell ref="E14:H14"/>
    <mergeCell ref="C14:D17"/>
  </mergeCells>
  <phoneticPr fontId="66" type="noConversion"/>
  <dataValidations count="2">
    <dataValidation type="list" operator="equal" allowBlank="1" sqref="B1 B3:B21">
      <formula1>"建设,运维,通用"</formula1>
    </dataValidation>
    <dataValidation type="list" operator="equal" allowBlank="1" sqref="H4:H9">
      <formula1>"完成,延迟"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showGridLines="0" workbookViewId="0">
      <selection activeCell="F7" sqref="F6:I7"/>
    </sheetView>
  </sheetViews>
  <sheetFormatPr defaultColWidth="14" defaultRowHeight="12.75" x14ac:dyDescent="0.2"/>
  <cols>
    <col min="1" max="2" width="17" customWidth="1"/>
    <col min="3" max="3" width="21" customWidth="1"/>
    <col min="4" max="5" width="8" customWidth="1"/>
    <col min="6" max="6" width="32" customWidth="1"/>
    <col min="7" max="8" width="10" customWidth="1"/>
    <col min="9" max="11" width="31" customWidth="1"/>
    <col min="12" max="13" width="27" customWidth="1"/>
    <col min="14" max="14" width="15" customWidth="1"/>
    <col min="15" max="15" width="22" customWidth="1"/>
    <col min="16" max="20" width="10" customWidth="1"/>
  </cols>
  <sheetData>
    <row r="1" spans="1:15" ht="18.95" customHeight="1" x14ac:dyDescent="0.2">
      <c r="A1" s="39" t="s">
        <v>52</v>
      </c>
      <c r="B1" s="39"/>
      <c r="C1" s="40">
        <v>44687</v>
      </c>
    </row>
    <row r="2" spans="1:15" ht="18.95" customHeight="1" x14ac:dyDescent="0.2">
      <c r="A2" s="45" t="s">
        <v>108</v>
      </c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32"/>
      <c r="N2" s="57" t="s">
        <v>53</v>
      </c>
      <c r="O2" s="44" t="s">
        <v>3</v>
      </c>
    </row>
    <row r="3" spans="1:15" ht="39" customHeight="1" x14ac:dyDescent="0.2">
      <c r="A3" s="33" t="s">
        <v>4</v>
      </c>
      <c r="B3" s="33" t="s">
        <v>54</v>
      </c>
      <c r="C3" s="17" t="s">
        <v>0</v>
      </c>
      <c r="D3" s="34" t="s">
        <v>6</v>
      </c>
      <c r="E3" s="17" t="s">
        <v>55</v>
      </c>
      <c r="F3" s="16" t="s">
        <v>56</v>
      </c>
      <c r="G3" s="17" t="s">
        <v>57</v>
      </c>
      <c r="H3" s="17" t="s">
        <v>58</v>
      </c>
      <c r="I3" s="16" t="s">
        <v>59</v>
      </c>
      <c r="J3" s="16" t="s">
        <v>60</v>
      </c>
      <c r="K3" s="16" t="s">
        <v>61</v>
      </c>
      <c r="L3" s="16" t="s">
        <v>62</v>
      </c>
      <c r="M3" s="16" t="s">
        <v>63</v>
      </c>
      <c r="N3" s="44"/>
      <c r="O3" s="44"/>
    </row>
    <row r="4" spans="1:15" ht="24.95" customHeight="1" x14ac:dyDescent="0.2">
      <c r="A4" s="27">
        <v>1</v>
      </c>
      <c r="B4" s="26" t="s">
        <v>17</v>
      </c>
      <c r="C4" s="35" t="s">
        <v>16</v>
      </c>
      <c r="D4" s="27" t="s">
        <v>18</v>
      </c>
      <c r="E4" s="36" t="s">
        <v>64</v>
      </c>
      <c r="F4" s="23" t="s">
        <v>91</v>
      </c>
      <c r="G4" s="23">
        <v>0.8</v>
      </c>
      <c r="H4" s="13"/>
      <c r="I4" s="25">
        <v>0</v>
      </c>
      <c r="J4" s="25">
        <v>0</v>
      </c>
      <c r="K4" s="25">
        <v>0</v>
      </c>
      <c r="L4" s="25">
        <v>2</v>
      </c>
      <c r="M4" s="25">
        <v>0</v>
      </c>
      <c r="N4" s="24">
        <f t="shared" ref="N4:N9" si="0">SUM(H4:M4)</f>
        <v>2</v>
      </c>
      <c r="O4" s="3"/>
    </row>
    <row r="5" spans="1:15" ht="24.95" customHeight="1" x14ac:dyDescent="0.2">
      <c r="A5" s="27">
        <v>2</v>
      </c>
      <c r="B5" s="26" t="s">
        <v>17</v>
      </c>
      <c r="C5" s="37" t="s">
        <v>25</v>
      </c>
      <c r="D5" s="27" t="s">
        <v>18</v>
      </c>
      <c r="E5" s="3" t="s">
        <v>66</v>
      </c>
      <c r="F5" s="22" t="s">
        <v>101</v>
      </c>
      <c r="G5" s="23">
        <v>1</v>
      </c>
      <c r="H5" s="13"/>
      <c r="I5" s="25">
        <v>0</v>
      </c>
      <c r="J5" s="25">
        <v>0</v>
      </c>
      <c r="K5" s="25">
        <v>1</v>
      </c>
      <c r="L5" s="25">
        <v>0</v>
      </c>
      <c r="M5" s="25">
        <v>0</v>
      </c>
      <c r="N5" s="24">
        <f t="shared" si="0"/>
        <v>1</v>
      </c>
      <c r="O5" s="3"/>
    </row>
    <row r="6" spans="1:15" ht="24.95" customHeight="1" x14ac:dyDescent="0.2">
      <c r="A6" s="1">
        <v>3</v>
      </c>
      <c r="B6" s="26" t="s">
        <v>17</v>
      </c>
      <c r="C6" s="28" t="s">
        <v>32</v>
      </c>
      <c r="D6" s="27" t="s">
        <v>18</v>
      </c>
      <c r="E6" s="20" t="s">
        <v>68</v>
      </c>
      <c r="F6" s="22" t="s">
        <v>69</v>
      </c>
      <c r="G6" s="23">
        <v>1</v>
      </c>
      <c r="H6" s="13"/>
      <c r="I6" s="25">
        <v>0</v>
      </c>
      <c r="J6" s="25">
        <v>0</v>
      </c>
      <c r="K6" s="25">
        <v>2</v>
      </c>
      <c r="L6" s="25">
        <v>0</v>
      </c>
      <c r="M6" s="25">
        <v>0</v>
      </c>
      <c r="N6" s="24">
        <f t="shared" si="0"/>
        <v>2</v>
      </c>
      <c r="O6" s="3"/>
    </row>
    <row r="7" spans="1:15" ht="24.95" customHeight="1" x14ac:dyDescent="0.2">
      <c r="A7" s="27">
        <v>4</v>
      </c>
      <c r="B7" s="26" t="s">
        <v>17</v>
      </c>
      <c r="C7" s="42" t="s">
        <v>39</v>
      </c>
      <c r="D7" s="27" t="s">
        <v>18</v>
      </c>
      <c r="E7" s="20" t="s">
        <v>70</v>
      </c>
      <c r="F7" s="22" t="s">
        <v>102</v>
      </c>
      <c r="G7" s="23">
        <v>0.2</v>
      </c>
      <c r="H7" s="13"/>
      <c r="I7" s="25">
        <v>0</v>
      </c>
      <c r="J7" s="25">
        <v>0</v>
      </c>
      <c r="K7" s="25">
        <v>0</v>
      </c>
      <c r="L7" s="25">
        <v>0</v>
      </c>
      <c r="M7" s="25">
        <v>0</v>
      </c>
      <c r="N7" s="24">
        <f t="shared" si="0"/>
        <v>0</v>
      </c>
      <c r="O7" s="3"/>
    </row>
    <row r="8" spans="1:15" ht="24.95" customHeight="1" x14ac:dyDescent="0.2">
      <c r="A8" s="1">
        <v>5</v>
      </c>
      <c r="B8" s="26" t="s">
        <v>17</v>
      </c>
      <c r="C8" s="13" t="s">
        <v>45</v>
      </c>
      <c r="D8" s="27" t="s">
        <v>18</v>
      </c>
      <c r="E8" s="20" t="s">
        <v>72</v>
      </c>
      <c r="F8" s="22" t="s">
        <v>73</v>
      </c>
      <c r="G8" s="22">
        <v>0.5</v>
      </c>
      <c r="H8" s="13"/>
      <c r="I8" s="25">
        <v>0</v>
      </c>
      <c r="J8" s="25">
        <v>0</v>
      </c>
      <c r="K8" s="25">
        <v>0</v>
      </c>
      <c r="L8" s="25">
        <v>2</v>
      </c>
      <c r="M8" s="25">
        <v>3</v>
      </c>
      <c r="N8" s="24">
        <f t="shared" si="0"/>
        <v>5</v>
      </c>
      <c r="O8" s="3"/>
    </row>
    <row r="9" spans="1:15" ht="24.95" customHeight="1" x14ac:dyDescent="0.2">
      <c r="A9" s="1">
        <v>6</v>
      </c>
      <c r="B9" s="1" t="s">
        <v>50</v>
      </c>
      <c r="C9" s="9" t="s">
        <v>49</v>
      </c>
      <c r="D9" s="27" t="s">
        <v>18</v>
      </c>
      <c r="E9" s="20"/>
      <c r="F9" s="22" t="s">
        <v>74</v>
      </c>
      <c r="G9" s="22">
        <v>1</v>
      </c>
      <c r="H9" s="13"/>
      <c r="I9" s="25">
        <v>10</v>
      </c>
      <c r="J9" s="25">
        <v>10</v>
      </c>
      <c r="K9" s="25">
        <v>6</v>
      </c>
      <c r="L9" s="25">
        <v>4</v>
      </c>
      <c r="M9" s="25">
        <v>5</v>
      </c>
      <c r="N9" s="24">
        <f t="shared" si="0"/>
        <v>35</v>
      </c>
      <c r="O9" s="3"/>
    </row>
    <row r="10" spans="1:15" ht="24.95" customHeight="1" x14ac:dyDescent="0.2">
      <c r="A10" s="66" t="s">
        <v>75</v>
      </c>
      <c r="B10" s="67"/>
      <c r="C10" s="67"/>
      <c r="D10" s="67"/>
      <c r="E10" s="67"/>
      <c r="F10" s="67"/>
      <c r="G10" s="67"/>
      <c r="H10" s="68"/>
      <c r="I10" s="29">
        <f t="shared" ref="I10:N10" si="1">SUM(I4:I9)</f>
        <v>10</v>
      </c>
      <c r="J10" s="29">
        <f t="shared" si="1"/>
        <v>10</v>
      </c>
      <c r="K10" s="29">
        <f t="shared" si="1"/>
        <v>9</v>
      </c>
      <c r="L10" s="29">
        <f t="shared" si="1"/>
        <v>8</v>
      </c>
      <c r="M10" s="29">
        <f t="shared" si="1"/>
        <v>8</v>
      </c>
      <c r="N10" s="29">
        <f t="shared" si="1"/>
        <v>45</v>
      </c>
      <c r="O10" s="3"/>
    </row>
    <row r="11" spans="1:15" ht="17.100000000000001" customHeight="1" x14ac:dyDescent="0.2">
      <c r="A11" s="60" t="s">
        <v>76</v>
      </c>
      <c r="B11" s="61"/>
      <c r="C11" s="54" t="s">
        <v>77</v>
      </c>
      <c r="D11" s="53"/>
      <c r="E11" s="52" t="s">
        <v>78</v>
      </c>
      <c r="F11" s="52"/>
      <c r="G11" s="52"/>
      <c r="H11" s="53"/>
      <c r="I11" s="47" t="s">
        <v>109</v>
      </c>
      <c r="J11" s="47" t="s">
        <v>109</v>
      </c>
      <c r="K11" s="47" t="s">
        <v>110</v>
      </c>
      <c r="L11" s="47" t="s">
        <v>111</v>
      </c>
      <c r="M11" s="47" t="s">
        <v>112</v>
      </c>
      <c r="N11" s="3"/>
      <c r="O11" s="3"/>
    </row>
    <row r="12" spans="1:15" ht="17.100000000000001" customHeight="1" x14ac:dyDescent="0.2">
      <c r="A12" s="62"/>
      <c r="B12" s="63"/>
      <c r="C12" s="54"/>
      <c r="D12" s="53"/>
      <c r="E12" s="52" t="s">
        <v>79</v>
      </c>
      <c r="F12" s="52"/>
      <c r="G12" s="52"/>
      <c r="H12" s="53"/>
      <c r="I12" s="47"/>
      <c r="J12" s="47"/>
      <c r="K12" s="47"/>
      <c r="L12" s="47"/>
      <c r="M12" s="47"/>
      <c r="N12" s="20"/>
      <c r="O12" s="20"/>
    </row>
    <row r="13" spans="1:15" ht="17.100000000000001" customHeight="1" x14ac:dyDescent="0.2">
      <c r="A13" s="62"/>
      <c r="B13" s="63"/>
      <c r="C13" s="54"/>
      <c r="D13" s="53"/>
      <c r="E13" s="52" t="s">
        <v>80</v>
      </c>
      <c r="F13" s="52"/>
      <c r="G13" s="52"/>
      <c r="H13" s="53"/>
      <c r="I13" s="47"/>
      <c r="J13" s="47"/>
      <c r="K13" s="71" t="s">
        <v>113</v>
      </c>
      <c r="L13" s="47"/>
      <c r="M13" s="70" t="s">
        <v>114</v>
      </c>
      <c r="N13" s="20"/>
      <c r="O13" s="20"/>
    </row>
    <row r="14" spans="1:15" ht="17.100000000000001" customHeight="1" x14ac:dyDescent="0.2">
      <c r="A14" s="62"/>
      <c r="B14" s="63"/>
      <c r="C14" s="54" t="s">
        <v>81</v>
      </c>
      <c r="D14" s="53"/>
      <c r="E14" s="58" t="s">
        <v>82</v>
      </c>
      <c r="F14" s="58"/>
      <c r="G14" s="58"/>
      <c r="H14" s="59"/>
      <c r="I14" s="47"/>
      <c r="J14" s="47"/>
      <c r="K14" s="71"/>
      <c r="L14" s="47"/>
      <c r="M14" s="70"/>
      <c r="N14" s="20"/>
      <c r="O14" s="20"/>
    </row>
    <row r="15" spans="1:15" ht="15" customHeight="1" x14ac:dyDescent="0.2">
      <c r="A15" s="62"/>
      <c r="B15" s="63"/>
      <c r="C15" s="54"/>
      <c r="D15" s="53"/>
      <c r="E15" s="52" t="s">
        <v>83</v>
      </c>
      <c r="F15" s="52"/>
      <c r="G15" s="52"/>
      <c r="H15" s="53"/>
      <c r="I15" s="47"/>
      <c r="J15" s="47"/>
      <c r="K15" s="71"/>
      <c r="L15" s="70" t="s">
        <v>115</v>
      </c>
      <c r="M15" s="70"/>
      <c r="N15" s="21"/>
      <c r="O15" s="20"/>
    </row>
    <row r="16" spans="1:15" ht="15" customHeight="1" x14ac:dyDescent="0.2">
      <c r="A16" s="62"/>
      <c r="B16" s="63"/>
      <c r="C16" s="54"/>
      <c r="D16" s="53"/>
      <c r="E16" s="52" t="s">
        <v>84</v>
      </c>
      <c r="F16" s="52"/>
      <c r="G16" s="52"/>
      <c r="H16" s="53"/>
      <c r="I16" s="47"/>
      <c r="J16" s="47"/>
      <c r="K16" s="71"/>
      <c r="L16" s="70"/>
      <c r="M16" s="70" t="s">
        <v>116</v>
      </c>
      <c r="N16" s="20"/>
      <c r="O16" s="20"/>
    </row>
    <row r="17" spans="1:15" ht="21.95" customHeight="1" x14ac:dyDescent="0.2">
      <c r="A17" s="62"/>
      <c r="B17" s="63"/>
      <c r="C17" s="54"/>
      <c r="D17" s="53"/>
      <c r="E17" s="52" t="s">
        <v>85</v>
      </c>
      <c r="F17" s="52"/>
      <c r="G17" s="52"/>
      <c r="H17" s="53"/>
      <c r="I17" s="47"/>
      <c r="J17" s="47"/>
      <c r="K17" s="71"/>
      <c r="L17" s="70"/>
      <c r="M17" s="70"/>
      <c r="N17" s="20"/>
      <c r="O17" s="38"/>
    </row>
    <row r="18" spans="1:15" ht="17.100000000000001" customHeight="1" x14ac:dyDescent="0.2">
      <c r="A18" s="62"/>
      <c r="B18" s="63"/>
      <c r="C18" s="50" t="s">
        <v>86</v>
      </c>
      <c r="D18" s="51"/>
      <c r="E18" s="48" t="s">
        <v>87</v>
      </c>
      <c r="F18" s="48"/>
      <c r="G18" s="48"/>
      <c r="H18" s="49"/>
      <c r="I18" s="47"/>
      <c r="J18" s="47"/>
      <c r="K18" s="71"/>
      <c r="L18" s="41"/>
      <c r="M18" s="41"/>
      <c r="N18" s="41"/>
      <c r="O18" s="30"/>
    </row>
    <row r="19" spans="1:15" ht="17.100000000000001" customHeight="1" x14ac:dyDescent="0.2">
      <c r="A19" s="62"/>
      <c r="B19" s="63"/>
      <c r="C19" s="50"/>
      <c r="D19" s="51"/>
      <c r="E19" s="48" t="s">
        <v>88</v>
      </c>
      <c r="F19" s="48"/>
      <c r="G19" s="48"/>
      <c r="H19" s="49"/>
      <c r="I19" s="47"/>
      <c r="J19" s="47"/>
      <c r="K19" s="41"/>
      <c r="L19" s="41"/>
      <c r="M19" s="41"/>
      <c r="N19" s="30"/>
      <c r="O19" s="30"/>
    </row>
    <row r="20" spans="1:15" ht="17.100000000000001" customHeight="1" x14ac:dyDescent="0.2">
      <c r="A20" s="64"/>
      <c r="B20" s="65"/>
      <c r="C20" s="50"/>
      <c r="D20" s="51"/>
      <c r="E20" s="48" t="s">
        <v>89</v>
      </c>
      <c r="F20" s="48"/>
      <c r="G20" s="48"/>
      <c r="H20" s="49"/>
      <c r="I20" s="47"/>
      <c r="J20" s="47"/>
      <c r="K20" s="31"/>
      <c r="L20" s="31"/>
      <c r="M20" s="31"/>
      <c r="N20" s="30"/>
      <c r="O20" s="30"/>
    </row>
    <row r="21" spans="1:15" ht="17.100000000000001" customHeight="1" x14ac:dyDescent="0.2"/>
  </sheetData>
  <mergeCells count="27">
    <mergeCell ref="N2:N3"/>
    <mergeCell ref="O2:O3"/>
    <mergeCell ref="A2:L2"/>
    <mergeCell ref="E20:H20"/>
    <mergeCell ref="E19:H19"/>
    <mergeCell ref="E18:H18"/>
    <mergeCell ref="C18:D20"/>
    <mergeCell ref="E17:H17"/>
    <mergeCell ref="E16:H16"/>
    <mergeCell ref="E15:H15"/>
    <mergeCell ref="E14:H14"/>
    <mergeCell ref="C14:D17"/>
    <mergeCell ref="E13:H13"/>
    <mergeCell ref="E12:H12"/>
    <mergeCell ref="E11:H11"/>
    <mergeCell ref="C11:D13"/>
    <mergeCell ref="A11:B20"/>
    <mergeCell ref="A10:H10"/>
    <mergeCell ref="I11:I20"/>
    <mergeCell ref="J11:J20"/>
    <mergeCell ref="K11:K12"/>
    <mergeCell ref="L11:L14"/>
    <mergeCell ref="L15:L17"/>
    <mergeCell ref="K13:K18"/>
    <mergeCell ref="M11:M12"/>
    <mergeCell ref="M13:M15"/>
    <mergeCell ref="M16:M17"/>
  </mergeCells>
  <phoneticPr fontId="66" type="noConversion"/>
  <dataValidations count="2">
    <dataValidation type="list" operator="equal" allowBlank="1" sqref="B1 B3:B21">
      <formula1>"建设,运维,通用"</formula1>
    </dataValidation>
    <dataValidation type="list" operator="equal" allowBlank="1" sqref="H4:H9">
      <formula1>"完成,延迟"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本月计划性工作要点</vt:lpstr>
      <vt:lpstr>第1周工作计划</vt:lpstr>
      <vt:lpstr>第2周工作计划 </vt:lpstr>
      <vt:lpstr>第3周工作计划 </vt:lpstr>
      <vt:lpstr>第4周工作计划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Weng Zhenbin</cp:lastModifiedBy>
  <dcterms:modified xsi:type="dcterms:W3CDTF">2022-05-30T01:45:12Z</dcterms:modified>
</cp:coreProperties>
</file>