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1" windowHeight="15800" windowWidth="28040" xWindow="4240" yWindow="640"/>
  </bookViews>
  <sheets>
    <sheet name="附表-1" sheetId="2" r:id="rId5" state="hidden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<sst xmlns="http://schemas.openxmlformats.org/spreadsheetml/2006/main" count="67" uniqueCount="67">
  <si>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</si>
  <si>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</si>
  <si>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</si>
  <si>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完成招采材料编写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招采资料（市场调研报告、需求清单）（50%）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</si>
  <si>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完成招采材料编写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招采资料（市场调研报告、需求清单）（100%）</t>
    </r>
    <r>
      <rPr>
        <sz val="11"/>
        <color rgb="FF000000"/>
        <rFont val="Calibri"/>
        <family val="2"/>
      </rPr>
      <t/>
    </r>
  </si>
  <si>
    <t/>
    <r>
      <t>目标1：</t>
    </r>
    <r>
      <rPr>
        <sz val="9"/>
        <color rgb="FF000000"/>
        <rFont val="Calibri"/>
        <family val="2"/>
      </rPr>
      <t>完成招采材料编写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  <r>
      <rPr>
        <b val="true"/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</si>
  <si>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：紧急优化需求
交付件：需求清单设计及测试（</t>
    </r>
    <r>
      <rPr>
        <sz val="9"/>
        <color rgb="FF000000"/>
        <rFont val="Calibri"/>
        <family val="2"/>
      </rPr>
      <t>X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</si>
  <si>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</si>
  <si>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X1</t>
    </r>
    <r>
      <rPr>
        <sz val="9"/>
        <color rgb="FF000000"/>
        <rFont val="Calibri"/>
        <family val="2"/>
      </rPr>
      <t xml:space="preserve"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：紧急优化需求
交付件：需求清单设计及测试（</t>
    </r>
    <r>
      <rPr>
        <sz val="9"/>
        <color rgb="FF000000"/>
        <rFont val="Calibri"/>
        <family val="2"/>
      </rPr>
      <t>7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</si>
  <si>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 xml:space="preserve"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：紧急优化需求
交付件：需求清单设计及测试（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</si>
  <si>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7</t>
    </r>
    <r>
      <rPr>
        <sz val="9"/>
        <color rgb="FF000000"/>
        <rFont val="Calibri"/>
        <family val="2"/>
      </rPr>
      <t xml:space="preserve"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：紧急优化需求
交付件：需求清单设计及测试（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</si>
  <si>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 xml:space="preserve"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：紧急优化需求
交付件：需求清单设计及测试（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</si>
  <si>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数据准备及上线导入（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：辅材备件一期总结材料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：完成辅材备件一期总结材料（</t>
    </r>
    <r>
      <rPr>
        <sz val="9"/>
        <color rgb="FF000000"/>
        <rFont val="Calibri"/>
        <family val="2"/>
      </rPr>
      <t>90%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</si>
  <si>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数据准备及上线导入（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：辅材备件一期总结材料、上半年总结材料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：完成辅材备件一期总结材料（</t>
    </r>
    <r>
      <rPr>
        <sz val="9"/>
        <color rgb="FF000000"/>
        <rFont val="Calibri"/>
        <family val="2"/>
      </rPr>
      <t>95%</t>
    </r>
    <r>
      <rPr>
        <sz val="9"/>
        <color rgb="FF000000"/>
        <rFont val="Calibri"/>
        <family val="2"/>
      </rPr>
      <t>）、上半年总结材料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</si>
  <si>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数据准备，上线导入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辅材备件一期总结材料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完成辅材备件一期总结材料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</si>
  <si>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数据准备及上线导入（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 xml:space="preserve">）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：辅材备件一期总结材料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：完成辅材备件一期总结材料（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）</t>
    </r>
  </si>
  <si>
    <t/>
    <r>
      <t>项目名称</t>
    </r>
    <r>
      <rPr>
        <b val="true"/>
        <sz val="9"/>
        <color rgb="FFFF0000"/>
        <rFont val="Calibri"/>
        <family val="2"/>
      </rPr>
      <t/>
    </r>
  </si>
  <si>
    <t/>
    <r>
      <t xml:space="preserve">任务4：辅材备件商务材料编写--需求清单整理
</t>
    </r>
    <r>
      <rPr>
        <sz val="9"/>
        <color rgb="FF0070C0"/>
        <rFont val="Calibri"/>
        <family val="2"/>
      </rPr>
      <t>辅材备件优化项目与供应商沟通--赛意</t>
    </r>
  </si>
  <si>
    <t/>
    <r>
      <t xml:space="preserve">任务4：工作量评估
</t>
    </r>
    <r>
      <rPr>
        <sz val="9"/>
        <color rgb="FF0070C0"/>
        <rFont val="Calibri"/>
        <family val="2"/>
      </rPr>
      <t>辅材备件需求优化UAT测试--使用评价功能优化、退库功能优化、订单集成优化、接收、出库、入库单打印导出优化</t>
    </r>
  </si>
  <si>
    <t/>
    <r>
      <t xml:space="preserve">任务4：辅材备件商务材料编写--需求清单整理
</t>
    </r>
    <r>
      <rPr>
        <sz val="9"/>
        <color rgb="FF0070C0"/>
        <rFont val="Calibri"/>
        <family val="2"/>
      </rPr>
      <t>处理田阳水泥物料编码无法报计划的问题</t>
    </r>
  </si>
  <si>
    <t/>
    <r>
      <t xml:space="preserve">任务5：辅材备件商务材料编写--市场调研报告
</t>
    </r>
    <r>
      <rPr>
        <sz val="9"/>
        <color rgb="FF0070C0"/>
        <rFont val="Calibri"/>
        <family val="2"/>
      </rPr>
      <t>辅材备件需求优化UAT测试--使用评价功能优化、退库功能优化、订单集成优化、接收、出库、入库单打印导出优化</t>
    </r>
  </si>
  <si>
    <t/>
    <r>
      <t xml:space="preserve">任务2：辅材备件一阶段总结材料修改
</t>
    </r>
    <r>
      <rPr>
        <sz val="9"/>
        <color rgb="FF0070C0"/>
        <rFont val="Calibri"/>
        <family val="2"/>
      </rPr>
      <t>任务4：湛江水泥入库货位问题处理</t>
    </r>
  </si>
  <si>
    <t/>
    <r>
      <t xml:space="preserve">任务2：辅材备件一阶段总结材料修改
</t>
    </r>
    <r>
      <rPr>
        <sz val="9"/>
        <color rgb="FF0070C0"/>
        <rFont val="Calibri"/>
        <family val="2"/>
      </rPr>
      <t>任务4：封开水泥ERP库存与平台库存不一致问题处理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</si>
  <si>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数据准备，上线导入</t>
    </r>
    <r>
      <rPr>
        <b val="true"/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</si>
  <si>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辅材备件一期总结材料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完成辅材备件一期总结材料</t>
    </r>
  </si>
  <si>
    <t/>
    <r>
      <t xml:space="preserve">任务3：辅材备件需求评审
</t>
    </r>
    <r>
      <rPr>
        <sz val="9"/>
        <color rgb="FF0070C0"/>
        <rFont val="Calibri"/>
        <family val="2"/>
      </rPr>
      <t>SRM合同档案全面上线导入生产环境数据准备</t>
    </r>
  </si>
  <si>
    <t/>
    <r>
      <t xml:space="preserve">任务6：辅材备件UAT测试
</t>
    </r>
    <r>
      <rPr>
        <sz val="9"/>
        <color rgb="FF0070C0"/>
        <rFont val="Calibri"/>
        <family val="2"/>
      </rPr>
      <t>辅材备件优化项目与供应商沟通--汉得</t>
    </r>
  </si>
  <si>
    <t/>
    <r>
      <t xml:space="preserve">任务1：辅材备件紧急需求UAT测试--退库功能优化、订单集成优化
</t>
    </r>
    <r>
      <rPr>
        <sz val="9"/>
        <color rgb="FF0070C0"/>
        <rFont val="Calibri"/>
        <family val="2"/>
      </rPr>
      <t xml:space="preserve">任务2：辅材备件一阶段总结材料修改
任务3：辅材备件封开基地权限处理</t>
    </r>
  </si>
  <si>
    <t/>
    <r>
      <t xml:space="preserve">任务5：辅材备件二期优化与供应商沟通
</t>
    </r>
    <r>
      <rPr>
        <sz val="9"/>
        <color rgb="FF0070C0"/>
        <rFont val="Calibri"/>
        <family val="2"/>
      </rPr>
      <t>辅材备件需求优化UAT测试--库存查询优化、增加物资历史库龄报表统计功能</t>
    </r>
  </si>
  <si>
    <t/>
    <r>
      <t xml:space="preserve">任务5：辅材备件商务材料编写--市场调研报告
</t>
    </r>
    <r>
      <rPr>
        <sz val="9"/>
        <color rgb="FF0070C0"/>
        <rFont val="Calibri"/>
        <family val="2"/>
      </rPr>
      <t>SRM合同档案归档异常处理</t>
    </r>
  </si>
  <si>
    <t/>
    <r>
      <t xml:space="preserve">1、辅材备件需求设计--移动端方案
2、辅材备件紧急需求优化设计
</t>
    </r>
    <r>
      <rPr>
        <sz val="9"/>
        <color rgb="FF0070C0"/>
        <rFont val="Calibri"/>
        <family val="2"/>
      </rPr>
      <t xml:space="preserve">3、处理金江水泥辅材备件需求提报检查项不通过的问题
4、处理金江水泥审批流程权限的问题</t>
    </r>
  </si>
  <si>
    <t/>
    <r>
      <t xml:space="preserve">1、辅材备件需求设计--移动端方案
2、SRM合同档案集成历史合同档案数据初始化到集团档案系统
3、</t>
    </r>
    <r>
      <rPr>
        <sz val="9"/>
        <color rgb="FF0070C0"/>
        <rFont val="Calibri"/>
        <family val="2"/>
      </rPr>
      <t>处理罗定水泥物料出库单价不对的问题</t>
    </r>
  </si>
  <si>
    <t/>
    <r>
      <t xml:space="preserve">1、辅材备件需求设计--移动端方案
2、辅材备件紧急需求测试--与设备管理系统集成
</t>
    </r>
    <r>
      <rPr>
        <sz val="9"/>
        <color rgb="FF0070C0"/>
        <rFont val="Calibri"/>
        <family val="2"/>
      </rPr>
      <t xml:space="preserve">3、设备管理系统与辅材备件系统需求对接确认会议
4、SRM合同条款嵌入系统运营数据提取及分析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</si>
  <si>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辅材备件一期总结材料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完成辅材备件一期总结材料</t>
    </r>
  </si>
  <si>
    <t/>
    <r>
      <t xml:space="preserve">1、辅材备件需求设计--库存调拨方案设计
</t>
    </r>
    <r>
      <rPr>
        <sz val="9"/>
        <color rgb="FF0070C0"/>
        <rFont val="Calibri"/>
        <family val="2"/>
      </rPr>
      <t xml:space="preserve">2、处理永定基地库存调拨的问题
3、紧急需求设计：库存集成优化，提供给设备管理系统的单价查询接口</t>
    </r>
  </si>
  <si>
    <t/>
    <r>
      <t xml:space="preserve">1、辅材备件需求设计--库存调拨方案设计
</t>
    </r>
    <r>
      <rPr>
        <sz val="9"/>
        <color rgb="FF0070C0"/>
        <rFont val="Calibri"/>
        <family val="2"/>
      </rPr>
      <t>2、泉州水泥需求计划流程权限处理</t>
    </r>
  </si>
  <si>
    <t/>
    <r>
      <t xml:space="preserve">1、采购合同嵌入系统运营数据提取及处理
</t>
    </r>
    <r>
      <rPr>
        <sz val="9"/>
        <color rgb="FF0070C0"/>
        <rFont val="Calibri"/>
        <family val="2"/>
      </rPr>
      <t>2、信息系统事件管理复盘检讨会议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</si>
  <si>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其他材料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三年国企改革上线材料、数字化转型材料</t>
    </r>
  </si>
  <si>
    <t/>
    <r>
      <rPr>
        <strike val="true"/>
        <sz val="9"/>
        <color rgb="FFFF0000"/>
        <rFont val="Calibri"/>
        <family val="2"/>
      </rPr>
      <t>1、辅材备件需求设计--移动端方案</t>
    </r>
    <r>
      <rPr>
        <sz val="9"/>
        <color rgb="FF000000"/>
        <rFont val="Calibri"/>
        <family val="2"/>
      </rPr>
      <t xml:space="preserve">
2、SRM合同档案集成历史合同档案数据初始化到集团档案系统问题处理
</t>
    </r>
    <r>
      <rPr>
        <sz val="9"/>
        <color rgb="FF0070C0"/>
        <rFont val="Calibri"/>
        <family val="2"/>
      </rPr>
      <t xml:space="preserve">3、处理廉江水泥基地的物料入库的问题；
4、处理汕头水泥基地物料编码的问题</t>
    </r>
  </si>
  <si>
    <t/>
    <r>
      <t xml:space="preserve">1、辅材备件需求设计--移动端方案
</t>
    </r>
    <r>
      <rPr>
        <sz val="9"/>
        <color rgb="FF0070C0"/>
        <rFont val="Calibri"/>
        <family val="2"/>
      </rPr>
      <t>2、项目管理与供应商沟通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/>
    </r>
  </si>
  <si>
    <t/>
    <r>
      <t>1、辅材备件需求设计--移动端方案</t>
    </r>
    <r>
      <rPr>
        <sz val="9"/>
        <color rgb="FF0070C0"/>
        <rFont val="Calibri"/>
        <family val="2"/>
      </rPr>
      <t/>
    </r>
  </si>
  <si>
    <t/>
    <r>
      <rPr>
        <strike val="true"/>
        <sz val="9"/>
        <color rgb="FFFF0000"/>
        <rFont val="Calibri"/>
        <family val="2"/>
      </rPr>
      <t xml:space="preserve">1、提供需求计划提报接口给设备管理系统--UAT测试
2、提供备件库存信息接口给设备管理系统--UAT测试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 xml:space="preserve">3、数字化转型材料编写
4、协助报账系统助磨剂结算单测试数据
5、处理廉江水泥订单接收不到的问题
6、处理鹤庆水泥入库单打印单价的问题
7、数字化转型材料编写及会议讨论
</t>
    </r>
  </si>
  <si>
    <t/>
    <r>
      <rPr>
        <strike val="true"/>
        <sz val="9"/>
        <color rgb="FFFF0000"/>
        <rFont val="Calibri"/>
        <family val="2"/>
      </rPr>
      <t>1、辅材备件需求设计--移动端方案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 xml:space="preserve">2、数字化转型材料沟通及编写
3、库存账龄报表文件编写；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/>
    </r>
  </si>
  <si>
    <t/>
    <r>
      <t xml:space="preserve">1、辅材备件需求讨论及工作量评估
</t>
    </r>
    <r>
      <rPr>
        <sz val="9"/>
        <color rgb="FF0070C0"/>
        <rFont val="Calibri"/>
        <family val="2"/>
      </rPr>
      <t>2、三年国企改革辅材备件上线材料准备</t>
    </r>
  </si>
  <si>
    <t/>
    <r>
      <t xml:space="preserve">1、提供需求计划提报接口给设备管理系统--UAT测试
2、提供备件库存信息接口给设备管理系统--UAT测试
</t>
    </r>
    <r>
      <rPr>
        <sz val="11"/>
        <color rgb="FF000000"/>
        <rFont val="Calibri"/>
        <family val="2"/>
      </rPr>
      <t/>
    </r>
  </si>
  <si>
    <t/>
    <r>
      <rPr>
        <strike val="true"/>
        <sz val="9"/>
        <color rgb="FFFF0000"/>
        <rFont val="Calibri"/>
        <family val="2"/>
      </rPr>
      <t>1、辅材备件需求清单整理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 xml:space="preserve">2、数字化转型材料沟通及编写
3、辅材备件供应商退厂沟通及处理
</t>
    </r>
    <r>
      <rPr>
        <sz val="9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/>
    </r>
  </si>
  <si>
    <t/>
    <r>
      <rPr>
        <strike val="true"/>
        <sz val="9"/>
        <color rgb="FFFF0000"/>
        <rFont val="Calibri"/>
        <family val="2"/>
      </rPr>
      <t xml:space="preserve">1、提供给设备管理系统查询采购单价接口设计---UAT测试
2、库存同步优化：未上线基地的库存不同步到辅材备件系统--UAT测试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3、数字化转型材料编写</t>
    </r>
  </si>
  <si>
    <t/>
    <r>
      <t xml:space="preserve">1、提供给设备管理系统查询采购单价接口设计
</t>
    </r>
    <r>
      <rPr>
        <strike val="true"/>
        <sz val="9"/>
        <color rgb="FFFF0000"/>
        <rFont val="Calibri"/>
        <family val="2"/>
      </rPr>
      <t>2、库存同步优化：未上线基地的库存不同步到辅材备件系统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 xml:space="preserve">3、福建大区未评价数据提取
4、三年国企改革会议讨论</t>
    </r>
    <r>
      <rPr>
        <sz val="11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</si>
  <si>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其他材料</t>
    </r>
    <r>
      <rPr>
        <b val="true"/>
        <sz val="9"/>
        <color rgb="FF000000"/>
        <rFont val="Calibri"/>
        <family val="2"/>
      </rPr>
      <t xml:space="preserve">
交付件：半年度</t>
    </r>
    <r>
      <rPr>
        <sz val="9"/>
        <color rgb="FF000000"/>
        <rFont val="Calibri"/>
        <family val="2"/>
      </rPr>
      <t>总结材料、绩效文档</t>
    </r>
  </si>
  <si>
    <t/>
    <r>
      <t xml:space="preserve">辅材备件需求设计--调拨优化设计
</t>
    </r>
    <r>
      <rPr>
        <sz val="9"/>
        <color rgb="FF0070C0"/>
        <rFont val="Calibri"/>
        <family val="2"/>
      </rPr>
      <t>产品中心管理月报材料会议</t>
    </r>
  </si>
  <si>
    <t/>
    <r>
      <t xml:space="preserve">辅材备件需求设计--移动端方案
</t>
    </r>
    <r>
      <rPr>
        <sz val="9"/>
        <color rgb="FF0070C0"/>
        <rFont val="Calibri"/>
        <family val="2"/>
      </rPr>
      <t>项目管理与供应商交流</t>
    </r>
  </si>
  <si>
    <t/>
    <r>
      <t xml:space="preserve">辅材备件需求清单评审
</t>
    </r>
    <r>
      <rPr>
        <sz val="9"/>
        <color rgb="FF0070C0"/>
        <rFont val="Calibri"/>
        <family val="2"/>
      </rPr>
      <t xml:space="preserve">处理平南水泥采购订单无法入库的问题
鹤庆水泥有库存但是无法报领用计划问题处理</t>
    </r>
  </si>
  <si>
    <t/>
    <r>
      <t xml:space="preserve">辅材备件需求设计--移动端方案
</t>
    </r>
    <r>
      <rPr>
        <sz val="9"/>
        <color rgb="FF0070C0"/>
        <rFont val="Calibri"/>
        <family val="2"/>
      </rPr>
      <t>产品中心管理月报材料会议</t>
    </r>
    <r>
      <rPr>
        <sz val="9"/>
        <color rgb="FF000000"/>
        <rFont val="Calibri"/>
        <family val="2"/>
      </rPr>
      <t xml:space="preserve">
</t>
    </r>
  </si>
  <si>
    <t/>
    <r>
      <t xml:space="preserve">辅材备件需求设计--调拨优化设计
</t>
    </r>
    <r>
      <rPr>
        <sz val="9"/>
        <color rgb="FF0070C0"/>
        <rFont val="Calibri"/>
        <family val="2"/>
      </rPr>
      <t>产品中心管理月报材料修改</t>
    </r>
  </si>
  <si>
    <t/>
    <r>
      <t xml:space="preserve">项目管理与供应商交流
</t>
    </r>
    <r>
      <rPr>
        <sz val="9"/>
        <color rgb="FF0070C0"/>
        <rFont val="Calibri"/>
        <family val="2"/>
      </rPr>
      <t>处理湛江水泥领料人变更的问题</t>
    </r>
  </si>
  <si>
    <t/>
    <r>
      <t xml:space="preserve">辅材备件需求设计--移动端方案
</t>
    </r>
    <r>
      <rPr>
        <sz val="9"/>
        <color rgb="FF0070C0"/>
        <rFont val="Calibri"/>
        <family val="2"/>
      </rPr>
      <t>辅材备件运营数据提取及处理</t>
    </r>
    <r>
      <rPr>
        <sz val="9"/>
        <color rgb="FF000000"/>
        <rFont val="Calibri"/>
        <family val="2"/>
      </rPr>
      <t xml:space="preserve">
</t>
    </r>
  </si>
  <si>
    <t/>
    <r>
      <rPr>
        <strike val="true"/>
        <sz val="9"/>
        <color rgb="FFFF0000"/>
        <rFont val="Calibri"/>
        <family val="2"/>
      </rPr>
      <t>辅材备件供应商运维会议交接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辅材备件一阶段总结材料修改</t>
    </r>
  </si>
  <si>
    <t/>
    <r>
      <rPr>
        <strike val="true"/>
        <sz val="9"/>
        <color rgb="FFFF0000"/>
        <rFont val="Calibri"/>
        <family val="2"/>
      </rPr>
      <t>辅材备件需求设计--调拨优化设计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辅材备件一期总结材料修改</t>
    </r>
  </si>
  <si>
    <t/>
    <r>
      <t xml:space="preserve">SRM合同档案集成优化设计-UAT
</t>
    </r>
    <r>
      <rPr>
        <sz val="9"/>
        <color rgb="FF0070C0"/>
        <rFont val="Calibri"/>
        <family val="2"/>
      </rPr>
      <t>产品中心管理月报材料</t>
    </r>
  </si>
  <si>
    <t/>
    <r>
      <t xml:space="preserve">SRM合同档案集成优化设计
</t>
    </r>
    <r>
      <rPr>
        <sz val="9"/>
        <color rgb="FF0070C0"/>
        <rFont val="Calibri"/>
        <family val="2"/>
      </rPr>
      <t>富川水泥OA待办清理</t>
    </r>
  </si>
  <si>
    <t/>
    <r>
      <t xml:space="preserve">辅材备件供应商运维会议交接
</t>
    </r>
    <r>
      <rPr>
        <sz val="9"/>
        <color rgb="FF0070C0"/>
        <rFont val="Calibri"/>
        <family val="2"/>
      </rPr>
      <t>处理贵港水泥采购员无法获取请购单的问题</t>
    </r>
  </si>
  <si>
    <t/>
    <r>
      <t xml:space="preserve">SRM合同档案集成优化设计-UAT
</t>
    </r>
    <r>
      <rPr>
        <sz val="9"/>
        <color rgb="FF0070C0"/>
        <rFont val="Calibri"/>
        <family val="2"/>
      </rPr>
      <t>2022年上半年绩效编写</t>
    </r>
  </si>
  <si>
    <t/>
    <r>
      <t xml:space="preserve">辅材备件需求设计--移动端方案
</t>
    </r>
    <r>
      <rPr>
        <sz val="9"/>
        <color rgb="FF0070C0"/>
        <rFont val="Calibri"/>
        <family val="2"/>
      </rPr>
      <t>产品中心管理月报材料</t>
    </r>
  </si>
  <si>
    <t/>
    <r>
      <t xml:space="preserve">项目管理与供应商交流
</t>
    </r>
    <r>
      <rPr>
        <sz val="9"/>
        <color rgb="FF0070C0"/>
        <rFont val="Calibri"/>
        <family val="2"/>
      </rPr>
      <t>项目管理市场调研报告修改</t>
    </r>
  </si>
  <si>
    <t/>
    <r>
      <t xml:space="preserve">辅材备件需求设计--调拨优化设计
</t>
    </r>
    <r>
      <rPr>
        <sz val="9"/>
        <color rgb="FF0070C0"/>
        <rFont val="Calibri"/>
        <family val="2"/>
      </rPr>
      <t>产品中心管理月报材料</t>
    </r>
  </si>
  <si>
    <t/>
    <r>
      <t xml:space="preserve">辅材备件需求清单评审
</t>
    </r>
    <r>
      <rPr>
        <sz val="9"/>
        <color rgb="FF0070C0"/>
        <rFont val="Calibri"/>
        <family val="2"/>
      </rPr>
      <t>研发项目招采资料修改及整理</t>
    </r>
  </si>
  <si>
    <t/>
    <r>
      <t xml:space="preserve">辅材备件需求设计--移动端方案
</t>
    </r>
    <r>
      <rPr>
        <sz val="9"/>
        <color rgb="FF0070C0"/>
        <rFont val="Calibri"/>
        <family val="2"/>
      </rPr>
      <t>辅材备件运营数据提取及处理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</si>
</sst>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2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0.0_);[Red]\(0.0\)"/>
    <numFmt numFmtId="185" formatCode="0%"/>
    <numFmt numFmtId="186" formatCode="0.0_);[Red]\(0.0\)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0%"/>
    <numFmt numFmtId="198" formatCode="[$-F800]dddd\,\ mmmm\ dd\,\ yyyy"/>
    <numFmt numFmtId="199" formatCode="0.0_);[Red]\(0.0\)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0.0_);[Red]\(0.0\)"/>
    <numFmt numFmtId="218" formatCode="[$-F800]dddd\,\ mmmm\ dd\,\ yyyy"/>
    <numFmt numFmtId="219" formatCode="[$-F800]dddd\,\ mmmm\ dd\,\ yyyy"/>
    <numFmt numFmtId="220" formatCode="0%"/>
    <numFmt numFmtId="221" formatCode="[$-F800]dddd\,\ mmmm\ dd\,\ yyyy"/>
    <numFmt numFmtId="222" formatCode="0.0_);[Red]\(0.0\)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0%"/>
    <numFmt numFmtId="229" formatCode="[$-F800]dddd\,\ mmmm\ dd\,\ yyyy"/>
    <numFmt numFmtId="230" formatCode="[$-F800]dddd\,\ mmmm\ dd\,\ yyyy"/>
    <numFmt numFmtId="231" formatCode="0%"/>
    <numFmt numFmtId="232" formatCode="[$-F800]dddd\,\ mmmm\ dd\,\ yyyy"/>
    <numFmt numFmtId="233" formatCode="0.0_);[Red]\(0.0\)"/>
    <numFmt numFmtId="234" formatCode="[$-F800]dddd\,\ mmmm\ dd\,\ yyyy"/>
    <numFmt numFmtId="235" formatCode="[$-F800]dddd\,\ mmmm\ dd\,\ yyyy"/>
  </numFmts>
  <fonts count="96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70C0"/>
      <name val="Calibri"/>
      <family val="2"/>
    </font>
    <font>
      <sz val="9"/>
      <color rgb="FFFF0000"/>
      <name val="Calibri"/>
      <family val="2"/>
    </font>
  </fonts>
  <fills count="4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2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true" applyProtection="false" borderId="6" fillId="0" fontId="6" numFmtId="169" xfId="0">
      <alignment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vertical="center" wrapText="true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true" applyProtection="false" borderId="12" fillId="0" fontId="12" numFmtId="171" xfId="0">
      <alignment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 wrapText="true"/>
    </xf>
    <xf applyAlignment="true" applyBorder="false" applyFill="false" applyFont="true" applyNumberFormat="true" applyProtection="false" borderId="14" fillId="0" fontId="14" numFmtId="172" xfId="0">
      <alignment horizontal="left" vertical="center" wrapText="true"/>
    </xf>
    <xf applyAlignment="true" applyBorder="false" applyFill="false" applyFont="true" applyNumberFormat="true" applyProtection="false" borderId="15" fillId="0" fontId="15" numFmtId="173" xfId="0">
      <alignment horizontal="left" vertical="center" wrapText="true"/>
    </xf>
    <xf applyAlignment="true" applyBorder="false" applyFill="false" applyFont="true" applyNumberFormat="true" applyProtection="false" borderId="16" fillId="3" fontId="16" numFmtId="174" xfId="0">
      <alignment horizontal="center"/>
    </xf>
    <xf applyAlignment="true" applyBorder="false" applyFill="false" applyFont="true" applyNumberFormat="true" applyProtection="false" borderId="17" fillId="4" fontId="17" numFmtId="175" xfId="0">
      <alignment horizontal="center" vertical="center"/>
    </xf>
    <xf applyAlignment="true" applyBorder="false" applyFill="false" applyFont="true" applyNumberFormat="true" applyProtection="false" borderId="18" fillId="5" fontId="18" numFmtId="176" xfId="0">
      <alignment horizontal="center"/>
    </xf>
    <xf applyAlignment="true" applyBorder="false" applyFill="false" applyFont="true" applyNumberFormat="true" applyProtection="false" borderId="19" fillId="6" fontId="19" numFmtId="177" xfId="0">
      <alignment horizontal="center" vertical="center" wrapText="true"/>
    </xf>
    <xf applyAlignment="true" applyBorder="false" applyFill="false" applyFont="true" applyNumberFormat="true" applyProtection="false" borderId="20" fillId="7" fontId="20" numFmtId="178" xfId="0">
      <alignment horizontal="center" vertical="center" wrapText="true"/>
    </xf>
    <xf applyAlignment="true" applyBorder="false" applyFill="false" applyFont="true" applyNumberFormat="true" applyProtection="false" borderId="21" fillId="0" fontId="21" numFmtId="179" xfId="0">
      <alignment vertical="center" wrapText="true"/>
    </xf>
    <xf applyAlignment="true" applyBorder="false" applyFill="false" applyFont="true" applyNumberFormat="true" applyProtection="false" borderId="22" fillId="0" fontId="22" numFmtId="180" xfId="0">
      <alignment horizontal="center" vertic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  <xf applyAlignment="true" applyBorder="false" applyFill="false" applyFont="true" applyNumberFormat="true" applyProtection="false" borderId="24" fillId="0" fontId="24" numFmtId="182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 wrapText="true"/>
    </xf>
    <xf applyAlignment="true" applyBorder="false" applyFill="false" applyFont="true" applyNumberFormat="true" applyProtection="false" borderId="26" fillId="0" fontId="26" numFmtId="183" xfId="0">
      <alignment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true" applyProtection="false" borderId="30" fillId="8" fontId="30" numFmtId="184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true" applyProtection="false" borderId="32" fillId="0" fontId="32" numFmtId="185" xfId="0">
      <alignment horizontal="center" vertical="center"/>
    </xf>
    <xf applyAlignment="true" applyBorder="false" applyFill="false" applyFont="true" applyNumberFormat="true" applyProtection="false" borderId="33" fillId="9" fontId="33" numFmtId="186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true" applyProtection="false" borderId="35" fillId="10" fontId="35" numFmtId="187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true" applyProtection="false" borderId="37" fillId="11" fontId="37" numFmtId="188" xfId="0">
      <alignment horizontal="left" vertical="center" wrapText="true"/>
    </xf>
    <xf applyAlignment="true" applyBorder="false" applyFill="false" applyFont="true" applyNumberFormat="true" applyProtection="false" borderId="38" fillId="12" fontId="38" numFmtId="189" xfId="0">
      <alignment horizontal="center" vertical="center" wrapText="true"/>
    </xf>
    <xf applyAlignment="true" applyBorder="false" applyFill="false" applyFont="true" applyNumberFormat="true" applyProtection="false" borderId="39" fillId="13" fontId="39" numFmtId="190" xfId="0">
      <alignment horizontal="left" vertical="center" wrapText="true"/>
    </xf>
    <xf applyAlignment="true" applyBorder="false" applyFill="false" applyFont="true" applyNumberFormat="true" applyProtection="false" borderId="40" fillId="0" fontId="40" numFmtId="191" xfId="0">
      <alignment horizontal="left" vertical="center" wrapText="true"/>
    </xf>
    <xf applyAlignment="false" applyBorder="false" applyFill="false" applyFont="true" applyNumberFormat="true" applyProtection="false" borderId="41" fillId="0" fontId="41" numFmtId="192" xfId="0">
      <alignment/>
    </xf>
    <xf applyAlignment="true" applyBorder="false" applyFill="false" applyFont="true" applyNumberFormat="true" applyProtection="false" borderId="42" fillId="0" fontId="42" numFmtId="193" xfId="0">
      <alignment horizontal="center"/>
    </xf>
    <xf applyAlignment="false" applyBorder="false" applyFill="false" applyFont="true" applyNumberFormat="true" applyProtection="false" borderId="43" fillId="0" fontId="43" numFmtId="194" xfId="0">
      <alignment/>
    </xf>
    <xf applyAlignment="true" applyBorder="false" applyFill="false" applyFont="true" applyNumberFormat="true" applyProtection="false" borderId="44" fillId="0" fontId="44" numFmtId="195" xfId="0">
      <alignment horizontal="center"/>
    </xf>
    <xf applyAlignment="true" applyBorder="false" applyFill="false" applyFont="true" applyNumberFormat="true" applyProtection="false" borderId="45" fillId="0" fontId="45" numFmtId="196" xfId="0">
      <alignment horizontal="center" vertical="center" wrapText="true"/>
    </xf>
    <xf applyAlignment="true" applyBorder="false" applyFill="false" applyFont="true" applyNumberFormat="true" applyProtection="false" borderId="46" fillId="0" fontId="46" numFmtId="197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true" applyProtection="false" borderId="48" fillId="0" fontId="48" numFmtId="198" xfId="0">
      <alignment horizontal="center" vertical="center" wrapText="true"/>
    </xf>
    <xf applyAlignment="true" applyBorder="false" applyFill="false" applyFont="true" applyNumberFormat="true" applyProtection="false" borderId="49" fillId="0" fontId="49" numFmtId="199" xfId="0">
      <alignment horizontal="center" vertical="center"/>
    </xf>
    <xf applyAlignment="true" applyBorder="false" applyFill="false" applyFont="true" applyNumberFormat="true" applyProtection="false" borderId="50" fillId="0" fontId="50" numFmtId="20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true" applyProtection="false" borderId="52" fillId="0" fontId="52" numFmtId="201" xfId="0">
      <alignment horizontal="center" vertical="center"/>
    </xf>
    <xf applyAlignment="true" applyBorder="false" applyFill="false" applyFont="true" applyNumberFormat="true" applyProtection="false" borderId="53" fillId="0" fontId="53" numFmtId="202" xfId="0">
      <alignment horizontal="center" vertical="center"/>
    </xf>
    <xf applyAlignment="true" applyBorder="false" applyFill="false" applyFont="true" applyNumberFormat="true" applyProtection="false" borderId="54" fillId="14" fontId="54" numFmtId="203" xfId="0">
      <alignment horizontal="left" vertical="center" wrapText="true"/>
    </xf>
    <xf applyAlignment="true" applyBorder="false" applyFill="false" applyFont="true" applyNumberFormat="true" applyProtection="false" borderId="55" fillId="15" fontId="55" numFmtId="204" xfId="0">
      <alignment horizontal="center" vertical="center"/>
    </xf>
    <xf applyAlignment="true" applyBorder="false" applyFill="false" applyFont="true" applyNumberFormat="true" applyProtection="false" borderId="56" fillId="16" fontId="56" numFmtId="205" xfId="0">
      <alignment horizontal="center" vertical="center"/>
    </xf>
    <xf applyAlignment="true" applyBorder="false" applyFill="false" applyFont="true" applyNumberFormat="true" applyProtection="false" borderId="57" fillId="17" fontId="57" numFmtId="206" xfId="0">
      <alignment horizontal="center" vertical="center" wrapText="true"/>
    </xf>
    <xf applyAlignment="true" applyBorder="false" applyFill="false" applyFont="true" applyNumberFormat="true" applyProtection="false" borderId="58" fillId="18" fontId="58" numFmtId="207" xfId="0">
      <alignment vertical="center"/>
    </xf>
    <xf applyAlignment="true" applyBorder="false" applyFill="false" applyFont="true" applyNumberFormat="true" applyProtection="false" borderId="59" fillId="19" fontId="59" numFmtId="208" xfId="0">
      <alignment horizontal="center" vertical="center"/>
    </xf>
    <xf applyAlignment="true" applyBorder="false" applyFill="false" applyFont="true" applyNumberFormat="true" applyProtection="false" borderId="60" fillId="20" fontId="60" numFmtId="209" xfId="0">
      <alignment horizontal="center" vertical="center"/>
    </xf>
    <xf applyAlignment="true" applyBorder="false" applyFill="false" applyFont="true" applyNumberFormat="true" applyProtection="false" borderId="61" fillId="21" fontId="61" numFmtId="210" xfId="0">
      <alignment vertical="center" wrapText="true"/>
    </xf>
    <xf applyAlignment="true" applyBorder="false" applyFill="false" applyFont="true" applyNumberFormat="true" applyProtection="false" borderId="62" fillId="22" fontId="62" numFmtId="211" xfId="0">
      <alignment horizontal="center" vertical="center"/>
    </xf>
    <xf applyAlignment="true" applyBorder="false" applyFill="false" applyFont="true" applyNumberFormat="true" applyProtection="false" borderId="63" fillId="23" fontId="63" numFmtId="212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true" applyProtection="false" borderId="66" fillId="24" fontId="66" numFmtId="213" xfId="0">
      <alignment horizontal="center"/>
    </xf>
    <xf applyAlignment="true" applyBorder="false" applyFill="false" applyFont="true" applyNumberFormat="true" applyProtection="false" borderId="67" fillId="25" fontId="67" numFmtId="214" xfId="0">
      <alignment horizontal="center"/>
    </xf>
    <xf applyAlignment="true" applyBorder="false" applyFill="false" applyFont="true" applyNumberFormat="true" applyProtection="false" borderId="68" fillId="26" fontId="68" numFmtId="215" xfId="0">
      <alignment horizontal="center" vertical="center"/>
    </xf>
    <xf applyAlignment="true" applyBorder="false" applyFill="false" applyFont="true" applyNumberFormat="true" applyProtection="false" borderId="69" fillId="27" fontId="69" numFmtId="216" xfId="0">
      <alignment horizontal="center" vertical="center" wrapText="true"/>
    </xf>
    <xf applyAlignment="true" applyBorder="false" applyFill="false" applyFont="true" applyNumberFormat="false" applyProtection="false" borderId="70" fillId="28" fontId="70" numFmtId="0" xfId="0">
      <alignment horizontal="center" vertical="center"/>
    </xf>
    <xf applyAlignment="true" applyBorder="false" applyFill="false" applyFont="true" applyNumberFormat="true" applyProtection="false" borderId="71" fillId="29" fontId="71" numFmtId="217" xfId="0">
      <alignment horizontal="center" vertical="center"/>
    </xf>
    <xf applyAlignment="true" applyBorder="false" applyFill="false" applyFont="true" applyNumberFormat="false" applyProtection="false" borderId="72" fillId="30" fontId="72" numFmtId="0" xfId="0">
      <alignment horizontal="center" vertical="center"/>
    </xf>
    <xf applyAlignment="true" applyBorder="false" applyFill="false" applyFont="true" applyNumberFormat="false" applyProtection="false" borderId="73" fillId="31" fontId="73" numFmtId="0" xfId="0">
      <alignment horizontal="center" vertical="center"/>
    </xf>
    <xf applyAlignment="true" applyBorder="false" applyFill="false" applyFont="true" applyNumberFormat="true" applyProtection="false" borderId="74" fillId="32" fontId="74" numFmtId="218" xfId="0">
      <alignment horizontal="left" vertical="center" wrapText="true"/>
    </xf>
    <xf applyAlignment="true" applyBorder="false" applyFill="false" applyFont="true" applyNumberFormat="true" applyProtection="false" borderId="75" fillId="33" fontId="75" numFmtId="219" xfId="0">
      <alignment horizontal="left" vertical="center" wrapText="true"/>
    </xf>
    <xf applyAlignment="true" applyBorder="false" applyFill="false" applyFont="true" applyNumberFormat="true" applyProtection="false" borderId="76" fillId="0" fontId="76" numFmtId="220" xfId="0">
      <alignment horizontal="center" vertical="center" wrapText="true"/>
    </xf>
    <xf applyAlignment="true" applyBorder="false" applyFill="false" applyFont="true" applyNumberFormat="true" applyProtection="false" borderId="77" fillId="34" fontId="77" numFmtId="221" xfId="0">
      <alignment horizontal="left" vertical="center" wrapText="true"/>
    </xf>
    <xf applyAlignment="true" applyBorder="false" applyFill="false" applyFont="true" applyNumberFormat="true" applyProtection="false" borderId="78" fillId="35" fontId="78" numFmtId="222" xfId="0">
      <alignment horizontal="left" vertical="center"/>
    </xf>
    <xf applyAlignment="true" applyBorder="false" applyFill="false" applyFont="true" applyNumberFormat="true" applyProtection="false" borderId="79" fillId="36" fontId="79" numFmtId="223" xfId="0">
      <alignment horizontal="left"/>
    </xf>
    <xf applyAlignment="true" applyBorder="false" applyFill="false" applyFont="true" applyNumberFormat="true" applyProtection="false" borderId="80" fillId="37" fontId="80" numFmtId="224" xfId="0">
      <alignment horizontal="left" vertical="center"/>
    </xf>
    <xf applyAlignment="true" applyBorder="false" applyFill="false" applyFont="true" applyNumberFormat="true" applyProtection="false" borderId="81" fillId="0" fontId="81" numFmtId="225" xfId="0">
      <alignment horizontal="left" vertical="center" wrapText="true"/>
    </xf>
    <xf applyAlignment="true" applyBorder="false" applyFill="false" applyFont="true" applyNumberFormat="true" applyProtection="false" borderId="82" fillId="0" fontId="82" numFmtId="226" xfId="0">
      <alignment vertical="center" wrapText="true"/>
    </xf>
    <xf applyAlignment="true" applyBorder="false" applyFill="false" applyFont="true" applyNumberFormat="true" applyProtection="false" borderId="83" fillId="0" fontId="83" numFmtId="227" xfId="0">
      <alignment horizontal="left" vertical="center" wrapText="true"/>
    </xf>
    <xf applyAlignment="true" applyBorder="false" applyFill="false" applyFont="true" applyNumberFormat="false" applyProtection="false" borderId="84" fillId="38" fontId="84" numFmtId="0" xfId="0">
      <alignment horizontal="center" vertical="center"/>
    </xf>
    <xf applyAlignment="true" applyBorder="false" applyFill="false" applyFont="true" applyNumberFormat="false" applyProtection="false" borderId="85" fillId="39" fontId="85" numFmtId="0" xfId="0">
      <alignment vertical="center"/>
    </xf>
    <xf applyAlignment="true" applyBorder="false" applyFill="false" applyFont="true" applyNumberFormat="false" applyProtection="false" borderId="86" fillId="40" fontId="86" numFmtId="0" xfId="0">
      <alignment vertical="center" wrapText="true"/>
    </xf>
    <xf applyAlignment="true" applyBorder="false" applyFill="false" applyFont="true" applyNumberFormat="true" applyProtection="false" borderId="87" fillId="41" fontId="87" numFmtId="228" xfId="0">
      <alignment horizontal="center" vertical="center"/>
    </xf>
    <xf applyAlignment="true" applyBorder="false" applyFill="false" applyFont="true" applyNumberFormat="true" applyProtection="false" borderId="88" fillId="42" fontId="88" numFmtId="229" xfId="0">
      <alignment vertical="center" wrapText="true"/>
    </xf>
    <xf applyAlignment="true" applyBorder="false" applyFill="false" applyFont="true" applyNumberFormat="false" applyProtection="false" borderId="89" fillId="43" fontId="89" numFmtId="0" xfId="0">
      <alignment horizontal="center" vertical="center" wrapText="true"/>
    </xf>
    <xf applyAlignment="true" applyBorder="false" applyFill="false" applyFont="true" applyNumberFormat="true" applyProtection="false" borderId="90" fillId="44" fontId="90" numFmtId="230" xfId="0">
      <alignment horizontal="center" vertical="center" wrapText="true"/>
    </xf>
    <xf applyAlignment="true" applyBorder="false" applyFill="false" applyFont="true" applyNumberFormat="true" applyProtection="false" borderId="91" fillId="45" fontId="91" numFmtId="231" xfId="0">
      <alignment horizontal="center" vertical="center" wrapText="true"/>
    </xf>
    <xf applyAlignment="true" applyBorder="false" applyFill="false" applyFont="true" applyNumberFormat="true" applyProtection="false" borderId="92" fillId="0" fontId="92" numFmtId="232" xfId="0">
      <alignment horizontal="center" vertical="center" wrapText="true"/>
    </xf>
    <xf applyAlignment="true" applyBorder="false" applyFill="false" applyFont="true" applyNumberFormat="true" applyProtection="false" borderId="93" fillId="0" fontId="93" numFmtId="233" xfId="0">
      <alignment horizontal="left" vertical="center"/>
    </xf>
    <xf applyAlignment="true" applyBorder="false" applyFill="false" applyFont="true" applyNumberFormat="true" applyProtection="false" borderId="94" fillId="46" fontId="94" numFmtId="234" xfId="0">
      <alignment vertical="center" wrapText="true"/>
    </xf>
    <xf applyAlignment="true" applyBorder="false" applyFill="false" applyFont="true" applyNumberFormat="true" applyProtection="false" borderId="95" fillId="0" fontId="95" numFmtId="235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" t="str">
        <v>项目分类</v>
      </c>
      <c r="B1" s="4" t="str">
        <v>项目名称</v>
      </c>
    </row>
    <row customHeight="true" ht="15" r="2">
      <c r="A2" s="4"/>
      <c r="B2" s="4"/>
    </row>
    <row customHeight="true" ht="15" r="3">
      <c r="A3" s="4"/>
      <c r="B3" s="4"/>
    </row>
    <row customHeight="true" ht="15" r="4">
      <c r="A4" s="3" t="str">
        <v>国企改革三年行动任务</v>
      </c>
      <c r="B4" s="2" t="str">
        <v>全流程先进过程控制</v>
      </c>
    </row>
    <row customHeight="true" ht="15" r="5">
      <c r="A5" s="3"/>
      <c r="B5" s="2" t="str">
        <v>质量管理系统</v>
      </c>
    </row>
    <row customHeight="true" ht="15" r="6">
      <c r="A6" s="3"/>
      <c r="B6" s="2" t="str">
        <v>数字化矿山</v>
      </c>
    </row>
    <row customHeight="true" ht="15" r="7">
      <c r="A7" s="3"/>
      <c r="B7" s="2" t="str">
        <v>智能化验室</v>
      </c>
    </row>
    <row customHeight="true" ht="15" r="8">
      <c r="A8" s="3"/>
      <c r="B8" s="2" t="str">
        <v>混凝土智能制造试点</v>
      </c>
    </row>
    <row customHeight="true" ht="15" r="9">
      <c r="A9" s="3"/>
      <c r="B9" s="2" t="str">
        <v>基地报表线上化</v>
      </c>
    </row>
    <row customHeight="true" ht="15" r="10">
      <c r="A10" s="3"/>
      <c r="B10" s="5" t="str">
        <v>智能物流（系统迭代及推广）</v>
      </c>
    </row>
    <row customHeight="true" ht="15" r="11">
      <c r="A11" s="3"/>
      <c r="B11" s="2" t="str">
        <v>新业务（装配式）数字化堆场</v>
      </c>
    </row>
    <row customHeight="true" ht="15" r="12">
      <c r="A12" s="3"/>
      <c r="B12" s="2" t="str">
        <v>信息化系统推广覆盖</v>
      </c>
    </row>
    <row customHeight="true" ht="15" r="13">
      <c r="A13" s="3" t="str">
        <v>控股经营业绩合同任务</v>
      </c>
      <c r="B13" s="2" t="str">
        <v>5G专网建设</v>
      </c>
    </row>
    <row customHeight="true" ht="15" r="14">
      <c r="A14" s="3"/>
      <c r="B14" s="2" t="str">
        <v>5G终端接入</v>
      </c>
    </row>
    <row customHeight="true" ht="15" r="15">
      <c r="A15" s="3"/>
      <c r="B15" s="2" t="str">
        <v>设备在线监测</v>
      </c>
    </row>
    <row customHeight="true" ht="15" r="16">
      <c r="A16" s="1" t="str">
        <v>商业计划工作</v>
      </c>
      <c r="B16" s="2" t="str">
        <v>封开灯塔工厂（一期）项目</v>
      </c>
    </row>
    <row customHeight="true" ht="15" r="17">
      <c r="A17" s="1"/>
      <c r="B17" s="2" t="str">
        <v>能源管理系统推广（家）</v>
      </c>
    </row>
    <row customHeight="true" ht="15" r="18">
      <c r="A18" s="1"/>
      <c r="B18" s="2" t="str">
        <v>财务系统优化</v>
      </c>
    </row>
    <row customHeight="true" ht="15" r="19">
      <c r="A19" s="1"/>
      <c r="B19" s="2" t="str">
        <v>智税平台项目</v>
      </c>
    </row>
    <row customHeight="true" ht="15" r="20">
      <c r="A20" s="1"/>
      <c r="B20" s="2" t="str">
        <v>财务报表自助分析</v>
      </c>
    </row>
    <row customHeight="true" ht="15" r="21">
      <c r="A21" s="1"/>
      <c r="B21" s="2" t="str">
        <v>档案管理系统</v>
      </c>
    </row>
    <row customHeight="true" ht="15" r="22">
      <c r="A22" s="1"/>
      <c r="B22" s="2" t="str">
        <v>集团督办系统</v>
      </c>
    </row>
    <row customHeight="true" ht="15" r="23">
      <c r="A23" s="1"/>
      <c r="B23" s="2" t="str">
        <v>集团非现场审计系统推广</v>
      </c>
    </row>
    <row customHeight="true" ht="15" r="24">
      <c r="A24" s="1"/>
      <c r="B24" s="2" t="str">
        <v>智慧审计平台优化</v>
      </c>
    </row>
    <row customHeight="true" ht="15" r="25">
      <c r="A25" s="1"/>
      <c r="B25" s="2" t="str">
        <v>人力资源系统优化</v>
      </c>
    </row>
    <row customHeight="true" ht="15" r="26">
      <c r="A26" s="1"/>
      <c r="B26" s="2" t="str">
        <v>人力资源数据分析</v>
      </c>
    </row>
    <row customHeight="true" ht="15" r="27">
      <c r="A27" s="1"/>
      <c r="B27" s="2" t="str">
        <v>共享运营指标及大屏展示</v>
      </c>
    </row>
    <row customHeight="true" ht="15" r="28">
      <c r="A28" s="1"/>
      <c r="B28" s="2" t="str">
        <v>控股组织管控模式优化配套系统改造</v>
      </c>
    </row>
    <row customHeight="true" ht="15" r="29">
      <c r="A29" s="1"/>
      <c r="B29" s="2" t="str">
        <v>汽运调度管理系统升级项目</v>
      </c>
    </row>
    <row customHeight="true" ht="15" r="30">
      <c r="A30" s="1"/>
      <c r="B30" s="2" t="str">
        <v>智能物流推广
 （系统迭代及推广）</v>
      </c>
    </row>
    <row customHeight="true" ht="15" r="31">
      <c r="A31" s="1"/>
      <c r="B31" s="2" t="str">
        <v>辅材备件共享平台优化项目</v>
      </c>
    </row>
    <row customHeight="true" ht="15" r="32">
      <c r="A32" s="1"/>
      <c r="B32" s="2" t="str">
        <v>数字化采购平台</v>
      </c>
    </row>
    <row customHeight="true" ht="15" r="33">
      <c r="A33" s="1"/>
      <c r="B33" s="2" t="str">
        <v>装配式生产管理系统推广及系统集成项目</v>
      </c>
    </row>
    <row customHeight="true" ht="15" r="34">
      <c r="A34" s="1"/>
      <c r="B34" s="2" t="str">
        <v>新业态基础信息化系统改造项目</v>
      </c>
    </row>
    <row customHeight="true" ht="15" r="35">
      <c r="A35" s="1"/>
      <c r="B35" s="2" t="str">
        <v>石材ERP一期建设项目</v>
      </c>
    </row>
    <row customHeight="true" ht="15" r="36">
      <c r="A36" s="1"/>
      <c r="B36" s="2" t="str">
        <v>CRM客户关系管理系统项目二期</v>
      </c>
    </row>
    <row customHeight="true" ht="15" r="37">
      <c r="A37" s="1"/>
      <c r="B37" s="2" t="str">
        <v>研发项目管理系统</v>
      </c>
    </row>
    <row customHeight="true" ht="15" r="38">
      <c r="A38" s="1"/>
      <c r="B38" s="2" t="str">
        <v>BI人民币报表优化</v>
      </c>
    </row>
    <row customHeight="true" ht="15" r="39">
      <c r="A39" s="1"/>
      <c r="B39" s="2" t="str">
        <v>数据标准化（含数据资产目录梳理）</v>
      </c>
    </row>
    <row customHeight="true" ht="15" r="40">
      <c r="A40" s="1"/>
      <c r="B40" s="2" t="str">
        <v>应用系统运维</v>
      </c>
    </row>
    <row customHeight="true" ht="15" r="41">
      <c r="A41" s="1"/>
      <c r="B41" s="2" t="str">
        <v>信创终端
（办公终端）</v>
      </c>
    </row>
    <row customHeight="true" ht="15" r="42">
      <c r="A42" s="1"/>
      <c r="B42" s="2" t="str">
        <v>IOT对接-基础设施建设</v>
      </c>
    </row>
    <row customHeight="true" ht="15" r="43">
      <c r="A43" s="1"/>
      <c r="B43" s="2" t="str">
        <v>IOT对接-田阳安全加固</v>
      </c>
    </row>
    <row customHeight="true" ht="15" r="44">
      <c r="A44" s="1"/>
      <c r="B44" s="2" t="str">
        <v>IOT对接-超融合试点</v>
      </c>
    </row>
    <row customHeight="true" ht="15" r="45">
      <c r="A45" s="1"/>
      <c r="B45" s="2" t="str">
        <v>基础设施运维</v>
      </c>
    </row>
    <row customHeight="true" ht="15" r="46">
      <c r="A46" s="1" t="str">
        <v>智数化管理工作</v>
      </c>
      <c r="B46" s="2" t="str">
        <v>数字化转型进展情况填报</v>
      </c>
    </row>
    <row customHeight="true" ht="15" r="47">
      <c r="A47" s="1"/>
      <c r="B47" s="2" t="str">
        <v>国企改革三年行动总结</v>
      </c>
    </row>
    <row customHeight="true" ht="15" r="48">
      <c r="A48" s="1"/>
      <c r="B48" s="2" t="str">
        <v>世界一流对标提升总结</v>
      </c>
    </row>
    <row customHeight="true" ht="15" r="49">
      <c r="A49" s="1"/>
      <c r="B49" s="2" t="str">
        <v>组织开展事业部智数化解决方案编制与评审</v>
      </c>
    </row>
    <row customHeight="true" ht="15" r="50">
      <c r="A50" s="1"/>
      <c r="B50" s="2" t="str">
        <v>承办集团年度IT经理人会议</v>
      </c>
    </row>
    <row customHeight="true" ht="15" r="51">
      <c r="A51" s="1"/>
      <c r="B51" s="2" t="str">
        <v>智数化工作简报（集团，季度）</v>
      </c>
    </row>
    <row customHeight="true" ht="15" r="52">
      <c r="A52" s="1"/>
      <c r="B52" s="2" t="str">
        <v>智数化工作简报（内部，月度）</v>
      </c>
    </row>
    <row customHeight="true" ht="15" r="53">
      <c r="A53" s="1"/>
      <c r="B53" s="2" t="str">
        <v>2022年度商业计划项目统一立项</v>
      </c>
    </row>
    <row customHeight="true" ht="15" r="54">
      <c r="A54" s="1"/>
      <c r="B54" s="5" t="str">
        <v>2021年度控股、部门业绩合同自评</v>
      </c>
    </row>
    <row customHeight="true" ht="15" r="55">
      <c r="A55" s="1"/>
      <c r="B55" s="2" t="str">
        <v>2021年度智能线业绩合同自评</v>
      </c>
    </row>
    <row customHeight="true" ht="15" r="56">
      <c r="A56" s="1"/>
      <c r="B56" s="2" t="str">
        <v>系统运维管理</v>
      </c>
    </row>
    <row customHeight="true" ht="15" r="57">
      <c r="A57" s="1"/>
      <c r="B57" s="2" t="str">
        <v>基础设施管理</v>
      </c>
    </row>
    <row customHeight="true" ht="15" r="58">
      <c r="A58" s="1"/>
      <c r="B58" s="2" t="str">
        <v>信创工作规划与推进</v>
      </c>
    </row>
    <row customHeight="true" ht="15" r="59">
      <c r="A59" s="1"/>
      <c r="B59" s="2" t="str">
        <v>保密技术支持</v>
      </c>
    </row>
    <row customHeight="true" ht="15" r="60">
      <c r="A60" s="1"/>
      <c r="B60" s="2" t="str">
        <v>会议管理</v>
      </c>
    </row>
    <row customHeight="true" ht="15" r="61">
      <c r="A61" s="1"/>
      <c r="B61" s="2" t="str">
        <v>档案管理</v>
      </c>
    </row>
    <row customHeight="true" ht="15" r="62">
      <c r="A62" s="1"/>
      <c r="B62" s="2" t="str">
        <v>IT采购支持</v>
      </c>
    </row>
    <row customHeight="true" ht="15" r="63">
      <c r="A63" s="1"/>
      <c r="B63" s="2" t="str">
        <v>内部公文管理</v>
      </c>
    </row>
    <row customHeight="true" ht="15" r="64">
      <c r="A64" s="1"/>
      <c r="B64" s="2" t="str">
        <v>行政工作</v>
      </c>
    </row>
    <row customHeight="true" ht="15" r="65">
      <c r="A65" s="1"/>
      <c r="B65" s="2" t="str">
        <v>专项任务</v>
      </c>
    </row>
    <row customHeight="true" ht="15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6"/>
    <col collapsed="false" customWidth="true" hidden="false" max="3" min="3" style="0" width="17"/>
    <col collapsed="false" customWidth="true" hidden="false" max="4" min="4" style="0" width="6"/>
    <col collapsed="false" customWidth="true" hidden="false" max="5" min="5" style="0" width="33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3"/>
    <col collapsed="false" customWidth="true" hidden="false" max="11" min="11" style="0" width="28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8" t="str">
        <v>月度计划性工作&lt;2022年05月30日-2022年07月01日&gt;</v>
      </c>
      <c r="B1" s="18"/>
      <c r="C1" s="18"/>
      <c r="D1" s="18"/>
      <c r="E1" s="18"/>
      <c r="F1" s="16"/>
      <c r="G1" s="16"/>
      <c r="H1" s="16"/>
      <c r="I1" s="16"/>
      <c r="J1" s="16"/>
      <c r="K1" s="16"/>
      <c r="L1" s="16"/>
      <c r="M1" s="16"/>
      <c r="N1" s="16"/>
      <c r="O1" s="17" t="str">
        <v>备注</v>
      </c>
    </row>
    <row customHeight="true" ht="29" r="2">
      <c r="A2" s="19" t="str">
        <v>任务编号</v>
      </c>
      <c r="B2" s="19" t="str">
        <v>任务属性</v>
      </c>
      <c r="C2" s="19" t="s">
        <v>16</v>
      </c>
      <c r="D2" s="19" t="str">
        <v>当前进度</v>
      </c>
      <c r="E2" s="19" t="str">
        <v>任务</v>
      </c>
      <c r="F2" s="19" t="str">
        <v>负责人</v>
      </c>
      <c r="G2" s="19" t="str">
        <v>干系人</v>
      </c>
      <c r="H2" s="19" t="str">
        <v>目标
完成</v>
      </c>
      <c r="I2" s="19" t="str">
        <v>实际
完成情况</v>
      </c>
      <c r="J2" s="17" t="str">
        <v>第1周</v>
      </c>
      <c r="K2" s="17" t="str">
        <v>第2周</v>
      </c>
      <c r="L2" s="17" t="str">
        <v>第3周</v>
      </c>
      <c r="M2" s="17" t="str">
        <v>第4周</v>
      </c>
      <c r="N2" s="17" t="str">
        <v>第5周</v>
      </c>
      <c r="O2" s="17"/>
    </row>
    <row customHeight="true" ht="38" r="3">
      <c r="A3" s="8">
        <v>1</v>
      </c>
      <c r="B3" s="8" t="str">
        <v>建设</v>
      </c>
      <c r="C3" s="10" t="str">
        <v>研发项目管理系统</v>
      </c>
      <c r="D3" s="7"/>
      <c r="E3" s="6" t="s">
        <v>2</v>
      </c>
      <c r="F3" s="11" t="str">
        <v>刘攀</v>
      </c>
      <c r="G3" s="10" t="str">
        <v>朱苏明</v>
      </c>
      <c r="H3" s="9">
        <v>1</v>
      </c>
      <c r="I3" s="9"/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/>
    </row>
    <row customHeight="true" ht="51" r="4">
      <c r="A4" s="8">
        <v>2</v>
      </c>
      <c r="B4" s="8" t="str">
        <v>建设</v>
      </c>
      <c r="C4" s="10" t="str">
        <v>辅材备件共享平台优化项目</v>
      </c>
      <c r="D4" s="7"/>
      <c r="E4" s="12" t="s">
        <v>5</v>
      </c>
      <c r="F4" s="11" t="str">
        <v>刘攀</v>
      </c>
      <c r="G4" s="11"/>
      <c r="H4" s="9">
        <v>1</v>
      </c>
      <c r="I4" s="9"/>
      <c r="J4" s="6" t="s">
        <v>3</v>
      </c>
      <c r="K4" s="6" t="s">
        <v>4</v>
      </c>
      <c r="L4" s="6" t="s">
        <v>3</v>
      </c>
      <c r="M4" s="6"/>
      <c r="N4" s="6"/>
      <c r="O4" s="6"/>
    </row>
    <row customHeight="true" ht="76" r="5">
      <c r="A5" s="8">
        <v>3</v>
      </c>
      <c r="B5" s="8" t="str">
        <v>运维</v>
      </c>
      <c r="C5" s="10" t="str">
        <v>应用系统运维</v>
      </c>
      <c r="D5" s="7"/>
      <c r="E5" s="6" t="s">
        <v>7</v>
      </c>
      <c r="F5" s="11" t="str">
        <v>刘攀</v>
      </c>
      <c r="G5" s="11"/>
      <c r="H5" s="9"/>
      <c r="I5" s="9"/>
      <c r="J5" s="6" t="s">
        <v>8</v>
      </c>
      <c r="K5" s="6" t="s">
        <v>6</v>
      </c>
      <c r="L5" s="6" t="s">
        <v>11</v>
      </c>
      <c r="M5" s="6" t="s">
        <v>10</v>
      </c>
      <c r="N5" s="6" t="s">
        <v>9</v>
      </c>
      <c r="O5" s="6"/>
    </row>
    <row customHeight="true" ht="114" r="6">
      <c r="A6" s="8">
        <v>4</v>
      </c>
      <c r="B6" s="8" t="str">
        <v>其它</v>
      </c>
      <c r="C6" s="13" t="str">
        <v>其他任务</v>
      </c>
      <c r="D6" s="13"/>
      <c r="E6" s="6" t="s">
        <v>14</v>
      </c>
      <c r="F6" s="11" t="str">
        <v>刘攀</v>
      </c>
      <c r="G6" s="11"/>
      <c r="H6" s="9"/>
      <c r="I6" s="9"/>
      <c r="J6" s="6" t="s">
        <v>15</v>
      </c>
      <c r="K6" s="6" t="s">
        <v>12</v>
      </c>
      <c r="L6" s="6" t="s">
        <v>12</v>
      </c>
      <c r="M6" s="6" t="s">
        <v>12</v>
      </c>
      <c r="N6" s="6" t="s">
        <v>13</v>
      </c>
      <c r="O6" s="6"/>
    </row>
    <row customHeight="true" ht="15" r="7">
      <c r="A7" s="8">
        <v>5</v>
      </c>
      <c r="B7" s="8"/>
      <c r="C7" s="15"/>
      <c r="D7" s="15"/>
      <c r="E7" s="15"/>
      <c r="F7" s="11"/>
      <c r="G7" s="11"/>
      <c r="H7" s="9"/>
      <c r="I7" s="9"/>
      <c r="J7" s="14"/>
      <c r="K7" s="14"/>
      <c r="L7" s="14"/>
      <c r="M7" s="14"/>
      <c r="N7" s="14"/>
      <c r="O7" s="6"/>
    </row>
    <row customHeight="true" ht="15" r="8">
      <c r="A8" s="8">
        <v>6</v>
      </c>
      <c r="B8" s="8"/>
      <c r="C8" s="15"/>
      <c r="D8" s="15"/>
      <c r="E8" s="15"/>
      <c r="F8" s="11"/>
      <c r="G8" s="11"/>
      <c r="H8" s="9"/>
      <c r="I8" s="9"/>
      <c r="J8" s="14"/>
      <c r="K8" s="14"/>
      <c r="L8" s="14"/>
      <c r="M8" s="14"/>
      <c r="N8" s="14"/>
      <c r="O8" s="6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8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1" t="str">
        <v>填报日期-周五</v>
      </c>
      <c r="B1" s="41"/>
      <c r="C1" s="42">
        <v>44717</v>
      </c>
      <c r="D1" s="43"/>
      <c r="G1" s="44"/>
      <c r="H1" s="43"/>
    </row>
    <row customHeight="true" ht="17" r="2">
      <c r="A2" s="18">
        <f>CONCATENATE("周总结&lt;",TEXT(第1周工作计划!$C$1-6,"yyyy年mm月dd日"),"-",TEXT(第1周工作计划!$C$1,"yyyy年mm月dd日"),"&gt;")</f>
      </c>
      <c r="B2" s="18"/>
      <c r="C2" s="67"/>
      <c r="D2" s="16"/>
      <c r="E2" s="16"/>
      <c r="F2" s="16"/>
      <c r="G2" s="16"/>
      <c r="H2" s="16"/>
      <c r="I2" s="16"/>
      <c r="J2" s="16"/>
      <c r="K2" s="16"/>
      <c r="L2" s="66"/>
      <c r="M2" s="66"/>
      <c r="N2" s="66"/>
      <c r="O2" s="66"/>
      <c r="P2" s="66"/>
      <c r="Q2" s="19" t="str">
        <v>项目用时统计
（小时）</v>
      </c>
      <c r="R2" s="17" t="str">
        <v>备注</v>
      </c>
    </row>
    <row customHeight="true" ht="30" r="3">
      <c r="A3" s="68" t="str">
        <v>任务编号</v>
      </c>
      <c r="B3" s="68" t="str">
        <v>任务分类</v>
      </c>
      <c r="C3" s="19" t="str">
        <v>项目名称
</v>
      </c>
      <c r="D3" s="19" t="str">
        <v>当前进度</v>
      </c>
      <c r="E3" s="69" t="str">
        <v>负责人</v>
      </c>
      <c r="F3" s="19" t="str">
        <v>协助人</v>
      </c>
      <c r="G3" s="17" t="str">
        <v>交付件/工作文档</v>
      </c>
      <c r="H3" s="19" t="str">
        <v>目标
完成</v>
      </c>
      <c r="I3" s="19" t="str">
        <v>实际
完成</v>
      </c>
      <c r="J3" s="17" t="str">
        <v>星期一</v>
      </c>
      <c r="K3" s="17" t="str">
        <v>星期二</v>
      </c>
      <c r="L3" s="17" t="str">
        <v>星期三</v>
      </c>
      <c r="M3" s="17" t="str">
        <v>星期四</v>
      </c>
      <c r="N3" s="17" t="str">
        <v>星期五</v>
      </c>
      <c r="O3" s="17" t="str">
        <v>星期六</v>
      </c>
      <c r="P3" s="17" t="str">
        <v>星期日</v>
      </c>
      <c r="Q3" s="17"/>
      <c r="R3" s="17"/>
    </row>
    <row customHeight="true" ht="40" r="4">
      <c r="A4" s="29">
        <v>1</v>
      </c>
      <c r="B4" s="31" t="str">
        <v>建设</v>
      </c>
      <c r="C4" s="10" t="str">
        <v>研发项目管理系统</v>
      </c>
      <c r="D4" s="28"/>
      <c r="E4" s="11" t="str">
        <v>刘攀</v>
      </c>
      <c r="F4" s="29" t="str">
        <v>朱苏明</v>
      </c>
      <c r="G4" s="6" t="s">
        <v>2</v>
      </c>
      <c r="H4" s="9">
        <v>1</v>
      </c>
      <c r="I4" s="32">
        <v>0.2</v>
      </c>
      <c r="J4" s="30"/>
      <c r="K4" s="30">
        <v>3</v>
      </c>
      <c r="L4" s="30"/>
      <c r="M4" s="30"/>
      <c r="N4" s="30"/>
      <c r="O4" s="30"/>
      <c r="P4" s="30"/>
      <c r="Q4" s="33">
        <f>SUM(J4:P4)</f>
      </c>
      <c r="R4" s="6"/>
    </row>
    <row customHeight="true" ht="40" r="5">
      <c r="A5" s="29">
        <v>2</v>
      </c>
      <c r="B5" s="29" t="str">
        <v>建设</v>
      </c>
      <c r="C5" s="10" t="str">
        <v>辅材备件共享平台优化项目</v>
      </c>
      <c r="D5" s="7"/>
      <c r="E5" s="11" t="str">
        <v>刘攀</v>
      </c>
      <c r="F5" s="50"/>
      <c r="G5" s="12" t="s">
        <v>5</v>
      </c>
      <c r="H5" s="9">
        <v>1</v>
      </c>
      <c r="I5" s="32">
        <v>0.2</v>
      </c>
      <c r="J5" s="30"/>
      <c r="K5" s="30"/>
      <c r="L5" s="30">
        <v>3</v>
      </c>
      <c r="M5" s="30"/>
      <c r="N5" s="30"/>
      <c r="O5" s="30"/>
      <c r="P5" s="30"/>
      <c r="Q5" s="33">
        <f>SUM(J5:P5)</f>
      </c>
      <c r="R5" s="6"/>
    </row>
    <row customHeight="true" ht="64" r="6">
      <c r="A6" s="8">
        <v>3</v>
      </c>
      <c r="B6" s="8" t="str">
        <v>运维</v>
      </c>
      <c r="C6" s="10" t="str">
        <v>应用系统运维</v>
      </c>
      <c r="D6" s="7"/>
      <c r="E6" s="11" t="str">
        <v>刘攀</v>
      </c>
      <c r="F6" s="48"/>
      <c r="G6" s="6" t="s">
        <v>7</v>
      </c>
      <c r="H6" s="32" t="str">
        <v>-</v>
      </c>
      <c r="I6" s="32"/>
      <c r="J6" s="30">
        <v>3</v>
      </c>
      <c r="K6" s="30"/>
      <c r="L6" s="30"/>
      <c r="M6" s="30"/>
      <c r="N6" s="30"/>
      <c r="O6" s="30"/>
      <c r="P6" s="30"/>
      <c r="Q6" s="33">
        <f>SUM(J6:P6)</f>
      </c>
      <c r="R6" s="6"/>
    </row>
    <row customHeight="true" ht="51" r="7">
      <c r="A7" s="29">
        <v>4</v>
      </c>
      <c r="B7" s="47" t="str">
        <v>通用</v>
      </c>
      <c r="C7" s="13" t="str">
        <v>其他任务</v>
      </c>
      <c r="D7" s="45"/>
      <c r="E7" s="11" t="str">
        <v>刘攀</v>
      </c>
      <c r="F7" s="48"/>
      <c r="G7" s="6" t="s">
        <v>14</v>
      </c>
      <c r="H7" s="46"/>
      <c r="I7" s="46"/>
      <c r="J7" s="30">
        <v>5</v>
      </c>
      <c r="K7" s="30">
        <v>5</v>
      </c>
      <c r="L7" s="30">
        <v>5</v>
      </c>
      <c r="M7" s="30"/>
      <c r="N7" s="30"/>
      <c r="O7" s="30"/>
      <c r="P7" s="30"/>
      <c r="Q7" s="33">
        <f>SUM(J7:P7)</f>
      </c>
      <c r="R7" s="6"/>
    </row>
    <row customHeight="true" ht="15" r="8">
      <c r="A8" s="8">
        <v>5</v>
      </c>
      <c r="B8" s="51"/>
      <c r="C8" s="50"/>
      <c r="D8" s="50"/>
      <c r="E8" s="8"/>
      <c r="F8" s="26"/>
      <c r="G8" s="46"/>
      <c r="H8" s="46"/>
      <c r="I8" s="50"/>
      <c r="J8" s="49"/>
      <c r="K8" s="49"/>
      <c r="L8" s="49"/>
      <c r="M8" s="49"/>
      <c r="N8" s="49"/>
      <c r="O8" s="49"/>
      <c r="P8" s="49"/>
      <c r="Q8" s="33">
        <f>SUM(I8:P8)</f>
      </c>
      <c r="R8" s="6"/>
    </row>
    <row customHeight="true" ht="15" r="9">
      <c r="A9" s="73" t="str">
        <v>小计</v>
      </c>
      <c r="B9" s="70"/>
      <c r="C9" s="70"/>
      <c r="D9" s="70"/>
      <c r="E9" s="70"/>
      <c r="F9" s="70"/>
      <c r="G9" s="70"/>
      <c r="H9" s="70"/>
      <c r="I9" s="72"/>
      <c r="J9" s="71">
        <f>SUM(J4:J8)</f>
      </c>
      <c r="K9" s="71">
        <f>SUM(K4:K8)</f>
      </c>
      <c r="L9" s="71">
        <f>SUM(L4:L8)</f>
      </c>
      <c r="M9" s="71">
        <f>SUM(M4:M8)</f>
      </c>
      <c r="N9" s="71">
        <f>SUM(N4:N8)</f>
      </c>
      <c r="O9" s="71">
        <f>SUM(O4:O8)</f>
      </c>
      <c r="P9" s="71">
        <f>SUM(P4:P8)</f>
      </c>
      <c r="Q9" s="71">
        <f>SUM(Q4:Q7)</f>
      </c>
      <c r="R9" s="6"/>
    </row>
    <row customHeight="true" ht="15" r="10">
      <c r="A10" s="36" t="str">
        <v>任务完成情况</v>
      </c>
      <c r="B10" s="34"/>
      <c r="C10" s="24" t="str">
        <v>上午</v>
      </c>
      <c r="D10" s="22"/>
      <c r="E10" s="23"/>
      <c r="F10" s="22" t="str">
        <v>09:00 ~ 10:00</v>
      </c>
      <c r="G10" s="22"/>
      <c r="H10" s="22"/>
      <c r="I10" s="23"/>
      <c r="J10" s="37" t="str">
        <v>任务1：辅材备件紧急需求UAT测试--库存查询优化</v>
      </c>
      <c r="K10" s="35" t="str">
        <v>任务3：项目管理与供应商交流</v>
      </c>
      <c r="L10" s="35" t="str">
        <v>任务5：辅材备件二期优化与供应商沟通</v>
      </c>
      <c r="M10" s="35"/>
      <c r="N10" s="35"/>
      <c r="O10" s="35"/>
      <c r="P10" s="35"/>
      <c r="Q10" s="6"/>
      <c r="R10" s="6"/>
    </row>
    <row customHeight="true" ht="15" r="11">
      <c r="A11" s="27"/>
      <c r="B11" s="25"/>
      <c r="C11" s="24"/>
      <c r="D11" s="22"/>
      <c r="E11" s="23"/>
      <c r="F11" s="22" t="str">
        <v>10:00 ~ 11:00</v>
      </c>
      <c r="G11" s="22"/>
      <c r="H11" s="22"/>
      <c r="I11" s="23"/>
      <c r="J11" s="39"/>
      <c r="K11" s="38"/>
      <c r="L11" s="38"/>
      <c r="M11" s="38"/>
      <c r="N11" s="38"/>
      <c r="O11" s="38"/>
      <c r="P11" s="38"/>
      <c r="Q11" s="26"/>
      <c r="R11" s="26"/>
    </row>
    <row customHeight="true" ht="49" r="12">
      <c r="A12" s="27"/>
      <c r="B12" s="25"/>
      <c r="C12" s="24"/>
      <c r="D12" s="22"/>
      <c r="E12" s="23"/>
      <c r="F12" s="22" t="str">
        <v>11:00 ~ 12:00</v>
      </c>
      <c r="G12" s="22"/>
      <c r="H12" s="22"/>
      <c r="I12" s="23"/>
      <c r="J12" s="54"/>
      <c r="K12" s="20"/>
      <c r="L12" s="20"/>
      <c r="M12" s="20"/>
      <c r="N12" s="20"/>
      <c r="O12" s="20"/>
      <c r="P12" s="20"/>
      <c r="Q12" s="26"/>
      <c r="R12" s="26"/>
    </row>
    <row customHeight="true" ht="15" r="13">
      <c r="A13" s="27"/>
      <c r="B13" s="25"/>
      <c r="C13" s="24" t="str">
        <v>下午</v>
      </c>
      <c r="D13" s="22"/>
      <c r="E13" s="23"/>
      <c r="F13" s="52" t="str">
        <v>13:30 ~ 14:30</v>
      </c>
      <c r="G13" s="52"/>
      <c r="H13" s="52"/>
      <c r="I13" s="53"/>
      <c r="J13" s="35" t="str">
        <v>任务2：辅材备件一阶段总结材料修改</v>
      </c>
      <c r="K13" s="35" t="str">
        <v>任务4：辅材备件一阶段总结材料会议评审</v>
      </c>
      <c r="L13" s="35" t="str">
        <v>任务2：辅材备件一阶段总结材料修改</v>
      </c>
      <c r="M13" s="35"/>
      <c r="N13" s="35"/>
      <c r="O13" s="35"/>
      <c r="P13" s="35"/>
      <c r="Q13" s="26"/>
      <c r="R13" s="26"/>
    </row>
    <row customHeight="true" ht="15" r="14">
      <c r="A14" s="27"/>
      <c r="B14" s="25"/>
      <c r="C14" s="24"/>
      <c r="D14" s="22"/>
      <c r="E14" s="23"/>
      <c r="F14" s="22" t="str">
        <v>14:30 ~ 15:30</v>
      </c>
      <c r="G14" s="22"/>
      <c r="H14" s="22"/>
      <c r="I14" s="23"/>
      <c r="J14" s="20"/>
      <c r="K14" s="20"/>
      <c r="L14" s="20"/>
      <c r="M14" s="20"/>
      <c r="N14" s="20"/>
      <c r="O14" s="20"/>
      <c r="P14" s="20"/>
      <c r="Q14" s="40"/>
      <c r="R14" s="26"/>
    </row>
    <row customHeight="true" ht="15" r="15">
      <c r="A15" s="27"/>
      <c r="B15" s="25"/>
      <c r="C15" s="24"/>
      <c r="D15" s="22"/>
      <c r="E15" s="23"/>
      <c r="F15" s="22" t="str">
        <v>15:30 ~ 16:30</v>
      </c>
      <c r="G15" s="22"/>
      <c r="H15" s="22"/>
      <c r="I15" s="23"/>
      <c r="J15" s="35" t="str">
        <v>任务2：辅材备件一阶段总结材料修改</v>
      </c>
      <c r="K15" s="35" t="str">
        <v>任务4：辅材备件一阶段总结材料会议评审</v>
      </c>
      <c r="L15" s="35" t="str">
        <v>任务2：辅材备件一阶段总结材料修改</v>
      </c>
      <c r="M15" s="35"/>
      <c r="N15" s="35"/>
      <c r="O15" s="35"/>
      <c r="P15" s="35"/>
      <c r="Q15" s="26"/>
      <c r="R15" s="26"/>
    </row>
    <row customHeight="true" ht="15" r="16">
      <c r="A16" s="27"/>
      <c r="B16" s="25"/>
      <c r="C16" s="24"/>
      <c r="D16" s="22"/>
      <c r="E16" s="23"/>
      <c r="F16" s="22" t="str">
        <v>16:30 ~ 17:30</v>
      </c>
      <c r="G16" s="22"/>
      <c r="H16" s="22"/>
      <c r="I16" s="23"/>
      <c r="J16" s="20"/>
      <c r="K16" s="20"/>
      <c r="L16" s="20"/>
      <c r="M16" s="20"/>
      <c r="N16" s="20"/>
      <c r="O16" s="20"/>
      <c r="P16" s="20"/>
      <c r="Q16" s="26"/>
      <c r="R16" s="21"/>
    </row>
    <row customHeight="true" ht="32" r="17">
      <c r="A17" s="27"/>
      <c r="B17" s="25"/>
      <c r="C17" s="62" t="str">
        <v>加班</v>
      </c>
      <c r="D17" s="59"/>
      <c r="E17" s="60"/>
      <c r="F17" s="55" t="str">
        <v>17:30 ~ 18:30</v>
      </c>
      <c r="G17" s="55"/>
      <c r="H17" s="55"/>
      <c r="I17" s="56"/>
      <c r="J17" s="57" t="str">
        <v>任务2：辅材备件一阶段总结材料修改</v>
      </c>
      <c r="K17" s="57" t="str">
        <v>任务5：辅材备件一阶段总结材料会议评审</v>
      </c>
      <c r="L17" s="57" t="str">
        <v>任务2：辅材备件一阶段总结材料修改</v>
      </c>
      <c r="M17" s="57"/>
      <c r="N17" s="57"/>
      <c r="O17" s="57"/>
      <c r="P17" s="57"/>
      <c r="Q17" s="61"/>
      <c r="R17" s="58"/>
    </row>
    <row customHeight="true" ht="17" r="18">
      <c r="A18" s="27"/>
      <c r="B18" s="25"/>
      <c r="C18" s="62"/>
      <c r="D18" s="59"/>
      <c r="E18" s="60"/>
      <c r="F18" s="55" t="str">
        <v>18:30 ~ 19:30</v>
      </c>
      <c r="G18" s="55"/>
      <c r="H18" s="55"/>
      <c r="I18" s="56"/>
      <c r="J18" s="61"/>
      <c r="K18" s="61"/>
      <c r="L18" s="61"/>
      <c r="M18" s="61"/>
      <c r="N18" s="61"/>
      <c r="O18" s="61"/>
      <c r="P18" s="61"/>
      <c r="Q18" s="58"/>
      <c r="R18" s="58"/>
    </row>
    <row customHeight="true" ht="17" r="19">
      <c r="A19" s="65"/>
      <c r="B19" s="64"/>
      <c r="C19" s="62"/>
      <c r="D19" s="59"/>
      <c r="E19" s="60"/>
      <c r="F19" s="55" t="str">
        <v>19:30 ~ 20:30</v>
      </c>
      <c r="G19" s="55"/>
      <c r="H19" s="55"/>
      <c r="I19" s="56"/>
      <c r="J19" s="63"/>
      <c r="K19" s="63"/>
      <c r="L19" s="63"/>
      <c r="M19" s="63"/>
      <c r="N19" s="63"/>
      <c r="O19" s="63"/>
      <c r="P19" s="63"/>
      <c r="Q19" s="58"/>
      <c r="R19" s="58"/>
    </row>
    <row customHeight="true" ht="17" r="20"/>
  </sheetData>
  <mergeCells>
    <mergeCell ref="M15:M16"/>
    <mergeCell ref="P15:P16"/>
    <mergeCell ref="K10:K12"/>
    <mergeCell ref="L10:L12"/>
    <mergeCell ref="M10:M12"/>
    <mergeCell ref="P10:P12"/>
    <mergeCell ref="K13:K14"/>
    <mergeCell ref="L13:L14"/>
    <mergeCell ref="M13:M14"/>
    <mergeCell ref="P13:P14"/>
    <mergeCell ref="N10:N12"/>
    <mergeCell ref="N13:N14"/>
    <mergeCell ref="N15:N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J10:J12"/>
    <mergeCell ref="J13:J14"/>
    <mergeCell ref="J15:J16"/>
    <mergeCell ref="K15:K16"/>
    <mergeCell ref="L15:L16"/>
    <mergeCell ref="A2:L2"/>
    <mergeCell ref="F12:I12"/>
    <mergeCell ref="C13:E16"/>
    <mergeCell ref="F13:I13"/>
    <mergeCell ref="F14:I14"/>
    <mergeCell ref="F15:I15"/>
    <mergeCell ref="F16:I16"/>
  </mergeCells>
  <dataValidations count="3">
    <dataValidation allowBlank="true" operator="equal" sqref="B4:B8" type="list">
      <formula1>"建设,开发,运维,通用"</formula1>
    </dataValidation>
    <dataValidation allowBlank="true" operator="equal" sqref="I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3"/>
    <col collapsed="false" customWidth="true" hidden="false" max="3" min="3" style="0" width="2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9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1" t="str">
        <v>填报日期-周五</v>
      </c>
      <c r="B1" s="41"/>
      <c r="C1" s="42">
        <v>44724</v>
      </c>
      <c r="D1" s="42"/>
    </row>
    <row customHeight="true" ht="17" r="2">
      <c r="A2" s="18">
        <f>CONCATENATE("周总结&lt;",TEXT(第1周工作计划!$C$1-6,"yyyy年mm月dd日"),"-",TEXT(第1周工作计划!$C$1,"yyyy年mm月dd日"),"&gt;")</f>
      </c>
      <c r="B2" s="18"/>
      <c r="C2" s="67"/>
      <c r="D2" s="67"/>
      <c r="E2" s="16"/>
      <c r="F2" s="16"/>
      <c r="G2" s="16"/>
      <c r="H2" s="16"/>
      <c r="I2" s="16"/>
      <c r="J2" s="16"/>
      <c r="K2" s="16"/>
      <c r="L2" s="16"/>
      <c r="M2" s="66"/>
      <c r="N2" s="79"/>
      <c r="O2" s="66"/>
      <c r="P2" s="66"/>
      <c r="Q2" s="19" t="str">
        <v>项目用时统计
（小时）</v>
      </c>
      <c r="R2" s="17" t="str">
        <v>备注</v>
      </c>
    </row>
    <row customHeight="true" ht="44" r="3">
      <c r="A3" s="68" t="str">
        <v>任务编号</v>
      </c>
      <c r="B3" s="68" t="str">
        <v>任务分类</v>
      </c>
      <c r="C3" s="19" t="str">
        <v>项目名称
</v>
      </c>
      <c r="D3" s="69" t="str">
        <v>当前进度</v>
      </c>
      <c r="E3" s="69" t="str">
        <v>负责人</v>
      </c>
      <c r="F3" s="19" t="str">
        <v>协助人</v>
      </c>
      <c r="G3" s="17" t="str">
        <v>交付件/工作文档</v>
      </c>
      <c r="H3" s="19" t="str">
        <v>计划
完成比例</v>
      </c>
      <c r="I3" s="19" t="str">
        <v>实际
完成比例</v>
      </c>
      <c r="J3" s="80" t="str">
        <v>星期一</v>
      </c>
      <c r="K3" s="80" t="str">
        <v>星期二</v>
      </c>
      <c r="L3" s="80" t="str">
        <v>星期三</v>
      </c>
      <c r="M3" s="80" t="str">
        <v>星期四</v>
      </c>
      <c r="N3" s="80" t="str">
        <v>星期五</v>
      </c>
      <c r="O3" s="17" t="str">
        <v>星期六</v>
      </c>
      <c r="P3" s="17" t="str">
        <v>星期日</v>
      </c>
      <c r="Q3" s="17"/>
      <c r="R3" s="17"/>
    </row>
    <row customHeight="true" ht="39" r="4">
      <c r="A4" s="29">
        <v>1</v>
      </c>
      <c r="B4" s="31" t="str">
        <v>建设</v>
      </c>
      <c r="C4" s="10" t="str">
        <v>研发项目管理系统</v>
      </c>
      <c r="D4" s="28"/>
      <c r="E4" s="11" t="str">
        <v>刘攀</v>
      </c>
      <c r="F4" s="29" t="str">
        <v>朱苏明</v>
      </c>
      <c r="G4" s="6" t="s">
        <v>2</v>
      </c>
      <c r="H4" s="9">
        <v>1</v>
      </c>
      <c r="I4" s="32">
        <v>0.2</v>
      </c>
      <c r="J4" s="30"/>
      <c r="K4" s="30"/>
      <c r="L4" s="30"/>
      <c r="M4" s="30"/>
      <c r="N4" s="30"/>
      <c r="O4" s="49"/>
      <c r="P4" s="49"/>
      <c r="Q4" s="33">
        <f>SUM(J4:P4)</f>
      </c>
      <c r="R4" s="6"/>
    </row>
    <row customHeight="true" ht="38" r="5">
      <c r="A5" s="29">
        <v>2</v>
      </c>
      <c r="B5" s="29" t="str">
        <v>建设</v>
      </c>
      <c r="C5" s="10" t="str">
        <v>辅材备件共享平台优化项目</v>
      </c>
      <c r="D5" s="7"/>
      <c r="E5" s="11" t="str">
        <v>刘攀</v>
      </c>
      <c r="F5" s="50"/>
      <c r="G5" s="12" t="s">
        <v>5</v>
      </c>
      <c r="H5" s="76">
        <v>1</v>
      </c>
      <c r="I5" s="46">
        <v>0.2</v>
      </c>
      <c r="J5" s="30"/>
      <c r="K5" s="30">
        <v>4</v>
      </c>
      <c r="L5" s="30">
        <v>2</v>
      </c>
      <c r="M5" s="30">
        <v>2</v>
      </c>
      <c r="N5" s="30"/>
      <c r="O5" s="49"/>
      <c r="P5" s="49"/>
      <c r="Q5" s="33">
        <f>SUM(J5:P5)</f>
      </c>
      <c r="R5" s="6"/>
    </row>
    <row customHeight="true" ht="51" r="6">
      <c r="A6" s="8">
        <v>3</v>
      </c>
      <c r="B6" s="8" t="str">
        <v>运维</v>
      </c>
      <c r="C6" s="10" t="str">
        <v>应用系统运维</v>
      </c>
      <c r="D6" s="7"/>
      <c r="E6" s="11" t="str">
        <v>刘攀</v>
      </c>
      <c r="F6" s="48"/>
      <c r="G6" s="6" t="s">
        <v>7</v>
      </c>
      <c r="H6" s="46" t="str">
        <v>-</v>
      </c>
      <c r="I6" s="46" t="str">
        <v>-</v>
      </c>
      <c r="J6" s="30">
        <v>4</v>
      </c>
      <c r="K6" s="30">
        <v>2</v>
      </c>
      <c r="L6" s="30">
        <v>5</v>
      </c>
      <c r="M6" s="30">
        <v>4</v>
      </c>
      <c r="N6" s="30">
        <v>4</v>
      </c>
      <c r="O6" s="49"/>
      <c r="P6" s="49"/>
      <c r="Q6" s="33">
        <f>SUM(J6:P6)</f>
      </c>
      <c r="R6" s="6"/>
    </row>
    <row customHeight="true" ht="26" r="7">
      <c r="A7" s="29">
        <v>4</v>
      </c>
      <c r="B7" s="47" t="str">
        <v>通用</v>
      </c>
      <c r="C7" s="13" t="str">
        <v>其他任务</v>
      </c>
      <c r="D7" s="45"/>
      <c r="E7" s="11" t="str">
        <v>刘攀</v>
      </c>
      <c r="F7" s="48"/>
      <c r="G7" s="6" t="s">
        <v>23</v>
      </c>
      <c r="H7" s="46">
        <v>1</v>
      </c>
      <c r="I7" s="46">
        <v>0.9</v>
      </c>
      <c r="J7" s="30"/>
      <c r="K7" s="30">
        <v>2</v>
      </c>
      <c r="L7" s="30"/>
      <c r="M7" s="30">
        <v>4</v>
      </c>
      <c r="N7" s="30">
        <v>2</v>
      </c>
      <c r="O7" s="49"/>
      <c r="P7" s="49"/>
      <c r="Q7" s="33">
        <f>SUM(J7:P7)</f>
      </c>
      <c r="R7" s="6"/>
    </row>
    <row customHeight="true" ht="26" r="8">
      <c r="A8" s="8">
        <v>5</v>
      </c>
      <c r="B8" s="47" t="str">
        <v>通用</v>
      </c>
      <c r="C8" s="13" t="str">
        <v>其他任务</v>
      </c>
      <c r="D8" s="45"/>
      <c r="E8" s="11" t="str">
        <v>刘攀</v>
      </c>
      <c r="F8" s="48"/>
      <c r="G8" s="6" t="s">
        <v>24</v>
      </c>
      <c r="H8" s="46">
        <v>0.9</v>
      </c>
      <c r="I8" s="46">
        <v>0.9</v>
      </c>
      <c r="J8" s="30">
        <v>4</v>
      </c>
      <c r="K8" s="30"/>
      <c r="L8" s="30">
        <v>1</v>
      </c>
      <c r="M8" s="30"/>
      <c r="N8" s="30">
        <v>2</v>
      </c>
      <c r="O8" s="49"/>
      <c r="P8" s="49"/>
      <c r="Q8" s="33">
        <f>SUM(J8:P8)</f>
      </c>
      <c r="R8" s="6"/>
    </row>
    <row customHeight="true" ht="15" r="9">
      <c r="A9" s="8"/>
      <c r="B9" s="51"/>
      <c r="C9" s="50"/>
      <c r="D9" s="50"/>
      <c r="E9" s="8"/>
      <c r="F9" s="26"/>
      <c r="G9" s="46"/>
      <c r="H9" s="46"/>
      <c r="I9" s="50"/>
      <c r="J9" s="30"/>
      <c r="K9" s="30"/>
      <c r="L9" s="30"/>
      <c r="M9" s="30"/>
      <c r="N9" s="30"/>
      <c r="O9" s="49"/>
      <c r="P9" s="49"/>
      <c r="Q9" s="33">
        <f>SUM(J9:P9)</f>
      </c>
      <c r="R9" s="6"/>
    </row>
    <row customHeight="true" ht="15" r="10">
      <c r="A10" s="73" t="str">
        <v>小计</v>
      </c>
      <c r="B10" s="70"/>
      <c r="C10" s="70"/>
      <c r="D10" s="70"/>
      <c r="E10" s="70"/>
      <c r="F10" s="70"/>
      <c r="G10" s="70"/>
      <c r="H10" s="70"/>
      <c r="I10" s="72"/>
      <c r="J10" s="78">
        <f>SUM(J4:J9)</f>
      </c>
      <c r="K10" s="78">
        <f>SUM(K4:K9)</f>
      </c>
      <c r="L10" s="78">
        <f>SUM(L4:L9)</f>
      </c>
      <c r="M10" s="78">
        <f>SUM(M4:M9)</f>
      </c>
      <c r="N10" s="78">
        <f>SUM(N4:N9)</f>
      </c>
      <c r="O10" s="71">
        <f>SUM(O4:O9)</f>
      </c>
      <c r="P10" s="71">
        <f>SUM(P4:P9)</f>
      </c>
      <c r="Q10" s="33">
        <f>SUM(J10:P10)</f>
      </c>
      <c r="R10" s="6"/>
    </row>
    <row customHeight="true" ht="17" r="11">
      <c r="A11" s="36" t="str">
        <v>任务完成情况</v>
      </c>
      <c r="B11" s="34"/>
      <c r="C11" s="24" t="str">
        <v>上午</v>
      </c>
      <c r="D11" s="22"/>
      <c r="E11" s="23"/>
      <c r="F11" s="22" t="str">
        <v>09:00 ~ 10:00</v>
      </c>
      <c r="G11" s="22"/>
      <c r="H11" s="22"/>
      <c r="I11" s="23"/>
      <c r="J11" s="37" t="s">
        <v>27</v>
      </c>
      <c r="K11" s="37" t="s">
        <v>25</v>
      </c>
      <c r="L11" s="37" t="s">
        <v>28</v>
      </c>
      <c r="M11" s="37" t="s">
        <v>26</v>
      </c>
      <c r="N11" s="37" t="s">
        <v>29</v>
      </c>
      <c r="O11" s="35"/>
      <c r="P11" s="35"/>
      <c r="Q11" s="6"/>
      <c r="R11" s="6"/>
    </row>
    <row customHeight="true" ht="17" r="12">
      <c r="A12" s="27"/>
      <c r="B12" s="25"/>
      <c r="C12" s="24"/>
      <c r="D12" s="22"/>
      <c r="E12" s="23"/>
      <c r="F12" s="22" t="str">
        <v>10:00 ~ 11:00</v>
      </c>
      <c r="G12" s="22"/>
      <c r="H12" s="22"/>
      <c r="I12" s="23"/>
      <c r="J12" s="39"/>
      <c r="K12" s="39"/>
      <c r="L12" s="39"/>
      <c r="M12" s="39"/>
      <c r="N12" s="39"/>
      <c r="O12" s="38"/>
      <c r="P12" s="38"/>
      <c r="Q12" s="26"/>
      <c r="R12" s="26"/>
    </row>
    <row customHeight="true" ht="41" r="13">
      <c r="A13" s="27"/>
      <c r="B13" s="25"/>
      <c r="C13" s="24"/>
      <c r="D13" s="22"/>
      <c r="E13" s="23"/>
      <c r="F13" s="22" t="str">
        <v>11:00 ~ 12:00</v>
      </c>
      <c r="G13" s="22"/>
      <c r="H13" s="22"/>
      <c r="I13" s="23"/>
      <c r="J13" s="54"/>
      <c r="K13" s="54"/>
      <c r="L13" s="54"/>
      <c r="M13" s="54"/>
      <c r="N13" s="54"/>
      <c r="O13" s="20"/>
      <c r="P13" s="20"/>
      <c r="Q13" s="26"/>
      <c r="R13" s="26"/>
    </row>
    <row customHeight="true" ht="17" r="14">
      <c r="A14" s="27"/>
      <c r="B14" s="25"/>
      <c r="C14" s="24" t="str">
        <v>下午</v>
      </c>
      <c r="D14" s="22"/>
      <c r="E14" s="23"/>
      <c r="F14" s="52" t="str">
        <v>13:30 ~ 14:30</v>
      </c>
      <c r="G14" s="52"/>
      <c r="H14" s="52"/>
      <c r="I14" s="53"/>
      <c r="J14" s="37" t="s">
        <v>21</v>
      </c>
      <c r="K14" s="37" t="s">
        <v>17</v>
      </c>
      <c r="L14" s="37" t="s">
        <v>20</v>
      </c>
      <c r="M14" s="37" t="s">
        <v>18</v>
      </c>
      <c r="N14" s="37" t="s">
        <v>19</v>
      </c>
      <c r="O14" s="35"/>
      <c r="P14" s="35"/>
      <c r="Q14" s="26"/>
      <c r="R14" s="26"/>
    </row>
    <row customHeight="true" ht="32" r="15">
      <c r="A15" s="27"/>
      <c r="B15" s="25"/>
      <c r="C15" s="24"/>
      <c r="D15" s="22"/>
      <c r="E15" s="23"/>
      <c r="F15" s="22" t="str">
        <v>14:30 ~ 15:30</v>
      </c>
      <c r="G15" s="22"/>
      <c r="H15" s="22"/>
      <c r="I15" s="23"/>
      <c r="J15" s="54"/>
      <c r="K15" s="54"/>
      <c r="L15" s="54"/>
      <c r="M15" s="54"/>
      <c r="N15" s="54"/>
      <c r="O15" s="20"/>
      <c r="P15" s="20"/>
      <c r="Q15" s="40"/>
      <c r="R15" s="26"/>
    </row>
    <row customHeight="true" ht="24" r="16">
      <c r="A16" s="27"/>
      <c r="B16" s="25"/>
      <c r="C16" s="24"/>
      <c r="D16" s="22"/>
      <c r="E16" s="23"/>
      <c r="F16" s="22" t="str">
        <v>15:30 ~ 16:30</v>
      </c>
      <c r="G16" s="22"/>
      <c r="H16" s="22"/>
      <c r="I16" s="23"/>
      <c r="J16" s="37" t="s">
        <v>22</v>
      </c>
      <c r="K16" s="39" t="s">
        <v>17</v>
      </c>
      <c r="L16" s="39" t="s">
        <v>20</v>
      </c>
      <c r="M16" s="39" t="s">
        <v>18</v>
      </c>
      <c r="N16" s="39" t="str">
        <v>任务4：辅材备件商务材料编写--需求清单整理</v>
      </c>
      <c r="O16" s="35"/>
      <c r="P16" s="35"/>
      <c r="Q16" s="26"/>
      <c r="R16" s="26"/>
    </row>
    <row customHeight="true" ht="32" r="17">
      <c r="A17" s="27"/>
      <c r="B17" s="25"/>
      <c r="C17" s="24"/>
      <c r="D17" s="22"/>
      <c r="E17" s="23"/>
      <c r="F17" s="22" t="str">
        <v>16:30 ~ 17:30</v>
      </c>
      <c r="G17" s="22"/>
      <c r="H17" s="22"/>
      <c r="I17" s="23"/>
      <c r="J17" s="54"/>
      <c r="K17" s="54"/>
      <c r="L17" s="54"/>
      <c r="M17" s="54"/>
      <c r="N17" s="54"/>
      <c r="O17" s="20"/>
      <c r="P17" s="20"/>
      <c r="Q17" s="26"/>
      <c r="R17" s="21"/>
    </row>
    <row customHeight="true" ht="32" r="18">
      <c r="A18" s="27"/>
      <c r="B18" s="25"/>
      <c r="C18" s="62" t="str">
        <v>加班</v>
      </c>
      <c r="D18" s="59"/>
      <c r="E18" s="60"/>
      <c r="F18" s="55" t="str">
        <v>17:30 ~ 18:30</v>
      </c>
      <c r="G18" s="55"/>
      <c r="H18" s="55"/>
      <c r="I18" s="56"/>
      <c r="J18" s="74" t="str">
        <v>任务2：辅材备件一阶段总结材料修改</v>
      </c>
      <c r="K18" s="74" t="str">
        <v>任务4：辅材备件商务材料编写--需求清单整理</v>
      </c>
      <c r="L18" s="74" t="str">
        <v>任务2：辅材备件一阶段总结材料修改</v>
      </c>
      <c r="M18" s="74" t="str">
        <v>任务：辅材备件功能发版</v>
      </c>
      <c r="N18" s="74"/>
      <c r="O18" s="57"/>
      <c r="P18" s="57"/>
      <c r="Q18" s="61"/>
      <c r="R18" s="58"/>
    </row>
    <row customHeight="true" ht="17" r="19">
      <c r="A19" s="27"/>
      <c r="B19" s="25"/>
      <c r="C19" s="62"/>
      <c r="D19" s="59"/>
      <c r="E19" s="60"/>
      <c r="F19" s="55" t="str">
        <v>18:30 ~ 19:30</v>
      </c>
      <c r="G19" s="55"/>
      <c r="H19" s="55"/>
      <c r="I19" s="56"/>
      <c r="J19" s="74"/>
      <c r="K19" s="74"/>
      <c r="L19" s="74"/>
      <c r="M19" s="75" t="str">
        <v>任务：辅材备件功能发版</v>
      </c>
      <c r="N19" s="74"/>
      <c r="O19" s="61"/>
      <c r="P19" s="61"/>
      <c r="Q19" s="58"/>
      <c r="R19" s="58"/>
    </row>
    <row customHeight="true" ht="17" r="20">
      <c r="A20" s="65"/>
      <c r="B20" s="64"/>
      <c r="C20" s="62"/>
      <c r="D20" s="59"/>
      <c r="E20" s="60"/>
      <c r="F20" s="55" t="str">
        <v>19:30 ~ 20:30</v>
      </c>
      <c r="G20" s="55"/>
      <c r="H20" s="55"/>
      <c r="I20" s="56"/>
      <c r="J20" s="77"/>
      <c r="K20" s="77"/>
      <c r="L20" s="77"/>
      <c r="M20" s="77" t="str">
        <v>任务：辅材备件功能发版</v>
      </c>
      <c r="N20" s="77"/>
      <c r="O20" s="63"/>
      <c r="P20" s="63"/>
      <c r="Q20" s="58"/>
      <c r="R20" s="58"/>
    </row>
  </sheetData>
  <mergeCells>
    <mergeCell ref="N16:N17"/>
    <mergeCell ref="P16:P17"/>
    <mergeCell ref="N11:N13"/>
    <mergeCell ref="P11:P13"/>
    <mergeCell ref="J14:J15"/>
    <mergeCell ref="K14:K15"/>
    <mergeCell ref="L14:L15"/>
    <mergeCell ref="M14:M15"/>
    <mergeCell ref="N14:N15"/>
    <mergeCell ref="P14:P15"/>
    <mergeCell ref="F20:I20"/>
    <mergeCell ref="A2:M2"/>
    <mergeCell ref="J11:J13"/>
    <mergeCell ref="K11:K13"/>
    <mergeCell ref="L11:L13"/>
    <mergeCell ref="M11:M13"/>
    <mergeCell ref="J16:J17"/>
    <mergeCell ref="K16:K17"/>
    <mergeCell ref="L16:L17"/>
    <mergeCell ref="M16:M17"/>
    <mergeCell ref="Q2:Q3"/>
    <mergeCell ref="R2:R3"/>
    <mergeCell ref="A10:I10"/>
    <mergeCell ref="A11:B20"/>
    <mergeCell ref="C11:E13"/>
    <mergeCell ref="F11:I11"/>
    <mergeCell ref="F12:I12"/>
    <mergeCell ref="F13:I13"/>
    <mergeCell ref="C14:E17"/>
    <mergeCell ref="F14:I14"/>
    <mergeCell ref="F15:I15"/>
    <mergeCell ref="F16:I16"/>
    <mergeCell ref="F17:I17"/>
    <mergeCell ref="C18:E20"/>
    <mergeCell ref="F18:I18"/>
    <mergeCell ref="F19:I19"/>
  </mergeCells>
  <dataValidations count="3">
    <dataValidation allowBlank="true" operator="equal" sqref="B1:B3 B10:B20" type="list">
      <formula1>"建设,运维,通用"</formula1>
    </dataValidation>
    <dataValidation allowBlank="true" operator="equal" sqref="B4:B9" type="list">
      <formula1>"建设,开发,运维,通用"</formula1>
    </dataValidation>
    <dataValidation allowBlank="true" operator="equal" sqref="I9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9"/>
    <col collapsed="false" customWidth="true" hidden="false" max="3" min="3" style="0" width="13"/>
    <col collapsed="false" customWidth="true" hidden="false" max="4" min="4" style="0" width="5"/>
    <col collapsed="false" customWidth="true" hidden="false" max="5" min="5" style="0" width="7"/>
    <col collapsed="false" customWidth="true" hidden="false" max="6" min="6" style="0" width="7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9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1" t="str">
        <v>填报日期-周五</v>
      </c>
      <c r="B1" s="41"/>
      <c r="C1" s="42">
        <v>44731</v>
      </c>
      <c r="D1" s="42"/>
    </row>
    <row customHeight="true" ht="17" r="2">
      <c r="A2" s="18">
        <f>CONCATENATE("周总结&lt;",TEXT(第1周工作计划!$C$1-6,"yyyy年mm月dd日"),"-",TEXT(第1周工作计划!$C$1,"yyyy年mm月dd日"),"&gt;")</f>
      </c>
      <c r="B2" s="18"/>
      <c r="C2" s="67"/>
      <c r="D2" s="67"/>
      <c r="E2" s="16"/>
      <c r="F2" s="16"/>
      <c r="G2" s="16"/>
      <c r="H2" s="16"/>
      <c r="I2" s="16"/>
      <c r="J2" s="16"/>
      <c r="K2" s="16"/>
      <c r="L2" s="16"/>
      <c r="M2" s="66"/>
      <c r="N2" s="66"/>
      <c r="O2" s="66"/>
      <c r="P2" s="66"/>
      <c r="Q2" s="19" t="str">
        <v>项目用时统计
（小时）</v>
      </c>
      <c r="R2" s="17" t="str">
        <v>备注</v>
      </c>
    </row>
    <row customHeight="true" ht="30" r="3">
      <c r="A3" s="68" t="str">
        <v>任务编号</v>
      </c>
      <c r="B3" s="68" t="str">
        <v>任务分类</v>
      </c>
      <c r="C3" s="19" t="str">
        <v>项目名称
</v>
      </c>
      <c r="D3" s="69" t="str">
        <v>当前进度</v>
      </c>
      <c r="E3" s="69" t="str">
        <v>负责人</v>
      </c>
      <c r="F3" s="19" t="str">
        <v>协助人</v>
      </c>
      <c r="G3" s="17" t="str">
        <v>交付件/工作文档</v>
      </c>
      <c r="H3" s="19" t="str">
        <v>计划
完成比例</v>
      </c>
      <c r="I3" s="19" t="str">
        <v>实际
完成比例</v>
      </c>
      <c r="J3" s="17" t="str">
        <v>星期一</v>
      </c>
      <c r="K3" s="17" t="str">
        <v>星期二</v>
      </c>
      <c r="L3" s="17" t="str">
        <v>星期三</v>
      </c>
      <c r="M3" s="17" t="str">
        <v>星期四</v>
      </c>
      <c r="N3" s="17" t="str">
        <v>星期五</v>
      </c>
      <c r="O3" s="17" t="str">
        <v>星期六</v>
      </c>
      <c r="P3" s="17" t="str">
        <v>星期日</v>
      </c>
      <c r="Q3" s="17"/>
      <c r="R3" s="17"/>
    </row>
    <row customHeight="true" ht="39" r="4">
      <c r="A4" s="29">
        <v>1</v>
      </c>
      <c r="B4" s="31" t="str">
        <v>建设</v>
      </c>
      <c r="C4" s="10" t="str">
        <v>研发项目管理系统</v>
      </c>
      <c r="D4" s="28"/>
      <c r="E4" s="11" t="str">
        <v>刘攀</v>
      </c>
      <c r="F4" s="29" t="str">
        <v>朱苏明</v>
      </c>
      <c r="G4" s="6" t="s">
        <v>2</v>
      </c>
      <c r="H4" s="9">
        <v>1</v>
      </c>
      <c r="I4" s="32">
        <v>0.2</v>
      </c>
      <c r="J4" s="30"/>
      <c r="K4" s="30"/>
      <c r="L4" s="30"/>
      <c r="M4" s="30"/>
      <c r="N4" s="30"/>
      <c r="O4" s="49"/>
      <c r="P4" s="49"/>
      <c r="Q4" s="33">
        <f>SUM(J4:P4)</f>
      </c>
      <c r="R4" s="6"/>
    </row>
    <row customHeight="true" ht="38" r="5">
      <c r="A5" s="84">
        <v>2</v>
      </c>
      <c r="B5" s="84" t="str">
        <v>建设</v>
      </c>
      <c r="C5" s="86" t="str">
        <v>辅材备件共享平台优化项目</v>
      </c>
      <c r="D5" s="89"/>
      <c r="E5" s="85" t="str">
        <v>刘攀</v>
      </c>
      <c r="F5" s="90"/>
      <c r="G5" s="88" t="s">
        <v>5</v>
      </c>
      <c r="H5" s="91">
        <v>1</v>
      </c>
      <c r="I5" s="87">
        <v>0.2</v>
      </c>
      <c r="J5" s="30"/>
      <c r="K5" s="30">
        <v>3</v>
      </c>
      <c r="L5" s="30">
        <v>2</v>
      </c>
      <c r="M5" s="30"/>
      <c r="N5" s="30"/>
      <c r="O5" s="49"/>
      <c r="P5" s="49"/>
      <c r="Q5" s="33">
        <f>SUM(J5:P5)</f>
      </c>
      <c r="R5" s="6"/>
    </row>
    <row customHeight="true" ht="51" r="6">
      <c r="A6" s="8">
        <v>3</v>
      </c>
      <c r="B6" s="8" t="str">
        <v>运维</v>
      </c>
      <c r="C6" s="10" t="str">
        <v>应用系统运维</v>
      </c>
      <c r="D6" s="7"/>
      <c r="E6" s="11" t="str">
        <v>刘攀</v>
      </c>
      <c r="F6" s="48"/>
      <c r="G6" s="6" t="s">
        <v>7</v>
      </c>
      <c r="H6" s="46" t="str">
        <v>-</v>
      </c>
      <c r="I6" s="46" t="str">
        <v>-</v>
      </c>
      <c r="J6" s="30">
        <v>5</v>
      </c>
      <c r="K6" s="30"/>
      <c r="L6" s="30">
        <v>3</v>
      </c>
      <c r="M6" s="30">
        <v>5</v>
      </c>
      <c r="N6" s="30">
        <v>6</v>
      </c>
      <c r="O6" s="49"/>
      <c r="P6" s="49"/>
      <c r="Q6" s="33">
        <f>SUM(J6:P6)</f>
      </c>
      <c r="R6" s="6"/>
    </row>
    <row customHeight="true" ht="26" r="7">
      <c r="A7" s="29">
        <v>4</v>
      </c>
      <c r="B7" s="47" t="str">
        <v>通用</v>
      </c>
      <c r="C7" s="13" t="str">
        <v>其他任务</v>
      </c>
      <c r="D7" s="45"/>
      <c r="E7" s="11" t="str">
        <v>刘攀</v>
      </c>
      <c r="F7" s="48"/>
      <c r="G7" s="6" t="s">
        <v>23</v>
      </c>
      <c r="H7" s="46">
        <v>1</v>
      </c>
      <c r="I7" s="46">
        <v>0.9</v>
      </c>
      <c r="J7" s="30">
        <v>1</v>
      </c>
      <c r="K7" s="30">
        <v>2</v>
      </c>
      <c r="L7" s="30"/>
      <c r="M7" s="30"/>
      <c r="N7" s="30"/>
      <c r="O7" s="49"/>
      <c r="P7" s="49"/>
      <c r="Q7" s="33">
        <f>SUM(J7:P7)</f>
      </c>
      <c r="R7" s="6"/>
    </row>
    <row customHeight="true" ht="26" r="8">
      <c r="A8" s="8">
        <v>5</v>
      </c>
      <c r="B8" s="47" t="str">
        <v>通用</v>
      </c>
      <c r="C8" s="13" t="str">
        <v>其他任务</v>
      </c>
      <c r="D8" s="45"/>
      <c r="E8" s="11" t="str">
        <v>刘攀</v>
      </c>
      <c r="F8" s="48"/>
      <c r="G8" s="6" t="s">
        <v>33</v>
      </c>
      <c r="H8" s="46">
        <v>0.9</v>
      </c>
      <c r="I8" s="46">
        <v>0.9</v>
      </c>
      <c r="J8" s="30">
        <v>0</v>
      </c>
      <c r="K8" s="30">
        <v>3</v>
      </c>
      <c r="L8" s="30"/>
      <c r="M8" s="30"/>
      <c r="N8" s="30"/>
      <c r="O8" s="49"/>
      <c r="P8" s="49"/>
      <c r="Q8" s="33">
        <f>SUM(J8:P8)</f>
      </c>
      <c r="R8" s="6"/>
    </row>
    <row customHeight="true" ht="15" r="9">
      <c r="A9" s="8">
        <v>5</v>
      </c>
      <c r="B9" s="47" t="str">
        <v>通用</v>
      </c>
      <c r="C9" s="13" t="str">
        <v>其他任务</v>
      </c>
      <c r="D9" s="45"/>
      <c r="E9" s="11" t="str">
        <v>刘攀</v>
      </c>
      <c r="F9" s="48"/>
      <c r="G9" s="6" t="str">
        <v>会议</v>
      </c>
      <c r="H9" s="46">
        <v>0.9</v>
      </c>
      <c r="I9" s="46">
        <v>0.9</v>
      </c>
      <c r="J9" s="30">
        <v>2</v>
      </c>
      <c r="K9" s="30"/>
      <c r="L9" s="30">
        <v>3</v>
      </c>
      <c r="M9" s="30">
        <v>3</v>
      </c>
      <c r="N9" s="30">
        <v>2</v>
      </c>
      <c r="O9" s="49"/>
      <c r="P9" s="49"/>
      <c r="Q9" s="33">
        <f>SUM(J9:P9)</f>
      </c>
      <c r="R9" s="6"/>
    </row>
    <row customHeight="true" ht="15" r="10">
      <c r="A10" s="73" t="str">
        <v>小计</v>
      </c>
      <c r="B10" s="70"/>
      <c r="C10" s="70"/>
      <c r="D10" s="70"/>
      <c r="E10" s="70"/>
      <c r="F10" s="70"/>
      <c r="G10" s="70"/>
      <c r="H10" s="70"/>
      <c r="I10" s="72"/>
      <c r="J10" s="71">
        <f>SUM(J4:J9)</f>
      </c>
      <c r="K10" s="71">
        <f>SUM(K4:K9)</f>
      </c>
      <c r="L10" s="71">
        <f>SUM(L4:L9)</f>
      </c>
      <c r="M10" s="71">
        <f>SUM(M4:M9)</f>
      </c>
      <c r="N10" s="71">
        <f>SUM(N4:N9)</f>
      </c>
      <c r="O10" s="71">
        <f>SUM(O4:O9)</f>
      </c>
      <c r="P10" s="71">
        <f>SUM(P4:P9)</f>
      </c>
      <c r="Q10" s="71">
        <f>SUM(Q4:Q9)</f>
      </c>
      <c r="R10" s="6"/>
    </row>
    <row customHeight="true" ht="15" r="11">
      <c r="A11" s="36" t="str">
        <v>任务完成情况</v>
      </c>
      <c r="B11" s="34"/>
      <c r="C11" s="24" t="str">
        <v>上午</v>
      </c>
      <c r="D11" s="22"/>
      <c r="E11" s="23"/>
      <c r="F11" s="22" t="str">
        <v>09:00 ~ 10:00</v>
      </c>
      <c r="G11" s="22"/>
      <c r="H11" s="22"/>
      <c r="I11" s="23"/>
      <c r="J11" s="81" t="s">
        <v>36</v>
      </c>
      <c r="K11" s="81" t="str">
        <v>辅材备件优化需求评审</v>
      </c>
      <c r="L11" s="45" t="str">
        <v>辅材备件需求设计--库存调拨方案设计</v>
      </c>
      <c r="M11" s="81" t="s">
        <v>34</v>
      </c>
      <c r="N11" s="81" t="s">
        <v>35</v>
      </c>
      <c r="O11" s="6"/>
      <c r="P11" s="6"/>
      <c r="Q11" s="6"/>
      <c r="R11" s="6"/>
    </row>
    <row customHeight="true" ht="17" r="12">
      <c r="A12" s="27"/>
      <c r="B12" s="25"/>
      <c r="C12" s="24"/>
      <c r="D12" s="22"/>
      <c r="E12" s="23"/>
      <c r="F12" s="22" t="str">
        <v>10:00 ~ 11:00</v>
      </c>
      <c r="G12" s="22"/>
      <c r="H12" s="22"/>
      <c r="I12" s="23"/>
      <c r="J12" s="83"/>
      <c r="K12" s="83"/>
      <c r="L12" s="92"/>
      <c r="M12" s="83"/>
      <c r="N12" s="83"/>
      <c r="O12" s="26"/>
      <c r="P12" s="26"/>
      <c r="Q12" s="26"/>
      <c r="R12" s="26"/>
    </row>
    <row customHeight="true" ht="17" r="13">
      <c r="A13" s="27"/>
      <c r="B13" s="25"/>
      <c r="C13" s="24"/>
      <c r="D13" s="22"/>
      <c r="E13" s="23"/>
      <c r="F13" s="22" t="str">
        <v>11:00 ~ 12:00</v>
      </c>
      <c r="G13" s="22"/>
      <c r="H13" s="22"/>
      <c r="I13" s="23"/>
      <c r="J13" s="40"/>
      <c r="K13" s="40"/>
      <c r="L13" s="48"/>
      <c r="M13" s="40"/>
      <c r="N13" s="40"/>
      <c r="O13" s="26"/>
      <c r="P13" s="26"/>
      <c r="Q13" s="26"/>
      <c r="R13" s="26"/>
    </row>
    <row customHeight="true" ht="15" r="14">
      <c r="A14" s="27"/>
      <c r="B14" s="25"/>
      <c r="C14" s="24" t="str">
        <v>下午</v>
      </c>
      <c r="D14" s="22"/>
      <c r="E14" s="23"/>
      <c r="F14" s="52" t="str">
        <v>13:30 ~ 14:30</v>
      </c>
      <c r="G14" s="52"/>
      <c r="H14" s="52"/>
      <c r="I14" s="53"/>
      <c r="J14" s="82" t="s">
        <v>31</v>
      </c>
      <c r="K14" s="82" t="str">
        <v>1、辅材备件一期项目总结材料修改
2、SRM合同档案集成历史合同档案数据初始化到集团档案系统</v>
      </c>
      <c r="L14" s="82" t="s">
        <v>32</v>
      </c>
      <c r="M14" s="81" t="s">
        <v>30</v>
      </c>
      <c r="N14" s="81" t="str">
        <v>辅材备件问题处理</v>
      </c>
      <c r="O14" s="26"/>
      <c r="P14" s="26"/>
      <c r="Q14" s="26"/>
      <c r="R14" s="26"/>
    </row>
    <row customHeight="true" ht="15" r="15">
      <c r="A15" s="27"/>
      <c r="B15" s="25"/>
      <c r="C15" s="24"/>
      <c r="D15" s="22"/>
      <c r="E15" s="23"/>
      <c r="F15" s="22" t="str">
        <v>14:30 ~ 15:30</v>
      </c>
      <c r="G15" s="22"/>
      <c r="H15" s="22"/>
      <c r="I15" s="23"/>
      <c r="J15" s="21"/>
      <c r="K15" s="21"/>
      <c r="L15" s="21"/>
      <c r="M15" s="83"/>
      <c r="N15" s="83"/>
      <c r="O15" s="26"/>
      <c r="P15" s="26"/>
      <c r="Q15" s="40"/>
      <c r="R15" s="26"/>
    </row>
    <row customHeight="true" ht="15" r="16">
      <c r="A16" s="27"/>
      <c r="B16" s="25"/>
      <c r="C16" s="24"/>
      <c r="D16" s="22"/>
      <c r="E16" s="23"/>
      <c r="F16" s="22" t="str">
        <v>15:30 ~ 16:30</v>
      </c>
      <c r="G16" s="22"/>
      <c r="H16" s="22"/>
      <c r="I16" s="23"/>
      <c r="J16" s="21"/>
      <c r="K16" s="21"/>
      <c r="L16" s="21"/>
      <c r="M16" s="83"/>
      <c r="N16" s="83"/>
      <c r="O16" s="26"/>
      <c r="P16" s="26"/>
      <c r="Q16" s="26"/>
      <c r="R16" s="26"/>
    </row>
    <row customHeight="true" ht="15" r="17">
      <c r="A17" s="27"/>
      <c r="B17" s="25"/>
      <c r="C17" s="24"/>
      <c r="D17" s="22"/>
      <c r="E17" s="23"/>
      <c r="F17" s="22" t="str">
        <v>16:30 ~ 17:30</v>
      </c>
      <c r="G17" s="22"/>
      <c r="H17" s="22"/>
      <c r="I17" s="23"/>
      <c r="J17" s="26"/>
      <c r="K17" s="26"/>
      <c r="L17" s="26"/>
      <c r="M17" s="40"/>
      <c r="N17" s="40"/>
      <c r="O17" s="26"/>
      <c r="P17" s="26"/>
      <c r="Q17" s="26"/>
      <c r="R17" s="21"/>
    </row>
    <row customHeight="true" ht="17" r="18">
      <c r="A18" s="27"/>
      <c r="B18" s="25"/>
      <c r="C18" s="62" t="str">
        <v>加班</v>
      </c>
      <c r="D18" s="59"/>
      <c r="E18" s="60"/>
      <c r="F18" s="55" t="str">
        <v>17:30 ~ 18:30</v>
      </c>
      <c r="G18" s="55"/>
      <c r="H18" s="55"/>
      <c r="I18" s="56"/>
      <c r="J18" s="61"/>
      <c r="K18" s="61"/>
      <c r="L18" s="61"/>
      <c r="M18" s="61"/>
      <c r="N18" s="61"/>
      <c r="O18" s="61"/>
      <c r="P18" s="61"/>
      <c r="Q18" s="61"/>
      <c r="R18" s="58"/>
    </row>
    <row customHeight="true" ht="17" r="19">
      <c r="A19" s="27"/>
      <c r="B19" s="25"/>
      <c r="C19" s="62"/>
      <c r="D19" s="59"/>
      <c r="E19" s="60"/>
      <c r="F19" s="55" t="str">
        <v>18:30 ~ 19:30</v>
      </c>
      <c r="G19" s="55"/>
      <c r="H19" s="55"/>
      <c r="I19" s="56"/>
      <c r="J19" s="61"/>
      <c r="K19" s="61"/>
      <c r="L19" s="61"/>
      <c r="M19" s="61"/>
      <c r="N19" s="61"/>
      <c r="O19" s="61"/>
      <c r="P19" s="61"/>
      <c r="Q19" s="58"/>
      <c r="R19" s="58"/>
    </row>
    <row customHeight="true" ht="17" r="20">
      <c r="A20" s="65"/>
      <c r="B20" s="64"/>
      <c r="C20" s="62"/>
      <c r="D20" s="59"/>
      <c r="E20" s="60"/>
      <c r="F20" s="55" t="str">
        <v>19:30 ~ 20:30</v>
      </c>
      <c r="G20" s="55"/>
      <c r="H20" s="55"/>
      <c r="I20" s="56"/>
      <c r="J20" s="63"/>
      <c r="K20" s="63"/>
      <c r="L20" s="63"/>
      <c r="M20" s="63"/>
      <c r="N20" s="63"/>
      <c r="O20" s="63"/>
      <c r="P20" s="63"/>
      <c r="Q20" s="58"/>
      <c r="R20" s="58"/>
    </row>
  </sheetData>
  <mergeCells>
    <mergeCell ref="N11:N13"/>
    <mergeCell ref="M14:M17"/>
    <mergeCell ref="N14:N17"/>
    <mergeCell ref="Q2:Q3"/>
    <mergeCell ref="R2:R3"/>
    <mergeCell ref="A2:M2"/>
    <mergeCell ref="L14:L17"/>
    <mergeCell ref="L11:L13"/>
    <mergeCell ref="M11:M13"/>
    <mergeCell ref="A10:I10"/>
    <mergeCell ref="A11:B20"/>
    <mergeCell ref="C11:E13"/>
    <mergeCell ref="F11:I11"/>
    <mergeCell ref="F12:I12"/>
    <mergeCell ref="F13:I13"/>
    <mergeCell ref="C14:E17"/>
    <mergeCell ref="K11:K13"/>
    <mergeCell ref="J14:J17"/>
    <mergeCell ref="C18:E20"/>
    <mergeCell ref="F18:I18"/>
    <mergeCell ref="F19:I19"/>
    <mergeCell ref="F20:I20"/>
    <mergeCell ref="K14:K17"/>
    <mergeCell ref="F14:I14"/>
    <mergeCell ref="F15:I15"/>
    <mergeCell ref="F16:I16"/>
    <mergeCell ref="F17:I17"/>
    <mergeCell ref="J11:J13"/>
  </mergeCells>
  <dataValidations count="2">
    <dataValidation allowBlank="true" operator="equal" sqref="B1:B3 B10:B20" type="list">
      <formula1>"建设,运维,通用"</formula1>
    </dataValidation>
    <dataValidation allowBlank="true" operator="equal" sqref="B4:B9" type="list">
      <formula1>"建设,开发,运维,通用"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0"/>
    <col collapsed="false" customWidth="true" hidden="false" max="3" min="3" style="0" width="17"/>
    <col collapsed="false" customWidth="true" hidden="false" max="4" min="4" style="0" width="7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3"/>
    <col collapsed="false" customWidth="true" hidden="false" max="8" min="8" style="0" width="10"/>
    <col collapsed="false" customWidth="true" hidden="false" max="9" min="9" style="0" width="7"/>
    <col collapsed="false" customWidth="true" hidden="false" max="10" min="10" style="0" width="30"/>
    <col collapsed="false" customWidth="true" hidden="false" max="11" min="11" style="0" width="28"/>
    <col collapsed="false" customWidth="true" hidden="false" max="12" min="12" style="0" width="35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1" t="str">
        <v>填报日期-周五</v>
      </c>
      <c r="B1" s="41"/>
      <c r="C1" s="42">
        <v>44738</v>
      </c>
      <c r="D1" s="42"/>
    </row>
    <row customHeight="true" ht="17" r="2">
      <c r="A2" s="18">
        <f>CONCATENATE("周总结&lt;",TEXT(第1周工作计划!$C$1-6,"yyyy年mm月dd日"),"-",TEXT(第1周工作计划!$C$1,"yyyy年mm月dd日"),"&gt;")</f>
      </c>
      <c r="B2" s="18"/>
      <c r="C2" s="67"/>
      <c r="D2" s="67"/>
      <c r="E2" s="16"/>
      <c r="F2" s="16"/>
      <c r="G2" s="16"/>
      <c r="H2" s="16"/>
      <c r="I2" s="16"/>
      <c r="J2" s="16"/>
      <c r="K2" s="16"/>
      <c r="L2" s="16"/>
      <c r="M2" s="66"/>
      <c r="N2" s="66"/>
      <c r="O2" s="66"/>
      <c r="P2" s="66"/>
      <c r="Q2" s="19" t="str">
        <v>项目用时统计
（小时）</v>
      </c>
      <c r="R2" s="17" t="str">
        <v>备注</v>
      </c>
    </row>
    <row customHeight="true" ht="44" r="3">
      <c r="A3" s="68" t="str">
        <v>任务编号</v>
      </c>
      <c r="B3" s="68" t="str">
        <v>任务分类</v>
      </c>
      <c r="C3" s="19" t="str">
        <v>项目名称</v>
      </c>
      <c r="D3" s="69" t="str">
        <v>当前进度</v>
      </c>
      <c r="E3" s="69" t="str">
        <v>负责人</v>
      </c>
      <c r="F3" s="19" t="str">
        <v>协助人</v>
      </c>
      <c r="G3" s="17" t="str">
        <v>交付件/工作文档</v>
      </c>
      <c r="H3" s="19" t="str">
        <v>计划
完成比例</v>
      </c>
      <c r="I3" s="19" t="str">
        <v>实际
完成比例</v>
      </c>
      <c r="J3" s="17" t="str">
        <v>星期一</v>
      </c>
      <c r="K3" s="17" t="str">
        <v>星期二</v>
      </c>
      <c r="L3" s="17" t="str">
        <v>星期三</v>
      </c>
      <c r="M3" s="17" t="str">
        <v>星期四</v>
      </c>
      <c r="N3" s="17" t="str">
        <v>星期五</v>
      </c>
      <c r="O3" s="17" t="str">
        <v>星期六</v>
      </c>
      <c r="P3" s="17" t="str">
        <v>星期日</v>
      </c>
      <c r="Q3" s="17"/>
      <c r="R3" s="17"/>
    </row>
    <row customHeight="true" ht="39" r="4">
      <c r="A4" s="29">
        <v>1</v>
      </c>
      <c r="B4" s="31" t="str">
        <v>建设</v>
      </c>
      <c r="C4" s="10" t="str">
        <v>研发项目管理系统</v>
      </c>
      <c r="D4" s="28"/>
      <c r="E4" s="11" t="str">
        <v>刘攀</v>
      </c>
      <c r="F4" s="29" t="str">
        <v>朱苏明</v>
      </c>
      <c r="G4" s="6" t="s">
        <v>2</v>
      </c>
      <c r="H4" s="9">
        <v>1</v>
      </c>
      <c r="I4" s="32">
        <v>0.2</v>
      </c>
      <c r="J4" s="93"/>
      <c r="K4" s="30">
        <v>1</v>
      </c>
      <c r="L4" s="93"/>
      <c r="M4" s="93"/>
      <c r="N4" s="93"/>
      <c r="O4" s="49"/>
      <c r="P4" s="49"/>
      <c r="Q4" s="33">
        <f>SUM(J4:P4)</f>
      </c>
      <c r="R4" s="6"/>
    </row>
    <row customHeight="true" ht="38" r="5">
      <c r="A5" s="84">
        <v>2</v>
      </c>
      <c r="B5" s="84" t="str">
        <v>建设</v>
      </c>
      <c r="C5" s="86" t="str">
        <v>辅材备件共享平台优化项目</v>
      </c>
      <c r="D5" s="89"/>
      <c r="E5" s="85" t="str">
        <v>刘攀</v>
      </c>
      <c r="F5" s="90"/>
      <c r="G5" s="88" t="s">
        <v>5</v>
      </c>
      <c r="H5" s="91">
        <v>1</v>
      </c>
      <c r="I5" s="87">
        <v>0.2</v>
      </c>
      <c r="J5" s="93"/>
      <c r="K5" s="93"/>
      <c r="L5" s="93"/>
      <c r="M5" s="93"/>
      <c r="N5" s="93"/>
      <c r="O5" s="49"/>
      <c r="P5" s="49"/>
      <c r="Q5" s="33">
        <f>SUM(J5:P5)</f>
      </c>
      <c r="R5" s="6"/>
    </row>
    <row customHeight="true" ht="64" r="6">
      <c r="A6" s="8">
        <v>3</v>
      </c>
      <c r="B6" s="8" t="str">
        <v>运维</v>
      </c>
      <c r="C6" s="10" t="str">
        <v>应用系统运维</v>
      </c>
      <c r="D6" s="7"/>
      <c r="E6" s="11" t="str">
        <v>刘攀</v>
      </c>
      <c r="F6" s="48"/>
      <c r="G6" s="6" t="s">
        <v>7</v>
      </c>
      <c r="H6" s="46" t="str">
        <v>-</v>
      </c>
      <c r="I6" s="46" t="str">
        <v>-</v>
      </c>
      <c r="J6" s="30">
        <v>4</v>
      </c>
      <c r="K6" s="30">
        <v>5</v>
      </c>
      <c r="L6" s="30">
        <v>3</v>
      </c>
      <c r="M6" s="30">
        <v>8</v>
      </c>
      <c r="N6" s="30">
        <v>4</v>
      </c>
      <c r="O6" s="49"/>
      <c r="P6" s="49"/>
      <c r="Q6" s="33">
        <f>SUM(J6:P6)</f>
      </c>
      <c r="R6" s="6"/>
    </row>
    <row customHeight="true" ht="26" r="7">
      <c r="A7" s="29">
        <v>4</v>
      </c>
      <c r="B7" s="47" t="str">
        <v>通用</v>
      </c>
      <c r="C7" s="13" t="str">
        <v>其他任务</v>
      </c>
      <c r="D7" s="45"/>
      <c r="E7" s="11" t="str">
        <v>刘攀</v>
      </c>
      <c r="F7" s="48"/>
      <c r="G7" s="6" t="s">
        <v>23</v>
      </c>
      <c r="H7" s="46">
        <v>1</v>
      </c>
      <c r="I7" s="46">
        <v>1</v>
      </c>
      <c r="J7" s="30">
        <v>2</v>
      </c>
      <c r="K7" s="93"/>
      <c r="L7" s="93"/>
      <c r="M7" s="93"/>
      <c r="N7" s="93"/>
      <c r="O7" s="49"/>
      <c r="P7" s="49"/>
      <c r="Q7" s="33"/>
      <c r="R7" s="6"/>
    </row>
    <row customHeight="true" ht="38" r="8">
      <c r="A8" s="29">
        <v>5</v>
      </c>
      <c r="B8" s="47" t="str">
        <v>通用</v>
      </c>
      <c r="C8" s="13" t="str">
        <v>其他任务</v>
      </c>
      <c r="D8" s="45"/>
      <c r="E8" s="11" t="str">
        <v>刘攀</v>
      </c>
      <c r="F8" s="48"/>
      <c r="G8" s="6" t="s">
        <v>37</v>
      </c>
      <c r="H8" s="46">
        <v>1</v>
      </c>
      <c r="I8" s="46">
        <v>1</v>
      </c>
      <c r="J8" s="30">
        <v>2</v>
      </c>
      <c r="K8" s="30">
        <v>2</v>
      </c>
      <c r="L8" s="30">
        <v>5</v>
      </c>
      <c r="M8" s="93"/>
      <c r="N8" s="30">
        <v>6</v>
      </c>
      <c r="O8" s="49"/>
      <c r="P8" s="49"/>
      <c r="Q8" s="33"/>
      <c r="R8" s="6"/>
    </row>
    <row customHeight="true" ht="26" r="9">
      <c r="A9" s="8">
        <v>6</v>
      </c>
      <c r="B9" s="47" t="str">
        <v>通用</v>
      </c>
      <c r="C9" s="13" t="str">
        <v>其他任务</v>
      </c>
      <c r="D9" s="45"/>
      <c r="E9" s="11" t="str">
        <v>刘攀</v>
      </c>
      <c r="F9" s="48"/>
      <c r="G9" s="6" t="s">
        <v>33</v>
      </c>
      <c r="H9" s="46">
        <v>1</v>
      </c>
      <c r="I9" s="46">
        <v>0.9</v>
      </c>
      <c r="J9" s="93"/>
      <c r="K9" s="93"/>
      <c r="L9" s="93"/>
      <c r="M9" s="93"/>
      <c r="N9" s="93"/>
      <c r="O9" s="49"/>
      <c r="P9" s="49"/>
      <c r="Q9" s="33">
        <f>SUM(J9:P9)</f>
      </c>
      <c r="R9" s="6"/>
    </row>
    <row customHeight="true" ht="15" r="10">
      <c r="A10" s="73" t="str">
        <v>小计</v>
      </c>
      <c r="B10" s="70"/>
      <c r="C10" s="70"/>
      <c r="D10" s="70"/>
      <c r="E10" s="70"/>
      <c r="F10" s="70"/>
      <c r="G10" s="70"/>
      <c r="H10" s="70"/>
      <c r="I10" s="72"/>
      <c r="J10" s="71">
        <f>SUM(J4:J9)</f>
      </c>
      <c r="K10" s="71">
        <f>SUM(K4:K9)</f>
      </c>
      <c r="L10" s="71">
        <f>SUM(L4:L9)</f>
      </c>
      <c r="M10" s="71">
        <f>SUM(M4:M9)</f>
      </c>
      <c r="N10" s="71">
        <f>SUM(N4:N9)</f>
      </c>
      <c r="O10" s="71">
        <f>SUM(O4:O9)</f>
      </c>
      <c r="P10" s="71">
        <f>SUM(P4:P9)</f>
      </c>
      <c r="Q10" s="71">
        <f>SUM(Q4:Q9)</f>
      </c>
      <c r="R10" s="6"/>
    </row>
    <row customHeight="true" ht="36" r="11">
      <c r="A11" s="36" t="str">
        <v>任务完成情况</v>
      </c>
      <c r="B11" s="34"/>
      <c r="C11" s="24" t="str">
        <v>上午</v>
      </c>
      <c r="D11" s="22"/>
      <c r="E11" s="23"/>
      <c r="F11" s="24" t="str">
        <v>09:00 ~ 10:00</v>
      </c>
      <c r="G11" s="22"/>
      <c r="H11" s="22"/>
      <c r="I11" s="23"/>
      <c r="J11" s="95" t="s">
        <v>43</v>
      </c>
      <c r="K11" s="81" t="s">
        <v>47</v>
      </c>
      <c r="L11" s="81" t="s">
        <v>46</v>
      </c>
      <c r="M11" s="81" t="s">
        <v>44</v>
      </c>
      <c r="N11" s="81" t="s">
        <v>45</v>
      </c>
      <c r="O11" s="6"/>
      <c r="P11" s="6"/>
      <c r="Q11" s="6"/>
      <c r="R11" s="6"/>
    </row>
    <row customHeight="true" ht="36" r="12">
      <c r="A12" s="27"/>
      <c r="B12" s="25"/>
      <c r="C12" s="24"/>
      <c r="D12" s="22"/>
      <c r="E12" s="23"/>
      <c r="F12" s="24" t="str">
        <v>10:00 ~ 11:00</v>
      </c>
      <c r="G12" s="22"/>
      <c r="H12" s="22"/>
      <c r="I12" s="23"/>
      <c r="J12" s="83"/>
      <c r="K12" s="83"/>
      <c r="L12" s="83"/>
      <c r="M12" s="83"/>
      <c r="N12" s="83"/>
      <c r="O12" s="26"/>
      <c r="P12" s="26"/>
      <c r="Q12" s="26"/>
      <c r="R12" s="26"/>
    </row>
    <row customHeight="true" ht="19" r="13">
      <c r="A13" s="27"/>
      <c r="B13" s="25"/>
      <c r="C13" s="24"/>
      <c r="D13" s="22"/>
      <c r="E13" s="23"/>
      <c r="F13" s="24" t="str">
        <v>11:00 ~ 12:00</v>
      </c>
      <c r="G13" s="22"/>
      <c r="H13" s="22"/>
      <c r="I13" s="23"/>
      <c r="J13" s="40"/>
      <c r="K13" s="40"/>
      <c r="L13" s="40"/>
      <c r="M13" s="40"/>
      <c r="N13" s="40"/>
      <c r="O13" s="26"/>
      <c r="P13" s="26"/>
      <c r="Q13" s="26"/>
      <c r="R13" s="26"/>
    </row>
    <row customHeight="true" ht="15" r="14">
      <c r="A14" s="27"/>
      <c r="B14" s="25"/>
      <c r="C14" s="24" t="str">
        <v>下午</v>
      </c>
      <c r="D14" s="22"/>
      <c r="E14" s="23"/>
      <c r="F14" s="24" t="str">
        <v>13:30 ~ 14:30</v>
      </c>
      <c r="G14" s="22"/>
      <c r="H14" s="22"/>
      <c r="I14" s="23"/>
      <c r="J14" s="82" t="s">
        <v>38</v>
      </c>
      <c r="K14" s="82" t="s">
        <v>39</v>
      </c>
      <c r="L14" s="82" t="s">
        <v>41</v>
      </c>
      <c r="M14" s="82" t="s">
        <v>40</v>
      </c>
      <c r="N14" s="82" t="s">
        <v>42</v>
      </c>
      <c r="O14" s="26"/>
      <c r="P14" s="26"/>
      <c r="Q14" s="26"/>
      <c r="R14" s="26"/>
    </row>
    <row customHeight="true" ht="15" r="15">
      <c r="A15" s="27"/>
      <c r="B15" s="25"/>
      <c r="C15" s="24"/>
      <c r="D15" s="22"/>
      <c r="E15" s="23"/>
      <c r="F15" s="24" t="str">
        <v>14:30 ~ 15:30</v>
      </c>
      <c r="G15" s="22"/>
      <c r="H15" s="22"/>
      <c r="I15" s="23"/>
      <c r="J15" s="21"/>
      <c r="K15" s="21"/>
      <c r="L15" s="21"/>
      <c r="M15" s="21"/>
      <c r="N15" s="21"/>
      <c r="O15" s="26"/>
      <c r="P15" s="26"/>
      <c r="Q15" s="40"/>
      <c r="R15" s="26"/>
    </row>
    <row customHeight="true" ht="15" r="16">
      <c r="A16" s="27"/>
      <c r="B16" s="25"/>
      <c r="C16" s="24"/>
      <c r="D16" s="22"/>
      <c r="E16" s="23"/>
      <c r="F16" s="24" t="str">
        <v>15:30 ~ 16:30</v>
      </c>
      <c r="G16" s="22"/>
      <c r="H16" s="22"/>
      <c r="I16" s="23"/>
      <c r="J16" s="21"/>
      <c r="K16" s="21"/>
      <c r="L16" s="21"/>
      <c r="M16" s="21"/>
      <c r="N16" s="21"/>
      <c r="O16" s="26"/>
      <c r="P16" s="26"/>
      <c r="Q16" s="26"/>
      <c r="R16" s="26"/>
    </row>
    <row customHeight="true" ht="55" r="17">
      <c r="A17" s="27"/>
      <c r="B17" s="25"/>
      <c r="C17" s="24"/>
      <c r="D17" s="22"/>
      <c r="E17" s="23"/>
      <c r="F17" s="24" t="str">
        <v>16:30 ~ 17:30</v>
      </c>
      <c r="G17" s="22"/>
      <c r="H17" s="22"/>
      <c r="I17" s="23"/>
      <c r="J17" s="26"/>
      <c r="K17" s="26"/>
      <c r="L17" s="26"/>
      <c r="M17" s="26"/>
      <c r="N17" s="26"/>
      <c r="O17" s="26"/>
      <c r="P17" s="26"/>
      <c r="Q17" s="26"/>
      <c r="R17" s="21"/>
    </row>
    <row customHeight="true" ht="17" r="18">
      <c r="A18" s="27"/>
      <c r="B18" s="25"/>
      <c r="C18" s="62" t="str">
        <v>加班</v>
      </c>
      <c r="D18" s="59"/>
      <c r="E18" s="60"/>
      <c r="F18" s="55" t="str">
        <v>17:30 ~ 18:30</v>
      </c>
      <c r="G18" s="55"/>
      <c r="H18" s="55"/>
      <c r="I18" s="56"/>
      <c r="J18" s="61"/>
      <c r="K18" s="61"/>
      <c r="L18" s="61"/>
      <c r="M18" s="61"/>
      <c r="N18" s="94" t="str">
        <v>2、数字化转型材料沟通及编写</v>
      </c>
      <c r="O18" s="61"/>
      <c r="P18" s="61"/>
      <c r="Q18" s="61"/>
      <c r="R18" s="58"/>
    </row>
    <row customHeight="true" ht="17" r="19">
      <c r="A19" s="27"/>
      <c r="B19" s="25"/>
      <c r="C19" s="62"/>
      <c r="D19" s="59"/>
      <c r="E19" s="60"/>
      <c r="F19" s="55" t="str">
        <v>18:30 ~ 19:30</v>
      </c>
      <c r="G19" s="55"/>
      <c r="H19" s="55"/>
      <c r="I19" s="56"/>
      <c r="J19" s="61"/>
      <c r="K19" s="61"/>
      <c r="L19" s="61"/>
      <c r="M19" s="61"/>
      <c r="N19" s="94" t="str">
        <v>2、数字化转型材料沟通及编写</v>
      </c>
      <c r="O19" s="61"/>
      <c r="P19" s="61"/>
      <c r="Q19" s="58"/>
      <c r="R19" s="58"/>
    </row>
    <row customHeight="true" ht="17" r="20">
      <c r="A20" s="65"/>
      <c r="B20" s="64"/>
      <c r="C20" s="62"/>
      <c r="D20" s="59"/>
      <c r="E20" s="60"/>
      <c r="F20" s="55" t="str">
        <v>19:30 ~ 20:30</v>
      </c>
      <c r="G20" s="55"/>
      <c r="H20" s="55"/>
      <c r="I20" s="56"/>
      <c r="J20" s="63"/>
      <c r="K20" s="63"/>
      <c r="L20" s="63"/>
      <c r="M20" s="63"/>
      <c r="N20" s="94" t="str">
        <v>2、数字化转型材料沟通及编写</v>
      </c>
      <c r="O20" s="63"/>
      <c r="P20" s="63"/>
      <c r="Q20" s="58"/>
      <c r="R20" s="58"/>
    </row>
  </sheetData>
  <mergeCells>
    <mergeCell ref="F20:I20"/>
    <mergeCell ref="A2:M2"/>
    <mergeCell ref="J11:J13"/>
    <mergeCell ref="J14:J17"/>
    <mergeCell ref="K11:K13"/>
    <mergeCell ref="L11:L13"/>
    <mergeCell ref="M11:M13"/>
    <mergeCell ref="Q2:Q3"/>
    <mergeCell ref="R2:R3"/>
    <mergeCell ref="A10:I10"/>
    <mergeCell ref="A11:B20"/>
    <mergeCell ref="C11:E13"/>
    <mergeCell ref="F11:I11"/>
    <mergeCell ref="F12:I12"/>
    <mergeCell ref="F13:I13"/>
    <mergeCell ref="C14:E17"/>
    <mergeCell ref="F14:I14"/>
    <mergeCell ref="F15:I15"/>
    <mergeCell ref="F16:I16"/>
    <mergeCell ref="F17:I17"/>
    <mergeCell ref="C18:E20"/>
    <mergeCell ref="F18:I18"/>
    <mergeCell ref="F19:I19"/>
    <mergeCell ref="N11:N13"/>
    <mergeCell ref="K14:K17"/>
    <mergeCell ref="L14:L17"/>
    <mergeCell ref="M14:M17"/>
    <mergeCell ref="N14:N17"/>
  </mergeCells>
  <dataValidations count="2">
    <dataValidation allowBlank="true" operator="equal" sqref="B4:B9" type="list">
      <formula1>"建设,开发,运维,通用"</formula1>
    </dataValidation>
    <dataValidation allowBlank="true" operator="equal" sqref="B1:B3 B10:B20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9"/>
    <col collapsed="false" customWidth="true" hidden="false" max="3" min="3" style="0" width="16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33"/>
    <col collapsed="false" customWidth="true" hidden="false" max="7" min="7" style="0" width="7"/>
    <col collapsed="false" customWidth="true" hidden="false" max="8" min="8" style="0" width="8"/>
    <col collapsed="false" customWidth="true" hidden="false" max="9" min="9" style="0" width="24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1" t="str">
        <v>填报日期-周五</v>
      </c>
      <c r="B1" s="41"/>
      <c r="C1" s="42">
        <v>44745</v>
      </c>
    </row>
    <row customHeight="true" ht="17" r="2">
      <c r="A2" s="18">
        <f>CONCATENATE("周总结&lt;",TEXT(第1周工作计划!$C$1-6,"yyyy年mm月dd日"),"-",TEXT(第1周工作计划!$C$1,"yyyy年mm月dd日"),"&gt;")</f>
      </c>
      <c r="B2" s="18"/>
      <c r="C2" s="67"/>
      <c r="D2" s="16"/>
      <c r="E2" s="16"/>
      <c r="F2" s="16"/>
      <c r="G2" s="16"/>
      <c r="H2" s="16"/>
      <c r="I2" s="16"/>
      <c r="J2" s="16"/>
      <c r="K2" s="16"/>
      <c r="L2" s="66"/>
      <c r="M2" s="66"/>
      <c r="N2" s="66"/>
      <c r="O2" s="66"/>
      <c r="P2" s="19" t="str">
        <v>项目用时统计
（小时）</v>
      </c>
      <c r="Q2" s="17" t="str">
        <v>备注</v>
      </c>
    </row>
    <row customHeight="true" ht="44" r="3">
      <c r="A3" s="68" t="str">
        <v>任务编号</v>
      </c>
      <c r="B3" s="68" t="str">
        <v>任务分类</v>
      </c>
      <c r="C3" s="19" t="str">
        <v>项目名称</v>
      </c>
      <c r="D3" s="69" t="str">
        <v>负责人</v>
      </c>
      <c r="E3" s="19" t="str">
        <v>协助人</v>
      </c>
      <c r="F3" s="19" t="str">
        <v>交付件/工作文档</v>
      </c>
      <c r="G3" s="19" t="str">
        <v>计划
完成比例</v>
      </c>
      <c r="H3" s="19" t="str">
        <v>实际
完成比例</v>
      </c>
      <c r="I3" s="17" t="str">
        <v>星期一</v>
      </c>
      <c r="J3" s="17" t="str">
        <v>星期二</v>
      </c>
      <c r="K3" s="17" t="str">
        <v>星期三</v>
      </c>
      <c r="L3" s="17" t="str">
        <v>星期四</v>
      </c>
      <c r="M3" s="17" t="str">
        <v>星期五</v>
      </c>
      <c r="N3" s="17" t="str">
        <v>星期六</v>
      </c>
      <c r="O3" s="17" t="str">
        <v>星期日</v>
      </c>
      <c r="P3" s="17"/>
      <c r="Q3" s="17"/>
    </row>
    <row customHeight="true" ht="39" r="4">
      <c r="A4" s="29">
        <v>1</v>
      </c>
      <c r="B4" s="31" t="str">
        <v>建设</v>
      </c>
      <c r="C4" s="10" t="str">
        <v>研发项目管理系统</v>
      </c>
      <c r="D4" s="11" t="str">
        <v>刘攀</v>
      </c>
      <c r="E4" s="29" t="str">
        <v>朱苏明</v>
      </c>
      <c r="F4" s="6" t="s">
        <v>2</v>
      </c>
      <c r="G4" s="9">
        <v>1</v>
      </c>
      <c r="H4" s="32">
        <v>0.2</v>
      </c>
      <c r="I4" s="30">
        <v>1</v>
      </c>
      <c r="J4" s="30">
        <v>3</v>
      </c>
      <c r="K4" s="30"/>
      <c r="L4" s="30"/>
      <c r="M4" s="30">
        <v>2</v>
      </c>
      <c r="N4" s="93"/>
      <c r="O4" s="49"/>
      <c r="P4" s="49"/>
      <c r="Q4" s="33">
        <f>SUM(J4:P4)</f>
      </c>
      <c r="R4" s="6"/>
    </row>
    <row customHeight="true" ht="38" r="5">
      <c r="A5" s="84">
        <v>2</v>
      </c>
      <c r="B5" s="84" t="str">
        <v>建设</v>
      </c>
      <c r="C5" s="86" t="str">
        <v>辅材备件共享平台优化项目</v>
      </c>
      <c r="D5" s="85" t="str">
        <v>刘攀</v>
      </c>
      <c r="E5" s="90"/>
      <c r="F5" s="88" t="s">
        <v>5</v>
      </c>
      <c r="G5" s="91">
        <v>1</v>
      </c>
      <c r="H5" s="87">
        <v>0.2</v>
      </c>
      <c r="I5" s="30"/>
      <c r="J5" s="30"/>
      <c r="K5" s="30"/>
      <c r="L5" s="30"/>
      <c r="M5" s="30"/>
      <c r="N5" s="93"/>
      <c r="O5" s="49"/>
      <c r="P5" s="49"/>
      <c r="Q5" s="33">
        <f>SUM(J5:P5)</f>
      </c>
      <c r="R5" s="6"/>
    </row>
    <row customHeight="true" ht="64" r="6">
      <c r="A6" s="8">
        <v>3</v>
      </c>
      <c r="B6" s="8" t="str">
        <v>运维</v>
      </c>
      <c r="C6" s="10" t="str">
        <v>应用系统运维</v>
      </c>
      <c r="D6" s="11" t="str">
        <v>刘攀</v>
      </c>
      <c r="E6" s="48"/>
      <c r="F6" s="6" t="s">
        <v>7</v>
      </c>
      <c r="G6" s="46" t="str">
        <v>-</v>
      </c>
      <c r="H6" s="46" t="str">
        <v>-</v>
      </c>
      <c r="I6" s="30">
        <v>5</v>
      </c>
      <c r="J6" s="30">
        <v>2</v>
      </c>
      <c r="K6" s="30">
        <v>4</v>
      </c>
      <c r="L6" s="30"/>
      <c r="M6" s="30">
        <v>1</v>
      </c>
      <c r="N6" s="93"/>
      <c r="O6" s="49"/>
      <c r="P6" s="49"/>
      <c r="Q6" s="33">
        <f>SUM(J6:P6)</f>
      </c>
      <c r="R6" s="6"/>
    </row>
    <row customHeight="true" ht="26" r="7">
      <c r="A7" s="29">
        <v>4</v>
      </c>
      <c r="B7" s="47" t="str">
        <v>通用</v>
      </c>
      <c r="C7" s="13" t="str">
        <v>其他任务</v>
      </c>
      <c r="D7" s="11" t="str">
        <v>刘攀</v>
      </c>
      <c r="E7" s="48"/>
      <c r="F7" s="6" t="s">
        <v>23</v>
      </c>
      <c r="G7" s="46">
        <v>1</v>
      </c>
      <c r="H7" s="46">
        <v>0.9</v>
      </c>
      <c r="I7" s="30">
        <v>2</v>
      </c>
      <c r="J7" s="30"/>
      <c r="K7" s="30"/>
      <c r="L7" s="30"/>
      <c r="M7" s="30"/>
      <c r="N7" s="93"/>
      <c r="O7" s="49"/>
      <c r="P7" s="49"/>
      <c r="Q7" s="33">
        <f>SUM(J7:P7)</f>
      </c>
      <c r="R7" s="6"/>
    </row>
    <row customHeight="true" ht="26" r="8">
      <c r="A8" s="29">
        <v>5</v>
      </c>
      <c r="B8" s="47" t="str">
        <v>通用</v>
      </c>
      <c r="C8" s="13" t="str">
        <v>其他任务</v>
      </c>
      <c r="D8" s="11" t="str">
        <v>刘攀</v>
      </c>
      <c r="E8" s="48"/>
      <c r="F8" s="6" t="s">
        <v>48</v>
      </c>
      <c r="G8" s="46">
        <v>1</v>
      </c>
      <c r="H8" s="46">
        <v>1</v>
      </c>
      <c r="I8" s="30"/>
      <c r="J8" s="30"/>
      <c r="K8" s="30">
        <v>5</v>
      </c>
      <c r="L8" s="30">
        <v>9</v>
      </c>
      <c r="M8" s="30"/>
      <c r="N8" s="93"/>
      <c r="O8" s="49"/>
      <c r="P8" s="49"/>
      <c r="Q8" s="33">
        <f>SUM(J8:P8)</f>
      </c>
      <c r="R8" s="6"/>
    </row>
    <row customHeight="true" ht="26" r="9">
      <c r="A9" s="8">
        <v>6</v>
      </c>
      <c r="B9" s="47" t="str">
        <v>通用</v>
      </c>
      <c r="C9" s="13" t="str">
        <v>其他任务</v>
      </c>
      <c r="D9" s="11" t="str">
        <v>刘攀</v>
      </c>
      <c r="E9" s="48"/>
      <c r="F9" s="6" t="s">
        <v>33</v>
      </c>
      <c r="G9" s="46">
        <v>0.9</v>
      </c>
      <c r="H9" s="46">
        <v>0.9</v>
      </c>
      <c r="I9" s="30"/>
      <c r="J9" s="30">
        <v>3</v>
      </c>
      <c r="K9" s="30"/>
      <c r="L9" s="30"/>
      <c r="M9" s="30">
        <v>5</v>
      </c>
      <c r="N9" s="93"/>
      <c r="O9" s="49"/>
      <c r="P9" s="49"/>
      <c r="Q9" s="33">
        <f>SUM(J9:P9)</f>
      </c>
      <c r="R9" s="6"/>
    </row>
    <row customHeight="true" ht="15" r="10">
      <c r="A10" s="73" t="str">
        <v>小计</v>
      </c>
      <c r="B10" s="70"/>
      <c r="C10" s="70"/>
      <c r="D10" s="70"/>
      <c r="E10" s="70"/>
      <c r="F10" s="70"/>
      <c r="G10" s="70"/>
      <c r="H10" s="72"/>
      <c r="I10" s="71">
        <f>SUM(I4:I9)</f>
      </c>
      <c r="J10" s="71">
        <f>SUM(J4:J9)</f>
      </c>
      <c r="K10" s="71">
        <f>SUM(K4:K9)</f>
      </c>
      <c r="L10" s="71">
        <f>SUM(L4:L9)</f>
      </c>
      <c r="M10" s="71">
        <f>SUM(M4:M9)</f>
      </c>
      <c r="N10" s="71"/>
      <c r="O10" s="71">
        <f>SUM(O4:O9)</f>
      </c>
      <c r="P10" s="71">
        <f>SUM(P4:P9)</f>
      </c>
      <c r="Q10" s="33">
        <f>SUM(J10:P10)</f>
      </c>
    </row>
    <row customHeight="true" ht="43" r="11">
      <c r="A11" s="36" t="str">
        <v>任务完成情况</v>
      </c>
      <c r="B11" s="34"/>
      <c r="C11" s="24" t="str">
        <v>上午</v>
      </c>
      <c r="D11" s="23"/>
      <c r="E11" s="22" t="str">
        <v>09:00 ~ 10:00</v>
      </c>
      <c r="F11" s="22"/>
      <c r="G11" s="22"/>
      <c r="H11" s="23"/>
      <c r="I11" s="6" t="s">
        <v>59</v>
      </c>
      <c r="J11" s="6" t="s">
        <v>56</v>
      </c>
      <c r="K11" s="6" t="s">
        <v>60</v>
      </c>
      <c r="L11" s="6" t="s">
        <v>58</v>
      </c>
      <c r="M11" s="6" t="str">
        <v>辅材备件需求设计--调拨优化设计</v>
      </c>
      <c r="N11" s="6"/>
      <c r="O11" s="6"/>
      <c r="P11" s="6"/>
      <c r="Q11" s="6"/>
    </row>
    <row customHeight="true" ht="43" r="12">
      <c r="A12" s="27"/>
      <c r="B12" s="25"/>
      <c r="C12" s="24"/>
      <c r="D12" s="23"/>
      <c r="E12" s="22" t="str">
        <v>10:00 ~ 11:00</v>
      </c>
      <c r="F12" s="22"/>
      <c r="G12" s="22"/>
      <c r="H12" s="23"/>
      <c r="I12" s="26" t="str">
        <v>SRM合同档案集成优化设计</v>
      </c>
      <c r="J12" s="6" t="s">
        <v>56</v>
      </c>
      <c r="K12" s="6" t="str">
        <v>辅材备件供应商运维会议交接</v>
      </c>
      <c r="L12" s="26" t="s">
        <v>58</v>
      </c>
      <c r="M12" s="6" t="s">
        <v>57</v>
      </c>
      <c r="N12" s="26"/>
      <c r="O12" s="26"/>
      <c r="P12" s="26"/>
      <c r="Q12" s="26"/>
    </row>
    <row customHeight="true" ht="43" r="13">
      <c r="A13" s="27"/>
      <c r="B13" s="25"/>
      <c r="C13" s="24"/>
      <c r="D13" s="23"/>
      <c r="E13" s="22" t="str">
        <v>11:00 ~ 12:00</v>
      </c>
      <c r="F13" s="22"/>
      <c r="G13" s="22"/>
      <c r="H13" s="23"/>
      <c r="I13" s="26" t="str">
        <v>SRM合同档案集成优化设计</v>
      </c>
      <c r="J13" s="6" t="s">
        <v>56</v>
      </c>
      <c r="K13" s="6" t="str">
        <v>辅材备件供应商运维会议交接</v>
      </c>
      <c r="L13" s="26" t="s">
        <v>61</v>
      </c>
      <c r="M13" s="26" t="s">
        <v>57</v>
      </c>
      <c r="N13" s="26"/>
      <c r="O13" s="26"/>
      <c r="P13" s="26"/>
      <c r="Q13" s="26"/>
    </row>
    <row customHeight="true" ht="70" r="14">
      <c r="A14" s="27"/>
      <c r="B14" s="25"/>
      <c r="C14" s="24" t="str">
        <v>下午</v>
      </c>
      <c r="D14" s="23"/>
      <c r="E14" s="52" t="str">
        <v>13:30 ~ 14:30</v>
      </c>
      <c r="F14" s="52"/>
      <c r="G14" s="52"/>
      <c r="H14" s="53"/>
      <c r="I14" s="26" t="s">
        <v>51</v>
      </c>
      <c r="J14" s="26" t="str">
        <v>项目管理与供应商交流</v>
      </c>
      <c r="K14" s="26" t="str">
        <v>辅材备件需求设计--移动端方案</v>
      </c>
      <c r="L14" s="26" t="s">
        <v>49</v>
      </c>
      <c r="M14" s="26" t="s">
        <v>50</v>
      </c>
      <c r="N14" s="26"/>
      <c r="O14" s="26"/>
      <c r="P14" s="26"/>
      <c r="Q14" s="26"/>
    </row>
    <row customHeight="true" ht="43" r="15">
      <c r="A15" s="27"/>
      <c r="B15" s="25"/>
      <c r="C15" s="24"/>
      <c r="D15" s="23"/>
      <c r="E15" s="22" t="str">
        <v>14:30 ~ 15:30</v>
      </c>
      <c r="F15" s="22"/>
      <c r="G15" s="22"/>
      <c r="H15" s="23"/>
      <c r="I15" s="26" t="str">
        <v>辅材备件需求清单评审</v>
      </c>
      <c r="J15" s="26" t="str">
        <v>项目管理与供应商交流</v>
      </c>
      <c r="K15" s="26" t="str">
        <v>辅材备件需求设计--移动端方案</v>
      </c>
      <c r="L15" s="26" t="s">
        <v>49</v>
      </c>
      <c r="M15" s="26" t="s">
        <v>50</v>
      </c>
      <c r="N15" s="26"/>
      <c r="O15" s="26"/>
      <c r="P15" s="40"/>
      <c r="Q15" s="26"/>
    </row>
    <row customHeight="true" ht="43" r="16">
      <c r="A16" s="27"/>
      <c r="B16" s="25"/>
      <c r="C16" s="24"/>
      <c r="D16" s="23"/>
      <c r="E16" s="22" t="str">
        <v>15:30 ~ 16:30</v>
      </c>
      <c r="F16" s="22"/>
      <c r="G16" s="22"/>
      <c r="H16" s="23"/>
      <c r="I16" s="26" t="str">
        <v>辅材备件需求清单评审</v>
      </c>
      <c r="J16" s="26" t="s">
        <v>54</v>
      </c>
      <c r="K16" s="26" t="s">
        <v>52</v>
      </c>
      <c r="L16" s="26" t="s">
        <v>53</v>
      </c>
      <c r="M16" s="26" t="s">
        <v>55</v>
      </c>
      <c r="N16" s="26"/>
      <c r="O16" s="26"/>
      <c r="P16" s="26"/>
      <c r="Q16" s="26"/>
    </row>
    <row customHeight="true" ht="43" r="17">
      <c r="A17" s="27"/>
      <c r="B17" s="25"/>
      <c r="C17" s="24"/>
      <c r="D17" s="23"/>
      <c r="E17" s="22" t="str">
        <v>16:30 ~ 17:30</v>
      </c>
      <c r="F17" s="22"/>
      <c r="G17" s="22"/>
      <c r="H17" s="23"/>
      <c r="I17" s="26" t="s">
        <v>65</v>
      </c>
      <c r="J17" s="26" t="s">
        <v>63</v>
      </c>
      <c r="K17" s="26" t="s">
        <v>62</v>
      </c>
      <c r="L17" s="26" t="s">
        <v>64</v>
      </c>
      <c r="M17" s="26" t="s">
        <v>66</v>
      </c>
      <c r="N17" s="26"/>
      <c r="O17" s="26"/>
      <c r="P17" s="26"/>
      <c r="Q17" s="21"/>
    </row>
    <row customHeight="true" ht="17" r="18">
      <c r="A18" s="27"/>
      <c r="B18" s="25"/>
      <c r="C18" s="62" t="str">
        <v>加班</v>
      </c>
      <c r="D18" s="60"/>
      <c r="E18" s="55" t="str">
        <v>17:30 ~ 18:30</v>
      </c>
      <c r="F18" s="55"/>
      <c r="G18" s="55"/>
      <c r="H18" s="56"/>
      <c r="I18" s="61"/>
      <c r="J18" s="61"/>
      <c r="K18" s="61" t="str">
        <v>产品中心管理月报材料</v>
      </c>
      <c r="L18" s="61" t="str">
        <v>产品中心管理月报材料</v>
      </c>
      <c r="M18" s="61"/>
      <c r="N18" s="61"/>
      <c r="O18" s="61"/>
      <c r="P18" s="61"/>
      <c r="Q18" s="58"/>
    </row>
    <row customHeight="true" ht="17" r="19">
      <c r="A19" s="27"/>
      <c r="B19" s="25"/>
      <c r="C19" s="62"/>
      <c r="D19" s="60"/>
      <c r="E19" s="55" t="str">
        <v>18:30 ~ 19:30</v>
      </c>
      <c r="F19" s="55"/>
      <c r="G19" s="55"/>
      <c r="H19" s="56"/>
      <c r="I19" s="61"/>
      <c r="J19" s="61"/>
      <c r="K19" s="61" t="str">
        <v>产品中心管理月报材料</v>
      </c>
      <c r="L19" s="61" t="str">
        <v>产品中心管理月报材料</v>
      </c>
      <c r="M19" s="61"/>
      <c r="N19" s="61"/>
      <c r="O19" s="61"/>
      <c r="P19" s="58"/>
      <c r="Q19" s="58"/>
    </row>
    <row customHeight="true" ht="17" r="20">
      <c r="A20" s="65"/>
      <c r="B20" s="64"/>
      <c r="C20" s="62"/>
      <c r="D20" s="60"/>
      <c r="E20" s="55" t="str">
        <v>19:30 ~ 20:30</v>
      </c>
      <c r="F20" s="55"/>
      <c r="G20" s="55"/>
      <c r="H20" s="56"/>
      <c r="I20" s="63"/>
      <c r="J20" s="63"/>
      <c r="K20" s="63"/>
      <c r="L20" s="63"/>
      <c r="M20" s="63"/>
      <c r="N20" s="63"/>
      <c r="O20" s="63"/>
      <c r="P20" s="58"/>
      <c r="Q20" s="58"/>
    </row>
  </sheetData>
  <mergeCells>
    <mergeCell ref="A2:L2"/>
    <mergeCell ref="P2:P3"/>
    <mergeCell ref="Q2:Q3"/>
    <mergeCell ref="A10:H10"/>
    <mergeCell ref="A11:B20"/>
    <mergeCell ref="C11:D13"/>
    <mergeCell ref="E11:H11"/>
    <mergeCell ref="E12:H12"/>
    <mergeCell ref="E13:H13"/>
    <mergeCell ref="C14:D17"/>
    <mergeCell ref="E14:H14"/>
    <mergeCell ref="E15:H15"/>
    <mergeCell ref="E16:H16"/>
    <mergeCell ref="E17:H17"/>
    <mergeCell ref="C18:D20"/>
    <mergeCell ref="E18:H18"/>
    <mergeCell ref="E19:H19"/>
    <mergeCell ref="E20:H20"/>
  </mergeCells>
  <dataValidations count="2">
    <dataValidation allowBlank="true" operator="equal" sqref="B1:B3 B10:B20" type="list">
      <formula1>"建设,运维,通用"</formula1>
    </dataValidation>
    <dataValidation allowBlank="true" operator="equal" sqref="B4:B9" type="list">
      <formula1>"建设,开发,运维,通用"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