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iguojing\Desktop\公司治理-填报文档模板\20220523周开始\"/>
    </mc:Choice>
  </mc:AlternateContent>
  <bookViews>
    <workbookView xWindow="0" yWindow="0" windowWidth="19815" windowHeight="7860" tabRatio="631" activeTab="1"/>
  </bookViews>
  <sheets>
    <sheet name="本月工作要点" sheetId="6" r:id="rId1"/>
    <sheet name="第1周工作计划" sheetId="1" r:id="rId2"/>
    <sheet name="第2周工作计划 " sheetId="16" r:id="rId3"/>
    <sheet name="第3周工作计划 " sheetId="17" r:id="rId4"/>
    <sheet name="第4周工作计划 " sheetId="18" r:id="rId5"/>
    <sheet name="第5周工作计划 " sheetId="19" r:id="rId6"/>
    <sheet name="Sheet1" sheetId="4" state="hidden" r:id="rId7"/>
  </sheets>
  <externalReferences>
    <externalReference r:id="rId8"/>
  </externalReferences>
  <definedNames>
    <definedName name="emp">[1]节假日!$I$2:$I$8</definedName>
    <definedName name="iiii" localSheetId="4">OFFSET(#REF!,0,0,COUNTA(#REF!)-1,1)</definedName>
    <definedName name="iiii" localSheetId="5">OFFSET(#REF!,0,0,COUNTA(#REF!)-1,1)</definedName>
    <definedName name="iiii">OFFSET(#REF!,0,0,COUNTA(#REF!)-1,1)</definedName>
    <definedName name="io" localSheetId="4">OFFSET(#REF!,0,0,COUNTA(#REF!)-1,1)</definedName>
    <definedName name="io" localSheetId="5">OFFSET(#REF!,0,0,COUNTA(#REF!)-1,1)</definedName>
    <definedName name="io">OFFSET(#REF!,0,0,COUNTA(#REF!)-1,1)</definedName>
    <definedName name="mem" localSheetId="2">OFFSET(#REF!,0,0,COUNTA(#REF!)-1,1)</definedName>
    <definedName name="mem" localSheetId="3">OFFSET(#REF!,0,0,COUNTA(#REF!)-1,1)</definedName>
    <definedName name="mem" localSheetId="4">OFFSET(#REF!,0,0,COUNTA(#REF!)-1,1)</definedName>
    <definedName name="mem" localSheetId="5">OFFSET(#REF!,0,0,COUNTA(#REF!)-1,1)</definedName>
    <definedName name="mem">OFFSET(#REF!,0,0,COUNTA(#REF!)-1,1)</definedName>
    <definedName name="pri" localSheetId="2">OFFSET(#REF!,0,0,COUNTA(#REF!)-1,1)</definedName>
    <definedName name="pri" localSheetId="3">OFFSET(#REF!,0,0,COUNTA(#REF!)-1,1)</definedName>
    <definedName name="pri" localSheetId="4">OFFSET(#REF!,0,0,COUNTA(#REF!)-1,1)</definedName>
    <definedName name="pri" localSheetId="5">OFFSET(#REF!,0,0,COUNTA(#REF!)-1,1)</definedName>
    <definedName name="pri">OFFSET(#REF!,0,0,COUNTA(#REF!)-1,1)</definedName>
    <definedName name="proj" localSheetId="2">OFFSET(#REF!,0,0,COUNTA(#REF!)-1,1)</definedName>
    <definedName name="proj" localSheetId="3">OFFSET(#REF!,0,0,COUNTA(#REF!)-1,1)</definedName>
    <definedName name="proj" localSheetId="4">OFFSET(#REF!,0,0,COUNTA(#REF!)-1,1)</definedName>
    <definedName name="proj" localSheetId="5">OFFSET(#REF!,0,0,COUNTA(#REF!)-1,1)</definedName>
    <definedName name="proj">OFFSET(#REF!,0,0,COUNTA(#REF!)-1,1)</definedName>
    <definedName name="sdate" localSheetId="2">'第2周工作计划 '!$C$1</definedName>
    <definedName name="sdate" localSheetId="3">'第3周工作计划 '!$C$1</definedName>
    <definedName name="sdate" localSheetId="4">'第4周工作计划 '!$C$1</definedName>
    <definedName name="sdate" localSheetId="5">'第5周工作计划 '!$C$1</definedName>
    <definedName name="sdate">第1周工作计划!$C$1</definedName>
    <definedName name="Status" localSheetId="2">OFFSET(#REF!,0,0,COUNTA(#REF!)-1,1)</definedName>
    <definedName name="Status" localSheetId="3">OFFSET(#REF!,0,0,COUNTA(#REF!)-1,1)</definedName>
    <definedName name="Status" localSheetId="4">OFFSET(#REF!,0,0,COUNTA(#REF!)-1,1)</definedName>
    <definedName name="Status" localSheetId="5">OFFSET(#REF!,0,0,COUNTA(#REF!)-1,1)</definedName>
    <definedName name="Status">OFFSET(#REF!,0,0,COUNTA(#REF!)-1,1)</definedName>
  </definedNames>
  <calcPr calcId="162913"/>
</workbook>
</file>

<file path=xl/calcChain.xml><?xml version="1.0" encoding="utf-8"?>
<calcChain xmlns="http://schemas.openxmlformats.org/spreadsheetml/2006/main">
  <c r="N5" i="16" l="1"/>
  <c r="N6" i="16"/>
  <c r="N7" i="16"/>
  <c r="N8" i="16"/>
  <c r="N9" i="16"/>
  <c r="N10" i="16"/>
  <c r="N11" i="16"/>
  <c r="N12" i="16"/>
  <c r="N13" i="16"/>
  <c r="N14" i="16"/>
  <c r="N15" i="16"/>
  <c r="N16" i="16"/>
  <c r="N17" i="16"/>
  <c r="N18" i="16"/>
  <c r="N19" i="16"/>
  <c r="N20" i="16"/>
  <c r="N4" i="16"/>
  <c r="I21" i="16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4" i="1"/>
  <c r="J21" i="17"/>
  <c r="K21" i="17"/>
  <c r="L21" i="17"/>
  <c r="M21" i="17"/>
  <c r="I21" i="17"/>
  <c r="J21" i="16"/>
  <c r="K21" i="16"/>
  <c r="L21" i="16"/>
  <c r="M21" i="16"/>
  <c r="J21" i="1"/>
  <c r="K21" i="1"/>
  <c r="L21" i="1"/>
  <c r="M21" i="1"/>
  <c r="I21" i="1"/>
  <c r="N20" i="17"/>
  <c r="N19" i="17"/>
  <c r="N18" i="17"/>
  <c r="N17" i="17"/>
  <c r="N16" i="17"/>
  <c r="N15" i="17"/>
  <c r="N14" i="17"/>
  <c r="N13" i="17"/>
  <c r="N12" i="17"/>
  <c r="N11" i="17"/>
  <c r="N10" i="17"/>
  <c r="N9" i="17"/>
  <c r="N8" i="17"/>
  <c r="N7" i="17"/>
  <c r="N6" i="17"/>
  <c r="N5" i="17"/>
  <c r="N4" i="17"/>
  <c r="I21" i="18"/>
  <c r="N21" i="17" l="1"/>
  <c r="N21" i="16"/>
  <c r="N21" i="1"/>
  <c r="A2" i="19"/>
  <c r="A2" i="18"/>
  <c r="A2" i="17"/>
  <c r="A2" i="1"/>
  <c r="A2" i="16"/>
  <c r="M21" i="18" l="1"/>
  <c r="L21" i="18"/>
  <c r="K21" i="18"/>
  <c r="J21" i="18"/>
  <c r="M21" i="19"/>
  <c r="L21" i="19"/>
  <c r="K21" i="19"/>
  <c r="N4" i="18" l="1"/>
  <c r="N5" i="18"/>
  <c r="N6" i="18"/>
  <c r="N7" i="18"/>
  <c r="N8" i="18"/>
  <c r="N9" i="18"/>
  <c r="N11" i="18"/>
  <c r="N12" i="18"/>
  <c r="N13" i="18"/>
  <c r="N14" i="18"/>
  <c r="N15" i="18"/>
  <c r="N16" i="18"/>
  <c r="N17" i="18"/>
  <c r="N18" i="18"/>
  <c r="N19" i="18"/>
  <c r="N20" i="18"/>
  <c r="J21" i="19" l="1"/>
  <c r="I21" i="19"/>
  <c r="N20" i="19"/>
  <c r="N19" i="19"/>
  <c r="N17" i="19"/>
  <c r="N16" i="19"/>
  <c r="N15" i="19"/>
  <c r="N14" i="19"/>
  <c r="N13" i="19"/>
  <c r="N12" i="19"/>
  <c r="N11" i="19"/>
  <c r="N10" i="19"/>
  <c r="N9" i="19"/>
  <c r="N8" i="19"/>
  <c r="N7" i="19"/>
  <c r="N6" i="19"/>
  <c r="N5" i="19"/>
  <c r="N4" i="19"/>
  <c r="N10" i="18" l="1"/>
  <c r="N21" i="18" s="1"/>
  <c r="N18" i="19"/>
  <c r="N21" i="19" s="1"/>
</calcChain>
</file>

<file path=xl/sharedStrings.xml><?xml version="1.0" encoding="utf-8"?>
<sst xmlns="http://schemas.openxmlformats.org/spreadsheetml/2006/main" count="444" uniqueCount="111">
  <si>
    <t>填报日期-周五</t>
  </si>
  <si>
    <t>备注</t>
  </si>
  <si>
    <t>任务编号</t>
  </si>
  <si>
    <t>负责人</t>
  </si>
  <si>
    <t>协助人</t>
  </si>
  <si>
    <t>交付件/工作文档</t>
  </si>
  <si>
    <t>星期五</t>
  </si>
  <si>
    <t>任务完成情况</t>
  </si>
  <si>
    <t>上午</t>
  </si>
  <si>
    <t>任务4：细化合同、SOW
任务6：提供主数据项目资料</t>
  </si>
  <si>
    <t>任务4：细化合同、SOW</t>
  </si>
  <si>
    <t>09:00 ~ 10:00</t>
    <phoneticPr fontId="12" type="noConversion"/>
  </si>
  <si>
    <t>10:00 ~ 11:00</t>
    <phoneticPr fontId="12" type="noConversion"/>
  </si>
  <si>
    <t>11:00 ~ 12:00</t>
    <phoneticPr fontId="12" type="noConversion"/>
  </si>
  <si>
    <t>下午</t>
  </si>
  <si>
    <t>13:30 ~ 14:30</t>
    <phoneticPr fontId="12" type="noConversion"/>
  </si>
  <si>
    <t>14:30 ~ 15:30</t>
    <phoneticPr fontId="12" type="noConversion"/>
  </si>
  <si>
    <t>15:30 ~ 16:30</t>
    <phoneticPr fontId="12" type="noConversion"/>
  </si>
  <si>
    <t>16:30 ~ 17:30</t>
    <phoneticPr fontId="12" type="noConversion"/>
  </si>
  <si>
    <t>17:30 ~ 18:30</t>
    <phoneticPr fontId="12" type="noConversion"/>
  </si>
  <si>
    <t>18:30 ~ 19:30</t>
    <phoneticPr fontId="12" type="noConversion"/>
  </si>
  <si>
    <t>19:30 ~ 20:30</t>
    <phoneticPr fontId="12" type="noConversion"/>
  </si>
  <si>
    <t>加班</t>
    <phoneticPr fontId="10" type="noConversion"/>
  </si>
  <si>
    <t>项目用时统计
（小时）</t>
    <phoneticPr fontId="10" type="noConversion"/>
  </si>
  <si>
    <t>小计</t>
    <phoneticPr fontId="10" type="noConversion"/>
  </si>
  <si>
    <t>星期一</t>
    <phoneticPr fontId="10" type="noConversion"/>
  </si>
  <si>
    <t>星期二</t>
    <phoneticPr fontId="10" type="noConversion"/>
  </si>
  <si>
    <t>星期三</t>
    <phoneticPr fontId="10" type="noConversion"/>
  </si>
  <si>
    <t>星期四</t>
    <phoneticPr fontId="10" type="noConversion"/>
  </si>
  <si>
    <t>干系人</t>
    <phoneticPr fontId="10" type="noConversion"/>
  </si>
  <si>
    <t>第1周</t>
    <phoneticPr fontId="14" type="noConversion"/>
  </si>
  <si>
    <t>第2周</t>
  </si>
  <si>
    <t>第3周</t>
  </si>
  <si>
    <t>第4周</t>
  </si>
  <si>
    <t>计划
完成比例</t>
    <phoneticPr fontId="10" type="noConversion"/>
  </si>
  <si>
    <t>实际
完成比例</t>
    <phoneticPr fontId="10" type="noConversion"/>
  </si>
  <si>
    <t>实际
完成情况</t>
    <phoneticPr fontId="14" type="noConversion"/>
  </si>
  <si>
    <t>运维</t>
  </si>
  <si>
    <t>任务分类</t>
    <phoneticPr fontId="10" type="noConversion"/>
  </si>
  <si>
    <t>任务</t>
    <phoneticPr fontId="14" type="noConversion"/>
  </si>
  <si>
    <t>目标
完成</t>
    <phoneticPr fontId="14" type="noConversion"/>
  </si>
  <si>
    <t>当前进度</t>
    <phoneticPr fontId="14" type="noConversion"/>
  </si>
  <si>
    <t>考勤系统运维</t>
    <phoneticPr fontId="10" type="noConversion"/>
  </si>
  <si>
    <t>热线中心咨询</t>
    <phoneticPr fontId="10" type="noConversion"/>
  </si>
  <si>
    <t>用户回访</t>
    <phoneticPr fontId="10" type="noConversion"/>
  </si>
  <si>
    <t>其他：临时任务</t>
    <phoneticPr fontId="10" type="noConversion"/>
  </si>
  <si>
    <t>目标1：ITSM工单指派及问题处理
完成派单量：实际单量指派，日清日结</t>
    <phoneticPr fontId="10" type="noConversion"/>
  </si>
  <si>
    <t>目标2：运维申请单处理进度跟进
完成情况：邮件发布超时未完成运维单跟进及督办</t>
    <phoneticPr fontId="10" type="noConversion"/>
  </si>
  <si>
    <t>目标3：运维工作处理时效数据统计反馈
交付件：统计结果邮件反馈小组</t>
    <phoneticPr fontId="10" type="noConversion"/>
  </si>
  <si>
    <t>目标4：月结及日常问题处理
交付件：问题清单</t>
    <phoneticPr fontId="10" type="noConversion"/>
  </si>
  <si>
    <t>目标5：周、月报材料整理
完成情况：周与月度工作情况梳理</t>
    <phoneticPr fontId="10" type="noConversion"/>
  </si>
  <si>
    <t>目标1：系统优化预估报价
完成情况：汇报方案1，方案2方案预估报价</t>
    <phoneticPr fontId="10" type="noConversion"/>
  </si>
  <si>
    <t>目标2：优化内容
完成情况：沟通优化细节和需求情况</t>
    <phoneticPr fontId="10" type="noConversion"/>
  </si>
  <si>
    <t>目标1：系统权限配置
完成情况：OA流程处理，日清日结</t>
    <phoneticPr fontId="10" type="noConversion"/>
  </si>
  <si>
    <t>目标1：ITSM考勤系统处理
完成情况：日清日结，及时配置考勤权限</t>
    <phoneticPr fontId="10" type="noConversion"/>
  </si>
  <si>
    <t>目标1：润工作用户咨询
完成情况：积极受理用户咨询</t>
    <phoneticPr fontId="10" type="noConversion"/>
  </si>
  <si>
    <t>目标2：人工坐席
完全情况：受理用户咨询答疑</t>
    <phoneticPr fontId="10" type="noConversion"/>
  </si>
  <si>
    <t>目标3：400热线咨询
交付件：受理用户咨询答疑</t>
    <phoneticPr fontId="10" type="noConversion"/>
  </si>
  <si>
    <t>目标2：发布回访问卷
交付件：华润问卷调查系统发布时间7-10天</t>
    <phoneticPr fontId="10" type="noConversion"/>
  </si>
  <si>
    <t>目标3：评价结果反馈
完成情况：用户的建议和意见收集反馈</t>
    <phoneticPr fontId="10" type="noConversion"/>
  </si>
  <si>
    <t>目标1：润工作服务台分享
完成情况：通过学习功能，引导用户咨询方式</t>
    <phoneticPr fontId="10" type="noConversion"/>
  </si>
  <si>
    <t>目标2：临时会议、其他临时事项
完成情况：会议通知等</t>
    <phoneticPr fontId="10" type="noConversion"/>
  </si>
  <si>
    <t>李国靖</t>
    <phoneticPr fontId="14" type="noConversion"/>
  </si>
  <si>
    <t>第5周</t>
    <phoneticPr fontId="14" type="noConversion"/>
  </si>
  <si>
    <t>李国靖</t>
    <phoneticPr fontId="10" type="noConversion"/>
  </si>
  <si>
    <t>目标1：系统优化预估报价
交付件：方案1，方案2</t>
    <phoneticPr fontId="10" type="noConversion"/>
  </si>
  <si>
    <t>目标2：优化内容
交付件：用户的建议和意见收集反馈</t>
    <phoneticPr fontId="10" type="noConversion"/>
  </si>
  <si>
    <t>目标1：系统权限配置
交付件：OA流程处理</t>
    <phoneticPr fontId="10" type="noConversion"/>
  </si>
  <si>
    <t>考勤系统运维</t>
    <phoneticPr fontId="10" type="noConversion"/>
  </si>
  <si>
    <t>目标1：润工作
完成量：受理用户咨询</t>
    <phoneticPr fontId="10" type="noConversion"/>
  </si>
  <si>
    <t>目标2：人工坐席
交付件：受理用户咨询答疑</t>
    <phoneticPr fontId="10" type="noConversion"/>
  </si>
  <si>
    <t>目标3：400热线
交付件：受理用户咨询答疑</t>
    <phoneticPr fontId="10" type="noConversion"/>
  </si>
  <si>
    <t>用户回访</t>
    <phoneticPr fontId="10" type="noConversion"/>
  </si>
  <si>
    <t>目标2：发布回访问卷
交付件：华润问卷调查系统发布时间10天</t>
    <phoneticPr fontId="10" type="noConversion"/>
  </si>
  <si>
    <t>目标3：评价结果反馈
交付件：用户的建议和意见收集反馈</t>
    <phoneticPr fontId="10" type="noConversion"/>
  </si>
  <si>
    <t>其他：临时任务</t>
    <phoneticPr fontId="10" type="noConversion"/>
  </si>
  <si>
    <t>李国靖</t>
    <phoneticPr fontId="10" type="noConversion"/>
  </si>
  <si>
    <t>目标1：润工作IT服务台分享
交付件：润工作</t>
    <phoneticPr fontId="10" type="noConversion"/>
  </si>
  <si>
    <t>目标2：临时会议、其他临时事项
交付件：会议通知等</t>
    <phoneticPr fontId="10" type="noConversion"/>
  </si>
  <si>
    <t>·</t>
    <phoneticPr fontId="10" type="noConversion"/>
  </si>
  <si>
    <t>ITSM运维/优化</t>
    <phoneticPr fontId="10" type="noConversion"/>
  </si>
  <si>
    <t>ITSM运维管理</t>
    <phoneticPr fontId="10" type="noConversion"/>
  </si>
  <si>
    <t>ITSM运维管理</t>
    <phoneticPr fontId="10" type="noConversion"/>
  </si>
  <si>
    <t>目标3：运维工作处理时效数据统计反馈
交付件：统计结果邮件反馈小组</t>
    <phoneticPr fontId="14" type="noConversion"/>
  </si>
  <si>
    <t>目标3：服务目录整理添加
完成情况：已完成2个服务目录增加，财务财务人员调整</t>
    <phoneticPr fontId="10" type="noConversion"/>
  </si>
  <si>
    <t>目标1：ITSM30个系统工单指派及问题处理
完成派单量：实际单量指派，日清日结</t>
    <phoneticPr fontId="10" type="noConversion"/>
  </si>
  <si>
    <t>任务属性</t>
    <phoneticPr fontId="14" type="noConversion"/>
  </si>
  <si>
    <t>项目名称</t>
    <phoneticPr fontId="14" type="noConversion"/>
  </si>
  <si>
    <t>其他</t>
  </si>
  <si>
    <t>项目名称</t>
    <phoneticPr fontId="10" type="noConversion"/>
  </si>
  <si>
    <t>目标1：按每月整体单量20%抽取，筛选各大区用户名单
完成情况：6月筛选XX人名单</t>
    <phoneticPr fontId="10" type="noConversion"/>
  </si>
  <si>
    <t>目标1：按每月整体单量20%抽取，筛选各大区用户名单
完成情况：6月筛选XX人名单</t>
    <phoneticPr fontId="14" type="noConversion"/>
  </si>
  <si>
    <t>目标2：发布回访问卷
交付件：华润问卷调查系统发布时间7-10天</t>
    <phoneticPr fontId="14" type="noConversion"/>
  </si>
  <si>
    <t>目标1：ITSM工单指派及问题处理
完成派单量：实际单量指派，日清日结</t>
    <phoneticPr fontId="14" type="noConversion"/>
  </si>
  <si>
    <t>目标2：运维申请单处理进度跟进
完成情况：邮件发布超时未完成运维单跟进及督办</t>
    <phoneticPr fontId="14" type="noConversion"/>
  </si>
  <si>
    <t>目标3：运维工作处理时效数据统计反馈
交付件：统计结果邮件反馈小组</t>
    <phoneticPr fontId="14" type="noConversion"/>
  </si>
  <si>
    <t>目标4：月结及日常问题处理
交付件：问题清单</t>
    <phoneticPr fontId="14" type="noConversion"/>
  </si>
  <si>
    <t>目标5：周、月报材料整理
完成情况：周与月度工作情况梳理</t>
    <phoneticPr fontId="14" type="noConversion"/>
  </si>
  <si>
    <t>目标1：系统权限配置
完成情况：OA流程处理，日清日结</t>
    <phoneticPr fontId="14" type="noConversion"/>
  </si>
  <si>
    <t>目标1：ITSM考勤系统处理
完成情况：日清日结，及时配置考勤权限</t>
    <phoneticPr fontId="14" type="noConversion"/>
  </si>
  <si>
    <t>目标1：润工作用户咨询
完成情况：积极受理用户咨询</t>
    <phoneticPr fontId="14" type="noConversion"/>
  </si>
  <si>
    <t>目标2：人工坐席
完全情况：受理用户咨询答疑</t>
    <phoneticPr fontId="14" type="noConversion"/>
  </si>
  <si>
    <t>目标3：400热线咨询
交付件：受理用户咨询答疑</t>
    <phoneticPr fontId="14" type="noConversion"/>
  </si>
  <si>
    <t>目标3：评价结果反馈
完成情况：用户的建议和意见收集反馈</t>
    <phoneticPr fontId="14" type="noConversion"/>
  </si>
  <si>
    <t>2022年上半年400话务费报销</t>
    <phoneticPr fontId="14" type="noConversion"/>
  </si>
  <si>
    <t>目标1：ITSM工单指派及问题处理
完成派单量：ITSM实际单量指派，日清日结</t>
    <phoneticPr fontId="14" type="noConversion"/>
  </si>
  <si>
    <t>月度计划性工作&lt;2022年05月30日-2022年07月01日&gt;</t>
    <phoneticPr fontId="10" type="noConversion"/>
  </si>
  <si>
    <t>目标1：筛选各大区用户名单
完成量：筛选XX人名单</t>
    <phoneticPr fontId="10" type="noConversion"/>
  </si>
  <si>
    <t>目标1：筛选各大区用户名单
完成量：筛选xx人名单</t>
    <phoneticPr fontId="10" type="noConversion"/>
  </si>
  <si>
    <t>产检</t>
    <phoneticPr fontId="10" type="noConversion"/>
  </si>
  <si>
    <t>目标2：ITSM考勤系统处理
交付件：ITSM工单处理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</si>
</sst>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[$-F800]dddd\,\ mmmm\ dd\,\ yyyy"/>
    <numFmt numFmtId="177" formatCode="0.0_);[Red]\(0.0\)"/>
  </numFmts>
  <fonts count="20">
    <font>
      <sz val="11"/>
      <color indexed="8"/>
      <name val="宋体"/>
      <charset val="134"/>
    </font>
    <font>
      <sz val="9"/>
      <color indexed="8"/>
      <name val="微软雅黑"/>
      <family val="2"/>
      <charset val="134"/>
    </font>
    <font>
      <sz val="10"/>
      <color indexed="8"/>
      <name val="微软雅黑"/>
      <family val="2"/>
      <charset val="134"/>
    </font>
    <font>
      <b/>
      <sz val="10"/>
      <color indexed="8"/>
      <name val="微软雅黑"/>
      <family val="2"/>
      <charset val="134"/>
    </font>
    <font>
      <b/>
      <sz val="9"/>
      <color indexed="8"/>
      <name val="微软雅黑"/>
      <family val="2"/>
      <charset val="134"/>
    </font>
    <font>
      <b/>
      <sz val="11"/>
      <color indexed="8"/>
      <name val="宋体"/>
      <family val="3"/>
      <charset val="134"/>
    </font>
    <font>
      <b/>
      <sz val="11"/>
      <color indexed="8"/>
      <name val="微软雅黑"/>
      <family val="2"/>
      <charset val="134"/>
    </font>
    <font>
      <b/>
      <sz val="10"/>
      <name val="微软雅黑"/>
      <family val="2"/>
      <charset val="134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9"/>
      <name val="微软雅黑"/>
      <family val="2"/>
      <charset val="134"/>
    </font>
    <font>
      <sz val="9"/>
      <name val="宋体"/>
      <family val="3"/>
      <charset val="134"/>
    </font>
    <font>
      <sz val="10"/>
      <color rgb="FFFF0000"/>
      <name val="微软雅黑"/>
      <family val="2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11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1"/>
      <name val="微软雅黑"/>
      <family val="2"/>
      <charset val="134"/>
    </font>
    <font>
      <sz val="11"/>
      <color rgb="FFFF0000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6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medium">
        <color indexed="64"/>
      </bottom>
      <diagonal/>
    </border>
    <border>
      <left style="thin">
        <color auto="1"/>
      </left>
      <right style="thick">
        <color auto="1"/>
      </right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double">
        <color auto="1"/>
      </bottom>
      <diagonal/>
    </border>
    <border>
      <left style="thick">
        <color auto="1"/>
      </left>
      <right style="thin">
        <color auto="1"/>
      </right>
      <top style="double">
        <color auto="1"/>
      </top>
      <bottom/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/>
      <top style="thin">
        <color auto="1"/>
      </top>
      <bottom style="medium">
        <color indexed="64"/>
      </bottom>
      <diagonal/>
    </border>
    <border>
      <left style="thick">
        <color auto="1"/>
      </left>
      <right/>
      <top style="medium">
        <color indexed="64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 style="medium">
        <color indexed="64"/>
      </left>
      <right/>
      <top style="medium">
        <color indexed="64"/>
      </top>
      <bottom style="thick">
        <color auto="1"/>
      </bottom>
      <diagonal/>
    </border>
    <border>
      <left/>
      <right style="medium">
        <color indexed="64"/>
      </right>
      <top style="medium">
        <color indexed="64"/>
      </top>
      <bottom style="thick">
        <color auto="1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ck">
        <color auto="1"/>
      </left>
      <right style="thin">
        <color auto="1"/>
      </right>
      <top/>
      <bottom/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ck">
        <color auto="1"/>
      </bottom>
      <diagonal/>
    </border>
    <border>
      <left/>
      <right style="medium">
        <color indexed="64"/>
      </right>
      <top/>
      <bottom style="thick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auto="1"/>
      </top>
      <bottom style="thick">
        <color auto="1"/>
      </bottom>
      <diagonal/>
    </border>
  </borders>
  <cellStyleXfs count="6">
    <xf numFmtId="176" fontId="0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176" fontId="9" fillId="0" borderId="0">
      <alignment vertical="center"/>
    </xf>
    <xf numFmtId="9" fontId="15" fillId="0" borderId="0" applyFont="0" applyFill="0" applyBorder="0" applyAlignment="0" applyProtection="0">
      <alignment vertical="center"/>
    </xf>
  </cellStyleXfs>
  <cellXfs count="246">
    <xf numFmtId="176" fontId="0" fillId="0" borderId="0" xfId="0" applyAlignment="1"/>
    <xf numFmtId="176" fontId="1" fillId="0" borderId="1" xfId="0" applyFont="1" applyBorder="1" applyAlignment="1">
      <alignment vertical="center" wrapText="1"/>
    </xf>
    <xf numFmtId="176" fontId="2" fillId="0" borderId="0" xfId="0" applyFont="1" applyAlignment="1"/>
    <xf numFmtId="176" fontId="6" fillId="0" borderId="0" xfId="0" applyFont="1" applyAlignment="1"/>
    <xf numFmtId="14" fontId="7" fillId="0" borderId="0" xfId="0" applyNumberFormat="1" applyFont="1" applyAlignment="1">
      <alignment horizontal="center"/>
    </xf>
    <xf numFmtId="0" fontId="11" fillId="0" borderId="2" xfId="3" applyNumberFormat="1" applyFont="1" applyFill="1" applyBorder="1" applyAlignment="1">
      <alignment vertical="center"/>
    </xf>
    <xf numFmtId="176" fontId="1" fillId="0" borderId="0" xfId="0" applyFont="1" applyAlignment="1">
      <alignment vertical="center"/>
    </xf>
    <xf numFmtId="176" fontId="1" fillId="0" borderId="0" xfId="0" applyFont="1" applyAlignment="1"/>
    <xf numFmtId="176" fontId="13" fillId="3" borderId="5" xfId="0" applyFont="1" applyFill="1" applyBorder="1" applyAlignment="1">
      <alignment vertical="center" wrapText="1"/>
    </xf>
    <xf numFmtId="176" fontId="2" fillId="0" borderId="0" xfId="0" applyFont="1" applyAlignment="1">
      <alignment vertical="center"/>
    </xf>
    <xf numFmtId="176" fontId="2" fillId="3" borderId="2" xfId="0" applyFont="1" applyFill="1" applyBorder="1" applyAlignment="1">
      <alignment vertical="center"/>
    </xf>
    <xf numFmtId="176" fontId="13" fillId="3" borderId="2" xfId="0" applyFont="1" applyFill="1" applyBorder="1" applyAlignment="1">
      <alignment vertical="center" wrapText="1"/>
    </xf>
    <xf numFmtId="176" fontId="1" fillId="0" borderId="2" xfId="0" applyFont="1" applyBorder="1" applyAlignment="1">
      <alignment vertical="center" wrapText="1"/>
    </xf>
    <xf numFmtId="177" fontId="1" fillId="0" borderId="1" xfId="0" applyNumberFormat="1" applyFont="1" applyFill="1" applyBorder="1" applyAlignment="1">
      <alignment horizontal="center" vertical="center"/>
    </xf>
    <xf numFmtId="177" fontId="1" fillId="4" borderId="10" xfId="0" applyNumberFormat="1" applyFont="1" applyFill="1" applyBorder="1" applyAlignment="1">
      <alignment horizontal="center" vertical="center"/>
    </xf>
    <xf numFmtId="177" fontId="1" fillId="4" borderId="1" xfId="0" applyNumberFormat="1" applyFont="1" applyFill="1" applyBorder="1" applyAlignment="1">
      <alignment horizontal="center" vertical="center"/>
    </xf>
    <xf numFmtId="176" fontId="1" fillId="0" borderId="5" xfId="0" applyFont="1" applyFill="1" applyBorder="1" applyAlignment="1">
      <alignment vertical="center" wrapText="1"/>
    </xf>
    <xf numFmtId="176" fontId="1" fillId="0" borderId="1" xfId="0" applyFont="1" applyFill="1" applyBorder="1" applyAlignment="1">
      <alignment vertical="center" wrapText="1"/>
    </xf>
    <xf numFmtId="176" fontId="1" fillId="0" borderId="7" xfId="0" applyFont="1" applyFill="1" applyBorder="1" applyAlignment="1">
      <alignment vertical="center" wrapText="1"/>
    </xf>
    <xf numFmtId="176" fontId="1" fillId="0" borderId="1" xfId="0" applyFont="1" applyBorder="1" applyAlignment="1">
      <alignment horizontal="left" vertical="center" wrapText="1"/>
    </xf>
    <xf numFmtId="177" fontId="1" fillId="0" borderId="2" xfId="0" applyNumberFormat="1" applyFont="1" applyFill="1" applyBorder="1" applyAlignment="1">
      <alignment horizontal="left" vertical="center" wrapText="1"/>
    </xf>
    <xf numFmtId="176" fontId="1" fillId="0" borderId="2" xfId="0" applyFont="1" applyBorder="1" applyAlignment="1">
      <alignment horizontal="center" vertical="center" wrapText="1"/>
    </xf>
    <xf numFmtId="176" fontId="4" fillId="2" borderId="4" xfId="0" applyFont="1" applyFill="1" applyBorder="1" applyAlignment="1">
      <alignment horizontal="center" vertical="center" wrapText="1"/>
    </xf>
    <xf numFmtId="176" fontId="4" fillId="2" borderId="4" xfId="0" applyFont="1" applyFill="1" applyBorder="1" applyAlignment="1">
      <alignment horizontal="center" vertical="center"/>
    </xf>
    <xf numFmtId="9" fontId="1" fillId="0" borderId="2" xfId="5" applyNumberFormat="1" applyFont="1" applyBorder="1" applyAlignment="1">
      <alignment horizontal="center" vertical="center"/>
    </xf>
    <xf numFmtId="176" fontId="2" fillId="0" borderId="0" xfId="0" applyFont="1" applyAlignment="1">
      <alignment horizontal="center"/>
    </xf>
    <xf numFmtId="176" fontId="4" fillId="2" borderId="3" xfId="0" applyFont="1" applyFill="1" applyBorder="1" applyAlignment="1">
      <alignment horizontal="center" vertical="center"/>
    </xf>
    <xf numFmtId="176" fontId="0" fillId="0" borderId="0" xfId="0" applyAlignment="1">
      <alignment horizontal="center"/>
    </xf>
    <xf numFmtId="0" fontId="11" fillId="0" borderId="2" xfId="3" applyNumberFormat="1" applyFont="1" applyFill="1" applyBorder="1" applyAlignment="1">
      <alignment vertical="center" wrapText="1"/>
    </xf>
    <xf numFmtId="9" fontId="11" fillId="0" borderId="2" xfId="5" applyFont="1" applyFill="1" applyBorder="1" applyAlignment="1">
      <alignment horizontal="center" vertical="center" wrapText="1"/>
    </xf>
    <xf numFmtId="0" fontId="11" fillId="0" borderId="2" xfId="3" applyNumberFormat="1" applyFont="1" applyFill="1" applyBorder="1" applyAlignment="1">
      <alignment horizontal="center" vertical="center"/>
    </xf>
    <xf numFmtId="176" fontId="4" fillId="2" borderId="22" xfId="0" applyFont="1" applyFill="1" applyBorder="1" applyAlignment="1">
      <alignment horizontal="center" vertical="center" wrapText="1"/>
    </xf>
    <xf numFmtId="176" fontId="1" fillId="0" borderId="23" xfId="0" applyFont="1" applyBorder="1" applyAlignment="1">
      <alignment vertical="center" wrapText="1"/>
    </xf>
    <xf numFmtId="176" fontId="1" fillId="0" borderId="24" xfId="0" applyFont="1" applyBorder="1" applyAlignment="1">
      <alignment vertical="center" wrapText="1"/>
    </xf>
    <xf numFmtId="176" fontId="1" fillId="0" borderId="25" xfId="0" applyFont="1" applyBorder="1" applyAlignment="1">
      <alignment vertical="center" wrapText="1"/>
    </xf>
    <xf numFmtId="176" fontId="1" fillId="0" borderId="26" xfId="0" applyFont="1" applyBorder="1" applyAlignment="1">
      <alignment vertical="center" wrapText="1"/>
    </xf>
    <xf numFmtId="176" fontId="1" fillId="0" borderId="27" xfId="0" applyFont="1" applyBorder="1" applyAlignment="1">
      <alignment vertical="center" wrapText="1"/>
    </xf>
    <xf numFmtId="176" fontId="2" fillId="3" borderId="24" xfId="0" applyFont="1" applyFill="1" applyBorder="1" applyAlignment="1">
      <alignment vertical="center"/>
    </xf>
    <xf numFmtId="176" fontId="2" fillId="3" borderId="23" xfId="0" applyFont="1" applyFill="1" applyBorder="1" applyAlignment="1">
      <alignment vertical="center"/>
    </xf>
    <xf numFmtId="176" fontId="5" fillId="2" borderId="31" xfId="0" applyFont="1" applyFill="1" applyBorder="1" applyAlignment="1" applyProtection="1">
      <alignment horizontal="center"/>
      <protection locked="0"/>
    </xf>
    <xf numFmtId="176" fontId="4" fillId="2" borderId="33" xfId="0" applyFont="1" applyFill="1" applyBorder="1" applyAlignment="1">
      <alignment horizontal="center" vertical="center"/>
    </xf>
    <xf numFmtId="176" fontId="2" fillId="3" borderId="45" xfId="0" applyFont="1" applyFill="1" applyBorder="1" applyAlignment="1">
      <alignment vertical="center" wrapText="1"/>
    </xf>
    <xf numFmtId="176" fontId="2" fillId="3" borderId="45" xfId="0" applyFont="1" applyFill="1" applyBorder="1" applyAlignment="1">
      <alignment vertical="center"/>
    </xf>
    <xf numFmtId="176" fontId="2" fillId="3" borderId="46" xfId="0" applyFont="1" applyFill="1" applyBorder="1" applyAlignment="1">
      <alignment vertical="center"/>
    </xf>
    <xf numFmtId="176" fontId="4" fillId="2" borderId="2" xfId="0" applyFont="1" applyFill="1" applyBorder="1" applyAlignment="1">
      <alignment horizontal="center" vertical="center"/>
    </xf>
    <xf numFmtId="176" fontId="4" fillId="2" borderId="2" xfId="0" applyFont="1" applyFill="1" applyBorder="1" applyAlignment="1">
      <alignment horizontal="center" vertical="center" wrapText="1"/>
    </xf>
    <xf numFmtId="176" fontId="4" fillId="2" borderId="2" xfId="0" applyFont="1" applyFill="1" applyBorder="1" applyAlignment="1">
      <alignment horizontal="center" vertical="center"/>
    </xf>
    <xf numFmtId="177" fontId="1" fillId="0" borderId="1" xfId="0" applyNumberFormat="1" applyFont="1" applyFill="1" applyBorder="1" applyAlignment="1">
      <alignment horizontal="left" vertical="center" wrapText="1"/>
    </xf>
    <xf numFmtId="0" fontId="11" fillId="0" borderId="1" xfId="3" applyNumberFormat="1" applyFont="1" applyFill="1" applyBorder="1" applyAlignment="1">
      <alignment vertical="center" wrapText="1"/>
    </xf>
    <xf numFmtId="176" fontId="4" fillId="2" borderId="8" xfId="0" applyFont="1" applyFill="1" applyBorder="1" applyAlignment="1">
      <alignment horizontal="center" vertical="center"/>
    </xf>
    <xf numFmtId="0" fontId="11" fillId="0" borderId="2" xfId="3" applyNumberFormat="1" applyFont="1" applyFill="1" applyBorder="1" applyAlignment="1">
      <alignment horizontal="center" vertical="center"/>
    </xf>
    <xf numFmtId="176" fontId="4" fillId="2" borderId="8" xfId="0" applyFont="1" applyFill="1" applyBorder="1" applyAlignment="1">
      <alignment horizontal="center" vertical="center" wrapText="1"/>
    </xf>
    <xf numFmtId="177" fontId="1" fillId="0" borderId="10" xfId="0" applyNumberFormat="1" applyFont="1" applyFill="1" applyBorder="1" applyAlignment="1">
      <alignment horizontal="left" vertical="center" wrapText="1"/>
    </xf>
    <xf numFmtId="176" fontId="0" fillId="0" borderId="2" xfId="0" applyBorder="1" applyAlignment="1"/>
    <xf numFmtId="176" fontId="5" fillId="2" borderId="31" xfId="0" applyFont="1" applyFill="1" applyBorder="1" applyAlignment="1" applyProtection="1">
      <alignment horizontal="center"/>
      <protection locked="0"/>
    </xf>
    <xf numFmtId="14" fontId="16" fillId="0" borderId="0" xfId="0" applyNumberFormat="1" applyFont="1" applyAlignment="1">
      <alignment horizontal="center"/>
    </xf>
    <xf numFmtId="176" fontId="17" fillId="0" borderId="0" xfId="0" applyFont="1" applyAlignment="1"/>
    <xf numFmtId="176" fontId="17" fillId="0" borderId="0" xfId="0" applyFont="1" applyAlignment="1">
      <alignment horizontal="center"/>
    </xf>
    <xf numFmtId="176" fontId="6" fillId="2" borderId="33" xfId="0" applyFont="1" applyFill="1" applyBorder="1" applyAlignment="1">
      <alignment horizontal="center" vertical="center"/>
    </xf>
    <xf numFmtId="176" fontId="6" fillId="2" borderId="3" xfId="0" applyFont="1" applyFill="1" applyBorder="1" applyAlignment="1">
      <alignment horizontal="center" vertical="center"/>
    </xf>
    <xf numFmtId="176" fontId="6" fillId="2" borderId="2" xfId="0" applyFont="1" applyFill="1" applyBorder="1" applyAlignment="1">
      <alignment horizontal="center" vertical="center" wrapText="1"/>
    </xf>
    <xf numFmtId="176" fontId="6" fillId="2" borderId="22" xfId="0" applyFont="1" applyFill="1" applyBorder="1" applyAlignment="1">
      <alignment horizontal="center" vertical="center" wrapText="1"/>
    </xf>
    <xf numFmtId="176" fontId="6" fillId="2" borderId="4" xfId="0" applyFont="1" applyFill="1" applyBorder="1" applyAlignment="1">
      <alignment horizontal="center" vertical="center" wrapText="1"/>
    </xf>
    <xf numFmtId="176" fontId="6" fillId="2" borderId="4" xfId="0" applyFont="1" applyFill="1" applyBorder="1" applyAlignment="1">
      <alignment horizontal="center" vertical="center"/>
    </xf>
    <xf numFmtId="176" fontId="17" fillId="0" borderId="0" xfId="0" applyFont="1" applyAlignment="1">
      <alignment vertical="center"/>
    </xf>
    <xf numFmtId="177" fontId="17" fillId="0" borderId="10" xfId="0" applyNumberFormat="1" applyFont="1" applyFill="1" applyBorder="1" applyAlignment="1">
      <alignment horizontal="left" vertical="center" wrapText="1"/>
    </xf>
    <xf numFmtId="9" fontId="17" fillId="0" borderId="2" xfId="5" applyNumberFormat="1" applyFont="1" applyBorder="1" applyAlignment="1">
      <alignment horizontal="center" vertical="center"/>
    </xf>
    <xf numFmtId="177" fontId="17" fillId="0" borderId="1" xfId="0" applyNumberFormat="1" applyFont="1" applyFill="1" applyBorder="1" applyAlignment="1">
      <alignment horizontal="center" vertical="center"/>
    </xf>
    <xf numFmtId="177" fontId="17" fillId="4" borderId="10" xfId="0" applyNumberFormat="1" applyFont="1" applyFill="1" applyBorder="1" applyAlignment="1">
      <alignment horizontal="center" vertical="center"/>
    </xf>
    <xf numFmtId="176" fontId="17" fillId="0" borderId="23" xfId="0" applyFont="1" applyBorder="1" applyAlignment="1">
      <alignment vertical="center" wrapText="1"/>
    </xf>
    <xf numFmtId="177" fontId="17" fillId="0" borderId="1" xfId="0" applyNumberFormat="1" applyFont="1" applyFill="1" applyBorder="1" applyAlignment="1">
      <alignment horizontal="left" vertical="center" wrapText="1"/>
    </xf>
    <xf numFmtId="176" fontId="17" fillId="0" borderId="2" xfId="0" applyFont="1" applyBorder="1" applyAlignment="1">
      <alignment vertical="center" wrapText="1"/>
    </xf>
    <xf numFmtId="176" fontId="17" fillId="0" borderId="1" xfId="0" applyFont="1" applyBorder="1" applyAlignment="1">
      <alignment vertical="center" wrapText="1"/>
    </xf>
    <xf numFmtId="176" fontId="17" fillId="0" borderId="2" xfId="0" applyFont="1" applyBorder="1" applyAlignment="1">
      <alignment horizontal="center" vertical="center" wrapText="1"/>
    </xf>
    <xf numFmtId="177" fontId="17" fillId="4" borderId="1" xfId="0" applyNumberFormat="1" applyFont="1" applyFill="1" applyBorder="1" applyAlignment="1">
      <alignment horizontal="center" vertical="center"/>
    </xf>
    <xf numFmtId="176" fontId="17" fillId="0" borderId="5" xfId="0" applyFont="1" applyFill="1" applyBorder="1" applyAlignment="1">
      <alignment vertical="center" wrapText="1"/>
    </xf>
    <xf numFmtId="176" fontId="17" fillId="0" borderId="24" xfId="0" applyFont="1" applyBorder="1" applyAlignment="1">
      <alignment vertical="center" wrapText="1"/>
    </xf>
    <xf numFmtId="176" fontId="17" fillId="0" borderId="1" xfId="0" applyFont="1" applyFill="1" applyBorder="1" applyAlignment="1">
      <alignment vertical="center" wrapText="1"/>
    </xf>
    <xf numFmtId="176" fontId="17" fillId="0" borderId="25" xfId="0" applyFont="1" applyBorder="1" applyAlignment="1">
      <alignment vertical="center" wrapText="1"/>
    </xf>
    <xf numFmtId="176" fontId="17" fillId="0" borderId="7" xfId="0" applyFont="1" applyFill="1" applyBorder="1" applyAlignment="1">
      <alignment vertical="center" wrapText="1"/>
    </xf>
    <xf numFmtId="176" fontId="17" fillId="0" borderId="26" xfId="0" applyFont="1" applyBorder="1" applyAlignment="1">
      <alignment vertical="center" wrapText="1"/>
    </xf>
    <xf numFmtId="176" fontId="17" fillId="0" borderId="1" xfId="0" applyFont="1" applyBorder="1" applyAlignment="1">
      <alignment horizontal="left" vertical="center" wrapText="1"/>
    </xf>
    <xf numFmtId="176" fontId="17" fillId="0" borderId="27" xfId="0" applyFont="1" applyBorder="1" applyAlignment="1">
      <alignment vertical="center" wrapText="1"/>
    </xf>
    <xf numFmtId="176" fontId="19" fillId="3" borderId="5" xfId="0" applyFont="1" applyFill="1" applyBorder="1" applyAlignment="1">
      <alignment horizontal="center" vertical="center" wrapText="1"/>
    </xf>
    <xf numFmtId="176" fontId="19" fillId="3" borderId="5" xfId="0" applyFont="1" applyFill="1" applyBorder="1" applyAlignment="1">
      <alignment vertical="center" wrapText="1"/>
    </xf>
    <xf numFmtId="176" fontId="17" fillId="3" borderId="24" xfId="0" applyFont="1" applyFill="1" applyBorder="1" applyAlignment="1">
      <alignment vertical="center"/>
    </xf>
    <xf numFmtId="176" fontId="19" fillId="3" borderId="2" xfId="0" applyFont="1" applyFill="1" applyBorder="1" applyAlignment="1">
      <alignment vertical="center" wrapText="1"/>
    </xf>
    <xf numFmtId="176" fontId="17" fillId="3" borderId="2" xfId="0" applyFont="1" applyFill="1" applyBorder="1" applyAlignment="1">
      <alignment vertical="center"/>
    </xf>
    <xf numFmtId="176" fontId="17" fillId="3" borderId="23" xfId="0" applyFont="1" applyFill="1" applyBorder="1" applyAlignment="1">
      <alignment vertical="center"/>
    </xf>
    <xf numFmtId="176" fontId="17" fillId="3" borderId="45" xfId="0" applyFont="1" applyFill="1" applyBorder="1" applyAlignment="1">
      <alignment vertical="center" wrapText="1"/>
    </xf>
    <xf numFmtId="176" fontId="17" fillId="3" borderId="45" xfId="0" applyFont="1" applyFill="1" applyBorder="1" applyAlignment="1">
      <alignment vertical="center"/>
    </xf>
    <xf numFmtId="176" fontId="17" fillId="3" borderId="46" xfId="0" applyFont="1" applyFill="1" applyBorder="1" applyAlignment="1">
      <alignment vertical="center"/>
    </xf>
    <xf numFmtId="0" fontId="11" fillId="0" borderId="8" xfId="3" applyNumberFormat="1" applyFont="1" applyFill="1" applyBorder="1" applyAlignment="1">
      <alignment horizontal="center" vertical="center"/>
    </xf>
    <xf numFmtId="0" fontId="11" fillId="0" borderId="1" xfId="3" applyNumberFormat="1" applyFont="1" applyFill="1" applyBorder="1" applyAlignment="1">
      <alignment horizontal="center" vertical="center"/>
    </xf>
    <xf numFmtId="0" fontId="11" fillId="0" borderId="9" xfId="3" applyNumberFormat="1" applyFont="1" applyFill="1" applyBorder="1" applyAlignment="1">
      <alignment horizontal="center" vertical="center"/>
    </xf>
    <xf numFmtId="176" fontId="3" fillId="2" borderId="2" xfId="0" applyFont="1" applyFill="1" applyBorder="1" applyAlignment="1" applyProtection="1">
      <alignment horizontal="center"/>
      <protection locked="0"/>
    </xf>
    <xf numFmtId="176" fontId="5" fillId="2" borderId="2" xfId="0" applyFont="1" applyFill="1" applyBorder="1" applyAlignment="1" applyProtection="1">
      <alignment horizontal="center"/>
      <protection locked="0"/>
    </xf>
    <xf numFmtId="176" fontId="4" fillId="2" borderId="2" xfId="0" applyFont="1" applyFill="1" applyBorder="1" applyAlignment="1">
      <alignment horizontal="center" vertical="center"/>
    </xf>
    <xf numFmtId="0" fontId="11" fillId="0" borderId="2" xfId="3" applyNumberFormat="1" applyFont="1" applyFill="1" applyBorder="1" applyAlignment="1">
      <alignment horizontal="center" vertical="center" wrapText="1"/>
    </xf>
    <xf numFmtId="176" fontId="0" fillId="0" borderId="8" xfId="0" applyBorder="1" applyAlignment="1">
      <alignment horizontal="center"/>
    </xf>
    <xf numFmtId="176" fontId="0" fillId="0" borderId="1" xfId="0" applyBorder="1" applyAlignment="1">
      <alignment horizontal="center"/>
    </xf>
    <xf numFmtId="176" fontId="11" fillId="0" borderId="8" xfId="0" applyFont="1" applyBorder="1" applyAlignment="1" applyProtection="1">
      <alignment horizontal="center" vertical="center" wrapText="1"/>
      <protection locked="0"/>
    </xf>
    <xf numFmtId="176" fontId="11" fillId="0" borderId="1" xfId="0" applyFont="1" applyBorder="1" applyAlignment="1" applyProtection="1">
      <alignment horizontal="center" vertical="center" wrapText="1"/>
      <protection locked="0"/>
    </xf>
    <xf numFmtId="176" fontId="0" fillId="0" borderId="9" xfId="0" applyBorder="1" applyAlignment="1">
      <alignment horizontal="center"/>
    </xf>
    <xf numFmtId="176" fontId="11" fillId="0" borderId="9" xfId="0" applyFont="1" applyBorder="1" applyAlignment="1" applyProtection="1">
      <alignment horizontal="center" vertical="center" wrapText="1"/>
      <protection locked="0"/>
    </xf>
    <xf numFmtId="0" fontId="11" fillId="0" borderId="2" xfId="3" applyNumberFormat="1" applyFont="1" applyFill="1" applyBorder="1" applyAlignment="1">
      <alignment horizontal="center" vertical="center"/>
    </xf>
    <xf numFmtId="176" fontId="11" fillId="0" borderId="2" xfId="0" applyFont="1" applyBorder="1" applyAlignment="1" applyProtection="1">
      <alignment horizontal="center" vertical="center" wrapText="1"/>
      <protection locked="0"/>
    </xf>
    <xf numFmtId="176" fontId="0" fillId="0" borderId="2" xfId="0" applyBorder="1" applyAlignment="1">
      <alignment horizontal="center"/>
    </xf>
    <xf numFmtId="0" fontId="11" fillId="0" borderId="8" xfId="3" applyNumberFormat="1" applyFont="1" applyFill="1" applyBorder="1" applyAlignment="1">
      <alignment horizontal="center" vertical="center" wrapText="1"/>
    </xf>
    <xf numFmtId="0" fontId="11" fillId="0" borderId="9" xfId="3" applyNumberFormat="1" applyFont="1" applyFill="1" applyBorder="1" applyAlignment="1">
      <alignment horizontal="center" vertical="center" wrapText="1"/>
    </xf>
    <xf numFmtId="0" fontId="11" fillId="0" borderId="1" xfId="3" applyNumberFormat="1" applyFont="1" applyFill="1" applyBorder="1" applyAlignment="1">
      <alignment horizontal="center" vertical="center" wrapText="1"/>
    </xf>
    <xf numFmtId="0" fontId="18" fillId="0" borderId="8" xfId="3" applyNumberFormat="1" applyFont="1" applyFill="1" applyBorder="1" applyAlignment="1">
      <alignment horizontal="center" vertical="center"/>
    </xf>
    <xf numFmtId="0" fontId="18" fillId="0" borderId="1" xfId="3" applyNumberFormat="1" applyFont="1" applyFill="1" applyBorder="1" applyAlignment="1">
      <alignment horizontal="center" vertical="center"/>
    </xf>
    <xf numFmtId="176" fontId="18" fillId="0" borderId="8" xfId="0" applyFont="1" applyBorder="1" applyAlignment="1" applyProtection="1">
      <alignment horizontal="center" vertical="center" wrapText="1"/>
      <protection locked="0"/>
    </xf>
    <xf numFmtId="176" fontId="18" fillId="0" borderId="1" xfId="0" applyFont="1" applyBorder="1" applyAlignment="1" applyProtection="1">
      <alignment horizontal="center" vertical="center" wrapText="1"/>
      <protection locked="0"/>
    </xf>
    <xf numFmtId="176" fontId="17" fillId="0" borderId="8" xfId="0" applyFont="1" applyBorder="1" applyAlignment="1">
      <alignment horizontal="center" vertical="center" wrapText="1"/>
    </xf>
    <xf numFmtId="176" fontId="17" fillId="0" borderId="1" xfId="0" applyFont="1" applyBorder="1" applyAlignment="1">
      <alignment horizontal="center" vertical="center" wrapText="1"/>
    </xf>
    <xf numFmtId="0" fontId="18" fillId="0" borderId="35" xfId="3" applyNumberFormat="1" applyFont="1" applyFill="1" applyBorder="1" applyAlignment="1">
      <alignment horizontal="center" vertical="center"/>
    </xf>
    <xf numFmtId="0" fontId="18" fillId="0" borderId="48" xfId="3" applyNumberFormat="1" applyFont="1" applyFill="1" applyBorder="1" applyAlignment="1">
      <alignment horizontal="center" vertical="center"/>
    </xf>
    <xf numFmtId="0" fontId="18" fillId="0" borderId="49" xfId="3" applyNumberFormat="1" applyFont="1" applyFill="1" applyBorder="1" applyAlignment="1">
      <alignment horizontal="center" vertical="center"/>
    </xf>
    <xf numFmtId="0" fontId="18" fillId="0" borderId="9" xfId="3" applyNumberFormat="1" applyFont="1" applyFill="1" applyBorder="1" applyAlignment="1">
      <alignment horizontal="center" vertical="center"/>
    </xf>
    <xf numFmtId="176" fontId="18" fillId="0" borderId="9" xfId="0" applyFont="1" applyBorder="1" applyAlignment="1" applyProtection="1">
      <alignment horizontal="center" vertical="center" wrapText="1"/>
      <protection locked="0"/>
    </xf>
    <xf numFmtId="176" fontId="17" fillId="0" borderId="9" xfId="0" applyFont="1" applyBorder="1" applyAlignment="1">
      <alignment horizontal="center" vertical="center" wrapText="1"/>
    </xf>
    <xf numFmtId="0" fontId="18" fillId="0" borderId="8" xfId="3" applyNumberFormat="1" applyFont="1" applyFill="1" applyBorder="1" applyAlignment="1">
      <alignment horizontal="center" vertical="center" wrapText="1"/>
    </xf>
    <xf numFmtId="0" fontId="18" fillId="0" borderId="1" xfId="3" applyNumberFormat="1" applyFont="1" applyFill="1" applyBorder="1" applyAlignment="1">
      <alignment horizontal="center" vertical="center" wrapText="1"/>
    </xf>
    <xf numFmtId="0" fontId="18" fillId="0" borderId="34" xfId="3" applyNumberFormat="1" applyFont="1" applyFill="1" applyBorder="1" applyAlignment="1">
      <alignment horizontal="center" vertical="center"/>
    </xf>
    <xf numFmtId="0" fontId="18" fillId="0" borderId="17" xfId="3" applyNumberFormat="1" applyFont="1" applyFill="1" applyBorder="1" applyAlignment="1">
      <alignment horizontal="center" vertical="center" wrapText="1"/>
    </xf>
    <xf numFmtId="0" fontId="18" fillId="0" borderId="9" xfId="3" applyNumberFormat="1" applyFont="1" applyFill="1" applyBorder="1" applyAlignment="1">
      <alignment horizontal="center" vertical="center" wrapText="1"/>
    </xf>
    <xf numFmtId="0" fontId="18" fillId="0" borderId="17" xfId="3" applyNumberFormat="1" applyFont="1" applyFill="1" applyBorder="1" applyAlignment="1">
      <alignment horizontal="center" vertical="center"/>
    </xf>
    <xf numFmtId="176" fontId="17" fillId="5" borderId="8" xfId="0" applyFont="1" applyFill="1" applyBorder="1" applyAlignment="1">
      <alignment horizontal="center" vertical="center" wrapText="1"/>
    </xf>
    <xf numFmtId="176" fontId="17" fillId="5" borderId="7" xfId="0" applyFont="1" applyFill="1" applyBorder="1" applyAlignment="1">
      <alignment horizontal="center" vertical="center" wrapText="1"/>
    </xf>
    <xf numFmtId="176" fontId="17" fillId="5" borderId="47" xfId="0" applyFont="1" applyFill="1" applyBorder="1" applyAlignment="1">
      <alignment horizontal="center" vertical="center" wrapText="1"/>
    </xf>
    <xf numFmtId="176" fontId="17" fillId="5" borderId="9" xfId="0" applyFont="1" applyFill="1" applyBorder="1" applyAlignment="1">
      <alignment horizontal="center" vertical="center" wrapText="1"/>
    </xf>
    <xf numFmtId="176" fontId="17" fillId="5" borderId="1" xfId="0" applyFont="1" applyFill="1" applyBorder="1" applyAlignment="1">
      <alignment horizontal="center" vertical="center" wrapText="1"/>
    </xf>
    <xf numFmtId="176" fontId="6" fillId="2" borderId="32" xfId="0" applyFont="1" applyFill="1" applyBorder="1" applyAlignment="1">
      <alignment horizontal="center" vertical="center"/>
    </xf>
    <xf numFmtId="176" fontId="6" fillId="2" borderId="23" xfId="0" applyFont="1" applyFill="1" applyBorder="1" applyAlignment="1">
      <alignment horizontal="center" vertical="center"/>
    </xf>
    <xf numFmtId="176" fontId="6" fillId="2" borderId="28" xfId="0" applyFont="1" applyFill="1" applyBorder="1" applyAlignment="1" applyProtection="1">
      <alignment horizontal="center"/>
      <protection locked="0"/>
    </xf>
    <xf numFmtId="176" fontId="6" fillId="2" borderId="29" xfId="0" applyFont="1" applyFill="1" applyBorder="1" applyAlignment="1" applyProtection="1">
      <alignment horizontal="center"/>
      <protection locked="0"/>
    </xf>
    <xf numFmtId="176" fontId="5" fillId="2" borderId="30" xfId="0" applyFont="1" applyFill="1" applyBorder="1" applyAlignment="1" applyProtection="1">
      <alignment horizontal="center"/>
      <protection locked="0"/>
    </xf>
    <xf numFmtId="176" fontId="5" fillId="2" borderId="29" xfId="0" applyFont="1" applyFill="1" applyBorder="1" applyAlignment="1" applyProtection="1">
      <alignment horizontal="center"/>
      <protection locked="0"/>
    </xf>
    <xf numFmtId="176" fontId="5" fillId="2" borderId="31" xfId="0" applyFont="1" applyFill="1" applyBorder="1" applyAlignment="1" applyProtection="1">
      <alignment horizontal="center"/>
      <protection locked="0"/>
    </xf>
    <xf numFmtId="176" fontId="6" fillId="2" borderId="29" xfId="0" applyFont="1" applyFill="1" applyBorder="1" applyAlignment="1">
      <alignment horizontal="center" vertical="center" wrapText="1"/>
    </xf>
    <xf numFmtId="176" fontId="6" fillId="2" borderId="2" xfId="0" applyFont="1" applyFill="1" applyBorder="1" applyAlignment="1">
      <alignment horizontal="center" vertical="center"/>
    </xf>
    <xf numFmtId="0" fontId="18" fillId="4" borderId="36" xfId="3" applyNumberFormat="1" applyFont="1" applyFill="1" applyBorder="1" applyAlignment="1">
      <alignment horizontal="center" vertical="center"/>
    </xf>
    <xf numFmtId="0" fontId="18" fillId="4" borderId="11" xfId="3" applyNumberFormat="1" applyFont="1" applyFill="1" applyBorder="1" applyAlignment="1">
      <alignment horizontal="center" vertical="center"/>
    </xf>
    <xf numFmtId="0" fontId="18" fillId="4" borderId="12" xfId="3" applyNumberFormat="1" applyFont="1" applyFill="1" applyBorder="1" applyAlignment="1">
      <alignment horizontal="center" vertical="center"/>
    </xf>
    <xf numFmtId="0" fontId="18" fillId="0" borderId="37" xfId="3" applyNumberFormat="1" applyFont="1" applyFill="1" applyBorder="1" applyAlignment="1">
      <alignment horizontal="center" vertical="center" wrapText="1"/>
    </xf>
    <xf numFmtId="0" fontId="18" fillId="0" borderId="53" xfId="3" applyNumberFormat="1" applyFont="1" applyFill="1" applyBorder="1" applyAlignment="1">
      <alignment horizontal="center" vertical="center" wrapText="1"/>
    </xf>
    <xf numFmtId="0" fontId="18" fillId="0" borderId="38" xfId="3" applyNumberFormat="1" applyFont="1" applyFill="1" applyBorder="1" applyAlignment="1">
      <alignment horizontal="center" vertical="center" wrapText="1"/>
    </xf>
    <xf numFmtId="0" fontId="18" fillId="0" borderId="55" xfId="3" applyNumberFormat="1" applyFont="1" applyFill="1" applyBorder="1" applyAlignment="1">
      <alignment horizontal="center" vertical="center" wrapText="1"/>
    </xf>
    <xf numFmtId="0" fontId="18" fillId="0" borderId="39" xfId="3" applyNumberFormat="1" applyFont="1" applyFill="1" applyBorder="1" applyAlignment="1">
      <alignment horizontal="center" vertical="center" wrapText="1"/>
    </xf>
    <xf numFmtId="0" fontId="18" fillId="0" borderId="57" xfId="3" applyNumberFormat="1" applyFont="1" applyFill="1" applyBorder="1" applyAlignment="1">
      <alignment horizontal="center" vertical="center" wrapText="1"/>
    </xf>
    <xf numFmtId="176" fontId="17" fillId="0" borderId="52" xfId="0" applyFont="1" applyBorder="1" applyAlignment="1">
      <alignment horizontal="center" vertical="center"/>
    </xf>
    <xf numFmtId="176" fontId="17" fillId="0" borderId="53" xfId="0" applyFont="1" applyBorder="1" applyAlignment="1">
      <alignment horizontal="center" vertical="center"/>
    </xf>
    <xf numFmtId="176" fontId="17" fillId="0" borderId="54" xfId="0" applyFont="1" applyBorder="1" applyAlignment="1">
      <alignment horizontal="center" vertical="center"/>
    </xf>
    <xf numFmtId="176" fontId="17" fillId="0" borderId="55" xfId="0" applyFont="1" applyBorder="1" applyAlignment="1">
      <alignment horizontal="center" vertical="center"/>
    </xf>
    <xf numFmtId="176" fontId="17" fillId="0" borderId="59" xfId="0" applyFont="1" applyBorder="1" applyAlignment="1">
      <alignment horizontal="center" vertical="center"/>
    </xf>
    <xf numFmtId="176" fontId="17" fillId="0" borderId="60" xfId="0" applyFont="1" applyBorder="1" applyAlignment="1">
      <alignment horizontal="center" vertical="center"/>
    </xf>
    <xf numFmtId="176" fontId="17" fillId="0" borderId="51" xfId="0" applyFont="1" applyBorder="1" applyAlignment="1">
      <alignment horizontal="center" vertical="center"/>
    </xf>
    <xf numFmtId="176" fontId="17" fillId="0" borderId="6" xfId="0" applyFont="1" applyBorder="1" applyAlignment="1">
      <alignment horizontal="center" vertical="center"/>
    </xf>
    <xf numFmtId="176" fontId="17" fillId="0" borderId="13" xfId="0" applyFont="1" applyBorder="1" applyAlignment="1">
      <alignment horizontal="center" vertical="center"/>
    </xf>
    <xf numFmtId="176" fontId="17" fillId="3" borderId="52" xfId="0" applyFont="1" applyFill="1" applyBorder="1" applyAlignment="1">
      <alignment horizontal="center" vertical="center"/>
    </xf>
    <xf numFmtId="176" fontId="17" fillId="3" borderId="53" xfId="0" applyFont="1" applyFill="1" applyBorder="1" applyAlignment="1">
      <alignment horizontal="center" vertical="center"/>
    </xf>
    <xf numFmtId="176" fontId="17" fillId="3" borderId="54" xfId="0" applyFont="1" applyFill="1" applyBorder="1" applyAlignment="1">
      <alignment horizontal="center" vertical="center"/>
    </xf>
    <xf numFmtId="176" fontId="17" fillId="3" borderId="55" xfId="0" applyFont="1" applyFill="1" applyBorder="1" applyAlignment="1">
      <alignment horizontal="center" vertical="center"/>
    </xf>
    <xf numFmtId="176" fontId="17" fillId="3" borderId="56" xfId="0" applyFont="1" applyFill="1" applyBorder="1" applyAlignment="1">
      <alignment horizontal="center" vertical="center"/>
    </xf>
    <xf numFmtId="176" fontId="17" fillId="3" borderId="57" xfId="0" applyFont="1" applyFill="1" applyBorder="1" applyAlignment="1">
      <alignment horizontal="center" vertical="center"/>
    </xf>
    <xf numFmtId="176" fontId="17" fillId="3" borderId="51" xfId="0" applyFont="1" applyFill="1" applyBorder="1" applyAlignment="1">
      <alignment horizontal="center" vertical="center"/>
    </xf>
    <xf numFmtId="176" fontId="17" fillId="3" borderId="6" xfId="0" applyFont="1" applyFill="1" applyBorder="1" applyAlignment="1">
      <alignment horizontal="center" vertical="center"/>
    </xf>
    <xf numFmtId="176" fontId="17" fillId="3" borderId="13" xfId="0" applyFont="1" applyFill="1" applyBorder="1" applyAlignment="1">
      <alignment horizontal="center" vertical="center"/>
    </xf>
    <xf numFmtId="176" fontId="17" fillId="3" borderId="50" xfId="0" applyFont="1" applyFill="1" applyBorder="1" applyAlignment="1">
      <alignment horizontal="center" vertical="center"/>
    </xf>
    <xf numFmtId="176" fontId="17" fillId="3" borderId="14" xfId="0" applyFont="1" applyFill="1" applyBorder="1" applyAlignment="1">
      <alignment horizontal="center" vertical="center"/>
    </xf>
    <xf numFmtId="176" fontId="17" fillId="3" borderId="15" xfId="0" applyFont="1" applyFill="1" applyBorder="1" applyAlignment="1">
      <alignment horizontal="center" vertical="center"/>
    </xf>
    <xf numFmtId="176" fontId="17" fillId="3" borderId="61" xfId="0" applyFont="1" applyFill="1" applyBorder="1" applyAlignment="1">
      <alignment horizontal="center" vertical="center"/>
    </xf>
    <xf numFmtId="176" fontId="17" fillId="3" borderId="43" xfId="0" applyFont="1" applyFill="1" applyBorder="1" applyAlignment="1">
      <alignment horizontal="center" vertical="center"/>
    </xf>
    <xf numFmtId="176" fontId="17" fillId="3" borderId="44" xfId="0" applyFont="1" applyFill="1" applyBorder="1" applyAlignment="1">
      <alignment horizontal="center" vertical="center"/>
    </xf>
    <xf numFmtId="176" fontId="17" fillId="0" borderId="50" xfId="0" applyFont="1" applyBorder="1" applyAlignment="1">
      <alignment horizontal="center" vertical="center"/>
    </xf>
    <xf numFmtId="176" fontId="17" fillId="0" borderId="14" xfId="0" applyFont="1" applyBorder="1" applyAlignment="1">
      <alignment horizontal="center" vertical="center"/>
    </xf>
    <xf numFmtId="176" fontId="17" fillId="0" borderId="15" xfId="0" applyFont="1" applyBorder="1" applyAlignment="1">
      <alignment horizontal="center" vertical="center"/>
    </xf>
    <xf numFmtId="176" fontId="17" fillId="0" borderId="58" xfId="0" applyFont="1" applyBorder="1" applyAlignment="1">
      <alignment horizontal="center" vertical="center"/>
    </xf>
    <xf numFmtId="176" fontId="17" fillId="0" borderId="11" xfId="0" applyFont="1" applyBorder="1" applyAlignment="1">
      <alignment horizontal="center" vertical="center"/>
    </xf>
    <xf numFmtId="176" fontId="17" fillId="0" borderId="12" xfId="0" applyFont="1" applyBorder="1" applyAlignment="1">
      <alignment horizontal="center" vertical="center"/>
    </xf>
    <xf numFmtId="176" fontId="1" fillId="0" borderId="8" xfId="0" applyFont="1" applyBorder="1" applyAlignment="1">
      <alignment horizontal="center" vertical="center" wrapText="1"/>
    </xf>
    <xf numFmtId="176" fontId="1" fillId="0" borderId="1" xfId="0" applyFont="1" applyBorder="1" applyAlignment="1">
      <alignment horizontal="center" vertical="center" wrapText="1"/>
    </xf>
    <xf numFmtId="0" fontId="11" fillId="0" borderId="35" xfId="3" applyNumberFormat="1" applyFont="1" applyFill="1" applyBorder="1" applyAlignment="1">
      <alignment horizontal="center" vertical="center"/>
    </xf>
    <xf numFmtId="0" fontId="11" fillId="0" borderId="48" xfId="3" applyNumberFormat="1" applyFont="1" applyFill="1" applyBorder="1" applyAlignment="1">
      <alignment horizontal="center" vertical="center"/>
    </xf>
    <xf numFmtId="0" fontId="11" fillId="0" borderId="49" xfId="3" applyNumberFormat="1" applyFont="1" applyFill="1" applyBorder="1" applyAlignment="1">
      <alignment horizontal="center" vertical="center"/>
    </xf>
    <xf numFmtId="176" fontId="1" fillId="0" borderId="9" xfId="0" applyFont="1" applyBorder="1" applyAlignment="1">
      <alignment horizontal="center" vertical="center" wrapText="1"/>
    </xf>
    <xf numFmtId="176" fontId="1" fillId="3" borderId="6" xfId="0" applyFont="1" applyFill="1" applyBorder="1" applyAlignment="1">
      <alignment horizontal="center" vertical="center"/>
    </xf>
    <xf numFmtId="176" fontId="1" fillId="3" borderId="13" xfId="0" applyFont="1" applyFill="1" applyBorder="1" applyAlignment="1">
      <alignment horizontal="center" vertical="center"/>
    </xf>
    <xf numFmtId="176" fontId="1" fillId="3" borderId="14" xfId="0" applyFont="1" applyFill="1" applyBorder="1" applyAlignment="1">
      <alignment horizontal="center" vertical="center"/>
    </xf>
    <xf numFmtId="176" fontId="1" fillId="3" borderId="15" xfId="0" applyFont="1" applyFill="1" applyBorder="1" applyAlignment="1">
      <alignment horizontal="center" vertical="center"/>
    </xf>
    <xf numFmtId="0" fontId="11" fillId="0" borderId="34" xfId="3" applyNumberFormat="1" applyFont="1" applyFill="1" applyBorder="1" applyAlignment="1">
      <alignment horizontal="center" vertical="center"/>
    </xf>
    <xf numFmtId="0" fontId="11" fillId="0" borderId="17" xfId="3" applyNumberFormat="1" applyFont="1" applyFill="1" applyBorder="1" applyAlignment="1">
      <alignment horizontal="center" vertical="center" wrapText="1"/>
    </xf>
    <xf numFmtId="0" fontId="11" fillId="0" borderId="17" xfId="3" applyNumberFormat="1" applyFont="1" applyFill="1" applyBorder="1" applyAlignment="1">
      <alignment horizontal="center" vertical="center"/>
    </xf>
    <xf numFmtId="176" fontId="1" fillId="3" borderId="43" xfId="0" applyFont="1" applyFill="1" applyBorder="1" applyAlignment="1">
      <alignment horizontal="center" vertical="center"/>
    </xf>
    <xf numFmtId="176" fontId="1" fillId="3" borderId="44" xfId="0" applyFont="1" applyFill="1" applyBorder="1" applyAlignment="1">
      <alignment horizontal="center" vertical="center"/>
    </xf>
    <xf numFmtId="176" fontId="3" fillId="2" borderId="28" xfId="0" applyFont="1" applyFill="1" applyBorder="1" applyAlignment="1" applyProtection="1">
      <alignment horizontal="center"/>
      <protection locked="0"/>
    </xf>
    <xf numFmtId="176" fontId="3" fillId="2" borderId="29" xfId="0" applyFont="1" applyFill="1" applyBorder="1" applyAlignment="1" applyProtection="1">
      <alignment horizontal="center"/>
      <protection locked="0"/>
    </xf>
    <xf numFmtId="176" fontId="4" fillId="2" borderId="29" xfId="0" applyFont="1" applyFill="1" applyBorder="1" applyAlignment="1">
      <alignment horizontal="center" vertical="center" wrapText="1"/>
    </xf>
    <xf numFmtId="176" fontId="4" fillId="2" borderId="32" xfId="0" applyFont="1" applyFill="1" applyBorder="1" applyAlignment="1">
      <alignment horizontal="center" vertical="center"/>
    </xf>
    <xf numFmtId="176" fontId="4" fillId="2" borderId="23" xfId="0" applyFont="1" applyFill="1" applyBorder="1" applyAlignment="1">
      <alignment horizontal="center" vertical="center"/>
    </xf>
    <xf numFmtId="0" fontId="11" fillId="4" borderId="36" xfId="3" applyNumberFormat="1" applyFont="1" applyFill="1" applyBorder="1" applyAlignment="1">
      <alignment horizontal="center" vertical="center"/>
    </xf>
    <xf numFmtId="0" fontId="11" fillId="4" borderId="11" xfId="3" applyNumberFormat="1" applyFont="1" applyFill="1" applyBorder="1" applyAlignment="1">
      <alignment horizontal="center" vertical="center"/>
    </xf>
    <xf numFmtId="0" fontId="11" fillId="4" borderId="12" xfId="3" applyNumberFormat="1" applyFont="1" applyFill="1" applyBorder="1" applyAlignment="1">
      <alignment horizontal="center" vertical="center"/>
    </xf>
    <xf numFmtId="0" fontId="11" fillId="0" borderId="37" xfId="3" applyNumberFormat="1" applyFont="1" applyFill="1" applyBorder="1" applyAlignment="1">
      <alignment horizontal="center" vertical="center" wrapText="1"/>
    </xf>
    <xf numFmtId="0" fontId="11" fillId="0" borderId="19" xfId="3" applyNumberFormat="1" applyFont="1" applyFill="1" applyBorder="1" applyAlignment="1">
      <alignment horizontal="center" vertical="center" wrapText="1"/>
    </xf>
    <xf numFmtId="0" fontId="11" fillId="0" borderId="38" xfId="3" applyNumberFormat="1" applyFont="1" applyFill="1" applyBorder="1" applyAlignment="1">
      <alignment horizontal="center" vertical="center" wrapText="1"/>
    </xf>
    <xf numFmtId="0" fontId="11" fillId="0" borderId="0" xfId="3" applyNumberFormat="1" applyFont="1" applyFill="1" applyBorder="1" applyAlignment="1">
      <alignment horizontal="center" vertical="center" wrapText="1"/>
    </xf>
    <xf numFmtId="0" fontId="11" fillId="0" borderId="39" xfId="3" applyNumberFormat="1" applyFont="1" applyFill="1" applyBorder="1" applyAlignment="1">
      <alignment horizontal="center" vertical="center" wrapText="1"/>
    </xf>
    <xf numFmtId="0" fontId="11" fillId="0" borderId="40" xfId="3" applyNumberFormat="1" applyFont="1" applyFill="1" applyBorder="1" applyAlignment="1">
      <alignment horizontal="center" vertical="center" wrapText="1"/>
    </xf>
    <xf numFmtId="176" fontId="1" fillId="0" borderId="20" xfId="0" applyFont="1" applyBorder="1" applyAlignment="1">
      <alignment horizontal="center" vertical="center"/>
    </xf>
    <xf numFmtId="176" fontId="1" fillId="0" borderId="21" xfId="0" applyFont="1" applyBorder="1" applyAlignment="1">
      <alignment horizontal="center" vertical="center"/>
    </xf>
    <xf numFmtId="176" fontId="1" fillId="0" borderId="6" xfId="0" applyFont="1" applyBorder="1" applyAlignment="1">
      <alignment horizontal="center" vertical="center"/>
    </xf>
    <xf numFmtId="176" fontId="1" fillId="0" borderId="13" xfId="0" applyFont="1" applyBorder="1" applyAlignment="1">
      <alignment horizontal="center" vertical="center"/>
    </xf>
    <xf numFmtId="176" fontId="1" fillId="0" borderId="14" xfId="0" applyFont="1" applyBorder="1" applyAlignment="1">
      <alignment horizontal="center" vertical="center"/>
    </xf>
    <xf numFmtId="176" fontId="1" fillId="0" borderId="15" xfId="0" applyFont="1" applyBorder="1" applyAlignment="1">
      <alignment horizontal="center" vertical="center"/>
    </xf>
    <xf numFmtId="176" fontId="1" fillId="0" borderId="11" xfId="0" applyFont="1" applyBorder="1" applyAlignment="1">
      <alignment horizontal="center" vertical="center"/>
    </xf>
    <xf numFmtId="176" fontId="1" fillId="0" borderId="12" xfId="0" applyFont="1" applyBorder="1" applyAlignment="1">
      <alignment horizontal="center" vertical="center"/>
    </xf>
    <xf numFmtId="176" fontId="1" fillId="0" borderId="18" xfId="0" applyFont="1" applyBorder="1" applyAlignment="1">
      <alignment horizontal="center" vertical="center"/>
    </xf>
    <xf numFmtId="176" fontId="1" fillId="0" borderId="16" xfId="0" applyFont="1" applyBorder="1" applyAlignment="1">
      <alignment horizontal="center" vertical="center"/>
    </xf>
    <xf numFmtId="176" fontId="2" fillId="3" borderId="20" xfId="0" applyFont="1" applyFill="1" applyBorder="1" applyAlignment="1">
      <alignment horizontal="center" vertical="center"/>
    </xf>
    <xf numFmtId="176" fontId="2" fillId="3" borderId="21" xfId="0" applyFont="1" applyFill="1" applyBorder="1" applyAlignment="1">
      <alignment horizontal="center" vertical="center"/>
    </xf>
    <xf numFmtId="176" fontId="2" fillId="3" borderId="41" xfId="0" applyFont="1" applyFill="1" applyBorder="1" applyAlignment="1">
      <alignment horizontal="center" vertical="center"/>
    </xf>
    <xf numFmtId="176" fontId="2" fillId="3" borderId="42" xfId="0" applyFont="1" applyFill="1" applyBorder="1" applyAlignment="1">
      <alignment horizontal="center" vertical="center"/>
    </xf>
    <xf numFmtId="0" fontId="11" fillId="0" borderId="53" xfId="3" applyNumberFormat="1" applyFont="1" applyFill="1" applyBorder="1" applyAlignment="1">
      <alignment horizontal="center" vertical="center" wrapText="1"/>
    </xf>
    <xf numFmtId="0" fontId="11" fillId="0" borderId="55" xfId="3" applyNumberFormat="1" applyFont="1" applyFill="1" applyBorder="1" applyAlignment="1">
      <alignment horizontal="center" vertical="center" wrapText="1"/>
    </xf>
    <xf numFmtId="0" fontId="11" fillId="0" borderId="57" xfId="3" applyNumberFormat="1" applyFont="1" applyFill="1" applyBorder="1" applyAlignment="1">
      <alignment horizontal="center" vertical="center" wrapText="1"/>
    </xf>
    <xf numFmtId="176" fontId="1" fillId="0" borderId="52" xfId="0" applyFont="1" applyBorder="1" applyAlignment="1">
      <alignment horizontal="center" vertical="center"/>
    </xf>
    <xf numFmtId="176" fontId="1" fillId="0" borderId="53" xfId="0" applyFont="1" applyBorder="1" applyAlignment="1">
      <alignment horizontal="center" vertical="center"/>
    </xf>
    <xf numFmtId="176" fontId="1" fillId="0" borderId="54" xfId="0" applyFont="1" applyBorder="1" applyAlignment="1">
      <alignment horizontal="center" vertical="center"/>
    </xf>
    <xf numFmtId="176" fontId="1" fillId="0" borderId="55" xfId="0" applyFont="1" applyBorder="1" applyAlignment="1">
      <alignment horizontal="center" vertical="center"/>
    </xf>
    <xf numFmtId="176" fontId="1" fillId="0" borderId="59" xfId="0" applyFont="1" applyBorder="1" applyAlignment="1">
      <alignment horizontal="center" vertical="center"/>
    </xf>
    <xf numFmtId="176" fontId="1" fillId="0" borderId="60" xfId="0" applyFont="1" applyBorder="1" applyAlignment="1">
      <alignment horizontal="center" vertical="center"/>
    </xf>
    <xf numFmtId="176" fontId="1" fillId="0" borderId="51" xfId="0" applyFont="1" applyBorder="1" applyAlignment="1">
      <alignment horizontal="center" vertical="center"/>
    </xf>
    <xf numFmtId="176" fontId="1" fillId="0" borderId="50" xfId="0" applyFont="1" applyBorder="1" applyAlignment="1">
      <alignment horizontal="center" vertical="center"/>
    </xf>
    <xf numFmtId="176" fontId="1" fillId="0" borderId="58" xfId="0" applyFont="1" applyBorder="1" applyAlignment="1">
      <alignment horizontal="center" vertical="center"/>
    </xf>
    <xf numFmtId="176" fontId="2" fillId="3" borderId="52" xfId="0" applyFont="1" applyFill="1" applyBorder="1" applyAlignment="1">
      <alignment horizontal="center" vertical="center"/>
    </xf>
    <xf numFmtId="176" fontId="2" fillId="3" borderId="53" xfId="0" applyFont="1" applyFill="1" applyBorder="1" applyAlignment="1">
      <alignment horizontal="center" vertical="center"/>
    </xf>
    <xf numFmtId="176" fontId="2" fillId="3" borderId="54" xfId="0" applyFont="1" applyFill="1" applyBorder="1" applyAlignment="1">
      <alignment horizontal="center" vertical="center"/>
    </xf>
    <xf numFmtId="176" fontId="2" fillId="3" borderId="55" xfId="0" applyFont="1" applyFill="1" applyBorder="1" applyAlignment="1">
      <alignment horizontal="center" vertical="center"/>
    </xf>
    <xf numFmtId="176" fontId="2" fillId="3" borderId="56" xfId="0" applyFont="1" applyFill="1" applyBorder="1" applyAlignment="1">
      <alignment horizontal="center" vertical="center"/>
    </xf>
    <xf numFmtId="176" fontId="2" fillId="3" borderId="57" xfId="0" applyFont="1" applyFill="1" applyBorder="1" applyAlignment="1">
      <alignment horizontal="center" vertical="center"/>
    </xf>
    <xf numFmtId="176" fontId="1" fillId="3" borderId="51" xfId="0" applyFont="1" applyFill="1" applyBorder="1" applyAlignment="1">
      <alignment horizontal="center" vertical="center"/>
    </xf>
    <xf numFmtId="176" fontId="1" fillId="3" borderId="50" xfId="0" applyFont="1" applyFill="1" applyBorder="1" applyAlignment="1">
      <alignment horizontal="center" vertical="center"/>
    </xf>
    <xf numFmtId="176" fontId="1" fillId="3" borderId="61" xfId="0" applyFont="1" applyFill="1" applyBorder="1" applyAlignment="1">
      <alignment horizontal="center" vertical="center"/>
    </xf>
  </cellXfs>
  <cellStyles count="6">
    <cellStyle name="Normal 2" xfId="1"/>
    <cellStyle name="百分比" xfId="5" builtinId="5"/>
    <cellStyle name="常规" xfId="0" builtinId="0"/>
    <cellStyle name="常规 11 2" xfId="2"/>
    <cellStyle name="常规 2" xfId="3"/>
    <cellStyle name="常规 3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02&#12289;&#19994;&#21153;&#31649;&#29702;\2016&#24180;\&#24037;&#20316;&#27719;&#25253;\5&#26376;\&#65288;sophie)&#28207;&#20013;&#26053;&#38598;&#22242;&#23458;&#25143;&#36164;&#28304;&#31649;&#29702;&#22823;&#25968;&#25454;&#24212;&#29992;&#39033;&#30446;&#21608;&#35745;&#21010;-20160530-060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个人双周工作计划"/>
      <sheetName val="节假日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zoomScale="90" zoomScaleNormal="90" workbookViewId="0">
      <pane xSplit="7" ySplit="2" topLeftCell="H3" activePane="bottomRight" state="frozen"/>
      <selection pane="topRight" activeCell="F1" sqref="F1"/>
      <selection pane="bottomLeft" activeCell="A3" sqref="A3"/>
      <selection pane="bottomRight" activeCell="D8" sqref="D8:D10"/>
    </sheetView>
  </sheetViews>
  <sheetFormatPr defaultRowHeight="13.5"/>
  <cols>
    <col min="1" max="1" width="6.5" customWidth="1"/>
    <col min="2" max="2" width="7.5" customWidth="1"/>
    <col min="3" max="3" width="10.875" customWidth="1"/>
    <col min="4" max="4" width="6.25" customWidth="1"/>
    <col min="5" max="5" width="30.625" customWidth="1"/>
    <col min="6" max="6" width="6" bestFit="1" customWidth="1"/>
    <col min="7" max="7" width="5.75" customWidth="1"/>
    <col min="8" max="8" width="6.375" style="27" customWidth="1"/>
    <col min="9" max="9" width="7.75" style="27" bestFit="1" customWidth="1"/>
    <col min="10" max="10" width="25.625" customWidth="1"/>
    <col min="11" max="11" width="26.375" customWidth="1"/>
    <col min="12" max="12" width="25" customWidth="1"/>
    <col min="13" max="13" width="24.25" customWidth="1"/>
    <col min="14" max="14" width="24.625" customWidth="1"/>
    <col min="15" max="15" width="10.75" customWidth="1"/>
  </cols>
  <sheetData>
    <row r="1" spans="1:19" s="2" customFormat="1" ht="16.5">
      <c r="A1" s="95" t="s">
        <v>106</v>
      </c>
      <c r="B1" s="95"/>
      <c r="C1" s="95"/>
      <c r="D1" s="95"/>
      <c r="E1" s="95"/>
      <c r="F1" s="96"/>
      <c r="G1" s="96"/>
      <c r="H1" s="96"/>
      <c r="I1" s="96"/>
      <c r="J1" s="96"/>
      <c r="K1" s="96"/>
      <c r="L1" s="96"/>
      <c r="M1" s="96"/>
      <c r="N1" s="96"/>
      <c r="O1" s="97" t="s">
        <v>1</v>
      </c>
    </row>
    <row r="2" spans="1:19" s="2" customFormat="1" ht="28.5">
      <c r="A2" s="44" t="s">
        <v>2</v>
      </c>
      <c r="B2" s="49" t="s">
        <v>86</v>
      </c>
      <c r="C2" s="51" t="s">
        <v>87</v>
      </c>
      <c r="D2" s="49" t="s">
        <v>41</v>
      </c>
      <c r="E2" s="45" t="s">
        <v>39</v>
      </c>
      <c r="F2" s="45" t="s">
        <v>3</v>
      </c>
      <c r="G2" s="45" t="s">
        <v>29</v>
      </c>
      <c r="H2" s="45" t="s">
        <v>40</v>
      </c>
      <c r="I2" s="45" t="s">
        <v>36</v>
      </c>
      <c r="J2" s="44" t="s">
        <v>30</v>
      </c>
      <c r="K2" s="44" t="s">
        <v>31</v>
      </c>
      <c r="L2" s="44" t="s">
        <v>32</v>
      </c>
      <c r="M2" s="46" t="s">
        <v>33</v>
      </c>
      <c r="N2" s="44" t="s">
        <v>63</v>
      </c>
      <c r="O2" s="97"/>
    </row>
    <row r="3" spans="1:19" s="6" customFormat="1" ht="39.75" customHeight="1">
      <c r="A3" s="30">
        <v>1</v>
      </c>
      <c r="B3" s="108" t="s">
        <v>37</v>
      </c>
      <c r="C3" s="98" t="s">
        <v>82</v>
      </c>
      <c r="D3" s="98"/>
      <c r="E3" s="47" t="s">
        <v>85</v>
      </c>
      <c r="F3" s="5" t="s">
        <v>62</v>
      </c>
      <c r="G3" s="28"/>
      <c r="H3" s="29">
        <v>1</v>
      </c>
      <c r="I3" s="29"/>
      <c r="J3" s="47" t="s">
        <v>105</v>
      </c>
      <c r="K3" s="47" t="s">
        <v>105</v>
      </c>
      <c r="L3" s="47" t="s">
        <v>93</v>
      </c>
      <c r="M3" s="47" t="s">
        <v>46</v>
      </c>
      <c r="N3" s="47" t="s">
        <v>46</v>
      </c>
      <c r="O3" s="12"/>
    </row>
    <row r="4" spans="1:19" s="6" customFormat="1" ht="27.75" customHeight="1">
      <c r="A4" s="30">
        <v>2</v>
      </c>
      <c r="B4" s="109"/>
      <c r="C4" s="98"/>
      <c r="D4" s="98"/>
      <c r="E4" s="47" t="s">
        <v>47</v>
      </c>
      <c r="F4" s="5" t="s">
        <v>62</v>
      </c>
      <c r="G4" s="5"/>
      <c r="H4" s="29"/>
      <c r="I4" s="29"/>
      <c r="J4" s="47"/>
      <c r="K4" s="47"/>
      <c r="L4" s="47"/>
      <c r="M4" s="47" t="s">
        <v>94</v>
      </c>
      <c r="N4" s="47"/>
      <c r="O4" s="12"/>
    </row>
    <row r="5" spans="1:19" s="6" customFormat="1" ht="42.75">
      <c r="A5" s="50">
        <v>3</v>
      </c>
      <c r="B5" s="109"/>
      <c r="C5" s="98"/>
      <c r="D5" s="98"/>
      <c r="E5" s="47" t="s">
        <v>48</v>
      </c>
      <c r="F5" s="5" t="s">
        <v>62</v>
      </c>
      <c r="G5" s="5"/>
      <c r="H5" s="29"/>
      <c r="I5" s="29"/>
      <c r="J5" s="47" t="s">
        <v>95</v>
      </c>
      <c r="K5" s="47"/>
      <c r="L5" s="47"/>
      <c r="M5" s="47"/>
      <c r="N5" s="47" t="s">
        <v>83</v>
      </c>
      <c r="O5" s="12"/>
      <c r="S5" s="47"/>
    </row>
    <row r="6" spans="1:19" s="6" customFormat="1" ht="28.5">
      <c r="A6" s="50">
        <v>4</v>
      </c>
      <c r="B6" s="109"/>
      <c r="C6" s="98"/>
      <c r="D6" s="98"/>
      <c r="E6" s="47" t="s">
        <v>49</v>
      </c>
      <c r="F6" s="5" t="s">
        <v>62</v>
      </c>
      <c r="G6" s="5"/>
      <c r="H6" s="29"/>
      <c r="I6" s="29"/>
      <c r="J6" s="47" t="s">
        <v>96</v>
      </c>
      <c r="K6" s="47"/>
      <c r="L6" s="47"/>
      <c r="M6" s="47"/>
      <c r="N6" s="47" t="s">
        <v>49</v>
      </c>
      <c r="O6" s="12"/>
    </row>
    <row r="7" spans="1:19" s="6" customFormat="1" ht="28.5">
      <c r="A7" s="50">
        <v>5</v>
      </c>
      <c r="B7" s="110"/>
      <c r="C7" s="98"/>
      <c r="D7" s="98"/>
      <c r="E7" s="47" t="s">
        <v>50</v>
      </c>
      <c r="F7" s="5" t="s">
        <v>62</v>
      </c>
      <c r="G7" s="5"/>
      <c r="H7" s="29"/>
      <c r="I7" s="29"/>
      <c r="J7" s="47" t="s">
        <v>97</v>
      </c>
      <c r="K7" s="47"/>
      <c r="L7" s="47" t="s">
        <v>50</v>
      </c>
      <c r="M7" s="47"/>
      <c r="N7" s="47" t="s">
        <v>50</v>
      </c>
      <c r="O7" s="12"/>
    </row>
    <row r="8" spans="1:19" s="6" customFormat="1" ht="28.5">
      <c r="A8" s="50">
        <v>6</v>
      </c>
      <c r="B8" s="92" t="s">
        <v>37</v>
      </c>
      <c r="C8" s="92" t="s">
        <v>80</v>
      </c>
      <c r="D8" s="101"/>
      <c r="E8" s="48" t="s">
        <v>51</v>
      </c>
      <c r="F8" s="5" t="s">
        <v>62</v>
      </c>
      <c r="G8" s="5"/>
      <c r="H8" s="29"/>
      <c r="I8" s="29"/>
      <c r="J8" s="47"/>
      <c r="K8" s="47"/>
      <c r="L8" s="47"/>
      <c r="M8" s="47"/>
      <c r="N8" s="47"/>
      <c r="O8" s="12"/>
    </row>
    <row r="9" spans="1:19" ht="28.5">
      <c r="A9" s="50">
        <v>7</v>
      </c>
      <c r="B9" s="94"/>
      <c r="C9" s="94"/>
      <c r="D9" s="104"/>
      <c r="E9" s="48" t="s">
        <v>52</v>
      </c>
      <c r="F9" s="5" t="s">
        <v>62</v>
      </c>
      <c r="G9" s="53"/>
      <c r="H9" s="29"/>
      <c r="I9" s="29"/>
      <c r="J9" s="47"/>
      <c r="K9" s="47"/>
      <c r="L9" s="47"/>
      <c r="M9" s="47"/>
      <c r="N9" s="47"/>
      <c r="O9" s="12"/>
    </row>
    <row r="10" spans="1:19" ht="42.75">
      <c r="A10" s="50">
        <v>8</v>
      </c>
      <c r="B10" s="93"/>
      <c r="C10" s="93"/>
      <c r="D10" s="102"/>
      <c r="E10" s="48" t="s">
        <v>84</v>
      </c>
      <c r="F10" s="5" t="s">
        <v>62</v>
      </c>
      <c r="G10" s="53"/>
      <c r="H10" s="29"/>
      <c r="I10" s="29"/>
      <c r="J10" s="47"/>
      <c r="K10" s="47"/>
      <c r="L10" s="47"/>
      <c r="M10" s="47"/>
      <c r="N10" s="47"/>
      <c r="O10" s="12"/>
    </row>
    <row r="11" spans="1:19" ht="28.5">
      <c r="A11" s="50">
        <v>9</v>
      </c>
      <c r="B11" s="92" t="s">
        <v>37</v>
      </c>
      <c r="C11" s="105" t="s">
        <v>42</v>
      </c>
      <c r="D11" s="107"/>
      <c r="E11" s="48" t="s">
        <v>53</v>
      </c>
      <c r="F11" s="5" t="s">
        <v>62</v>
      </c>
      <c r="G11" s="53"/>
      <c r="H11" s="29">
        <v>1</v>
      </c>
      <c r="I11" s="29"/>
      <c r="J11" s="47" t="s">
        <v>98</v>
      </c>
      <c r="K11" s="47" t="s">
        <v>98</v>
      </c>
      <c r="L11" s="47" t="s">
        <v>98</v>
      </c>
      <c r="M11" s="47" t="s">
        <v>53</v>
      </c>
      <c r="N11" s="47" t="s">
        <v>53</v>
      </c>
      <c r="O11" s="12"/>
    </row>
    <row r="12" spans="1:19" ht="45" customHeight="1">
      <c r="A12" s="50">
        <v>10</v>
      </c>
      <c r="B12" s="93"/>
      <c r="C12" s="105"/>
      <c r="D12" s="107"/>
      <c r="E12" s="48" t="s">
        <v>54</v>
      </c>
      <c r="F12" s="5" t="s">
        <v>62</v>
      </c>
      <c r="G12" s="53"/>
      <c r="H12" s="29"/>
      <c r="I12" s="29"/>
      <c r="J12" s="47" t="s">
        <v>99</v>
      </c>
      <c r="K12" s="47" t="s">
        <v>99</v>
      </c>
      <c r="L12" s="47" t="s">
        <v>99</v>
      </c>
      <c r="M12" s="47" t="s">
        <v>54</v>
      </c>
      <c r="N12" s="47" t="s">
        <v>54</v>
      </c>
      <c r="O12" s="12"/>
    </row>
    <row r="13" spans="1:19" ht="28.5">
      <c r="A13" s="50">
        <v>11</v>
      </c>
      <c r="B13" s="92" t="s">
        <v>37</v>
      </c>
      <c r="C13" s="106" t="s">
        <v>43</v>
      </c>
      <c r="D13" s="107"/>
      <c r="E13" s="48" t="s">
        <v>55</v>
      </c>
      <c r="F13" s="5" t="s">
        <v>62</v>
      </c>
      <c r="G13" s="53"/>
      <c r="H13" s="29"/>
      <c r="I13" s="29"/>
      <c r="J13" s="47" t="s">
        <v>100</v>
      </c>
      <c r="K13" s="47" t="s">
        <v>100</v>
      </c>
      <c r="L13" s="47" t="s">
        <v>100</v>
      </c>
      <c r="M13" s="47" t="s">
        <v>55</v>
      </c>
      <c r="N13" s="47" t="s">
        <v>55</v>
      </c>
      <c r="O13" s="12"/>
    </row>
    <row r="14" spans="1:19" ht="28.5">
      <c r="A14" s="50">
        <v>12</v>
      </c>
      <c r="B14" s="94"/>
      <c r="C14" s="106"/>
      <c r="D14" s="107"/>
      <c r="E14" s="48" t="s">
        <v>56</v>
      </c>
      <c r="F14" s="5" t="s">
        <v>62</v>
      </c>
      <c r="G14" s="53"/>
      <c r="H14" s="29"/>
      <c r="I14" s="29"/>
      <c r="J14" s="47" t="s">
        <v>101</v>
      </c>
      <c r="K14" s="47" t="s">
        <v>101</v>
      </c>
      <c r="L14" s="47" t="s">
        <v>101</v>
      </c>
      <c r="M14" s="47" t="s">
        <v>56</v>
      </c>
      <c r="N14" s="47" t="s">
        <v>56</v>
      </c>
      <c r="O14" s="12"/>
    </row>
    <row r="15" spans="1:19" ht="28.5">
      <c r="A15" s="50">
        <v>13</v>
      </c>
      <c r="B15" s="93"/>
      <c r="C15" s="106"/>
      <c r="D15" s="107"/>
      <c r="E15" s="48" t="s">
        <v>57</v>
      </c>
      <c r="F15" s="5" t="s">
        <v>62</v>
      </c>
      <c r="G15" s="53"/>
      <c r="H15" s="29"/>
      <c r="I15" s="29"/>
      <c r="J15" s="47" t="s">
        <v>102</v>
      </c>
      <c r="K15" s="47" t="s">
        <v>102</v>
      </c>
      <c r="L15" s="47" t="s">
        <v>102</v>
      </c>
      <c r="M15" s="20" t="s">
        <v>57</v>
      </c>
      <c r="N15" s="20" t="s">
        <v>57</v>
      </c>
      <c r="O15" s="12"/>
    </row>
    <row r="16" spans="1:19" ht="42.75">
      <c r="A16" s="50">
        <v>14</v>
      </c>
      <c r="B16" s="92" t="s">
        <v>37</v>
      </c>
      <c r="C16" s="101" t="s">
        <v>44</v>
      </c>
      <c r="D16" s="99"/>
      <c r="E16" s="48" t="s">
        <v>90</v>
      </c>
      <c r="F16" s="5" t="s">
        <v>62</v>
      </c>
      <c r="G16" s="53"/>
      <c r="H16" s="29">
        <v>1</v>
      </c>
      <c r="I16" s="29"/>
      <c r="J16" s="47"/>
      <c r="K16" s="47"/>
      <c r="L16" s="47"/>
      <c r="M16" s="47" t="s">
        <v>91</v>
      </c>
      <c r="N16" s="47"/>
      <c r="O16" s="12"/>
    </row>
    <row r="17" spans="1:15" ht="42.75">
      <c r="A17" s="50">
        <v>15</v>
      </c>
      <c r="B17" s="94"/>
      <c r="C17" s="104"/>
      <c r="D17" s="103"/>
      <c r="E17" s="48" t="s">
        <v>58</v>
      </c>
      <c r="F17" s="5" t="s">
        <v>62</v>
      </c>
      <c r="G17" s="53"/>
      <c r="H17" s="29"/>
      <c r="I17" s="29"/>
      <c r="J17" s="47"/>
      <c r="K17" s="47"/>
      <c r="L17" s="47"/>
      <c r="M17" s="47" t="s">
        <v>92</v>
      </c>
      <c r="N17" s="47"/>
      <c r="O17" s="12"/>
    </row>
    <row r="18" spans="1:15" ht="42.75">
      <c r="A18" s="50">
        <v>16</v>
      </c>
      <c r="B18" s="93"/>
      <c r="C18" s="102"/>
      <c r="D18" s="100"/>
      <c r="E18" s="48" t="s">
        <v>59</v>
      </c>
      <c r="F18" s="5" t="s">
        <v>62</v>
      </c>
      <c r="G18" s="53"/>
      <c r="H18" s="29"/>
      <c r="I18" s="29"/>
      <c r="J18" s="47"/>
      <c r="K18" s="47"/>
      <c r="L18" s="47"/>
      <c r="M18" s="47" t="s">
        <v>103</v>
      </c>
      <c r="N18" s="47"/>
      <c r="O18" s="12"/>
    </row>
    <row r="19" spans="1:15" ht="39.75" customHeight="1">
      <c r="A19" s="50">
        <v>17</v>
      </c>
      <c r="B19" s="92" t="s">
        <v>88</v>
      </c>
      <c r="C19" s="101" t="s">
        <v>45</v>
      </c>
      <c r="D19" s="99"/>
      <c r="E19" s="48" t="s">
        <v>60</v>
      </c>
      <c r="F19" s="5" t="s">
        <v>62</v>
      </c>
      <c r="G19" s="53"/>
      <c r="H19" s="29"/>
      <c r="I19" s="29"/>
      <c r="J19" s="47"/>
      <c r="K19" s="47"/>
      <c r="L19" s="47"/>
      <c r="M19" s="47" t="s">
        <v>60</v>
      </c>
      <c r="N19" s="47"/>
      <c r="O19" s="12"/>
    </row>
    <row r="20" spans="1:15" ht="28.5">
      <c r="A20" s="50">
        <v>18</v>
      </c>
      <c r="B20" s="93"/>
      <c r="C20" s="102"/>
      <c r="D20" s="100"/>
      <c r="E20" s="48" t="s">
        <v>61</v>
      </c>
      <c r="F20" s="5" t="s">
        <v>62</v>
      </c>
      <c r="G20" s="53"/>
      <c r="H20" s="29">
        <v>1</v>
      </c>
      <c r="I20" s="29"/>
      <c r="J20" s="47" t="s">
        <v>104</v>
      </c>
      <c r="K20" s="47"/>
      <c r="L20" s="47"/>
      <c r="M20" s="48"/>
      <c r="N20" s="48"/>
      <c r="O20" s="12"/>
    </row>
  </sheetData>
  <mergeCells count="20">
    <mergeCell ref="O1:O2"/>
    <mergeCell ref="C3:C7"/>
    <mergeCell ref="C8:C10"/>
    <mergeCell ref="D19:D20"/>
    <mergeCell ref="C19:C20"/>
    <mergeCell ref="D16:D18"/>
    <mergeCell ref="C16:C18"/>
    <mergeCell ref="C11:C12"/>
    <mergeCell ref="C13:C15"/>
    <mergeCell ref="D3:D7"/>
    <mergeCell ref="D8:D10"/>
    <mergeCell ref="D11:D12"/>
    <mergeCell ref="D13:D15"/>
    <mergeCell ref="B11:B12"/>
    <mergeCell ref="B13:B15"/>
    <mergeCell ref="B16:B18"/>
    <mergeCell ref="B19:B20"/>
    <mergeCell ref="A1:N1"/>
    <mergeCell ref="B3:B7"/>
    <mergeCell ref="B8:B10"/>
  </mergeCells>
  <phoneticPr fontId="14" type="noConversion"/>
  <dataValidations count="3">
    <dataValidation allowBlank="1" showInputMessage="1" showErrorMessage="1" sqref="M20:N20 E8:E20 J1:O1 O3:O4 C3:C6 G3:G4 A1:I2 D3 H3:I20"/>
    <dataValidation type="list" allowBlank="1" showInputMessage="1" showErrorMessage="1" sqref="B3:B18">
      <formula1>"建设,开发,运维,通用"</formula1>
    </dataValidation>
    <dataValidation type="list" allowBlank="1" showInputMessage="1" showErrorMessage="1" sqref="B19:B20">
      <formula1>"建设,开发,运维,通用,其他"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"/>
  <sheetViews>
    <sheetView showGridLines="0" tabSelected="1" zoomScale="78" zoomScaleNormal="78" workbookViewId="0">
      <selection activeCell="M13" sqref="M13"/>
    </sheetView>
  </sheetViews>
  <sheetFormatPr defaultColWidth="9.125" defaultRowHeight="16.5"/>
  <cols>
    <col min="1" max="1" width="8.625" style="56" customWidth="1"/>
    <col min="2" max="2" width="9.25" style="56" bestFit="1" customWidth="1"/>
    <col min="3" max="3" width="13.75" style="57" customWidth="1"/>
    <col min="4" max="4" width="7.375" style="56" bestFit="1" customWidth="1"/>
    <col min="5" max="5" width="6.75" style="56" customWidth="1"/>
    <col min="6" max="6" width="36.5" style="56" customWidth="1"/>
    <col min="7" max="7" width="9.25" style="57" bestFit="1" customWidth="1"/>
    <col min="8" max="8" width="9.25" style="56" bestFit="1" customWidth="1"/>
    <col min="9" max="13" width="7.375" style="56" bestFit="1" customWidth="1"/>
    <col min="14" max="14" width="13.25" style="56" bestFit="1" customWidth="1"/>
    <col min="15" max="15" width="5.5" style="56" bestFit="1" customWidth="1"/>
    <col min="16" max="16384" width="9.125" style="56"/>
  </cols>
  <sheetData>
    <row r="1" spans="1:15" ht="17.25" thickBot="1">
      <c r="A1" s="3" t="s">
        <v>0</v>
      </c>
      <c r="B1" s="3"/>
      <c r="C1" s="55">
        <v>44717</v>
      </c>
    </row>
    <row r="2" spans="1:15" ht="17.25" thickTop="1">
      <c r="A2" s="136" t="str">
        <f>CONCATENATE("周总结&lt;",TEXT(sdate-6,"yyyy年mm月dd日"),"-",TEXT(sdate,"yyyy年mm月dd日"),"&gt;")</f>
        <v>周总结&lt;2022年05月30日-2022年06月05日&gt;</v>
      </c>
      <c r="B2" s="137"/>
      <c r="C2" s="138"/>
      <c r="D2" s="139"/>
      <c r="E2" s="139"/>
      <c r="F2" s="139"/>
      <c r="G2" s="139"/>
      <c r="H2" s="139"/>
      <c r="I2" s="139"/>
      <c r="J2" s="139"/>
      <c r="K2" s="139"/>
      <c r="L2" s="140"/>
      <c r="M2" s="54"/>
      <c r="N2" s="141" t="s">
        <v>23</v>
      </c>
      <c r="O2" s="134" t="s">
        <v>1</v>
      </c>
    </row>
    <row r="3" spans="1:15" s="64" customFormat="1" ht="30.75" thickBot="1">
      <c r="A3" s="58" t="s">
        <v>2</v>
      </c>
      <c r="B3" s="59" t="s">
        <v>38</v>
      </c>
      <c r="C3" s="60" t="s">
        <v>89</v>
      </c>
      <c r="D3" s="61" t="s">
        <v>3</v>
      </c>
      <c r="E3" s="62" t="s">
        <v>4</v>
      </c>
      <c r="F3" s="63" t="s">
        <v>5</v>
      </c>
      <c r="G3" s="62" t="s">
        <v>34</v>
      </c>
      <c r="H3" s="62" t="s">
        <v>35</v>
      </c>
      <c r="I3" s="63" t="s">
        <v>25</v>
      </c>
      <c r="J3" s="63" t="s">
        <v>26</v>
      </c>
      <c r="K3" s="63" t="s">
        <v>27</v>
      </c>
      <c r="L3" s="63" t="s">
        <v>28</v>
      </c>
      <c r="M3" s="63" t="s">
        <v>6</v>
      </c>
      <c r="N3" s="142"/>
      <c r="O3" s="135"/>
    </row>
    <row r="4" spans="1:15" s="64" customFormat="1" ht="33.75" customHeight="1" thickTop="1">
      <c r="A4" s="125">
        <v>1</v>
      </c>
      <c r="B4" s="126" t="s">
        <v>37</v>
      </c>
      <c r="C4" s="123" t="s">
        <v>81</v>
      </c>
      <c r="D4" s="128" t="s">
        <v>64</v>
      </c>
      <c r="E4" s="128"/>
      <c r="F4" s="65" t="s">
        <v>85</v>
      </c>
      <c r="G4" s="66">
        <v>1</v>
      </c>
      <c r="H4" s="66">
        <v>1</v>
      </c>
      <c r="I4" s="67">
        <v>4</v>
      </c>
      <c r="J4" s="67">
        <v>4</v>
      </c>
      <c r="K4" s="67">
        <v>5</v>
      </c>
      <c r="L4" s="67">
        <v>4</v>
      </c>
      <c r="M4" s="67">
        <v>4</v>
      </c>
      <c r="N4" s="68">
        <f>SUM(I4:M4)</f>
        <v>21</v>
      </c>
      <c r="O4" s="69"/>
    </row>
    <row r="5" spans="1:15" s="64" customFormat="1" ht="47.25" customHeight="1">
      <c r="A5" s="118"/>
      <c r="B5" s="127"/>
      <c r="C5" s="127"/>
      <c r="D5" s="120"/>
      <c r="E5" s="120"/>
      <c r="F5" s="70" t="s">
        <v>47</v>
      </c>
      <c r="G5" s="66"/>
      <c r="H5" s="66"/>
      <c r="I5" s="67"/>
      <c r="J5" s="67"/>
      <c r="K5" s="67"/>
      <c r="L5" s="67"/>
      <c r="M5" s="67"/>
      <c r="N5" s="68">
        <f t="shared" ref="N5:N20" si="0">SUM(I5:M5)</f>
        <v>0</v>
      </c>
      <c r="O5" s="69"/>
    </row>
    <row r="6" spans="1:15" s="64" customFormat="1" ht="30" customHeight="1">
      <c r="A6" s="118"/>
      <c r="B6" s="127"/>
      <c r="C6" s="127"/>
      <c r="D6" s="120"/>
      <c r="E6" s="120"/>
      <c r="F6" s="70" t="s">
        <v>48</v>
      </c>
      <c r="G6" s="66"/>
      <c r="H6" s="66"/>
      <c r="I6" s="67"/>
      <c r="J6" s="67"/>
      <c r="K6" s="67"/>
      <c r="L6" s="67"/>
      <c r="M6" s="67"/>
      <c r="N6" s="68">
        <f t="shared" si="0"/>
        <v>0</v>
      </c>
      <c r="O6" s="69"/>
    </row>
    <row r="7" spans="1:15" s="64" customFormat="1" ht="30" customHeight="1">
      <c r="A7" s="118"/>
      <c r="B7" s="127"/>
      <c r="C7" s="127"/>
      <c r="D7" s="120"/>
      <c r="E7" s="120"/>
      <c r="F7" s="70" t="s">
        <v>49</v>
      </c>
      <c r="G7" s="66"/>
      <c r="H7" s="66"/>
      <c r="I7" s="67"/>
      <c r="J7" s="67">
        <v>1</v>
      </c>
      <c r="K7" s="67"/>
      <c r="L7" s="67"/>
      <c r="M7" s="67"/>
      <c r="N7" s="68">
        <f>SUM(J7:M7)</f>
        <v>1</v>
      </c>
      <c r="O7" s="69"/>
    </row>
    <row r="8" spans="1:15" s="64" customFormat="1" ht="30" customHeight="1">
      <c r="A8" s="119"/>
      <c r="B8" s="124"/>
      <c r="C8" s="124"/>
      <c r="D8" s="112"/>
      <c r="E8" s="112"/>
      <c r="F8" s="70" t="s">
        <v>50</v>
      </c>
      <c r="G8" s="66"/>
      <c r="H8" s="66"/>
      <c r="I8" s="67">
        <v>0.5</v>
      </c>
      <c r="J8" s="67"/>
      <c r="K8" s="67"/>
      <c r="L8" s="67"/>
      <c r="M8" s="67">
        <v>0.5</v>
      </c>
      <c r="N8" s="68">
        <f t="shared" si="0"/>
        <v>1</v>
      </c>
      <c r="O8" s="69"/>
    </row>
    <row r="9" spans="1:15" s="64" customFormat="1" ht="30" customHeight="1">
      <c r="A9" s="117">
        <v>2</v>
      </c>
      <c r="B9" s="111" t="s">
        <v>37</v>
      </c>
      <c r="C9" s="123" t="s">
        <v>80</v>
      </c>
      <c r="D9" s="111" t="s">
        <v>64</v>
      </c>
      <c r="E9" s="115"/>
      <c r="F9" s="71" t="s">
        <v>65</v>
      </c>
      <c r="G9" s="66"/>
      <c r="H9" s="66"/>
      <c r="I9" s="67"/>
      <c r="J9" s="67"/>
      <c r="K9" s="67"/>
      <c r="L9" s="67"/>
      <c r="M9" s="67"/>
      <c r="N9" s="68">
        <f t="shared" si="0"/>
        <v>0</v>
      </c>
      <c r="O9" s="69"/>
    </row>
    <row r="10" spans="1:15" s="64" customFormat="1" ht="30" customHeight="1">
      <c r="A10" s="119"/>
      <c r="B10" s="112"/>
      <c r="C10" s="124"/>
      <c r="D10" s="112"/>
      <c r="E10" s="116"/>
      <c r="F10" s="71" t="s">
        <v>66</v>
      </c>
      <c r="G10" s="66"/>
      <c r="H10" s="66"/>
      <c r="I10" s="67"/>
      <c r="J10" s="67"/>
      <c r="K10" s="67"/>
      <c r="L10" s="67"/>
      <c r="M10" s="67"/>
      <c r="N10" s="68">
        <f t="shared" si="0"/>
        <v>0</v>
      </c>
      <c r="O10" s="69" t="s">
        <v>79</v>
      </c>
    </row>
    <row r="11" spans="1:15" s="64" customFormat="1" ht="30" customHeight="1">
      <c r="A11" s="117">
        <v>3</v>
      </c>
      <c r="B11" s="111" t="s">
        <v>37</v>
      </c>
      <c r="C11" s="123" t="s">
        <v>42</v>
      </c>
      <c r="D11" s="111" t="s">
        <v>64</v>
      </c>
      <c r="E11" s="115"/>
      <c r="F11" s="71" t="s">
        <v>67</v>
      </c>
      <c r="G11" s="66"/>
      <c r="H11" s="66"/>
      <c r="I11" s="67">
        <v>1</v>
      </c>
      <c r="J11" s="67">
        <v>1</v>
      </c>
      <c r="K11" s="67">
        <v>1</v>
      </c>
      <c r="L11" s="67">
        <v>1.5</v>
      </c>
      <c r="M11" s="67">
        <v>1.5</v>
      </c>
      <c r="N11" s="68">
        <f t="shared" si="0"/>
        <v>6</v>
      </c>
      <c r="O11" s="69"/>
    </row>
    <row r="12" spans="1:15" s="64" customFormat="1" ht="30" customHeight="1">
      <c r="A12" s="119"/>
      <c r="B12" s="112"/>
      <c r="C12" s="124"/>
      <c r="D12" s="112"/>
      <c r="E12" s="116"/>
      <c r="F12" s="72" t="s">
        <v>110</v>
      </c>
      <c r="G12" s="66"/>
      <c r="H12" s="66"/>
      <c r="I12" s="67">
        <v>1</v>
      </c>
      <c r="J12" s="67">
        <v>1</v>
      </c>
      <c r="K12" s="67">
        <v>1</v>
      </c>
      <c r="L12" s="67">
        <v>1</v>
      </c>
      <c r="M12" s="67">
        <v>1</v>
      </c>
      <c r="N12" s="68">
        <f t="shared" si="0"/>
        <v>5</v>
      </c>
      <c r="O12" s="69"/>
    </row>
    <row r="13" spans="1:15" s="64" customFormat="1" ht="30" customHeight="1">
      <c r="A13" s="117">
        <v>4</v>
      </c>
      <c r="B13" s="111" t="s">
        <v>37</v>
      </c>
      <c r="C13" s="113" t="s">
        <v>43</v>
      </c>
      <c r="D13" s="111" t="s">
        <v>64</v>
      </c>
      <c r="E13" s="115"/>
      <c r="F13" s="71" t="s">
        <v>69</v>
      </c>
      <c r="G13" s="66"/>
      <c r="H13" s="66"/>
      <c r="I13" s="67">
        <v>0.5</v>
      </c>
      <c r="J13" s="67">
        <v>0.5</v>
      </c>
      <c r="K13" s="67">
        <v>0.5</v>
      </c>
      <c r="L13" s="67">
        <v>0.5</v>
      </c>
      <c r="M13" s="67">
        <v>0.5</v>
      </c>
      <c r="N13" s="68">
        <f t="shared" si="0"/>
        <v>2.5</v>
      </c>
      <c r="O13" s="69"/>
    </row>
    <row r="14" spans="1:15" s="64" customFormat="1" ht="30" customHeight="1">
      <c r="A14" s="118"/>
      <c r="B14" s="120"/>
      <c r="C14" s="121"/>
      <c r="D14" s="120"/>
      <c r="E14" s="122"/>
      <c r="F14" s="72" t="s">
        <v>70</v>
      </c>
      <c r="G14" s="66"/>
      <c r="H14" s="66"/>
      <c r="I14" s="67">
        <v>0.5</v>
      </c>
      <c r="J14" s="67">
        <v>0.5</v>
      </c>
      <c r="K14" s="67">
        <v>0.5</v>
      </c>
      <c r="L14" s="67">
        <v>0.5</v>
      </c>
      <c r="M14" s="67">
        <v>0.5</v>
      </c>
      <c r="N14" s="68">
        <f t="shared" si="0"/>
        <v>2.5</v>
      </c>
      <c r="O14" s="69"/>
    </row>
    <row r="15" spans="1:15" s="64" customFormat="1" ht="30" customHeight="1">
      <c r="A15" s="119"/>
      <c r="B15" s="112"/>
      <c r="C15" s="114"/>
      <c r="D15" s="112"/>
      <c r="E15" s="116"/>
      <c r="F15" s="72" t="s">
        <v>71</v>
      </c>
      <c r="G15" s="66"/>
      <c r="H15" s="66"/>
      <c r="I15" s="67">
        <v>0.5</v>
      </c>
      <c r="J15" s="67">
        <v>0.5</v>
      </c>
      <c r="K15" s="67">
        <v>0.5</v>
      </c>
      <c r="L15" s="67">
        <v>0.5</v>
      </c>
      <c r="M15" s="67">
        <v>0.5</v>
      </c>
      <c r="N15" s="68">
        <f t="shared" si="0"/>
        <v>2.5</v>
      </c>
      <c r="O15" s="69"/>
    </row>
    <row r="16" spans="1:15" s="64" customFormat="1" ht="30" customHeight="1">
      <c r="A16" s="117">
        <v>5</v>
      </c>
      <c r="B16" s="111" t="s">
        <v>37</v>
      </c>
      <c r="C16" s="113" t="s">
        <v>44</v>
      </c>
      <c r="D16" s="111" t="s">
        <v>64</v>
      </c>
      <c r="E16" s="115"/>
      <c r="F16" s="71" t="s">
        <v>108</v>
      </c>
      <c r="G16" s="66"/>
      <c r="H16" s="66"/>
      <c r="I16" s="67"/>
      <c r="J16" s="67"/>
      <c r="K16" s="67"/>
      <c r="L16" s="67"/>
      <c r="M16" s="67"/>
      <c r="N16" s="68">
        <f t="shared" si="0"/>
        <v>0</v>
      </c>
      <c r="O16" s="69"/>
    </row>
    <row r="17" spans="1:15" s="64" customFormat="1" ht="30" customHeight="1">
      <c r="A17" s="118"/>
      <c r="B17" s="120"/>
      <c r="C17" s="121"/>
      <c r="D17" s="120"/>
      <c r="E17" s="122"/>
      <c r="F17" s="72" t="s">
        <v>73</v>
      </c>
      <c r="G17" s="66"/>
      <c r="H17" s="66"/>
      <c r="I17" s="67"/>
      <c r="J17" s="67"/>
      <c r="K17" s="67"/>
      <c r="L17" s="67"/>
      <c r="M17" s="67"/>
      <c r="N17" s="68">
        <f t="shared" si="0"/>
        <v>0</v>
      </c>
      <c r="O17" s="69"/>
    </row>
    <row r="18" spans="1:15" s="64" customFormat="1" ht="40.5" customHeight="1">
      <c r="A18" s="119"/>
      <c r="B18" s="112"/>
      <c r="C18" s="114"/>
      <c r="D18" s="112"/>
      <c r="E18" s="116"/>
      <c r="F18" s="72" t="s">
        <v>74</v>
      </c>
      <c r="G18" s="66"/>
      <c r="H18" s="73"/>
      <c r="I18" s="67"/>
      <c r="J18" s="67"/>
      <c r="K18" s="67"/>
      <c r="L18" s="67"/>
      <c r="M18" s="67"/>
      <c r="N18" s="68">
        <f t="shared" si="0"/>
        <v>0</v>
      </c>
      <c r="O18" s="69"/>
    </row>
    <row r="19" spans="1:15" s="64" customFormat="1" ht="30" customHeight="1">
      <c r="A19" s="111">
        <v>6</v>
      </c>
      <c r="B19" s="111" t="s">
        <v>37</v>
      </c>
      <c r="C19" s="113" t="s">
        <v>45</v>
      </c>
      <c r="D19" s="111" t="s">
        <v>64</v>
      </c>
      <c r="E19" s="115"/>
      <c r="F19" s="72" t="s">
        <v>77</v>
      </c>
      <c r="G19" s="66"/>
      <c r="H19" s="66"/>
      <c r="I19" s="67"/>
      <c r="J19" s="67"/>
      <c r="K19" s="67"/>
      <c r="L19" s="67"/>
      <c r="M19" s="67"/>
      <c r="N19" s="68">
        <f t="shared" si="0"/>
        <v>0</v>
      </c>
      <c r="O19" s="69"/>
    </row>
    <row r="20" spans="1:15" s="64" customFormat="1" ht="30" customHeight="1">
      <c r="A20" s="112"/>
      <c r="B20" s="112"/>
      <c r="C20" s="114"/>
      <c r="D20" s="112"/>
      <c r="E20" s="116"/>
      <c r="F20" s="72" t="s">
        <v>78</v>
      </c>
      <c r="G20" s="66"/>
      <c r="H20" s="66"/>
      <c r="I20" s="67">
        <v>0.5</v>
      </c>
      <c r="J20" s="67"/>
      <c r="K20" s="67"/>
      <c r="L20" s="67"/>
      <c r="M20" s="67"/>
      <c r="N20" s="68">
        <f t="shared" si="0"/>
        <v>0.5</v>
      </c>
      <c r="O20" s="69"/>
    </row>
    <row r="21" spans="1:15" s="64" customFormat="1" ht="23.25" customHeight="1" thickBot="1">
      <c r="A21" s="143" t="s">
        <v>24</v>
      </c>
      <c r="B21" s="144"/>
      <c r="C21" s="144"/>
      <c r="D21" s="144"/>
      <c r="E21" s="144"/>
      <c r="F21" s="144"/>
      <c r="G21" s="144"/>
      <c r="H21" s="145"/>
      <c r="I21" s="74">
        <f>SUM(I4:I20)</f>
        <v>8.5</v>
      </c>
      <c r="J21" s="74">
        <f t="shared" ref="J21:M21" si="1">SUM(J4:J20)</f>
        <v>8.5</v>
      </c>
      <c r="K21" s="74">
        <f t="shared" si="1"/>
        <v>8.5</v>
      </c>
      <c r="L21" s="74">
        <f t="shared" si="1"/>
        <v>8</v>
      </c>
      <c r="M21" s="74">
        <f t="shared" si="1"/>
        <v>8.5</v>
      </c>
      <c r="N21" s="74">
        <f>SUM(N4:N20)</f>
        <v>42</v>
      </c>
      <c r="O21" s="69"/>
    </row>
    <row r="22" spans="1:15" ht="15" customHeight="1">
      <c r="A22" s="146" t="s">
        <v>7</v>
      </c>
      <c r="B22" s="147"/>
      <c r="C22" s="152" t="s">
        <v>8</v>
      </c>
      <c r="D22" s="153"/>
      <c r="E22" s="158" t="s">
        <v>11</v>
      </c>
      <c r="F22" s="159"/>
      <c r="G22" s="159"/>
      <c r="H22" s="160"/>
      <c r="I22" s="131"/>
      <c r="J22" s="131"/>
      <c r="K22" s="131"/>
      <c r="L22" s="131"/>
      <c r="M22" s="131"/>
      <c r="N22" s="75"/>
      <c r="O22" s="76"/>
    </row>
    <row r="23" spans="1:15" ht="15" customHeight="1">
      <c r="A23" s="148"/>
      <c r="B23" s="149"/>
      <c r="C23" s="154"/>
      <c r="D23" s="155"/>
      <c r="E23" s="176" t="s">
        <v>12</v>
      </c>
      <c r="F23" s="177"/>
      <c r="G23" s="177"/>
      <c r="H23" s="178"/>
      <c r="I23" s="132"/>
      <c r="J23" s="132"/>
      <c r="K23" s="132"/>
      <c r="L23" s="132"/>
      <c r="M23" s="132"/>
      <c r="N23" s="77"/>
      <c r="O23" s="78"/>
    </row>
    <row r="24" spans="1:15" ht="15.6" customHeight="1" thickBot="1">
      <c r="A24" s="148"/>
      <c r="B24" s="149"/>
      <c r="C24" s="156"/>
      <c r="D24" s="157"/>
      <c r="E24" s="179" t="s">
        <v>13</v>
      </c>
      <c r="F24" s="180"/>
      <c r="G24" s="180"/>
      <c r="H24" s="181"/>
      <c r="I24" s="130"/>
      <c r="J24" s="130"/>
      <c r="K24" s="130"/>
      <c r="L24" s="130"/>
      <c r="M24" s="130"/>
      <c r="N24" s="79"/>
      <c r="O24" s="80"/>
    </row>
    <row r="25" spans="1:15" ht="15" customHeight="1">
      <c r="A25" s="148"/>
      <c r="B25" s="149"/>
      <c r="C25" s="152" t="s">
        <v>14</v>
      </c>
      <c r="D25" s="153"/>
      <c r="E25" s="158" t="s">
        <v>15</v>
      </c>
      <c r="F25" s="159"/>
      <c r="G25" s="159"/>
      <c r="H25" s="160"/>
      <c r="I25" s="131"/>
      <c r="J25" s="131"/>
      <c r="K25" s="131"/>
      <c r="L25" s="131"/>
      <c r="M25" s="131"/>
      <c r="N25" s="72"/>
      <c r="O25" s="78"/>
    </row>
    <row r="26" spans="1:15">
      <c r="A26" s="148"/>
      <c r="B26" s="149"/>
      <c r="C26" s="154"/>
      <c r="D26" s="155"/>
      <c r="E26" s="176" t="s">
        <v>16</v>
      </c>
      <c r="F26" s="177"/>
      <c r="G26" s="177"/>
      <c r="H26" s="178"/>
      <c r="I26" s="133"/>
      <c r="J26" s="133"/>
      <c r="K26" s="133"/>
      <c r="L26" s="133"/>
      <c r="M26" s="133"/>
      <c r="N26" s="81"/>
      <c r="O26" s="78"/>
    </row>
    <row r="27" spans="1:15">
      <c r="A27" s="148"/>
      <c r="B27" s="149"/>
      <c r="C27" s="154"/>
      <c r="D27" s="155"/>
      <c r="E27" s="176" t="s">
        <v>17</v>
      </c>
      <c r="F27" s="177"/>
      <c r="G27" s="177"/>
      <c r="H27" s="178"/>
      <c r="I27" s="129"/>
      <c r="J27" s="129"/>
      <c r="K27" s="129"/>
      <c r="L27" s="129"/>
      <c r="M27" s="129"/>
      <c r="N27" s="72"/>
      <c r="O27" s="78"/>
    </row>
    <row r="28" spans="1:15" ht="17.25" thickBot="1">
      <c r="A28" s="148"/>
      <c r="B28" s="149"/>
      <c r="C28" s="156"/>
      <c r="D28" s="157"/>
      <c r="E28" s="179" t="s">
        <v>18</v>
      </c>
      <c r="F28" s="180"/>
      <c r="G28" s="180"/>
      <c r="H28" s="181"/>
      <c r="I28" s="130"/>
      <c r="J28" s="130"/>
      <c r="K28" s="130"/>
      <c r="L28" s="130"/>
      <c r="M28" s="130"/>
      <c r="N28" s="77"/>
      <c r="O28" s="82"/>
    </row>
    <row r="29" spans="1:15" s="64" customFormat="1">
      <c r="A29" s="148"/>
      <c r="B29" s="149"/>
      <c r="C29" s="161" t="s">
        <v>22</v>
      </c>
      <c r="D29" s="162"/>
      <c r="E29" s="167" t="s">
        <v>19</v>
      </c>
      <c r="F29" s="168"/>
      <c r="G29" s="168"/>
      <c r="H29" s="169"/>
      <c r="I29" s="83"/>
      <c r="J29" s="83"/>
      <c r="K29" s="83"/>
      <c r="L29" s="83"/>
      <c r="M29" s="83"/>
      <c r="N29" s="84"/>
      <c r="O29" s="85"/>
    </row>
    <row r="30" spans="1:15" s="64" customFormat="1">
      <c r="A30" s="148"/>
      <c r="B30" s="149"/>
      <c r="C30" s="163"/>
      <c r="D30" s="164"/>
      <c r="E30" s="170" t="s">
        <v>20</v>
      </c>
      <c r="F30" s="171"/>
      <c r="G30" s="171"/>
      <c r="H30" s="172"/>
      <c r="I30" s="86"/>
      <c r="J30" s="86"/>
      <c r="K30" s="86"/>
      <c r="L30" s="86"/>
      <c r="M30" s="86"/>
      <c r="N30" s="87"/>
      <c r="O30" s="88"/>
    </row>
    <row r="31" spans="1:15" s="64" customFormat="1" ht="17.25" thickBot="1">
      <c r="A31" s="150"/>
      <c r="B31" s="151"/>
      <c r="C31" s="165"/>
      <c r="D31" s="166"/>
      <c r="E31" s="173" t="s">
        <v>21</v>
      </c>
      <c r="F31" s="174"/>
      <c r="G31" s="174"/>
      <c r="H31" s="175"/>
      <c r="I31" s="89"/>
      <c r="J31" s="89"/>
      <c r="K31" s="89"/>
      <c r="L31" s="89"/>
      <c r="M31" s="89"/>
      <c r="N31" s="90"/>
      <c r="O31" s="91"/>
    </row>
    <row r="32" spans="1:15" ht="17.25" thickTop="1"/>
  </sheetData>
  <mergeCells count="63">
    <mergeCell ref="E24:H24"/>
    <mergeCell ref="C25:D28"/>
    <mergeCell ref="E25:H25"/>
    <mergeCell ref="E26:H26"/>
    <mergeCell ref="E27:H27"/>
    <mergeCell ref="E28:H28"/>
    <mergeCell ref="O2:O3"/>
    <mergeCell ref="A2:L2"/>
    <mergeCell ref="N2:N3"/>
    <mergeCell ref="A21:H21"/>
    <mergeCell ref="A22:B31"/>
    <mergeCell ref="C22:D24"/>
    <mergeCell ref="E22:H22"/>
    <mergeCell ref="C29:D31"/>
    <mergeCell ref="E29:H29"/>
    <mergeCell ref="E30:H30"/>
    <mergeCell ref="E31:H31"/>
    <mergeCell ref="E23:H23"/>
    <mergeCell ref="I22:I24"/>
    <mergeCell ref="I25:I26"/>
    <mergeCell ref="I27:I28"/>
    <mergeCell ref="J27:J28"/>
    <mergeCell ref="K27:K28"/>
    <mergeCell ref="L27:L28"/>
    <mergeCell ref="M27:M28"/>
    <mergeCell ref="J22:J24"/>
    <mergeCell ref="K22:K24"/>
    <mergeCell ref="L22:L24"/>
    <mergeCell ref="M22:M24"/>
    <mergeCell ref="J25:J26"/>
    <mergeCell ref="K25:K26"/>
    <mergeCell ref="L25:L26"/>
    <mergeCell ref="M25:M26"/>
    <mergeCell ref="A4:A8"/>
    <mergeCell ref="B4:B8"/>
    <mergeCell ref="C4:C8"/>
    <mergeCell ref="D4:D8"/>
    <mergeCell ref="E4:E8"/>
    <mergeCell ref="A9:A10"/>
    <mergeCell ref="B9:B10"/>
    <mergeCell ref="C9:C10"/>
    <mergeCell ref="D9:D10"/>
    <mergeCell ref="E9:E10"/>
    <mergeCell ref="A11:A12"/>
    <mergeCell ref="B11:B12"/>
    <mergeCell ref="C11:C12"/>
    <mergeCell ref="D11:D12"/>
    <mergeCell ref="E11:E12"/>
    <mergeCell ref="A13:A15"/>
    <mergeCell ref="B13:B15"/>
    <mergeCell ref="C13:C15"/>
    <mergeCell ref="D13:D15"/>
    <mergeCell ref="E13:E15"/>
    <mergeCell ref="A16:A18"/>
    <mergeCell ref="B16:B18"/>
    <mergeCell ref="C16:C18"/>
    <mergeCell ref="D16:D18"/>
    <mergeCell ref="E16:E18"/>
    <mergeCell ref="A19:A20"/>
    <mergeCell ref="B19:B20"/>
    <mergeCell ref="C19:C20"/>
    <mergeCell ref="D19:D20"/>
    <mergeCell ref="E19:E20"/>
  </mergeCells>
  <phoneticPr fontId="10" type="noConversion"/>
  <dataValidations count="6">
    <dataValidation type="list" allowBlank="1" showInputMessage="1" showErrorMessage="1" sqref="D1:G1 D32:G1048576">
      <formula1>pri</formula1>
    </dataValidation>
    <dataValidation allowBlank="1" showInputMessage="1" showErrorMessage="1" sqref="I27:M27 D2:O2 O4:O21 I22:M22 I25:M25 N22:O28 D3:H3 C3:C4 A2:A3 G4:H4 H5:H17 G13:G20 H19:I20 D4:E4 D9 D11 D13 G5:G11 D19 D16 I18:N18 N19:N20 N4:N17 I8:I17 J7:J15 I6:J6 K6:M15"/>
    <dataValidation type="list" allowBlank="1" showInputMessage="1" showErrorMessage="1" sqref="A32:A1048576">
      <formula1>proj</formula1>
    </dataValidation>
    <dataValidation type="list" allowBlank="1" showInputMessage="1" showErrorMessage="1" sqref="H18">
      <formula1>"完成,延迟"</formula1>
    </dataValidation>
    <dataValidation type="list" allowBlank="1" showInputMessage="1" showErrorMessage="1" sqref="B21:B1048576 B1:B3">
      <formula1>"建设,运维,通用"</formula1>
    </dataValidation>
    <dataValidation type="list" allowBlank="1" showInputMessage="1" showErrorMessage="1" sqref="B4 B9 B11 B13 B16 B19">
      <formula1>"建设,开发,运维,通用"</formula1>
    </dataValidation>
  </dataValidations>
  <pageMargins left="0.69930555555555596" right="0.69930555555555596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"/>
  <sheetViews>
    <sheetView showGridLines="0" topLeftCell="A9" zoomScale="90" zoomScaleNormal="90" workbookViewId="0">
      <selection activeCell="D13" sqref="D13:D15"/>
    </sheetView>
  </sheetViews>
  <sheetFormatPr defaultColWidth="9.125" defaultRowHeight="16.5"/>
  <cols>
    <col min="1" max="1" width="7" style="2" customWidth="1"/>
    <col min="2" max="2" width="7.875" style="2" customWidth="1"/>
    <col min="3" max="3" width="12.625" style="25" customWidth="1"/>
    <col min="4" max="4" width="6.875" style="2" bestFit="1" customWidth="1"/>
    <col min="5" max="5" width="6.25" style="2" bestFit="1" customWidth="1"/>
    <col min="6" max="6" width="31.25" style="2" customWidth="1"/>
    <col min="7" max="7" width="7.75" style="25" bestFit="1" customWidth="1"/>
    <col min="8" max="8" width="6.75" style="2" customWidth="1"/>
    <col min="9" max="13" width="6.875" style="2" customWidth="1"/>
    <col min="14" max="14" width="10.375" style="2" customWidth="1"/>
    <col min="15" max="15" width="20.25" style="2" customWidth="1"/>
    <col min="16" max="16384" width="9.125" style="2"/>
  </cols>
  <sheetData>
    <row r="1" spans="1:15" ht="17.25" thickBot="1">
      <c r="A1" s="3" t="s">
        <v>0</v>
      </c>
      <c r="B1" s="3"/>
      <c r="C1" s="4">
        <v>44724</v>
      </c>
    </row>
    <row r="2" spans="1:15" ht="17.25" thickTop="1">
      <c r="A2" s="197" t="str">
        <f>CONCATENATE("周总结&lt;",TEXT(sdate-6,"yyyy年mm月dd日"),"-",TEXT(sdate,"yyyy年mm月dd日"),"&gt;")</f>
        <v>周总结&lt;2022年06月06日-2022年06月12日&gt;</v>
      </c>
      <c r="B2" s="198"/>
      <c r="C2" s="138"/>
      <c r="D2" s="139"/>
      <c r="E2" s="139"/>
      <c r="F2" s="139"/>
      <c r="G2" s="139"/>
      <c r="H2" s="139"/>
      <c r="I2" s="139"/>
      <c r="J2" s="139"/>
      <c r="K2" s="139"/>
      <c r="L2" s="140"/>
      <c r="M2" s="39"/>
      <c r="N2" s="199" t="s">
        <v>23</v>
      </c>
      <c r="O2" s="200" t="s">
        <v>1</v>
      </c>
    </row>
    <row r="3" spans="1:15" s="9" customFormat="1" ht="34.5" customHeight="1" thickBot="1">
      <c r="A3" s="40" t="s">
        <v>2</v>
      </c>
      <c r="B3" s="26" t="s">
        <v>38</v>
      </c>
      <c r="C3" s="22" t="s">
        <v>89</v>
      </c>
      <c r="D3" s="31" t="s">
        <v>3</v>
      </c>
      <c r="E3" s="22" t="s">
        <v>4</v>
      </c>
      <c r="F3" s="23" t="s">
        <v>5</v>
      </c>
      <c r="G3" s="22" t="s">
        <v>34</v>
      </c>
      <c r="H3" s="22" t="s">
        <v>35</v>
      </c>
      <c r="I3" s="23" t="s">
        <v>25</v>
      </c>
      <c r="J3" s="23" t="s">
        <v>26</v>
      </c>
      <c r="K3" s="23" t="s">
        <v>27</v>
      </c>
      <c r="L3" s="23" t="s">
        <v>28</v>
      </c>
      <c r="M3" s="23" t="s">
        <v>6</v>
      </c>
      <c r="N3" s="97"/>
      <c r="O3" s="201"/>
    </row>
    <row r="4" spans="1:15" s="6" customFormat="1" ht="30" customHeight="1" thickTop="1">
      <c r="A4" s="192">
        <v>1</v>
      </c>
      <c r="B4" s="193" t="s">
        <v>37</v>
      </c>
      <c r="C4" s="108" t="s">
        <v>81</v>
      </c>
      <c r="D4" s="194" t="s">
        <v>64</v>
      </c>
      <c r="E4" s="194"/>
      <c r="F4" s="52" t="s">
        <v>85</v>
      </c>
      <c r="G4" s="24">
        <v>1</v>
      </c>
      <c r="H4" s="24"/>
      <c r="I4" s="13">
        <v>4</v>
      </c>
      <c r="J4" s="13">
        <v>4</v>
      </c>
      <c r="K4" s="13">
        <v>4</v>
      </c>
      <c r="L4" s="13">
        <v>4</v>
      </c>
      <c r="M4" s="13">
        <v>4</v>
      </c>
      <c r="N4" s="14">
        <f>SUM(I4:M4)</f>
        <v>20</v>
      </c>
      <c r="O4" s="32"/>
    </row>
    <row r="5" spans="1:15" s="6" customFormat="1" ht="39.75" customHeight="1">
      <c r="A5" s="185"/>
      <c r="B5" s="109"/>
      <c r="C5" s="109"/>
      <c r="D5" s="94"/>
      <c r="E5" s="94"/>
      <c r="F5" s="47" t="s">
        <v>47</v>
      </c>
      <c r="G5" s="24"/>
      <c r="H5" s="24"/>
      <c r="I5" s="13"/>
      <c r="J5" s="13"/>
      <c r="K5" s="13"/>
      <c r="L5" s="13"/>
      <c r="M5" s="13"/>
      <c r="N5" s="14">
        <f t="shared" ref="N5:N20" si="0">SUM(I5:M5)</f>
        <v>0</v>
      </c>
      <c r="O5" s="32"/>
    </row>
    <row r="6" spans="1:15" s="6" customFormat="1" ht="30" customHeight="1">
      <c r="A6" s="185"/>
      <c r="B6" s="109"/>
      <c r="C6" s="109"/>
      <c r="D6" s="94"/>
      <c r="E6" s="94"/>
      <c r="F6" s="47" t="s">
        <v>48</v>
      </c>
      <c r="G6" s="24"/>
      <c r="H6" s="24"/>
      <c r="I6" s="13">
        <v>2</v>
      </c>
      <c r="J6" s="13">
        <v>2</v>
      </c>
      <c r="K6" s="13"/>
      <c r="L6" s="13"/>
      <c r="M6" s="13"/>
      <c r="N6" s="14">
        <f t="shared" si="0"/>
        <v>4</v>
      </c>
      <c r="O6" s="32"/>
    </row>
    <row r="7" spans="1:15" s="6" customFormat="1" ht="30" customHeight="1">
      <c r="A7" s="185"/>
      <c r="B7" s="109"/>
      <c r="C7" s="109"/>
      <c r="D7" s="94"/>
      <c r="E7" s="94"/>
      <c r="F7" s="47" t="s">
        <v>49</v>
      </c>
      <c r="G7" s="24"/>
      <c r="H7" s="24"/>
      <c r="I7" s="13"/>
      <c r="J7" s="13"/>
      <c r="K7" s="13"/>
      <c r="L7" s="13"/>
      <c r="M7" s="13"/>
      <c r="N7" s="14">
        <f t="shared" si="0"/>
        <v>0</v>
      </c>
      <c r="O7" s="32"/>
    </row>
    <row r="8" spans="1:15" s="6" customFormat="1" ht="30" customHeight="1">
      <c r="A8" s="186"/>
      <c r="B8" s="110"/>
      <c r="C8" s="110"/>
      <c r="D8" s="93"/>
      <c r="E8" s="93"/>
      <c r="F8" s="47" t="s">
        <v>50</v>
      </c>
      <c r="G8" s="24"/>
      <c r="H8" s="24"/>
      <c r="I8" s="13"/>
      <c r="J8" s="13"/>
      <c r="K8" s="13"/>
      <c r="L8" s="13"/>
      <c r="M8" s="13">
        <v>0.5</v>
      </c>
      <c r="N8" s="14">
        <f>SUM(I8:M8)</f>
        <v>0.5</v>
      </c>
      <c r="O8" s="32"/>
    </row>
    <row r="9" spans="1:15" s="6" customFormat="1" ht="30" customHeight="1">
      <c r="A9" s="184">
        <v>2</v>
      </c>
      <c r="B9" s="92" t="s">
        <v>37</v>
      </c>
      <c r="C9" s="108" t="s">
        <v>80</v>
      </c>
      <c r="D9" s="92" t="s">
        <v>64</v>
      </c>
      <c r="E9" s="182"/>
      <c r="F9" s="12" t="s">
        <v>65</v>
      </c>
      <c r="G9" s="24"/>
      <c r="H9" s="24"/>
      <c r="I9" s="13"/>
      <c r="J9" s="13"/>
      <c r="K9" s="13"/>
      <c r="L9" s="13"/>
      <c r="M9" s="13"/>
      <c r="N9" s="14">
        <f t="shared" si="0"/>
        <v>0</v>
      </c>
      <c r="O9" s="32"/>
    </row>
    <row r="10" spans="1:15" s="6" customFormat="1" ht="30" customHeight="1">
      <c r="A10" s="186"/>
      <c r="B10" s="93"/>
      <c r="C10" s="110"/>
      <c r="D10" s="93"/>
      <c r="E10" s="183"/>
      <c r="F10" s="12" t="s">
        <v>66</v>
      </c>
      <c r="G10" s="24"/>
      <c r="H10" s="24"/>
      <c r="I10" s="13"/>
      <c r="J10" s="13"/>
      <c r="K10" s="13"/>
      <c r="L10" s="13"/>
      <c r="M10" s="13"/>
      <c r="N10" s="14">
        <f t="shared" si="0"/>
        <v>0</v>
      </c>
      <c r="O10" s="32" t="s">
        <v>79</v>
      </c>
    </row>
    <row r="11" spans="1:15" s="6" customFormat="1" ht="30" customHeight="1">
      <c r="A11" s="184">
        <v>3</v>
      </c>
      <c r="B11" s="92" t="s">
        <v>37</v>
      </c>
      <c r="C11" s="108" t="s">
        <v>42</v>
      </c>
      <c r="D11" s="92" t="s">
        <v>64</v>
      </c>
      <c r="E11" s="182"/>
      <c r="F11" s="12" t="s">
        <v>67</v>
      </c>
      <c r="G11" s="24"/>
      <c r="H11" s="24"/>
      <c r="I11" s="13">
        <v>1</v>
      </c>
      <c r="J11" s="13">
        <v>1</v>
      </c>
      <c r="K11" s="13">
        <v>1</v>
      </c>
      <c r="L11" s="13">
        <v>1</v>
      </c>
      <c r="M11" s="13">
        <v>1</v>
      </c>
      <c r="N11" s="14">
        <f t="shared" si="0"/>
        <v>5</v>
      </c>
      <c r="O11" s="32"/>
    </row>
    <row r="12" spans="1:15" s="6" customFormat="1" ht="30" customHeight="1">
      <c r="A12" s="186"/>
      <c r="B12" s="93"/>
      <c r="C12" s="110"/>
      <c r="D12" s="93"/>
      <c r="E12" s="183"/>
      <c r="F12" s="1" t="s">
        <v>110</v>
      </c>
      <c r="G12" s="24"/>
      <c r="H12" s="24"/>
      <c r="I12" s="13">
        <v>1</v>
      </c>
      <c r="J12" s="13">
        <v>1</v>
      </c>
      <c r="K12" s="13">
        <v>1</v>
      </c>
      <c r="L12" s="13">
        <v>1</v>
      </c>
      <c r="M12" s="13">
        <v>1</v>
      </c>
      <c r="N12" s="14">
        <f t="shared" si="0"/>
        <v>5</v>
      </c>
      <c r="O12" s="32"/>
    </row>
    <row r="13" spans="1:15" s="6" customFormat="1" ht="30" customHeight="1">
      <c r="A13" s="184">
        <v>4</v>
      </c>
      <c r="B13" s="92" t="s">
        <v>37</v>
      </c>
      <c r="C13" s="101" t="s">
        <v>43</v>
      </c>
      <c r="D13" s="92" t="s">
        <v>64</v>
      </c>
      <c r="E13" s="182"/>
      <c r="F13" s="12" t="s">
        <v>69</v>
      </c>
      <c r="G13" s="24"/>
      <c r="H13" s="24"/>
      <c r="I13" s="13">
        <v>0.5</v>
      </c>
      <c r="J13" s="13">
        <v>0.5</v>
      </c>
      <c r="K13" s="13">
        <v>0.5</v>
      </c>
      <c r="L13" s="13">
        <v>0.5</v>
      </c>
      <c r="M13" s="13">
        <v>0.5</v>
      </c>
      <c r="N13" s="14">
        <f t="shared" si="0"/>
        <v>2.5</v>
      </c>
      <c r="O13" s="32"/>
    </row>
    <row r="14" spans="1:15" s="6" customFormat="1" ht="30" customHeight="1">
      <c r="A14" s="185"/>
      <c r="B14" s="94"/>
      <c r="C14" s="104"/>
      <c r="D14" s="94"/>
      <c r="E14" s="187"/>
      <c r="F14" s="1" t="s">
        <v>70</v>
      </c>
      <c r="G14" s="24"/>
      <c r="H14" s="24"/>
      <c r="I14" s="13">
        <v>0.5</v>
      </c>
      <c r="J14" s="13">
        <v>0.5</v>
      </c>
      <c r="K14" s="13">
        <v>0.5</v>
      </c>
      <c r="L14" s="13">
        <v>0.5</v>
      </c>
      <c r="M14" s="13">
        <v>0.5</v>
      </c>
      <c r="N14" s="14">
        <f t="shared" si="0"/>
        <v>2.5</v>
      </c>
      <c r="O14" s="32"/>
    </row>
    <row r="15" spans="1:15" s="6" customFormat="1" ht="30" customHeight="1">
      <c r="A15" s="186"/>
      <c r="B15" s="93"/>
      <c r="C15" s="102"/>
      <c r="D15" s="93"/>
      <c r="E15" s="183"/>
      <c r="F15" s="1" t="s">
        <v>71</v>
      </c>
      <c r="G15" s="24"/>
      <c r="H15" s="24"/>
      <c r="I15" s="13">
        <v>0.5</v>
      </c>
      <c r="J15" s="13">
        <v>0.5</v>
      </c>
      <c r="K15" s="13">
        <v>0.5</v>
      </c>
      <c r="L15" s="13">
        <v>0.5</v>
      </c>
      <c r="M15" s="13">
        <v>0.5</v>
      </c>
      <c r="N15" s="14">
        <f t="shared" si="0"/>
        <v>2.5</v>
      </c>
      <c r="O15" s="32"/>
    </row>
    <row r="16" spans="1:15" s="6" customFormat="1" ht="30" customHeight="1">
      <c r="A16" s="184">
        <v>5</v>
      </c>
      <c r="B16" s="92" t="s">
        <v>37</v>
      </c>
      <c r="C16" s="101" t="s">
        <v>44</v>
      </c>
      <c r="D16" s="92" t="s">
        <v>64</v>
      </c>
      <c r="E16" s="182"/>
      <c r="F16" s="12" t="s">
        <v>108</v>
      </c>
      <c r="G16" s="24"/>
      <c r="H16" s="24"/>
      <c r="I16" s="13"/>
      <c r="J16" s="13"/>
      <c r="K16" s="13"/>
      <c r="L16" s="13"/>
      <c r="M16" s="13"/>
      <c r="N16" s="14">
        <f t="shared" si="0"/>
        <v>0</v>
      </c>
      <c r="O16" s="32"/>
    </row>
    <row r="17" spans="1:15" s="6" customFormat="1" ht="30" customHeight="1">
      <c r="A17" s="185"/>
      <c r="B17" s="94"/>
      <c r="C17" s="104"/>
      <c r="D17" s="94"/>
      <c r="E17" s="187"/>
      <c r="F17" s="1" t="s">
        <v>73</v>
      </c>
      <c r="G17" s="24"/>
      <c r="H17" s="24"/>
      <c r="I17" s="13"/>
      <c r="J17" s="13"/>
      <c r="K17" s="13"/>
      <c r="L17" s="13"/>
      <c r="M17" s="13"/>
      <c r="N17" s="14">
        <f t="shared" si="0"/>
        <v>0</v>
      </c>
      <c r="O17" s="32"/>
    </row>
    <row r="18" spans="1:15" s="6" customFormat="1" ht="24" customHeight="1">
      <c r="A18" s="186"/>
      <c r="B18" s="93"/>
      <c r="C18" s="102"/>
      <c r="D18" s="93"/>
      <c r="E18" s="183"/>
      <c r="F18" s="1" t="s">
        <v>74</v>
      </c>
      <c r="G18" s="24"/>
      <c r="H18" s="21"/>
      <c r="I18" s="13"/>
      <c r="J18" s="13"/>
      <c r="K18" s="13"/>
      <c r="L18" s="13"/>
      <c r="M18" s="13"/>
      <c r="N18" s="14">
        <f t="shared" si="0"/>
        <v>0</v>
      </c>
      <c r="O18" s="32"/>
    </row>
    <row r="19" spans="1:15" s="6" customFormat="1" ht="30" customHeight="1">
      <c r="A19" s="92">
        <v>6</v>
      </c>
      <c r="B19" s="92" t="s">
        <v>37</v>
      </c>
      <c r="C19" s="101" t="s">
        <v>45</v>
      </c>
      <c r="D19" s="92" t="s">
        <v>64</v>
      </c>
      <c r="E19" s="182"/>
      <c r="F19" s="1" t="s">
        <v>77</v>
      </c>
      <c r="G19" s="24"/>
      <c r="H19" s="24"/>
      <c r="I19" s="13"/>
      <c r="J19" s="13"/>
      <c r="K19" s="13">
        <v>0.5</v>
      </c>
      <c r="L19" s="13">
        <v>0.5</v>
      </c>
      <c r="M19" s="13"/>
      <c r="N19" s="14">
        <f t="shared" si="0"/>
        <v>1</v>
      </c>
      <c r="O19" s="32"/>
    </row>
    <row r="20" spans="1:15" s="6" customFormat="1" ht="30" customHeight="1">
      <c r="A20" s="93"/>
      <c r="B20" s="93"/>
      <c r="C20" s="102"/>
      <c r="D20" s="93"/>
      <c r="E20" s="183"/>
      <c r="F20" s="1" t="s">
        <v>78</v>
      </c>
      <c r="G20" s="24"/>
      <c r="H20" s="24"/>
      <c r="I20" s="13"/>
      <c r="J20" s="13"/>
      <c r="K20" s="13"/>
      <c r="L20" s="13"/>
      <c r="M20" s="13"/>
      <c r="N20" s="14">
        <f t="shared" si="0"/>
        <v>0</v>
      </c>
      <c r="O20" s="32"/>
    </row>
    <row r="21" spans="1:15" s="6" customFormat="1" ht="23.25" customHeight="1" thickBot="1">
      <c r="A21" s="202" t="s">
        <v>24</v>
      </c>
      <c r="B21" s="203"/>
      <c r="C21" s="203"/>
      <c r="D21" s="203"/>
      <c r="E21" s="203"/>
      <c r="F21" s="203"/>
      <c r="G21" s="203"/>
      <c r="H21" s="204"/>
      <c r="I21" s="15">
        <f>SUM(I4:I20)</f>
        <v>9.5</v>
      </c>
      <c r="J21" s="15">
        <f t="shared" ref="J21:M21" si="1">SUM(J4:J20)</f>
        <v>9.5</v>
      </c>
      <c r="K21" s="15">
        <f t="shared" si="1"/>
        <v>8</v>
      </c>
      <c r="L21" s="15">
        <f t="shared" si="1"/>
        <v>8</v>
      </c>
      <c r="M21" s="15">
        <f t="shared" si="1"/>
        <v>8</v>
      </c>
      <c r="N21" s="15">
        <f>SUM(N4:N20)</f>
        <v>43</v>
      </c>
      <c r="O21" s="32"/>
    </row>
    <row r="22" spans="1:15" s="7" customFormat="1" ht="15" customHeight="1" thickBot="1">
      <c r="A22" s="205" t="s">
        <v>7</v>
      </c>
      <c r="B22" s="206"/>
      <c r="C22" s="211" t="s">
        <v>8</v>
      </c>
      <c r="D22" s="212"/>
      <c r="E22" s="213" t="s">
        <v>11</v>
      </c>
      <c r="F22" s="213"/>
      <c r="G22" s="213"/>
      <c r="H22" s="214"/>
      <c r="I22" s="16"/>
      <c r="J22" s="16"/>
      <c r="K22" s="16"/>
      <c r="L22" s="16"/>
      <c r="M22" s="16"/>
      <c r="N22" s="16"/>
      <c r="O22" s="33"/>
    </row>
    <row r="23" spans="1:15" s="7" customFormat="1" ht="15" customHeight="1" thickBot="1">
      <c r="A23" s="207"/>
      <c r="B23" s="208"/>
      <c r="C23" s="211"/>
      <c r="D23" s="212"/>
      <c r="E23" s="215" t="s">
        <v>12</v>
      </c>
      <c r="F23" s="215"/>
      <c r="G23" s="215"/>
      <c r="H23" s="216"/>
      <c r="I23" s="17"/>
      <c r="J23" s="17"/>
      <c r="K23" s="17"/>
      <c r="L23" s="17"/>
      <c r="M23" s="17"/>
      <c r="N23" s="17"/>
      <c r="O23" s="34"/>
    </row>
    <row r="24" spans="1:15" s="7" customFormat="1" ht="15.6" customHeight="1" thickBot="1">
      <c r="A24" s="207"/>
      <c r="B24" s="208"/>
      <c r="C24" s="211"/>
      <c r="D24" s="212"/>
      <c r="E24" s="217" t="s">
        <v>13</v>
      </c>
      <c r="F24" s="217"/>
      <c r="G24" s="217"/>
      <c r="H24" s="218"/>
      <c r="I24" s="18"/>
      <c r="J24" s="18"/>
      <c r="K24" s="18"/>
      <c r="L24" s="18"/>
      <c r="M24" s="18"/>
      <c r="N24" s="18"/>
      <c r="O24" s="35"/>
    </row>
    <row r="25" spans="1:15" s="7" customFormat="1" ht="15" customHeight="1" thickBot="1">
      <c r="A25" s="207"/>
      <c r="B25" s="208"/>
      <c r="C25" s="211" t="s">
        <v>14</v>
      </c>
      <c r="D25" s="212"/>
      <c r="E25" s="219" t="s">
        <v>15</v>
      </c>
      <c r="F25" s="219"/>
      <c r="G25" s="219"/>
      <c r="H25" s="220"/>
      <c r="I25" s="17"/>
      <c r="J25" s="17"/>
      <c r="K25" s="1"/>
      <c r="L25" s="1"/>
      <c r="M25" s="1"/>
      <c r="N25" s="1"/>
      <c r="O25" s="34"/>
    </row>
    <row r="26" spans="1:15" s="7" customFormat="1" ht="15" thickBot="1">
      <c r="A26" s="207"/>
      <c r="B26" s="208"/>
      <c r="C26" s="211"/>
      <c r="D26" s="212"/>
      <c r="E26" s="215" t="s">
        <v>16</v>
      </c>
      <c r="F26" s="215"/>
      <c r="G26" s="215"/>
      <c r="H26" s="216"/>
      <c r="I26" s="17"/>
      <c r="J26" s="17"/>
      <c r="K26" s="1"/>
      <c r="L26" s="1"/>
      <c r="M26" s="1"/>
      <c r="N26" s="19"/>
      <c r="O26" s="34"/>
    </row>
    <row r="27" spans="1:15" s="7" customFormat="1" ht="15" thickBot="1">
      <c r="A27" s="207"/>
      <c r="B27" s="208"/>
      <c r="C27" s="211"/>
      <c r="D27" s="212"/>
      <c r="E27" s="215" t="s">
        <v>17</v>
      </c>
      <c r="F27" s="215"/>
      <c r="G27" s="215"/>
      <c r="H27" s="216"/>
      <c r="I27" s="17"/>
      <c r="J27" s="17"/>
      <c r="K27" s="1"/>
      <c r="L27" s="1"/>
      <c r="M27" s="1"/>
      <c r="N27" s="1"/>
      <c r="O27" s="34"/>
    </row>
    <row r="28" spans="1:15" s="7" customFormat="1" ht="15" thickBot="1">
      <c r="A28" s="207"/>
      <c r="B28" s="208"/>
      <c r="C28" s="211"/>
      <c r="D28" s="212"/>
      <c r="E28" s="217" t="s">
        <v>18</v>
      </c>
      <c r="F28" s="217"/>
      <c r="G28" s="217"/>
      <c r="H28" s="218"/>
      <c r="I28" s="17"/>
      <c r="J28" s="17"/>
      <c r="K28" s="17"/>
      <c r="L28" s="1"/>
      <c r="M28" s="1"/>
      <c r="N28" s="17"/>
      <c r="O28" s="36"/>
    </row>
    <row r="29" spans="1:15" s="9" customFormat="1" ht="17.25" thickBot="1">
      <c r="A29" s="207"/>
      <c r="B29" s="208"/>
      <c r="C29" s="221" t="s">
        <v>22</v>
      </c>
      <c r="D29" s="222"/>
      <c r="E29" s="188" t="s">
        <v>19</v>
      </c>
      <c r="F29" s="188"/>
      <c r="G29" s="188"/>
      <c r="H29" s="189"/>
      <c r="I29" s="8"/>
      <c r="J29" s="8"/>
      <c r="K29" s="8"/>
      <c r="L29" s="8"/>
      <c r="M29" s="8"/>
      <c r="N29" s="8"/>
      <c r="O29" s="37"/>
    </row>
    <row r="30" spans="1:15" s="9" customFormat="1" ht="17.25" thickBot="1">
      <c r="A30" s="207"/>
      <c r="B30" s="208"/>
      <c r="C30" s="221"/>
      <c r="D30" s="222"/>
      <c r="E30" s="190" t="s">
        <v>20</v>
      </c>
      <c r="F30" s="190"/>
      <c r="G30" s="190"/>
      <c r="H30" s="191"/>
      <c r="I30" s="11"/>
      <c r="J30" s="11"/>
      <c r="K30" s="11"/>
      <c r="L30" s="11"/>
      <c r="M30" s="11"/>
      <c r="N30" s="10"/>
      <c r="O30" s="38"/>
    </row>
    <row r="31" spans="1:15" s="9" customFormat="1" ht="17.25" thickBot="1">
      <c r="A31" s="209"/>
      <c r="B31" s="210"/>
      <c r="C31" s="223"/>
      <c r="D31" s="224"/>
      <c r="E31" s="195" t="s">
        <v>21</v>
      </c>
      <c r="F31" s="195"/>
      <c r="G31" s="195"/>
      <c r="H31" s="196"/>
      <c r="I31" s="41"/>
      <c r="J31" s="41"/>
      <c r="K31" s="41"/>
      <c r="L31" s="41"/>
      <c r="M31" s="41"/>
      <c r="N31" s="42"/>
      <c r="O31" s="43"/>
    </row>
    <row r="32" spans="1:15" ht="17.25" thickTop="1"/>
  </sheetData>
  <mergeCells count="48">
    <mergeCell ref="E31:H31"/>
    <mergeCell ref="A2:L2"/>
    <mergeCell ref="N2:N3"/>
    <mergeCell ref="O2:O3"/>
    <mergeCell ref="A21:H21"/>
    <mergeCell ref="A22:B31"/>
    <mergeCell ref="C22:D24"/>
    <mergeCell ref="E22:H22"/>
    <mergeCell ref="E23:H23"/>
    <mergeCell ref="E24:H24"/>
    <mergeCell ref="C25:D28"/>
    <mergeCell ref="E25:H25"/>
    <mergeCell ref="E26:H26"/>
    <mergeCell ref="E27:H27"/>
    <mergeCell ref="E28:H28"/>
    <mergeCell ref="C29:D31"/>
    <mergeCell ref="E29:H29"/>
    <mergeCell ref="E30:H30"/>
    <mergeCell ref="A4:A8"/>
    <mergeCell ref="B4:B8"/>
    <mergeCell ref="C4:C8"/>
    <mergeCell ref="D4:D8"/>
    <mergeCell ref="E4:E8"/>
    <mergeCell ref="A9:A10"/>
    <mergeCell ref="B9:B10"/>
    <mergeCell ref="C9:C10"/>
    <mergeCell ref="D9:D10"/>
    <mergeCell ref="E9:E10"/>
    <mergeCell ref="A11:A12"/>
    <mergeCell ref="B11:B12"/>
    <mergeCell ref="C11:C12"/>
    <mergeCell ref="D11:D12"/>
    <mergeCell ref="E11:E12"/>
    <mergeCell ref="A13:A15"/>
    <mergeCell ref="B13:B15"/>
    <mergeCell ref="C13:C15"/>
    <mergeCell ref="D13:D15"/>
    <mergeCell ref="E13:E15"/>
    <mergeCell ref="A16:A18"/>
    <mergeCell ref="B16:B18"/>
    <mergeCell ref="C16:C18"/>
    <mergeCell ref="D16:D18"/>
    <mergeCell ref="E16:E18"/>
    <mergeCell ref="A19:A20"/>
    <mergeCell ref="B19:B20"/>
    <mergeCell ref="C19:C20"/>
    <mergeCell ref="D19:D20"/>
    <mergeCell ref="E19:E20"/>
  </mergeCells>
  <phoneticPr fontId="10" type="noConversion"/>
  <dataValidations count="6">
    <dataValidation type="list" allowBlank="1" showInputMessage="1" showErrorMessage="1" sqref="B21:B1048576 B1:B3">
      <formula1>"建设,运维,通用"</formula1>
    </dataValidation>
    <dataValidation type="list" allowBlank="1" showInputMessage="1" showErrorMessage="1" sqref="H18">
      <formula1>"完成,延迟"</formula1>
    </dataValidation>
    <dataValidation type="list" allowBlank="1" showInputMessage="1" showErrorMessage="1" sqref="A32:A1048576">
      <formula1>proj</formula1>
    </dataValidation>
    <dataValidation allowBlank="1" showInputMessage="1" showErrorMessage="1" sqref="O4:O21 I22:O28 D2:O2 A2:A3 C3:C4 D3:H3 G4:H4 H5:H17 G13:G20 H19:I20 D4:E4 D9 D11 D13 G5:G11 D19 D16 I18:N18 I6:I17 N19:N20 N4:N17 M8 J6:M7 J9:M15 J8:K8"/>
    <dataValidation type="list" allowBlank="1" showInputMessage="1" showErrorMessage="1" sqref="D1:G1 D32:G1048576">
      <formula1>pri</formula1>
    </dataValidation>
    <dataValidation type="list" allowBlank="1" showInputMessage="1" showErrorMessage="1" sqref="B4 B9 B11 B13 B16 B19">
      <formula1>"建设,开发,运维,通用"</formula1>
    </dataValidation>
  </dataValidations>
  <pageMargins left="0.69930555555555596" right="0.69930555555555596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"/>
  <sheetViews>
    <sheetView showGridLines="0" topLeftCell="A9" zoomScale="90" zoomScaleNormal="90" workbookViewId="0">
      <selection activeCell="L13" sqref="L13"/>
    </sheetView>
  </sheetViews>
  <sheetFormatPr defaultColWidth="9.125" defaultRowHeight="16.5"/>
  <cols>
    <col min="1" max="1" width="8" style="2" customWidth="1"/>
    <col min="2" max="2" width="7.25" style="2" customWidth="1"/>
    <col min="3" max="3" width="11.25" style="25" customWidth="1"/>
    <col min="4" max="5" width="6.875" style="2" bestFit="1" customWidth="1"/>
    <col min="6" max="6" width="32.625" style="2" customWidth="1"/>
    <col min="7" max="7" width="8.25" style="25" customWidth="1"/>
    <col min="8" max="8" width="7.25" style="2" customWidth="1"/>
    <col min="9" max="13" width="6.5" style="2" customWidth="1"/>
    <col min="14" max="14" width="10.125" style="2" customWidth="1"/>
    <col min="15" max="15" width="20.25" style="2" customWidth="1"/>
    <col min="16" max="16384" width="9.125" style="2"/>
  </cols>
  <sheetData>
    <row r="1" spans="1:15" ht="17.25" thickBot="1">
      <c r="A1" s="3" t="s">
        <v>0</v>
      </c>
      <c r="B1" s="3"/>
      <c r="C1" s="4">
        <v>44731</v>
      </c>
    </row>
    <row r="2" spans="1:15" ht="17.25" thickTop="1">
      <c r="A2" s="197" t="str">
        <f>CONCATENATE("周总结&lt;",TEXT(sdate-6,"yyyy年mm月dd日"),"-",TEXT(sdate,"yyyy年mm月dd日"),"&gt;")</f>
        <v>周总结&lt;2022年06月13日-2022年06月19日&gt;</v>
      </c>
      <c r="B2" s="198"/>
      <c r="C2" s="138"/>
      <c r="D2" s="139"/>
      <c r="E2" s="139"/>
      <c r="F2" s="139"/>
      <c r="G2" s="139"/>
      <c r="H2" s="139"/>
      <c r="I2" s="139"/>
      <c r="J2" s="139"/>
      <c r="K2" s="139"/>
      <c r="L2" s="140"/>
      <c r="M2" s="39"/>
      <c r="N2" s="199" t="s">
        <v>23</v>
      </c>
      <c r="O2" s="200" t="s">
        <v>1</v>
      </c>
    </row>
    <row r="3" spans="1:15" s="9" customFormat="1" ht="33.75" customHeight="1" thickBot="1">
      <c r="A3" s="40" t="s">
        <v>2</v>
      </c>
      <c r="B3" s="26" t="s">
        <v>38</v>
      </c>
      <c r="C3" s="22" t="s">
        <v>89</v>
      </c>
      <c r="D3" s="31" t="s">
        <v>3</v>
      </c>
      <c r="E3" s="22" t="s">
        <v>4</v>
      </c>
      <c r="F3" s="23" t="s">
        <v>5</v>
      </c>
      <c r="G3" s="22" t="s">
        <v>34</v>
      </c>
      <c r="H3" s="22" t="s">
        <v>35</v>
      </c>
      <c r="I3" s="23" t="s">
        <v>25</v>
      </c>
      <c r="J3" s="23" t="s">
        <v>26</v>
      </c>
      <c r="K3" s="23" t="s">
        <v>27</v>
      </c>
      <c r="L3" s="23" t="s">
        <v>28</v>
      </c>
      <c r="M3" s="23" t="s">
        <v>6</v>
      </c>
      <c r="N3" s="97"/>
      <c r="O3" s="201"/>
    </row>
    <row r="4" spans="1:15" s="6" customFormat="1" ht="30" customHeight="1" thickTop="1">
      <c r="A4" s="192">
        <v>1</v>
      </c>
      <c r="B4" s="193" t="s">
        <v>37</v>
      </c>
      <c r="C4" s="108" t="s">
        <v>81</v>
      </c>
      <c r="D4" s="194" t="s">
        <v>64</v>
      </c>
      <c r="E4" s="194"/>
      <c r="F4" s="52" t="s">
        <v>85</v>
      </c>
      <c r="G4" s="24">
        <v>1</v>
      </c>
      <c r="H4" s="24"/>
      <c r="I4" s="13">
        <v>4</v>
      </c>
      <c r="J4" s="13">
        <v>4</v>
      </c>
      <c r="K4" s="13" t="s">
        <v>109</v>
      </c>
      <c r="L4" s="13">
        <v>4</v>
      </c>
      <c r="M4" s="13">
        <v>4</v>
      </c>
      <c r="N4" s="14">
        <f>SUM(I4:M4)</f>
        <v>16</v>
      </c>
      <c r="O4" s="32"/>
    </row>
    <row r="5" spans="1:15" s="6" customFormat="1" ht="38.25" customHeight="1">
      <c r="A5" s="185"/>
      <c r="B5" s="109"/>
      <c r="C5" s="109"/>
      <c r="D5" s="94"/>
      <c r="E5" s="94"/>
      <c r="F5" s="47" t="s">
        <v>47</v>
      </c>
      <c r="G5" s="24"/>
      <c r="H5" s="24"/>
      <c r="I5" s="13"/>
      <c r="J5" s="13"/>
      <c r="K5" s="13"/>
      <c r="L5" s="13"/>
      <c r="M5" s="13"/>
      <c r="N5" s="14">
        <f t="shared" ref="N5:N20" si="0">SUM(I5:M5)</f>
        <v>0</v>
      </c>
      <c r="O5" s="32"/>
    </row>
    <row r="6" spans="1:15" s="6" customFormat="1" ht="30" customHeight="1">
      <c r="A6" s="185"/>
      <c r="B6" s="109"/>
      <c r="C6" s="109"/>
      <c r="D6" s="94"/>
      <c r="E6" s="94"/>
      <c r="F6" s="47" t="s">
        <v>48</v>
      </c>
      <c r="G6" s="24"/>
      <c r="H6" s="24"/>
      <c r="I6" s="13"/>
      <c r="J6" s="13"/>
      <c r="K6" s="13"/>
      <c r="L6" s="13"/>
      <c r="M6" s="13"/>
      <c r="N6" s="14">
        <f t="shared" si="0"/>
        <v>0</v>
      </c>
      <c r="O6" s="32"/>
    </row>
    <row r="7" spans="1:15" s="6" customFormat="1" ht="30" customHeight="1">
      <c r="A7" s="185"/>
      <c r="B7" s="109"/>
      <c r="C7" s="109"/>
      <c r="D7" s="94"/>
      <c r="E7" s="94"/>
      <c r="F7" s="47" t="s">
        <v>49</v>
      </c>
      <c r="G7" s="24"/>
      <c r="H7" s="24"/>
      <c r="I7" s="13"/>
      <c r="J7" s="13"/>
      <c r="K7" s="13"/>
      <c r="L7" s="13"/>
      <c r="M7" s="13"/>
      <c r="N7" s="14">
        <f t="shared" si="0"/>
        <v>0</v>
      </c>
      <c r="O7" s="32"/>
    </row>
    <row r="8" spans="1:15" s="6" customFormat="1" ht="30" customHeight="1">
      <c r="A8" s="186"/>
      <c r="B8" s="110"/>
      <c r="C8" s="110"/>
      <c r="D8" s="93"/>
      <c r="E8" s="93"/>
      <c r="F8" s="47" t="s">
        <v>50</v>
      </c>
      <c r="G8" s="24"/>
      <c r="H8" s="24"/>
      <c r="I8" s="13"/>
      <c r="J8" s="13"/>
      <c r="K8" s="13"/>
      <c r="L8" s="13"/>
      <c r="M8" s="13">
        <v>0.5</v>
      </c>
      <c r="N8" s="14">
        <f t="shared" si="0"/>
        <v>0.5</v>
      </c>
      <c r="O8" s="32"/>
    </row>
    <row r="9" spans="1:15" s="6" customFormat="1" ht="30" customHeight="1">
      <c r="A9" s="184">
        <v>2</v>
      </c>
      <c r="B9" s="92" t="s">
        <v>37</v>
      </c>
      <c r="C9" s="108" t="s">
        <v>80</v>
      </c>
      <c r="D9" s="92" t="s">
        <v>64</v>
      </c>
      <c r="E9" s="182"/>
      <c r="F9" s="12" t="s">
        <v>65</v>
      </c>
      <c r="G9" s="24"/>
      <c r="H9" s="24"/>
      <c r="I9" s="13"/>
      <c r="J9" s="13"/>
      <c r="K9" s="13"/>
      <c r="L9" s="13"/>
      <c r="M9" s="13"/>
      <c r="N9" s="14">
        <f t="shared" si="0"/>
        <v>0</v>
      </c>
      <c r="O9" s="32"/>
    </row>
    <row r="10" spans="1:15" s="6" customFormat="1" ht="30" customHeight="1">
      <c r="A10" s="186"/>
      <c r="B10" s="93"/>
      <c r="C10" s="110"/>
      <c r="D10" s="93"/>
      <c r="E10" s="183"/>
      <c r="F10" s="12" t="s">
        <v>66</v>
      </c>
      <c r="G10" s="24"/>
      <c r="H10" s="24"/>
      <c r="I10" s="13"/>
      <c r="J10" s="13"/>
      <c r="K10" s="13"/>
      <c r="L10" s="13"/>
      <c r="M10" s="13"/>
      <c r="N10" s="14">
        <f t="shared" si="0"/>
        <v>0</v>
      </c>
      <c r="O10" s="32" t="s">
        <v>79</v>
      </c>
    </row>
    <row r="11" spans="1:15" s="6" customFormat="1" ht="30" customHeight="1">
      <c r="A11" s="184">
        <v>3</v>
      </c>
      <c r="B11" s="92" t="s">
        <v>37</v>
      </c>
      <c r="C11" s="108" t="s">
        <v>42</v>
      </c>
      <c r="D11" s="92" t="s">
        <v>64</v>
      </c>
      <c r="E11" s="182"/>
      <c r="F11" s="12" t="s">
        <v>67</v>
      </c>
      <c r="G11" s="24"/>
      <c r="H11" s="24"/>
      <c r="I11" s="13">
        <v>1.5</v>
      </c>
      <c r="J11" s="13">
        <v>1.5</v>
      </c>
      <c r="K11" s="13"/>
      <c r="L11" s="13">
        <v>1.5</v>
      </c>
      <c r="M11" s="13">
        <v>1</v>
      </c>
      <c r="N11" s="14">
        <f t="shared" si="0"/>
        <v>5.5</v>
      </c>
      <c r="O11" s="32"/>
    </row>
    <row r="12" spans="1:15" s="6" customFormat="1" ht="30" customHeight="1">
      <c r="A12" s="186"/>
      <c r="B12" s="93"/>
      <c r="C12" s="110"/>
      <c r="D12" s="93"/>
      <c r="E12" s="183"/>
      <c r="F12" s="1" t="s">
        <v>110</v>
      </c>
      <c r="G12" s="24"/>
      <c r="H12" s="24"/>
      <c r="I12" s="13">
        <v>1</v>
      </c>
      <c r="J12" s="13">
        <v>1</v>
      </c>
      <c r="K12" s="13"/>
      <c r="L12" s="13">
        <v>1</v>
      </c>
      <c r="M12" s="13">
        <v>1</v>
      </c>
      <c r="N12" s="14">
        <f t="shared" si="0"/>
        <v>4</v>
      </c>
      <c r="O12" s="32"/>
    </row>
    <row r="13" spans="1:15" s="6" customFormat="1" ht="30" customHeight="1">
      <c r="A13" s="184">
        <v>4</v>
      </c>
      <c r="B13" s="92" t="s">
        <v>37</v>
      </c>
      <c r="C13" s="101" t="s">
        <v>43</v>
      </c>
      <c r="D13" s="92" t="s">
        <v>64</v>
      </c>
      <c r="E13" s="182"/>
      <c r="F13" s="12" t="s">
        <v>69</v>
      </c>
      <c r="G13" s="24"/>
      <c r="H13" s="24"/>
      <c r="I13" s="13">
        <v>0.5</v>
      </c>
      <c r="J13" s="13">
        <v>0.5</v>
      </c>
      <c r="K13" s="13"/>
      <c r="L13" s="13">
        <v>0.5</v>
      </c>
      <c r="M13" s="13">
        <v>0.5</v>
      </c>
      <c r="N13" s="14">
        <f t="shared" si="0"/>
        <v>2</v>
      </c>
      <c r="O13" s="32"/>
    </row>
    <row r="14" spans="1:15" s="6" customFormat="1" ht="30" customHeight="1">
      <c r="A14" s="185"/>
      <c r="B14" s="94"/>
      <c r="C14" s="104"/>
      <c r="D14" s="94"/>
      <c r="E14" s="187"/>
      <c r="F14" s="1" t="s">
        <v>70</v>
      </c>
      <c r="G14" s="24"/>
      <c r="H14" s="24"/>
      <c r="I14" s="13">
        <v>0.5</v>
      </c>
      <c r="J14" s="13">
        <v>0.5</v>
      </c>
      <c r="K14" s="13"/>
      <c r="L14" s="13">
        <v>0.5</v>
      </c>
      <c r="M14" s="13">
        <v>0.5</v>
      </c>
      <c r="N14" s="14">
        <f t="shared" si="0"/>
        <v>2</v>
      </c>
      <c r="O14" s="32"/>
    </row>
    <row r="15" spans="1:15" s="6" customFormat="1" ht="30" customHeight="1">
      <c r="A15" s="186"/>
      <c r="B15" s="93"/>
      <c r="C15" s="102"/>
      <c r="D15" s="93"/>
      <c r="E15" s="183"/>
      <c r="F15" s="1" t="s">
        <v>71</v>
      </c>
      <c r="G15" s="24"/>
      <c r="H15" s="24"/>
      <c r="I15" s="13">
        <v>0.5</v>
      </c>
      <c r="J15" s="13">
        <v>0.5</v>
      </c>
      <c r="K15" s="13"/>
      <c r="L15" s="13">
        <v>0.5</v>
      </c>
      <c r="M15" s="13">
        <v>0.5</v>
      </c>
      <c r="N15" s="14">
        <f t="shared" si="0"/>
        <v>2</v>
      </c>
      <c r="O15" s="32"/>
    </row>
    <row r="16" spans="1:15" s="6" customFormat="1" ht="30" customHeight="1">
      <c r="A16" s="184">
        <v>5</v>
      </c>
      <c r="B16" s="92" t="s">
        <v>37</v>
      </c>
      <c r="C16" s="101" t="s">
        <v>44</v>
      </c>
      <c r="D16" s="92" t="s">
        <v>64</v>
      </c>
      <c r="E16" s="182"/>
      <c r="F16" s="12" t="s">
        <v>108</v>
      </c>
      <c r="G16" s="24"/>
      <c r="H16" s="24"/>
      <c r="I16" s="13"/>
      <c r="J16" s="13"/>
      <c r="K16" s="13"/>
      <c r="L16" s="13"/>
      <c r="M16" s="13"/>
      <c r="N16" s="14">
        <f t="shared" si="0"/>
        <v>0</v>
      </c>
      <c r="O16" s="32"/>
    </row>
    <row r="17" spans="1:15" s="6" customFormat="1" ht="30" customHeight="1">
      <c r="A17" s="185"/>
      <c r="B17" s="94"/>
      <c r="C17" s="104"/>
      <c r="D17" s="94"/>
      <c r="E17" s="187"/>
      <c r="F17" s="1" t="s">
        <v>73</v>
      </c>
      <c r="G17" s="24"/>
      <c r="H17" s="24"/>
      <c r="I17" s="13"/>
      <c r="J17" s="13"/>
      <c r="K17" s="13"/>
      <c r="L17" s="13"/>
      <c r="M17" s="13"/>
      <c r="N17" s="14">
        <f t="shared" si="0"/>
        <v>0</v>
      </c>
      <c r="O17" s="32"/>
    </row>
    <row r="18" spans="1:15" s="6" customFormat="1" ht="24" customHeight="1">
      <c r="A18" s="186"/>
      <c r="B18" s="93"/>
      <c r="C18" s="102"/>
      <c r="D18" s="93"/>
      <c r="E18" s="183"/>
      <c r="F18" s="1" t="s">
        <v>74</v>
      </c>
      <c r="G18" s="24"/>
      <c r="H18" s="21"/>
      <c r="I18" s="13"/>
      <c r="J18" s="13"/>
      <c r="K18" s="13"/>
      <c r="L18" s="13"/>
      <c r="M18" s="13"/>
      <c r="N18" s="14">
        <f t="shared" si="0"/>
        <v>0</v>
      </c>
      <c r="O18" s="32"/>
    </row>
    <row r="19" spans="1:15" s="6" customFormat="1" ht="30" customHeight="1">
      <c r="A19" s="92">
        <v>6</v>
      </c>
      <c r="B19" s="92" t="s">
        <v>37</v>
      </c>
      <c r="C19" s="101" t="s">
        <v>45</v>
      </c>
      <c r="D19" s="92" t="s">
        <v>64</v>
      </c>
      <c r="E19" s="182"/>
      <c r="F19" s="1" t="s">
        <v>77</v>
      </c>
      <c r="G19" s="24"/>
      <c r="H19" s="24"/>
      <c r="I19" s="13">
        <v>0.5</v>
      </c>
      <c r="J19" s="13">
        <v>0.5</v>
      </c>
      <c r="K19" s="13"/>
      <c r="L19" s="13">
        <v>0.5</v>
      </c>
      <c r="M19" s="13">
        <v>0.5</v>
      </c>
      <c r="N19" s="14">
        <f t="shared" si="0"/>
        <v>2</v>
      </c>
      <c r="O19" s="32"/>
    </row>
    <row r="20" spans="1:15" s="6" customFormat="1" ht="30" customHeight="1">
      <c r="A20" s="93"/>
      <c r="B20" s="93"/>
      <c r="C20" s="102"/>
      <c r="D20" s="93"/>
      <c r="E20" s="183"/>
      <c r="F20" s="1" t="s">
        <v>78</v>
      </c>
      <c r="G20" s="24"/>
      <c r="H20" s="24"/>
      <c r="I20" s="13"/>
      <c r="J20" s="13"/>
      <c r="K20" s="13"/>
      <c r="L20" s="13"/>
      <c r="M20" s="13"/>
      <c r="N20" s="14">
        <f t="shared" si="0"/>
        <v>0</v>
      </c>
      <c r="O20" s="32"/>
    </row>
    <row r="21" spans="1:15" s="6" customFormat="1" ht="23.25" customHeight="1" thickBot="1">
      <c r="A21" s="202" t="s">
        <v>24</v>
      </c>
      <c r="B21" s="203"/>
      <c r="C21" s="203"/>
      <c r="D21" s="203"/>
      <c r="E21" s="203"/>
      <c r="F21" s="203"/>
      <c r="G21" s="203"/>
      <c r="H21" s="204"/>
      <c r="I21" s="15">
        <f>SUM(I4:I20)</f>
        <v>8.5</v>
      </c>
      <c r="J21" s="15">
        <f t="shared" ref="J21:N21" si="1">SUM(J4:J20)</f>
        <v>8.5</v>
      </c>
      <c r="K21" s="15">
        <f t="shared" si="1"/>
        <v>0</v>
      </c>
      <c r="L21" s="15">
        <f t="shared" si="1"/>
        <v>8.5</v>
      </c>
      <c r="M21" s="15">
        <f t="shared" si="1"/>
        <v>8.5</v>
      </c>
      <c r="N21" s="15">
        <f t="shared" si="1"/>
        <v>34</v>
      </c>
      <c r="O21" s="32"/>
    </row>
    <row r="22" spans="1:15" s="7" customFormat="1" ht="15" customHeight="1" thickBot="1">
      <c r="A22" s="205" t="s">
        <v>7</v>
      </c>
      <c r="B22" s="206"/>
      <c r="C22" s="211" t="s">
        <v>8</v>
      </c>
      <c r="D22" s="212"/>
      <c r="E22" s="213" t="s">
        <v>11</v>
      </c>
      <c r="F22" s="213"/>
      <c r="G22" s="213"/>
      <c r="H22" s="214"/>
      <c r="I22" s="16"/>
      <c r="J22" s="16"/>
      <c r="K22" s="16"/>
      <c r="L22" s="16"/>
      <c r="M22" s="16"/>
      <c r="N22" s="16"/>
      <c r="O22" s="33"/>
    </row>
    <row r="23" spans="1:15" s="7" customFormat="1" ht="15" customHeight="1" thickBot="1">
      <c r="A23" s="207"/>
      <c r="B23" s="208"/>
      <c r="C23" s="211"/>
      <c r="D23" s="212"/>
      <c r="E23" s="215" t="s">
        <v>12</v>
      </c>
      <c r="F23" s="215"/>
      <c r="G23" s="215"/>
      <c r="H23" s="216"/>
      <c r="I23" s="17"/>
      <c r="J23" s="17"/>
      <c r="K23" s="17"/>
      <c r="L23" s="17"/>
      <c r="M23" s="17"/>
      <c r="N23" s="17"/>
      <c r="O23" s="34"/>
    </row>
    <row r="24" spans="1:15" s="7" customFormat="1" ht="15.6" customHeight="1" thickBot="1">
      <c r="A24" s="207"/>
      <c r="B24" s="208"/>
      <c r="C24" s="211"/>
      <c r="D24" s="212"/>
      <c r="E24" s="217" t="s">
        <v>13</v>
      </c>
      <c r="F24" s="217"/>
      <c r="G24" s="217"/>
      <c r="H24" s="218"/>
      <c r="I24" s="18"/>
      <c r="J24" s="18"/>
      <c r="K24" s="18"/>
      <c r="L24" s="18"/>
      <c r="M24" s="18"/>
      <c r="N24" s="18"/>
      <c r="O24" s="35"/>
    </row>
    <row r="25" spans="1:15" s="7" customFormat="1" ht="15" customHeight="1" thickBot="1">
      <c r="A25" s="207"/>
      <c r="B25" s="208"/>
      <c r="C25" s="211" t="s">
        <v>14</v>
      </c>
      <c r="D25" s="212"/>
      <c r="E25" s="219" t="s">
        <v>15</v>
      </c>
      <c r="F25" s="219"/>
      <c r="G25" s="219"/>
      <c r="H25" s="220"/>
      <c r="I25" s="17"/>
      <c r="J25" s="17"/>
      <c r="K25" s="1"/>
      <c r="L25" s="1"/>
      <c r="M25" s="1"/>
      <c r="N25" s="1"/>
      <c r="O25" s="34"/>
    </row>
    <row r="26" spans="1:15" s="7" customFormat="1" ht="15" thickBot="1">
      <c r="A26" s="207"/>
      <c r="B26" s="208"/>
      <c r="C26" s="211"/>
      <c r="D26" s="212"/>
      <c r="E26" s="215" t="s">
        <v>16</v>
      </c>
      <c r="F26" s="215"/>
      <c r="G26" s="215"/>
      <c r="H26" s="216"/>
      <c r="I26" s="17"/>
      <c r="J26" s="17"/>
      <c r="K26" s="1"/>
      <c r="L26" s="1"/>
      <c r="M26" s="1"/>
      <c r="N26" s="19"/>
      <c r="O26" s="34"/>
    </row>
    <row r="27" spans="1:15" s="7" customFormat="1" ht="15" thickBot="1">
      <c r="A27" s="207"/>
      <c r="B27" s="208"/>
      <c r="C27" s="211"/>
      <c r="D27" s="212"/>
      <c r="E27" s="215" t="s">
        <v>17</v>
      </c>
      <c r="F27" s="215"/>
      <c r="G27" s="215"/>
      <c r="H27" s="216"/>
      <c r="I27" s="17"/>
      <c r="J27" s="17"/>
      <c r="K27" s="1"/>
      <c r="L27" s="1"/>
      <c r="M27" s="1"/>
      <c r="N27" s="1"/>
      <c r="O27" s="34"/>
    </row>
    <row r="28" spans="1:15" s="7" customFormat="1" ht="15" thickBot="1">
      <c r="A28" s="207"/>
      <c r="B28" s="208"/>
      <c r="C28" s="211"/>
      <c r="D28" s="212"/>
      <c r="E28" s="217" t="s">
        <v>18</v>
      </c>
      <c r="F28" s="217"/>
      <c r="G28" s="217"/>
      <c r="H28" s="218"/>
      <c r="I28" s="17"/>
      <c r="J28" s="17"/>
      <c r="K28" s="17"/>
      <c r="L28" s="1"/>
      <c r="M28" s="1"/>
      <c r="N28" s="17"/>
      <c r="O28" s="36"/>
    </row>
    <row r="29" spans="1:15" s="9" customFormat="1" ht="17.25" thickBot="1">
      <c r="A29" s="207"/>
      <c r="B29" s="208"/>
      <c r="C29" s="221" t="s">
        <v>22</v>
      </c>
      <c r="D29" s="222"/>
      <c r="E29" s="188" t="s">
        <v>19</v>
      </c>
      <c r="F29" s="188"/>
      <c r="G29" s="188"/>
      <c r="H29" s="189"/>
      <c r="I29" s="8"/>
      <c r="J29" s="8"/>
      <c r="K29" s="8"/>
      <c r="L29" s="8"/>
      <c r="M29" s="8"/>
      <c r="N29" s="8"/>
      <c r="O29" s="37"/>
    </row>
    <row r="30" spans="1:15" s="9" customFormat="1" ht="17.25" thickBot="1">
      <c r="A30" s="207"/>
      <c r="B30" s="208"/>
      <c r="C30" s="221"/>
      <c r="D30" s="222"/>
      <c r="E30" s="190" t="s">
        <v>20</v>
      </c>
      <c r="F30" s="190"/>
      <c r="G30" s="190"/>
      <c r="H30" s="191"/>
      <c r="I30" s="11"/>
      <c r="J30" s="11"/>
      <c r="K30" s="11"/>
      <c r="L30" s="11"/>
      <c r="M30" s="11"/>
      <c r="N30" s="10"/>
      <c r="O30" s="38"/>
    </row>
    <row r="31" spans="1:15" s="9" customFormat="1" ht="17.25" thickBot="1">
      <c r="A31" s="209"/>
      <c r="B31" s="210"/>
      <c r="C31" s="223"/>
      <c r="D31" s="224"/>
      <c r="E31" s="195" t="s">
        <v>21</v>
      </c>
      <c r="F31" s="195"/>
      <c r="G31" s="195"/>
      <c r="H31" s="196"/>
      <c r="I31" s="41"/>
      <c r="J31" s="41"/>
      <c r="K31" s="41"/>
      <c r="L31" s="41"/>
      <c r="M31" s="41"/>
      <c r="N31" s="42"/>
      <c r="O31" s="43"/>
    </row>
    <row r="32" spans="1:15" ht="17.25" thickTop="1"/>
  </sheetData>
  <dataConsolidate/>
  <mergeCells count="48">
    <mergeCell ref="E31:H31"/>
    <mergeCell ref="A2:L2"/>
    <mergeCell ref="N2:N3"/>
    <mergeCell ref="O2:O3"/>
    <mergeCell ref="A21:H21"/>
    <mergeCell ref="A22:B31"/>
    <mergeCell ref="C22:D24"/>
    <mergeCell ref="E22:H22"/>
    <mergeCell ref="E23:H23"/>
    <mergeCell ref="E24:H24"/>
    <mergeCell ref="C25:D28"/>
    <mergeCell ref="E25:H25"/>
    <mergeCell ref="E26:H26"/>
    <mergeCell ref="E27:H27"/>
    <mergeCell ref="E28:H28"/>
    <mergeCell ref="C29:D31"/>
    <mergeCell ref="E29:H29"/>
    <mergeCell ref="E30:H30"/>
    <mergeCell ref="A4:A8"/>
    <mergeCell ref="B4:B8"/>
    <mergeCell ref="C4:C8"/>
    <mergeCell ref="D4:D8"/>
    <mergeCell ref="E4:E8"/>
    <mergeCell ref="A9:A10"/>
    <mergeCell ref="B9:B10"/>
    <mergeCell ref="C9:C10"/>
    <mergeCell ref="D9:D10"/>
    <mergeCell ref="E9:E10"/>
    <mergeCell ref="A11:A12"/>
    <mergeCell ref="B11:B12"/>
    <mergeCell ref="C11:C12"/>
    <mergeCell ref="D11:D12"/>
    <mergeCell ref="E11:E12"/>
    <mergeCell ref="A13:A15"/>
    <mergeCell ref="B13:B15"/>
    <mergeCell ref="C13:C15"/>
    <mergeCell ref="D13:D15"/>
    <mergeCell ref="E13:E15"/>
    <mergeCell ref="A16:A18"/>
    <mergeCell ref="B16:B18"/>
    <mergeCell ref="C16:C18"/>
    <mergeCell ref="D16:D18"/>
    <mergeCell ref="E16:E18"/>
    <mergeCell ref="A19:A20"/>
    <mergeCell ref="B19:B20"/>
    <mergeCell ref="C19:C20"/>
    <mergeCell ref="D19:D20"/>
    <mergeCell ref="E19:E20"/>
  </mergeCells>
  <phoneticPr fontId="10" type="noConversion"/>
  <dataValidations count="6">
    <dataValidation type="list" allowBlank="1" showInputMessage="1" showErrorMessage="1" sqref="D1:G1 D32:G1048576">
      <formula1>pri</formula1>
    </dataValidation>
    <dataValidation allowBlank="1" showInputMessage="1" showErrorMessage="1" sqref="N4:N20 I22:O28 D2:O2 A2:A3 C3:C4 D3:H3 G4:H4 H5:H17 G13:G20 O4:O21 D4:E4 D9 D11 D13 G5:G11 D19 D16 I18:M18 I6:I17 J6:M15 H19:I20"/>
    <dataValidation type="list" allowBlank="1" showInputMessage="1" showErrorMessage="1" sqref="A32:A1048576">
      <formula1>proj</formula1>
    </dataValidation>
    <dataValidation type="list" allowBlank="1" showInputMessage="1" showErrorMessage="1" sqref="H18">
      <formula1>"完成,延迟"</formula1>
    </dataValidation>
    <dataValidation type="list" allowBlank="1" showInputMessage="1" showErrorMessage="1" sqref="B21:B1048576 B1:B3">
      <formula1>"建设,运维,通用"</formula1>
    </dataValidation>
    <dataValidation type="list" allowBlank="1" showInputMessage="1" showErrorMessage="1" sqref="B4 B9 B11 B13 B16 B19">
      <formula1>"建设,开发,运维,通用"</formula1>
    </dataValidation>
  </dataValidations>
  <pageMargins left="0.69930555555555596" right="0.69930555555555596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"/>
  <sheetViews>
    <sheetView showGridLines="0" zoomScale="90" zoomScaleNormal="90" workbookViewId="0">
      <selection activeCell="F6" sqref="F6"/>
    </sheetView>
  </sheetViews>
  <sheetFormatPr defaultColWidth="9.125" defaultRowHeight="16.5"/>
  <cols>
    <col min="1" max="1" width="7.125" style="2" customWidth="1"/>
    <col min="2" max="2" width="7.875" style="2" customWidth="1"/>
    <col min="3" max="3" width="10.375" style="25" customWidth="1"/>
    <col min="4" max="5" width="6.875" style="2" bestFit="1" customWidth="1"/>
    <col min="6" max="6" width="32.125" style="2" customWidth="1"/>
    <col min="7" max="7" width="8" style="25" customWidth="1"/>
    <col min="8" max="8" width="7" style="2" customWidth="1"/>
    <col min="9" max="13" width="5.75" style="2" customWidth="1"/>
    <col min="14" max="14" width="10.75" style="2" customWidth="1"/>
    <col min="15" max="15" width="20.25" style="2" customWidth="1"/>
    <col min="16" max="16384" width="9.125" style="2"/>
  </cols>
  <sheetData>
    <row r="1" spans="1:15" ht="17.25" thickBot="1">
      <c r="A1" s="3" t="s">
        <v>0</v>
      </c>
      <c r="B1" s="3"/>
      <c r="C1" s="4">
        <v>44738</v>
      </c>
    </row>
    <row r="2" spans="1:15" ht="17.25" thickTop="1">
      <c r="A2" s="197" t="str">
        <f>CONCATENATE("周总结&lt;",TEXT(sdate-6,"yyyy年mm月dd日"),"-",TEXT(sdate,"yyyy年mm月dd日"),"&gt;")</f>
        <v>周总结&lt;2022年06月20日-2022年06月26日&gt;</v>
      </c>
      <c r="B2" s="198"/>
      <c r="C2" s="138"/>
      <c r="D2" s="139"/>
      <c r="E2" s="139"/>
      <c r="F2" s="139"/>
      <c r="G2" s="139"/>
      <c r="H2" s="139"/>
      <c r="I2" s="139"/>
      <c r="J2" s="139"/>
      <c r="K2" s="139"/>
      <c r="L2" s="140"/>
      <c r="M2" s="39"/>
      <c r="N2" s="199" t="s">
        <v>23</v>
      </c>
      <c r="O2" s="200" t="s">
        <v>1</v>
      </c>
    </row>
    <row r="3" spans="1:15" s="9" customFormat="1" ht="35.25" customHeight="1" thickBot="1">
      <c r="A3" s="40" t="s">
        <v>2</v>
      </c>
      <c r="B3" s="26" t="s">
        <v>38</v>
      </c>
      <c r="C3" s="22" t="s">
        <v>89</v>
      </c>
      <c r="D3" s="31" t="s">
        <v>3</v>
      </c>
      <c r="E3" s="22" t="s">
        <v>4</v>
      </c>
      <c r="F3" s="23" t="s">
        <v>5</v>
      </c>
      <c r="G3" s="22" t="s">
        <v>34</v>
      </c>
      <c r="H3" s="22" t="s">
        <v>35</v>
      </c>
      <c r="I3" s="23" t="s">
        <v>25</v>
      </c>
      <c r="J3" s="23" t="s">
        <v>26</v>
      </c>
      <c r="K3" s="23" t="s">
        <v>27</v>
      </c>
      <c r="L3" s="23" t="s">
        <v>28</v>
      </c>
      <c r="M3" s="23" t="s">
        <v>6</v>
      </c>
      <c r="N3" s="97"/>
      <c r="O3" s="201"/>
    </row>
    <row r="4" spans="1:15" s="6" customFormat="1" ht="30" customHeight="1" thickTop="1">
      <c r="A4" s="192">
        <v>1</v>
      </c>
      <c r="B4" s="193" t="s">
        <v>37</v>
      </c>
      <c r="C4" s="108" t="s">
        <v>81</v>
      </c>
      <c r="D4" s="194" t="s">
        <v>64</v>
      </c>
      <c r="E4" s="194"/>
      <c r="F4" s="52" t="s">
        <v>85</v>
      </c>
      <c r="G4" s="24">
        <v>1</v>
      </c>
      <c r="H4" s="24"/>
      <c r="I4" s="13">
        <v>4</v>
      </c>
      <c r="J4" s="13">
        <v>4</v>
      </c>
      <c r="K4" s="13">
        <v>4</v>
      </c>
      <c r="L4" s="13">
        <v>4</v>
      </c>
      <c r="M4" s="13">
        <v>4</v>
      </c>
      <c r="N4" s="14">
        <f>SUM(I4:M4)</f>
        <v>20</v>
      </c>
      <c r="O4" s="32"/>
    </row>
    <row r="5" spans="1:15" s="6" customFormat="1" ht="42" customHeight="1">
      <c r="A5" s="185"/>
      <c r="B5" s="109"/>
      <c r="C5" s="109"/>
      <c r="D5" s="94"/>
      <c r="E5" s="94"/>
      <c r="F5" s="47" t="s">
        <v>47</v>
      </c>
      <c r="G5" s="24"/>
      <c r="H5" s="24"/>
      <c r="I5" s="13"/>
      <c r="J5" s="13"/>
      <c r="K5" s="13"/>
      <c r="L5" s="13">
        <v>1</v>
      </c>
      <c r="M5" s="13"/>
      <c r="N5" s="14">
        <f t="shared" ref="N5:N20" si="0">SUM(I5:M5)</f>
        <v>1</v>
      </c>
      <c r="O5" s="32"/>
    </row>
    <row r="6" spans="1:15" s="6" customFormat="1" ht="30" customHeight="1">
      <c r="A6" s="185"/>
      <c r="B6" s="109"/>
      <c r="C6" s="109"/>
      <c r="D6" s="94"/>
      <c r="E6" s="94"/>
      <c r="F6" s="47" t="s">
        <v>48</v>
      </c>
      <c r="G6" s="24"/>
      <c r="H6" s="24"/>
      <c r="I6" s="13"/>
      <c r="J6" s="13"/>
      <c r="K6" s="13"/>
      <c r="L6" s="13"/>
      <c r="M6" s="13"/>
      <c r="N6" s="14">
        <f t="shared" si="0"/>
        <v>0</v>
      </c>
      <c r="O6" s="32"/>
    </row>
    <row r="7" spans="1:15" s="6" customFormat="1" ht="30" customHeight="1">
      <c r="A7" s="185"/>
      <c r="B7" s="109"/>
      <c r="C7" s="109"/>
      <c r="D7" s="94"/>
      <c r="E7" s="94"/>
      <c r="F7" s="47" t="s">
        <v>49</v>
      </c>
      <c r="G7" s="24"/>
      <c r="H7" s="24"/>
      <c r="I7" s="13"/>
      <c r="J7" s="13"/>
      <c r="K7" s="13"/>
      <c r="L7" s="13"/>
      <c r="M7" s="13"/>
      <c r="N7" s="14">
        <f t="shared" si="0"/>
        <v>0</v>
      </c>
      <c r="O7" s="32"/>
    </row>
    <row r="8" spans="1:15" s="6" customFormat="1" ht="30" customHeight="1">
      <c r="A8" s="186"/>
      <c r="B8" s="110"/>
      <c r="C8" s="110"/>
      <c r="D8" s="93"/>
      <c r="E8" s="93"/>
      <c r="F8" s="47" t="s">
        <v>50</v>
      </c>
      <c r="G8" s="24"/>
      <c r="H8" s="24"/>
      <c r="I8" s="13"/>
      <c r="J8" s="13"/>
      <c r="K8" s="13"/>
      <c r="L8" s="13"/>
      <c r="M8" s="13">
        <v>0.5</v>
      </c>
      <c r="N8" s="14">
        <f>SUM(J8:M8)</f>
        <v>0.5</v>
      </c>
      <c r="O8" s="32"/>
    </row>
    <row r="9" spans="1:15" s="6" customFormat="1" ht="30" customHeight="1">
      <c r="A9" s="184">
        <v>2</v>
      </c>
      <c r="B9" s="92" t="s">
        <v>37</v>
      </c>
      <c r="C9" s="108" t="s">
        <v>80</v>
      </c>
      <c r="D9" s="92" t="s">
        <v>64</v>
      </c>
      <c r="E9" s="182"/>
      <c r="F9" s="12" t="s">
        <v>65</v>
      </c>
      <c r="G9" s="24"/>
      <c r="H9" s="24"/>
      <c r="I9" s="13"/>
      <c r="J9" s="13"/>
      <c r="K9" s="13"/>
      <c r="L9" s="13"/>
      <c r="M9" s="13"/>
      <c r="N9" s="14">
        <f t="shared" si="0"/>
        <v>0</v>
      </c>
      <c r="O9" s="32"/>
    </row>
    <row r="10" spans="1:15" s="6" customFormat="1" ht="30" customHeight="1">
      <c r="A10" s="186"/>
      <c r="B10" s="93"/>
      <c r="C10" s="110"/>
      <c r="D10" s="93"/>
      <c r="E10" s="183"/>
      <c r="F10" s="12" t="s">
        <v>66</v>
      </c>
      <c r="G10" s="24"/>
      <c r="H10" s="24"/>
      <c r="I10" s="13"/>
      <c r="J10" s="13"/>
      <c r="K10" s="13"/>
      <c r="L10" s="13"/>
      <c r="M10" s="13"/>
      <c r="N10" s="14">
        <f t="shared" si="0"/>
        <v>0</v>
      </c>
      <c r="O10" s="32" t="s">
        <v>79</v>
      </c>
    </row>
    <row r="11" spans="1:15" s="6" customFormat="1" ht="30" customHeight="1">
      <c r="A11" s="184">
        <v>3</v>
      </c>
      <c r="B11" s="92" t="s">
        <v>37</v>
      </c>
      <c r="C11" s="108" t="s">
        <v>68</v>
      </c>
      <c r="D11" s="92" t="s">
        <v>64</v>
      </c>
      <c r="E11" s="182"/>
      <c r="F11" s="12" t="s">
        <v>67</v>
      </c>
      <c r="G11" s="24"/>
      <c r="H11" s="24"/>
      <c r="I11" s="13">
        <v>1</v>
      </c>
      <c r="J11" s="13">
        <v>1</v>
      </c>
      <c r="K11" s="13">
        <v>1</v>
      </c>
      <c r="L11" s="13">
        <v>1</v>
      </c>
      <c r="M11" s="13">
        <v>1</v>
      </c>
      <c r="N11" s="14">
        <f t="shared" si="0"/>
        <v>5</v>
      </c>
      <c r="O11" s="32"/>
    </row>
    <row r="12" spans="1:15" s="6" customFormat="1" ht="30" customHeight="1">
      <c r="A12" s="186"/>
      <c r="B12" s="93"/>
      <c r="C12" s="110"/>
      <c r="D12" s="93"/>
      <c r="E12" s="183"/>
      <c r="F12" s="1" t="s">
        <v>110</v>
      </c>
      <c r="G12" s="24"/>
      <c r="H12" s="24"/>
      <c r="I12" s="13">
        <v>1</v>
      </c>
      <c r="J12" s="13">
        <v>1</v>
      </c>
      <c r="K12" s="13">
        <v>1</v>
      </c>
      <c r="L12" s="13">
        <v>1</v>
      </c>
      <c r="M12" s="13">
        <v>1</v>
      </c>
      <c r="N12" s="14">
        <f t="shared" si="0"/>
        <v>5</v>
      </c>
      <c r="O12" s="32"/>
    </row>
    <row r="13" spans="1:15" s="6" customFormat="1" ht="30" customHeight="1">
      <c r="A13" s="184">
        <v>4</v>
      </c>
      <c r="B13" s="92" t="s">
        <v>37</v>
      </c>
      <c r="C13" s="101" t="s">
        <v>43</v>
      </c>
      <c r="D13" s="92" t="s">
        <v>64</v>
      </c>
      <c r="E13" s="182"/>
      <c r="F13" s="12" t="s">
        <v>69</v>
      </c>
      <c r="G13" s="24"/>
      <c r="H13" s="24"/>
      <c r="I13" s="13">
        <v>0.5</v>
      </c>
      <c r="J13" s="13">
        <v>0.5</v>
      </c>
      <c r="K13" s="13">
        <v>0.5</v>
      </c>
      <c r="L13" s="13">
        <v>0.5</v>
      </c>
      <c r="M13" s="13">
        <v>0.5</v>
      </c>
      <c r="N13" s="14">
        <f t="shared" si="0"/>
        <v>2.5</v>
      </c>
      <c r="O13" s="32"/>
    </row>
    <row r="14" spans="1:15" s="6" customFormat="1" ht="30" customHeight="1">
      <c r="A14" s="185"/>
      <c r="B14" s="94"/>
      <c r="C14" s="104"/>
      <c r="D14" s="94"/>
      <c r="E14" s="187"/>
      <c r="F14" s="1" t="s">
        <v>70</v>
      </c>
      <c r="G14" s="24"/>
      <c r="H14" s="24"/>
      <c r="I14" s="13">
        <v>0.5</v>
      </c>
      <c r="J14" s="13">
        <v>0.5</v>
      </c>
      <c r="K14" s="13">
        <v>0.5</v>
      </c>
      <c r="L14" s="13">
        <v>0.5</v>
      </c>
      <c r="M14" s="13">
        <v>0.5</v>
      </c>
      <c r="N14" s="14">
        <f t="shared" si="0"/>
        <v>2.5</v>
      </c>
      <c r="O14" s="32"/>
    </row>
    <row r="15" spans="1:15" s="6" customFormat="1" ht="30" customHeight="1">
      <c r="A15" s="186"/>
      <c r="B15" s="93"/>
      <c r="C15" s="102"/>
      <c r="D15" s="93"/>
      <c r="E15" s="183"/>
      <c r="F15" s="1" t="s">
        <v>71</v>
      </c>
      <c r="G15" s="24"/>
      <c r="H15" s="24"/>
      <c r="I15" s="13">
        <v>0.5</v>
      </c>
      <c r="J15" s="13">
        <v>0.5</v>
      </c>
      <c r="K15" s="13">
        <v>0.5</v>
      </c>
      <c r="L15" s="13">
        <v>0.5</v>
      </c>
      <c r="M15" s="13">
        <v>0.5</v>
      </c>
      <c r="N15" s="14">
        <f t="shared" si="0"/>
        <v>2.5</v>
      </c>
      <c r="O15" s="32"/>
    </row>
    <row r="16" spans="1:15" s="6" customFormat="1" ht="30" customHeight="1">
      <c r="A16" s="184">
        <v>5</v>
      </c>
      <c r="B16" s="92" t="s">
        <v>37</v>
      </c>
      <c r="C16" s="101" t="s">
        <v>72</v>
      </c>
      <c r="D16" s="92" t="s">
        <v>64</v>
      </c>
      <c r="E16" s="182"/>
      <c r="F16" s="12" t="s">
        <v>107</v>
      </c>
      <c r="G16" s="24"/>
      <c r="H16" s="24"/>
      <c r="I16" s="13">
        <v>2</v>
      </c>
      <c r="J16" s="13"/>
      <c r="K16" s="13"/>
      <c r="L16" s="13"/>
      <c r="M16" s="13"/>
      <c r="N16" s="14">
        <f t="shared" si="0"/>
        <v>2</v>
      </c>
      <c r="O16" s="32"/>
    </row>
    <row r="17" spans="1:15" s="6" customFormat="1" ht="30" customHeight="1">
      <c r="A17" s="185"/>
      <c r="B17" s="94"/>
      <c r="C17" s="104"/>
      <c r="D17" s="94"/>
      <c r="E17" s="187"/>
      <c r="F17" s="1" t="s">
        <v>73</v>
      </c>
      <c r="G17" s="24"/>
      <c r="H17" s="24"/>
      <c r="I17" s="13"/>
      <c r="J17" s="13">
        <v>1</v>
      </c>
      <c r="K17" s="13"/>
      <c r="L17" s="13"/>
      <c r="M17" s="13"/>
      <c r="N17" s="14">
        <f t="shared" si="0"/>
        <v>1</v>
      </c>
      <c r="O17" s="32"/>
    </row>
    <row r="18" spans="1:15" s="6" customFormat="1" ht="24" customHeight="1">
      <c r="A18" s="186"/>
      <c r="B18" s="93"/>
      <c r="C18" s="102"/>
      <c r="D18" s="93"/>
      <c r="E18" s="183"/>
      <c r="F18" s="1" t="s">
        <v>74</v>
      </c>
      <c r="G18" s="24"/>
      <c r="H18" s="21"/>
      <c r="I18" s="13"/>
      <c r="J18" s="13"/>
      <c r="K18" s="13">
        <v>1</v>
      </c>
      <c r="L18" s="13"/>
      <c r="M18" s="13"/>
      <c r="N18" s="14">
        <f t="shared" si="0"/>
        <v>1</v>
      </c>
      <c r="O18" s="32"/>
    </row>
    <row r="19" spans="1:15" s="6" customFormat="1" ht="30" customHeight="1">
      <c r="A19" s="92">
        <v>6</v>
      </c>
      <c r="B19" s="92" t="s">
        <v>37</v>
      </c>
      <c r="C19" s="101" t="s">
        <v>75</v>
      </c>
      <c r="D19" s="92" t="s">
        <v>76</v>
      </c>
      <c r="E19" s="182"/>
      <c r="F19" s="1" t="s">
        <v>77</v>
      </c>
      <c r="G19" s="24"/>
      <c r="H19" s="24"/>
      <c r="I19" s="13"/>
      <c r="J19" s="13"/>
      <c r="K19" s="13"/>
      <c r="L19" s="13"/>
      <c r="M19" s="13"/>
      <c r="N19" s="14">
        <f t="shared" si="0"/>
        <v>0</v>
      </c>
      <c r="O19" s="32"/>
    </row>
    <row r="20" spans="1:15" s="6" customFormat="1" ht="30" customHeight="1">
      <c r="A20" s="93"/>
      <c r="B20" s="93"/>
      <c r="C20" s="102"/>
      <c r="D20" s="93"/>
      <c r="E20" s="183"/>
      <c r="F20" s="1" t="s">
        <v>78</v>
      </c>
      <c r="G20" s="24"/>
      <c r="H20" s="24"/>
      <c r="I20" s="13"/>
      <c r="J20" s="13"/>
      <c r="K20" s="13"/>
      <c r="L20" s="13"/>
      <c r="M20" s="13"/>
      <c r="N20" s="14">
        <f t="shared" si="0"/>
        <v>0</v>
      </c>
      <c r="O20" s="32"/>
    </row>
    <row r="21" spans="1:15" s="6" customFormat="1" ht="23.25" customHeight="1" thickBot="1">
      <c r="A21" s="202" t="s">
        <v>24</v>
      </c>
      <c r="B21" s="203"/>
      <c r="C21" s="203"/>
      <c r="D21" s="203"/>
      <c r="E21" s="203"/>
      <c r="F21" s="203"/>
      <c r="G21" s="203"/>
      <c r="H21" s="204"/>
      <c r="I21" s="15">
        <f>SUM(I4:I20)</f>
        <v>9.5</v>
      </c>
      <c r="J21" s="15">
        <f t="shared" ref="J21:N21" si="1">SUM(J4:J20)</f>
        <v>8.5</v>
      </c>
      <c r="K21" s="15">
        <f t="shared" si="1"/>
        <v>8.5</v>
      </c>
      <c r="L21" s="15">
        <f t="shared" si="1"/>
        <v>8.5</v>
      </c>
      <c r="M21" s="15">
        <f t="shared" si="1"/>
        <v>8</v>
      </c>
      <c r="N21" s="15">
        <f t="shared" si="1"/>
        <v>43</v>
      </c>
      <c r="O21" s="32"/>
    </row>
    <row r="22" spans="1:15" s="7" customFormat="1" ht="15" customHeight="1">
      <c r="A22" s="205" t="s">
        <v>7</v>
      </c>
      <c r="B22" s="225"/>
      <c r="C22" s="228" t="s">
        <v>8</v>
      </c>
      <c r="D22" s="229"/>
      <c r="E22" s="234" t="s">
        <v>11</v>
      </c>
      <c r="F22" s="213"/>
      <c r="G22" s="213"/>
      <c r="H22" s="214"/>
      <c r="I22" s="16"/>
      <c r="J22" s="16"/>
      <c r="K22" s="16"/>
      <c r="L22" s="16"/>
      <c r="M22" s="16"/>
      <c r="N22" s="16"/>
      <c r="O22" s="33"/>
    </row>
    <row r="23" spans="1:15" s="7" customFormat="1" ht="15" customHeight="1">
      <c r="A23" s="207"/>
      <c r="B23" s="226"/>
      <c r="C23" s="230"/>
      <c r="D23" s="231"/>
      <c r="E23" s="235" t="s">
        <v>12</v>
      </c>
      <c r="F23" s="215"/>
      <c r="G23" s="215"/>
      <c r="H23" s="216"/>
      <c r="I23" s="17"/>
      <c r="J23" s="17"/>
      <c r="K23" s="17"/>
      <c r="L23" s="17"/>
      <c r="M23" s="17"/>
      <c r="N23" s="17"/>
      <c r="O23" s="34"/>
    </row>
    <row r="24" spans="1:15" s="7" customFormat="1" ht="15.6" customHeight="1" thickBot="1">
      <c r="A24" s="207"/>
      <c r="B24" s="226"/>
      <c r="C24" s="232"/>
      <c r="D24" s="233"/>
      <c r="E24" s="236" t="s">
        <v>13</v>
      </c>
      <c r="F24" s="217"/>
      <c r="G24" s="217"/>
      <c r="H24" s="218"/>
      <c r="I24" s="18"/>
      <c r="J24" s="18"/>
      <c r="K24" s="18"/>
      <c r="L24" s="18"/>
      <c r="M24" s="18"/>
      <c r="N24" s="18"/>
      <c r="O24" s="35"/>
    </row>
    <row r="25" spans="1:15" s="7" customFormat="1" ht="15" customHeight="1">
      <c r="A25" s="207"/>
      <c r="B25" s="226"/>
      <c r="C25" s="228" t="s">
        <v>14</v>
      </c>
      <c r="D25" s="229"/>
      <c r="E25" s="234" t="s">
        <v>15</v>
      </c>
      <c r="F25" s="213"/>
      <c r="G25" s="213"/>
      <c r="H25" s="214"/>
      <c r="I25" s="17"/>
      <c r="J25" s="17"/>
      <c r="K25" s="1"/>
      <c r="L25" s="1"/>
      <c r="M25" s="1"/>
      <c r="N25" s="1"/>
      <c r="O25" s="34"/>
    </row>
    <row r="26" spans="1:15" s="7" customFormat="1" ht="14.25">
      <c r="A26" s="207"/>
      <c r="B26" s="226"/>
      <c r="C26" s="230"/>
      <c r="D26" s="231"/>
      <c r="E26" s="235" t="s">
        <v>16</v>
      </c>
      <c r="F26" s="215"/>
      <c r="G26" s="215"/>
      <c r="H26" s="216"/>
      <c r="I26" s="17"/>
      <c r="J26" s="17"/>
      <c r="K26" s="1"/>
      <c r="L26" s="1"/>
      <c r="M26" s="1"/>
      <c r="N26" s="19"/>
      <c r="O26" s="34"/>
    </row>
    <row r="27" spans="1:15" s="7" customFormat="1" ht="14.25">
      <c r="A27" s="207"/>
      <c r="B27" s="226"/>
      <c r="C27" s="230"/>
      <c r="D27" s="231"/>
      <c r="E27" s="235" t="s">
        <v>17</v>
      </c>
      <c r="F27" s="215"/>
      <c r="G27" s="215"/>
      <c r="H27" s="216"/>
      <c r="I27" s="17"/>
      <c r="J27" s="17"/>
      <c r="K27" s="1"/>
      <c r="L27" s="1"/>
      <c r="M27" s="1"/>
      <c r="N27" s="1"/>
      <c r="O27" s="34"/>
    </row>
    <row r="28" spans="1:15" s="7" customFormat="1" ht="15" thickBot="1">
      <c r="A28" s="207"/>
      <c r="B28" s="226"/>
      <c r="C28" s="232"/>
      <c r="D28" s="233"/>
      <c r="E28" s="236" t="s">
        <v>18</v>
      </c>
      <c r="F28" s="217"/>
      <c r="G28" s="217"/>
      <c r="H28" s="218"/>
      <c r="I28" s="17"/>
      <c r="J28" s="17"/>
      <c r="K28" s="17"/>
      <c r="L28" s="1"/>
      <c r="M28" s="1"/>
      <c r="N28" s="17"/>
      <c r="O28" s="36"/>
    </row>
    <row r="29" spans="1:15" s="9" customFormat="1">
      <c r="A29" s="207"/>
      <c r="B29" s="226"/>
      <c r="C29" s="237" t="s">
        <v>22</v>
      </c>
      <c r="D29" s="238"/>
      <c r="E29" s="243" t="s">
        <v>19</v>
      </c>
      <c r="F29" s="188"/>
      <c r="G29" s="188"/>
      <c r="H29" s="189"/>
      <c r="I29" s="8"/>
      <c r="J29" s="8"/>
      <c r="K29" s="8"/>
      <c r="L29" s="8"/>
      <c r="M29" s="8"/>
      <c r="N29" s="8"/>
      <c r="O29" s="37"/>
    </row>
    <row r="30" spans="1:15" s="9" customFormat="1">
      <c r="A30" s="207"/>
      <c r="B30" s="226"/>
      <c r="C30" s="239"/>
      <c r="D30" s="240"/>
      <c r="E30" s="244" t="s">
        <v>20</v>
      </c>
      <c r="F30" s="190"/>
      <c r="G30" s="190"/>
      <c r="H30" s="191"/>
      <c r="I30" s="11"/>
      <c r="J30" s="11"/>
      <c r="K30" s="11"/>
      <c r="L30" s="11"/>
      <c r="M30" s="11"/>
      <c r="N30" s="10"/>
      <c r="O30" s="38"/>
    </row>
    <row r="31" spans="1:15" s="9" customFormat="1" ht="17.25" thickBot="1">
      <c r="A31" s="209"/>
      <c r="B31" s="227"/>
      <c r="C31" s="241"/>
      <c r="D31" s="242"/>
      <c r="E31" s="245" t="s">
        <v>21</v>
      </c>
      <c r="F31" s="195"/>
      <c r="G31" s="195"/>
      <c r="H31" s="196"/>
      <c r="I31" s="41"/>
      <c r="J31" s="41"/>
      <c r="K31" s="41"/>
      <c r="L31" s="41"/>
      <c r="M31" s="41"/>
      <c r="N31" s="42"/>
      <c r="O31" s="43"/>
    </row>
    <row r="32" spans="1:15" ht="17.25" thickTop="1"/>
  </sheetData>
  <mergeCells count="48">
    <mergeCell ref="A11:A12"/>
    <mergeCell ref="B11:B12"/>
    <mergeCell ref="C11:C12"/>
    <mergeCell ref="D11:D12"/>
    <mergeCell ref="A19:A20"/>
    <mergeCell ref="B19:B20"/>
    <mergeCell ref="C19:C20"/>
    <mergeCell ref="D19:D20"/>
    <mergeCell ref="A13:A15"/>
    <mergeCell ref="B13:B15"/>
    <mergeCell ref="C13:C15"/>
    <mergeCell ref="D13:D15"/>
    <mergeCell ref="A16:A18"/>
    <mergeCell ref="B16:B18"/>
    <mergeCell ref="C16:C18"/>
    <mergeCell ref="D16:D18"/>
    <mergeCell ref="O2:O3"/>
    <mergeCell ref="A21:H21"/>
    <mergeCell ref="A22:B31"/>
    <mergeCell ref="C22:D24"/>
    <mergeCell ref="E22:H22"/>
    <mergeCell ref="E23:H23"/>
    <mergeCell ref="E24:H24"/>
    <mergeCell ref="C25:D28"/>
    <mergeCell ref="E25:H25"/>
    <mergeCell ref="E26:H26"/>
    <mergeCell ref="E27:H27"/>
    <mergeCell ref="E28:H28"/>
    <mergeCell ref="C29:D31"/>
    <mergeCell ref="E29:H29"/>
    <mergeCell ref="E30:H30"/>
    <mergeCell ref="E31:H31"/>
    <mergeCell ref="E11:E12"/>
    <mergeCell ref="E13:E15"/>
    <mergeCell ref="E16:E18"/>
    <mergeCell ref="E19:E20"/>
    <mergeCell ref="N2:N3"/>
    <mergeCell ref="A2:L2"/>
    <mergeCell ref="A4:A8"/>
    <mergeCell ref="B4:B8"/>
    <mergeCell ref="C4:C8"/>
    <mergeCell ref="D4:D8"/>
    <mergeCell ref="E4:E8"/>
    <mergeCell ref="A9:A10"/>
    <mergeCell ref="B9:B10"/>
    <mergeCell ref="C9:C10"/>
    <mergeCell ref="D9:D10"/>
    <mergeCell ref="E9:E10"/>
  </mergeCells>
  <phoneticPr fontId="10" type="noConversion"/>
  <dataValidations count="6">
    <dataValidation type="list" allowBlank="1" showInputMessage="1" showErrorMessage="1" sqref="B21:B1048576 B1:B3">
      <formula1>"建设,运维,通用"</formula1>
    </dataValidation>
    <dataValidation type="list" allowBlank="1" showInputMessage="1" showErrorMessage="1" sqref="H18">
      <formula1>"完成,延迟"</formula1>
    </dataValidation>
    <dataValidation type="list" allowBlank="1" showInputMessage="1" showErrorMessage="1" sqref="A32:A1048576">
      <formula1>proj</formula1>
    </dataValidation>
    <dataValidation allowBlank="1" showInputMessage="1" showErrorMessage="1" sqref="N4:N20 I22:O28 D2:O2 A2:A3 C3:C4 D3:H3 G4:H4 H5:H17 G13:G20 H19:I20 D4:E4 D9 D11 D13 G5:G11 D19 D16 I18:M18 O4:O21 I9:I17 J8:K8 J9:M15 M8 I6:M7"/>
    <dataValidation type="list" allowBlank="1" showInputMessage="1" showErrorMessage="1" sqref="D1:G1 D32:G1048576">
      <formula1>pri</formula1>
    </dataValidation>
    <dataValidation type="list" allowBlank="1" showInputMessage="1" showErrorMessage="1" sqref="B4 B9 B11 B13 B16 B19">
      <formula1>"建设,开发,运维,通用"</formula1>
    </dataValidation>
  </dataValidations>
  <pageMargins left="0.69930555555555596" right="0.69930555555555596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"/>
  <sheetViews>
    <sheetView showGridLines="0" zoomScale="90" zoomScaleNormal="90" workbookViewId="0">
      <selection activeCell="L5" sqref="L5"/>
    </sheetView>
  </sheetViews>
  <sheetFormatPr defaultColWidth="9.125" defaultRowHeight="16.5"/>
  <cols>
    <col min="1" max="1" width="7.25" style="2" customWidth="1"/>
    <col min="2" max="2" width="7.875" style="2" customWidth="1"/>
    <col min="3" max="3" width="12.375" style="25" customWidth="1"/>
    <col min="4" max="5" width="6.875" style="2" bestFit="1" customWidth="1"/>
    <col min="6" max="6" width="31.875" style="2" customWidth="1"/>
    <col min="7" max="7" width="8.625" style="25" bestFit="1" customWidth="1"/>
    <col min="8" max="8" width="7.625" style="2" customWidth="1"/>
    <col min="9" max="13" width="5.875" style="2" customWidth="1"/>
    <col min="14" max="14" width="11" style="2" customWidth="1"/>
    <col min="15" max="15" width="20.25" style="2" customWidth="1"/>
    <col min="16" max="16384" width="9.125" style="2"/>
  </cols>
  <sheetData>
    <row r="1" spans="1:15" ht="17.25" thickBot="1">
      <c r="A1" s="3" t="s">
        <v>0</v>
      </c>
      <c r="B1" s="3"/>
      <c r="C1" s="4">
        <v>44745</v>
      </c>
    </row>
    <row r="2" spans="1:15" ht="17.25" thickTop="1">
      <c r="A2" s="197" t="str">
        <f>CONCATENATE("周总结&lt;",TEXT(sdate-6,"yyyy年mm月dd日"),"-",TEXT(sdate,"yyyy年mm月dd日"),"&gt;")</f>
        <v>周总结&lt;2022年06月27日-2022年07月03日&gt;</v>
      </c>
      <c r="B2" s="198"/>
      <c r="C2" s="138"/>
      <c r="D2" s="139"/>
      <c r="E2" s="139"/>
      <c r="F2" s="139"/>
      <c r="G2" s="139"/>
      <c r="H2" s="139"/>
      <c r="I2" s="139"/>
      <c r="J2" s="139"/>
      <c r="K2" s="139"/>
      <c r="L2" s="140"/>
      <c r="M2" s="39"/>
      <c r="N2" s="199" t="s">
        <v>23</v>
      </c>
      <c r="O2" s="200" t="s">
        <v>1</v>
      </c>
    </row>
    <row r="3" spans="1:15" s="9" customFormat="1" ht="35.25" customHeight="1" thickBot="1">
      <c r="A3" s="40" t="s">
        <v>2</v>
      </c>
      <c r="B3" s="26" t="s">
        <v>38</v>
      </c>
      <c r="C3" s="22" t="s">
        <v>89</v>
      </c>
      <c r="D3" s="31" t="s">
        <v>3</v>
      </c>
      <c r="E3" s="22" t="s">
        <v>4</v>
      </c>
      <c r="F3" s="23" t="s">
        <v>5</v>
      </c>
      <c r="G3" s="22" t="s">
        <v>34</v>
      </c>
      <c r="H3" s="22" t="s">
        <v>35</v>
      </c>
      <c r="I3" s="23" t="s">
        <v>25</v>
      </c>
      <c r="J3" s="23" t="s">
        <v>26</v>
      </c>
      <c r="K3" s="23" t="s">
        <v>27</v>
      </c>
      <c r="L3" s="23" t="s">
        <v>28</v>
      </c>
      <c r="M3" s="23" t="s">
        <v>6</v>
      </c>
      <c r="N3" s="97"/>
      <c r="O3" s="201"/>
    </row>
    <row r="4" spans="1:15" s="6" customFormat="1" ht="30" customHeight="1" thickTop="1">
      <c r="A4" s="192">
        <v>1</v>
      </c>
      <c r="B4" s="193" t="s">
        <v>37</v>
      </c>
      <c r="C4" s="108" t="s">
        <v>81</v>
      </c>
      <c r="D4" s="194" t="s">
        <v>64</v>
      </c>
      <c r="E4" s="194"/>
      <c r="F4" s="52" t="s">
        <v>85</v>
      </c>
      <c r="G4" s="24">
        <v>1</v>
      </c>
      <c r="H4" s="24">
        <v>1</v>
      </c>
      <c r="I4" s="13">
        <v>4</v>
      </c>
      <c r="J4" s="13">
        <v>4</v>
      </c>
      <c r="K4" s="13">
        <v>4</v>
      </c>
      <c r="L4" s="13">
        <v>4</v>
      </c>
      <c r="M4" s="13">
        <v>5</v>
      </c>
      <c r="N4" s="14">
        <f>SUM(I4:M4)</f>
        <v>21</v>
      </c>
      <c r="O4" s="32"/>
    </row>
    <row r="5" spans="1:15" s="6" customFormat="1" ht="48.75" customHeight="1">
      <c r="A5" s="185"/>
      <c r="B5" s="109"/>
      <c r="C5" s="109"/>
      <c r="D5" s="94"/>
      <c r="E5" s="94"/>
      <c r="F5" s="47" t="s">
        <v>47</v>
      </c>
      <c r="G5" s="24"/>
      <c r="H5" s="24"/>
      <c r="I5" s="13"/>
      <c r="J5" s="13"/>
      <c r="K5" s="13"/>
      <c r="L5" s="13"/>
      <c r="M5" s="13"/>
      <c r="N5" s="14">
        <f t="shared" ref="N5:N20" si="0">SUM(I5:M5)</f>
        <v>0</v>
      </c>
      <c r="O5" s="32"/>
    </row>
    <row r="6" spans="1:15" s="6" customFormat="1" ht="28.5" customHeight="1">
      <c r="A6" s="185"/>
      <c r="B6" s="109"/>
      <c r="C6" s="109"/>
      <c r="D6" s="94"/>
      <c r="E6" s="94"/>
      <c r="F6" s="47" t="s">
        <v>48</v>
      </c>
      <c r="G6" s="24"/>
      <c r="H6" s="24"/>
      <c r="I6" s="13"/>
      <c r="J6" s="13"/>
      <c r="K6" s="13"/>
      <c r="L6" s="13"/>
      <c r="M6" s="13"/>
      <c r="N6" s="14">
        <f t="shared" si="0"/>
        <v>0</v>
      </c>
      <c r="O6" s="32"/>
    </row>
    <row r="7" spans="1:15" s="6" customFormat="1" ht="30" customHeight="1">
      <c r="A7" s="185"/>
      <c r="B7" s="109"/>
      <c r="C7" s="109"/>
      <c r="D7" s="94"/>
      <c r="E7" s="94"/>
      <c r="F7" s="47" t="s">
        <v>49</v>
      </c>
      <c r="G7" s="24"/>
      <c r="H7" s="24"/>
      <c r="I7" s="13"/>
      <c r="J7" s="13"/>
      <c r="K7" s="13"/>
      <c r="L7" s="13"/>
      <c r="M7" s="13">
        <v>1</v>
      </c>
      <c r="N7" s="14">
        <f t="shared" si="0"/>
        <v>1</v>
      </c>
      <c r="O7" s="32"/>
    </row>
    <row r="8" spans="1:15" s="6" customFormat="1" ht="30" customHeight="1">
      <c r="A8" s="186"/>
      <c r="B8" s="110"/>
      <c r="C8" s="110"/>
      <c r="D8" s="93"/>
      <c r="E8" s="93"/>
      <c r="F8" s="47" t="s">
        <v>50</v>
      </c>
      <c r="G8" s="24"/>
      <c r="H8" s="24"/>
      <c r="I8" s="13">
        <v>0.5</v>
      </c>
      <c r="J8" s="13"/>
      <c r="K8" s="13"/>
      <c r="L8" s="13"/>
      <c r="M8" s="13"/>
      <c r="N8" s="14">
        <f t="shared" si="0"/>
        <v>0.5</v>
      </c>
      <c r="O8" s="32"/>
    </row>
    <row r="9" spans="1:15" s="6" customFormat="1" ht="30" customHeight="1">
      <c r="A9" s="184">
        <v>2</v>
      </c>
      <c r="B9" s="92" t="s">
        <v>37</v>
      </c>
      <c r="C9" s="108" t="s">
        <v>80</v>
      </c>
      <c r="D9" s="92" t="s">
        <v>64</v>
      </c>
      <c r="E9" s="182"/>
      <c r="F9" s="12" t="s">
        <v>65</v>
      </c>
      <c r="G9" s="24"/>
      <c r="H9" s="24"/>
      <c r="I9" s="13"/>
      <c r="J9" s="13"/>
      <c r="K9" s="13"/>
      <c r="L9" s="13"/>
      <c r="M9" s="13"/>
      <c r="N9" s="14">
        <f t="shared" si="0"/>
        <v>0</v>
      </c>
      <c r="O9" s="32"/>
    </row>
    <row r="10" spans="1:15" s="6" customFormat="1" ht="30" customHeight="1">
      <c r="A10" s="186"/>
      <c r="B10" s="93"/>
      <c r="C10" s="110"/>
      <c r="D10" s="93"/>
      <c r="E10" s="183"/>
      <c r="F10" s="12" t="s">
        <v>66</v>
      </c>
      <c r="G10" s="24"/>
      <c r="H10" s="24"/>
      <c r="I10" s="13"/>
      <c r="J10" s="13"/>
      <c r="K10" s="13"/>
      <c r="L10" s="13"/>
      <c r="M10" s="13"/>
      <c r="N10" s="14">
        <f t="shared" si="0"/>
        <v>0</v>
      </c>
      <c r="O10" s="32"/>
    </row>
    <row r="11" spans="1:15" s="6" customFormat="1" ht="30" customHeight="1">
      <c r="A11" s="184">
        <v>3</v>
      </c>
      <c r="B11" s="92" t="s">
        <v>37</v>
      </c>
      <c r="C11" s="108" t="s">
        <v>68</v>
      </c>
      <c r="D11" s="92" t="s">
        <v>64</v>
      </c>
      <c r="E11" s="182"/>
      <c r="F11" s="12" t="s">
        <v>67</v>
      </c>
      <c r="G11" s="24"/>
      <c r="H11" s="24"/>
      <c r="I11" s="13">
        <v>1.5</v>
      </c>
      <c r="J11" s="13">
        <v>2</v>
      </c>
      <c r="K11" s="13">
        <v>1</v>
      </c>
      <c r="L11" s="13">
        <v>2</v>
      </c>
      <c r="M11" s="13">
        <v>1</v>
      </c>
      <c r="N11" s="14">
        <f t="shared" si="0"/>
        <v>7.5</v>
      </c>
      <c r="O11" s="32"/>
    </row>
    <row r="12" spans="1:15" s="6" customFormat="1" ht="30" customHeight="1">
      <c r="A12" s="186"/>
      <c r="B12" s="93"/>
      <c r="C12" s="110"/>
      <c r="D12" s="93"/>
      <c r="E12" s="183"/>
      <c r="F12" s="1" t="s">
        <v>110</v>
      </c>
      <c r="G12" s="24"/>
      <c r="H12" s="24"/>
      <c r="I12" s="13">
        <v>1</v>
      </c>
      <c r="J12" s="13">
        <v>1</v>
      </c>
      <c r="K12" s="13">
        <v>1</v>
      </c>
      <c r="L12" s="13">
        <v>1</v>
      </c>
      <c r="M12" s="13">
        <v>1</v>
      </c>
      <c r="N12" s="14">
        <f t="shared" si="0"/>
        <v>5</v>
      </c>
      <c r="O12" s="32"/>
    </row>
    <row r="13" spans="1:15" s="6" customFormat="1" ht="30" customHeight="1">
      <c r="A13" s="184">
        <v>4</v>
      </c>
      <c r="B13" s="92" t="s">
        <v>37</v>
      </c>
      <c r="C13" s="101" t="s">
        <v>43</v>
      </c>
      <c r="D13" s="92" t="s">
        <v>64</v>
      </c>
      <c r="E13" s="182"/>
      <c r="F13" s="12" t="s">
        <v>69</v>
      </c>
      <c r="G13" s="24"/>
      <c r="H13" s="24"/>
      <c r="I13" s="13">
        <v>0.5</v>
      </c>
      <c r="J13" s="13">
        <v>0.5</v>
      </c>
      <c r="K13" s="13">
        <v>0.5</v>
      </c>
      <c r="L13" s="13">
        <v>0.5</v>
      </c>
      <c r="M13" s="13">
        <v>0.5</v>
      </c>
      <c r="N13" s="14">
        <f t="shared" si="0"/>
        <v>2.5</v>
      </c>
      <c r="O13" s="32"/>
    </row>
    <row r="14" spans="1:15" s="6" customFormat="1" ht="30" customHeight="1">
      <c r="A14" s="185"/>
      <c r="B14" s="94"/>
      <c r="C14" s="104"/>
      <c r="D14" s="94"/>
      <c r="E14" s="187"/>
      <c r="F14" s="1" t="s">
        <v>70</v>
      </c>
      <c r="G14" s="24"/>
      <c r="H14" s="24"/>
      <c r="I14" s="13">
        <v>0.5</v>
      </c>
      <c r="J14" s="13">
        <v>0.5</v>
      </c>
      <c r="K14" s="13">
        <v>0.5</v>
      </c>
      <c r="L14" s="13">
        <v>0.5</v>
      </c>
      <c r="M14" s="13">
        <v>0.5</v>
      </c>
      <c r="N14" s="14">
        <f>SUM(I14:M14)</f>
        <v>2.5</v>
      </c>
      <c r="O14" s="32"/>
    </row>
    <row r="15" spans="1:15" s="6" customFormat="1" ht="30" customHeight="1">
      <c r="A15" s="186"/>
      <c r="B15" s="93"/>
      <c r="C15" s="102"/>
      <c r="D15" s="93"/>
      <c r="E15" s="183"/>
      <c r="F15" s="1" t="s">
        <v>71</v>
      </c>
      <c r="G15" s="24"/>
      <c r="H15" s="24"/>
      <c r="I15" s="13">
        <v>0.5</v>
      </c>
      <c r="J15" s="13">
        <v>0.5</v>
      </c>
      <c r="K15" s="13">
        <v>0.5</v>
      </c>
      <c r="L15" s="13">
        <v>0.5</v>
      </c>
      <c r="M15" s="13">
        <v>0.5</v>
      </c>
      <c r="N15" s="14">
        <f>SUM(I15:M15)</f>
        <v>2.5</v>
      </c>
      <c r="O15" s="32"/>
    </row>
    <row r="16" spans="1:15" s="6" customFormat="1" ht="30" customHeight="1">
      <c r="A16" s="184">
        <v>5</v>
      </c>
      <c r="B16" s="92" t="s">
        <v>37</v>
      </c>
      <c r="C16" s="101" t="s">
        <v>72</v>
      </c>
      <c r="D16" s="92" t="s">
        <v>64</v>
      </c>
      <c r="E16" s="182"/>
      <c r="F16" s="12" t="s">
        <v>107</v>
      </c>
      <c r="G16" s="24"/>
      <c r="H16" s="24"/>
      <c r="I16" s="13"/>
      <c r="J16" s="13"/>
      <c r="K16" s="13"/>
      <c r="L16" s="13"/>
      <c r="M16" s="13"/>
      <c r="N16" s="14">
        <f t="shared" si="0"/>
        <v>0</v>
      </c>
      <c r="O16" s="32"/>
    </row>
    <row r="17" spans="1:15" s="6" customFormat="1" ht="30" customHeight="1">
      <c r="A17" s="185"/>
      <c r="B17" s="94"/>
      <c r="C17" s="104"/>
      <c r="D17" s="94"/>
      <c r="E17" s="187"/>
      <c r="F17" s="1" t="s">
        <v>73</v>
      </c>
      <c r="G17" s="24"/>
      <c r="H17" s="24"/>
      <c r="I17" s="13"/>
      <c r="J17" s="13"/>
      <c r="K17" s="13"/>
      <c r="L17" s="13"/>
      <c r="M17" s="13"/>
      <c r="N17" s="14">
        <f t="shared" si="0"/>
        <v>0</v>
      </c>
      <c r="O17" s="32"/>
    </row>
    <row r="18" spans="1:15" s="6" customFormat="1" ht="28.5" customHeight="1">
      <c r="A18" s="186"/>
      <c r="B18" s="93"/>
      <c r="C18" s="102"/>
      <c r="D18" s="93"/>
      <c r="E18" s="183"/>
      <c r="F18" s="1" t="s">
        <v>74</v>
      </c>
      <c r="G18" s="24"/>
      <c r="H18" s="21"/>
      <c r="I18" s="13"/>
      <c r="J18" s="13"/>
      <c r="K18" s="13">
        <v>1</v>
      </c>
      <c r="L18" s="13"/>
      <c r="M18" s="13"/>
      <c r="N18" s="14">
        <f t="shared" si="0"/>
        <v>1</v>
      </c>
      <c r="O18" s="32"/>
    </row>
    <row r="19" spans="1:15" s="6" customFormat="1" ht="30" customHeight="1">
      <c r="A19" s="92">
        <v>6</v>
      </c>
      <c r="B19" s="92" t="s">
        <v>37</v>
      </c>
      <c r="C19" s="101" t="s">
        <v>75</v>
      </c>
      <c r="D19" s="105" t="s">
        <v>76</v>
      </c>
      <c r="E19" s="182"/>
      <c r="F19" s="1" t="s">
        <v>77</v>
      </c>
      <c r="G19" s="24"/>
      <c r="H19" s="24"/>
      <c r="I19" s="13"/>
      <c r="J19" s="13"/>
      <c r="K19" s="13"/>
      <c r="L19" s="13"/>
      <c r="M19" s="13"/>
      <c r="N19" s="14">
        <f t="shared" si="0"/>
        <v>0</v>
      </c>
      <c r="O19" s="32"/>
    </row>
    <row r="20" spans="1:15" s="6" customFormat="1" ht="30" customHeight="1">
      <c r="A20" s="93"/>
      <c r="B20" s="93"/>
      <c r="C20" s="102"/>
      <c r="D20" s="105"/>
      <c r="E20" s="183"/>
      <c r="F20" s="1" t="s">
        <v>78</v>
      </c>
      <c r="G20" s="24"/>
      <c r="H20" s="24"/>
      <c r="I20" s="13"/>
      <c r="J20" s="13"/>
      <c r="K20" s="13"/>
      <c r="L20" s="13"/>
      <c r="M20" s="13"/>
      <c r="N20" s="14">
        <f t="shared" si="0"/>
        <v>0</v>
      </c>
      <c r="O20" s="32"/>
    </row>
    <row r="21" spans="1:15" s="6" customFormat="1" ht="23.25" customHeight="1" thickBot="1">
      <c r="A21" s="202" t="s">
        <v>24</v>
      </c>
      <c r="B21" s="203"/>
      <c r="C21" s="203"/>
      <c r="D21" s="203"/>
      <c r="E21" s="203"/>
      <c r="F21" s="203"/>
      <c r="G21" s="203"/>
      <c r="H21" s="204"/>
      <c r="I21" s="15">
        <f>SUM(I4:I20)</f>
        <v>8.5</v>
      </c>
      <c r="J21" s="15">
        <f t="shared" ref="J21" si="1">SUM(J4:J20)</f>
        <v>8.5</v>
      </c>
      <c r="K21" s="15">
        <f>SUM(K4:K20)</f>
        <v>8.5</v>
      </c>
      <c r="L21" s="15">
        <f>SUM(L4:L20)</f>
        <v>8.5</v>
      </c>
      <c r="M21" s="15">
        <f>SUM(M4:M20)</f>
        <v>9.5</v>
      </c>
      <c r="N21" s="15">
        <f>SUM(N4:N20)</f>
        <v>43.5</v>
      </c>
      <c r="O21" s="32"/>
    </row>
    <row r="22" spans="1:15" s="7" customFormat="1" ht="15" customHeight="1" thickBot="1">
      <c r="A22" s="205" t="s">
        <v>7</v>
      </c>
      <c r="B22" s="206"/>
      <c r="C22" s="211" t="s">
        <v>8</v>
      </c>
      <c r="D22" s="212"/>
      <c r="E22" s="213" t="s">
        <v>11</v>
      </c>
      <c r="F22" s="213"/>
      <c r="G22" s="213"/>
      <c r="H22" s="214"/>
      <c r="I22" s="16"/>
      <c r="J22" s="16"/>
      <c r="K22" s="16"/>
      <c r="L22" s="16"/>
      <c r="M22" s="16"/>
      <c r="N22" s="16"/>
      <c r="O22" s="33"/>
    </row>
    <row r="23" spans="1:15" s="7" customFormat="1" ht="15" customHeight="1" thickBot="1">
      <c r="A23" s="207"/>
      <c r="B23" s="208"/>
      <c r="C23" s="211"/>
      <c r="D23" s="212"/>
      <c r="E23" s="215" t="s">
        <v>12</v>
      </c>
      <c r="F23" s="215"/>
      <c r="G23" s="215"/>
      <c r="H23" s="216"/>
      <c r="I23" s="17"/>
      <c r="J23" s="17"/>
      <c r="K23" s="17"/>
      <c r="L23" s="17"/>
      <c r="M23" s="17"/>
      <c r="N23" s="17"/>
      <c r="O23" s="34"/>
    </row>
    <row r="24" spans="1:15" s="7" customFormat="1" ht="15.6" customHeight="1" thickBot="1">
      <c r="A24" s="207"/>
      <c r="B24" s="208"/>
      <c r="C24" s="211"/>
      <c r="D24" s="212"/>
      <c r="E24" s="217" t="s">
        <v>13</v>
      </c>
      <c r="F24" s="217"/>
      <c r="G24" s="217"/>
      <c r="H24" s="218"/>
      <c r="I24" s="18"/>
      <c r="J24" s="18"/>
      <c r="K24" s="18"/>
      <c r="L24" s="18"/>
      <c r="M24" s="18"/>
      <c r="N24" s="18"/>
      <c r="O24" s="35"/>
    </row>
    <row r="25" spans="1:15" s="7" customFormat="1" ht="15" customHeight="1" thickBot="1">
      <c r="A25" s="207"/>
      <c r="B25" s="208"/>
      <c r="C25" s="211" t="s">
        <v>14</v>
      </c>
      <c r="D25" s="212"/>
      <c r="E25" s="219" t="s">
        <v>15</v>
      </c>
      <c r="F25" s="219"/>
      <c r="G25" s="219"/>
      <c r="H25" s="220"/>
      <c r="I25" s="17"/>
      <c r="J25" s="17"/>
      <c r="K25" s="1"/>
      <c r="L25" s="1"/>
      <c r="M25" s="1"/>
      <c r="N25" s="1"/>
      <c r="O25" s="34"/>
    </row>
    <row r="26" spans="1:15" s="7" customFormat="1" ht="15" thickBot="1">
      <c r="A26" s="207"/>
      <c r="B26" s="208"/>
      <c r="C26" s="211"/>
      <c r="D26" s="212"/>
      <c r="E26" s="215" t="s">
        <v>16</v>
      </c>
      <c r="F26" s="215"/>
      <c r="G26" s="215"/>
      <c r="H26" s="216"/>
      <c r="I26" s="17"/>
      <c r="J26" s="17"/>
      <c r="K26" s="1"/>
      <c r="L26" s="1"/>
      <c r="M26" s="1"/>
      <c r="N26" s="19"/>
      <c r="O26" s="34"/>
    </row>
    <row r="27" spans="1:15" s="7" customFormat="1" ht="15" thickBot="1">
      <c r="A27" s="207"/>
      <c r="B27" s="208"/>
      <c r="C27" s="211"/>
      <c r="D27" s="212"/>
      <c r="E27" s="215" t="s">
        <v>17</v>
      </c>
      <c r="F27" s="215"/>
      <c r="G27" s="215"/>
      <c r="H27" s="216"/>
      <c r="I27" s="17"/>
      <c r="J27" s="17"/>
      <c r="K27" s="1"/>
      <c r="L27" s="1"/>
      <c r="M27" s="1"/>
      <c r="N27" s="1"/>
      <c r="O27" s="34"/>
    </row>
    <row r="28" spans="1:15" s="7" customFormat="1" ht="15" thickBot="1">
      <c r="A28" s="207"/>
      <c r="B28" s="208"/>
      <c r="C28" s="211"/>
      <c r="D28" s="212"/>
      <c r="E28" s="217" t="s">
        <v>18</v>
      </c>
      <c r="F28" s="217"/>
      <c r="G28" s="217"/>
      <c r="H28" s="218"/>
      <c r="I28" s="17"/>
      <c r="J28" s="17"/>
      <c r="K28" s="17"/>
      <c r="L28" s="1"/>
      <c r="M28" s="1"/>
      <c r="N28" s="17"/>
      <c r="O28" s="36"/>
    </row>
    <row r="29" spans="1:15" s="9" customFormat="1" ht="17.25" thickBot="1">
      <c r="A29" s="207"/>
      <c r="B29" s="208"/>
      <c r="C29" s="221" t="s">
        <v>22</v>
      </c>
      <c r="D29" s="222"/>
      <c r="E29" s="188" t="s">
        <v>19</v>
      </c>
      <c r="F29" s="188"/>
      <c r="G29" s="188"/>
      <c r="H29" s="189"/>
      <c r="I29" s="8"/>
      <c r="J29" s="8"/>
      <c r="K29" s="8"/>
      <c r="L29" s="8"/>
      <c r="M29" s="8"/>
      <c r="N29" s="8"/>
      <c r="O29" s="37"/>
    </row>
    <row r="30" spans="1:15" s="9" customFormat="1" ht="17.25" thickBot="1">
      <c r="A30" s="207"/>
      <c r="B30" s="208"/>
      <c r="C30" s="221"/>
      <c r="D30" s="222"/>
      <c r="E30" s="190" t="s">
        <v>20</v>
      </c>
      <c r="F30" s="190"/>
      <c r="G30" s="190"/>
      <c r="H30" s="191"/>
      <c r="I30" s="11"/>
      <c r="J30" s="11"/>
      <c r="K30" s="11"/>
      <c r="L30" s="11"/>
      <c r="M30" s="11"/>
      <c r="N30" s="10"/>
      <c r="O30" s="38"/>
    </row>
    <row r="31" spans="1:15" s="9" customFormat="1" ht="17.25" thickBot="1">
      <c r="A31" s="209"/>
      <c r="B31" s="210"/>
      <c r="C31" s="223"/>
      <c r="D31" s="224"/>
      <c r="E31" s="195" t="s">
        <v>21</v>
      </c>
      <c r="F31" s="195"/>
      <c r="G31" s="195"/>
      <c r="H31" s="196"/>
      <c r="I31" s="41"/>
      <c r="J31" s="41"/>
      <c r="K31" s="41"/>
      <c r="L31" s="41"/>
      <c r="M31" s="41"/>
      <c r="N31" s="42"/>
      <c r="O31" s="43"/>
    </row>
    <row r="32" spans="1:15" ht="17.25" thickTop="1"/>
  </sheetData>
  <mergeCells count="48">
    <mergeCell ref="A11:A12"/>
    <mergeCell ref="B11:B12"/>
    <mergeCell ref="C11:C12"/>
    <mergeCell ref="D11:D12"/>
    <mergeCell ref="A19:A20"/>
    <mergeCell ref="B19:B20"/>
    <mergeCell ref="C19:C20"/>
    <mergeCell ref="D19:D20"/>
    <mergeCell ref="A13:A15"/>
    <mergeCell ref="B13:B15"/>
    <mergeCell ref="C13:C15"/>
    <mergeCell ref="D13:D15"/>
    <mergeCell ref="A16:A18"/>
    <mergeCell ref="B16:B18"/>
    <mergeCell ref="C16:C18"/>
    <mergeCell ref="D16:D18"/>
    <mergeCell ref="O2:O3"/>
    <mergeCell ref="A21:H21"/>
    <mergeCell ref="A22:B31"/>
    <mergeCell ref="C22:D24"/>
    <mergeCell ref="E22:H22"/>
    <mergeCell ref="E23:H23"/>
    <mergeCell ref="E24:H24"/>
    <mergeCell ref="C25:D28"/>
    <mergeCell ref="E25:H25"/>
    <mergeCell ref="E26:H26"/>
    <mergeCell ref="E27:H27"/>
    <mergeCell ref="E28:H28"/>
    <mergeCell ref="C29:D31"/>
    <mergeCell ref="E29:H29"/>
    <mergeCell ref="E30:H30"/>
    <mergeCell ref="E31:H31"/>
    <mergeCell ref="E11:E12"/>
    <mergeCell ref="E13:E15"/>
    <mergeCell ref="E16:E18"/>
    <mergeCell ref="E19:E20"/>
    <mergeCell ref="N2:N3"/>
    <mergeCell ref="A2:L2"/>
    <mergeCell ref="A4:A8"/>
    <mergeCell ref="B4:B8"/>
    <mergeCell ref="C4:C8"/>
    <mergeCell ref="D4:D8"/>
    <mergeCell ref="E4:E8"/>
    <mergeCell ref="A9:A10"/>
    <mergeCell ref="B9:B10"/>
    <mergeCell ref="C9:C10"/>
    <mergeCell ref="D9:D10"/>
    <mergeCell ref="E9:E10"/>
  </mergeCells>
  <phoneticPr fontId="10" type="noConversion"/>
  <dataValidations count="6">
    <dataValidation type="list" allowBlank="1" showInputMessage="1" showErrorMessage="1" sqref="B21:B1048576 B1:B3">
      <formula1>"建设,运维,通用"</formula1>
    </dataValidation>
    <dataValidation type="list" allowBlank="1" showInputMessage="1" showErrorMessage="1" sqref="H18">
      <formula1>"完成,延迟"</formula1>
    </dataValidation>
    <dataValidation type="list" allowBlank="1" showInputMessage="1" showErrorMessage="1" sqref="A32:A1048576">
      <formula1>proj</formula1>
    </dataValidation>
    <dataValidation allowBlank="1" showInputMessage="1" showErrorMessage="1" sqref="N4:N20 I22:O28 D2:O2 A2:A3 C3:C4 D3:H3 G4:H4 H5:H17 G13:G20 O4:O21 D4:E4 D9 D11 D13 G5:G11 D19 D16 H19:I20 I12:J15 K13:M15 I16:M18 J20:L20 I9:M11"/>
    <dataValidation type="list" allowBlank="1" showInputMessage="1" showErrorMessage="1" sqref="D1:G1 D32:G1048576">
      <formula1>pri</formula1>
    </dataValidation>
    <dataValidation type="list" allowBlank="1" showInputMessage="1" showErrorMessage="1" sqref="B4 B9 B11 B13 B16 B19">
      <formula1>"建设,开发,运维,通用"</formula1>
    </dataValidation>
  </dataValidations>
  <pageMargins left="0.69930555555555596" right="0.69930555555555596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26:K27"/>
  <sheetViews>
    <sheetView topLeftCell="A13" workbookViewId="0">
      <selection activeCell="K26" sqref="K26:K27"/>
    </sheetView>
  </sheetViews>
  <sheetFormatPr defaultColWidth="9" defaultRowHeight="13.5"/>
  <sheetData>
    <row r="26" spans="11:11" ht="71.25">
      <c r="K26" s="1" t="s">
        <v>9</v>
      </c>
    </row>
    <row r="27" spans="11:11" ht="28.5">
      <c r="K27" s="1" t="s">
        <v>10</v>
      </c>
    </row>
  </sheetData>
  <phoneticPr fontId="10" type="noConversion"/>
  <dataValidations count="1">
    <dataValidation allowBlank="1" showInputMessage="1" showErrorMessage="1" sqref="K26 K27"/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5</vt:i4>
      </vt:variant>
    </vt:vector>
  </HeadingPairs>
  <TitlesOfParts>
    <vt:vector size="12" baseType="lpstr">
      <vt:lpstr>本月工作要点</vt:lpstr>
      <vt:lpstr>第1周工作计划</vt:lpstr>
      <vt:lpstr>第2周工作计划 </vt:lpstr>
      <vt:lpstr>第3周工作计划 </vt:lpstr>
      <vt:lpstr>第4周工作计划 </vt:lpstr>
      <vt:lpstr>第5周工作计划 </vt:lpstr>
      <vt:lpstr>Sheet1</vt:lpstr>
      <vt:lpstr>'第2周工作计划 '!sdate</vt:lpstr>
      <vt:lpstr>'第3周工作计划 '!sdate</vt:lpstr>
      <vt:lpstr>'第4周工作计划 '!sdate</vt:lpstr>
      <vt:lpstr>'第5周工作计划 '!sdate</vt:lpstr>
      <vt:lpstr>sdate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Li Guojing 李国靖</cp:lastModifiedBy>
  <dcterms:created xsi:type="dcterms:W3CDTF">2006-09-16T00:00:00Z</dcterms:created>
  <dcterms:modified xsi:type="dcterms:W3CDTF">2022-06-06T03:04:39Z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2052-11.1.0.10446</vt:lpwstr>
  </property>
  <property fmtid="{D5CDD505-2E9C-101B-9397-08002B2CF9AE}" pid="3" name="ICV">
    <vt:lpwstr>E1A9955CAAA745EAB5B79C119631AC26</vt:lpwstr>
  </property>
  <property fmtid="{D5CDD505-2E9C-101B-9397-08002B2CF9AE}" pid="4" name="SV_QUERY_LIST_4F35BF76-6C0D-4D9B-82B2-816C12CF3733">
    <vt:lpwstr>empty_477D106A-C0D6-4607-AEBD-E2C9D60EA279</vt:lpwstr>
  </property>
  <property fmtid="{D5CDD505-2E9C-101B-9397-08002B2CF9AE}" pid="5" name="SV_HIDDEN_GRID_QUERY_LIST_4F35BF76-6C0D-4D9B-82B2-816C12CF3733">
    <vt:lpwstr>empty_477D106A-C0D6-4607-AEBD-E2C9D60EA279</vt:lpwstr>
  </property>
</Properties>
</file>