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ownloads\"/>
    </mc:Choice>
  </mc:AlternateContent>
  <bookViews>
    <workbookView xWindow="0" yWindow="0" windowWidth="22992" windowHeight="9096" activeTab="6"/>
  </bookViews>
  <sheets>
    <sheet name="附表-1" sheetId="2" r:id="rId1"/>
    <sheet name="本月工作要点" sheetId="3" r:id="rId2"/>
    <sheet name="第1周工作计划" sheetId="4" r:id="rId3"/>
    <sheet name="第2周工作计划 " sheetId="5" r:id="rId4"/>
    <sheet name="第3周工作计划 " sheetId="6" r:id="rId5"/>
    <sheet name="第4周工作计划 " sheetId="7" r:id="rId6"/>
    <sheet name="第5周工作计划 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8" l="1"/>
  <c r="P6" i="8"/>
  <c r="P5" i="8"/>
  <c r="P4" i="8"/>
  <c r="P9" i="8" s="1"/>
  <c r="O9" i="8"/>
  <c r="L9" i="8"/>
  <c r="K9" i="8"/>
  <c r="J9" i="8"/>
  <c r="I9" i="8"/>
  <c r="P8" i="8"/>
  <c r="A2" i="8"/>
  <c r="O9" i="7"/>
  <c r="N9" i="7"/>
  <c r="M9" i="7"/>
  <c r="L9" i="7"/>
  <c r="K9" i="7"/>
  <c r="J9" i="7"/>
  <c r="I9" i="7"/>
  <c r="P8" i="7"/>
  <c r="P7" i="7"/>
  <c r="P6" i="7"/>
  <c r="P5" i="7"/>
  <c r="P4" i="7"/>
  <c r="P9" i="7" s="1"/>
  <c r="A2" i="7"/>
  <c r="P9" i="6"/>
  <c r="O9" i="6"/>
  <c r="N9" i="6"/>
  <c r="M9" i="6"/>
  <c r="L9" i="6"/>
  <c r="K9" i="6"/>
  <c r="J9" i="6"/>
  <c r="Q8" i="6"/>
  <c r="Q7" i="6"/>
  <c r="Q9" i="6" s="1"/>
  <c r="Q6" i="6"/>
  <c r="Q5" i="6"/>
  <c r="Q4" i="6"/>
  <c r="A2" i="6"/>
  <c r="P9" i="5"/>
  <c r="O9" i="5"/>
  <c r="N9" i="5"/>
  <c r="M9" i="5"/>
  <c r="L9" i="5"/>
  <c r="K9" i="5"/>
  <c r="J9" i="5"/>
  <c r="Q8" i="5"/>
  <c r="Q7" i="5"/>
  <c r="Q9" i="5" s="1"/>
  <c r="Q6" i="5"/>
  <c r="Q5" i="5"/>
  <c r="Q4" i="5"/>
  <c r="A2" i="5"/>
  <c r="P9" i="4"/>
  <c r="O9" i="4"/>
  <c r="N9" i="4"/>
  <c r="M9" i="4"/>
  <c r="L9" i="4"/>
  <c r="K9" i="4"/>
  <c r="J9" i="4"/>
  <c r="Q8" i="4"/>
  <c r="Q7" i="4"/>
  <c r="Q6" i="4"/>
  <c r="Q5" i="4"/>
  <c r="Q4" i="4"/>
  <c r="Q9" i="4" s="1"/>
  <c r="A2" i="4"/>
</calcChain>
</file>

<file path=xl/sharedStrings.xml><?xml version="1.0" encoding="utf-8"?>
<sst xmlns="http://schemas.openxmlformats.org/spreadsheetml/2006/main" count="490" uniqueCount="135">
  <si>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</si>
  <si>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PMO</t>
    </r>
    <r>
      <rPr>
        <sz val="9"/>
        <color rgb="FF000000"/>
        <rFont val="Calibri"/>
        <family val="2"/>
      </rPr>
      <t xml:space="preserve">相关文档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相关材料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</si>
  <si>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新基地上线支持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调研问卷、调研纪要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</si>
  <si>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</si>
  <si>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</t>
    </r>
    <r>
      <rPr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</si>
  <si>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完成日常交付任务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报账单据处理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完成报账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</si>
  <si>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CRM</t>
    </r>
    <r>
      <rPr>
        <sz val="9"/>
        <color rgb="FF000000"/>
        <rFont val="Calibri"/>
        <family val="2"/>
      </rPr>
      <t xml:space="preserve">系统学习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学习文档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</si>
  <si>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招标文档</t>
    </r>
  </si>
  <si>
    <t>项目分类</t>
  </si>
  <si>
    <t>项目名称</t>
  </si>
  <si>
    <t>国企改革三年行动任务</t>
  </si>
  <si>
    <t>全流程先进过程控制</t>
  </si>
  <si>
    <t>质量管理系统</t>
  </si>
  <si>
    <t>数字化矿山</t>
  </si>
  <si>
    <t>智能化验室</t>
  </si>
  <si>
    <t>混凝土智能制造试点</t>
  </si>
  <si>
    <t>基地报表线上化</t>
  </si>
  <si>
    <t>智能物流（系统迭代及推广）</t>
  </si>
  <si>
    <t>新业务（装配式）数字化堆场</t>
  </si>
  <si>
    <t>信息化系统推广覆盖</t>
  </si>
  <si>
    <t>控股经营业绩合同任务</t>
  </si>
  <si>
    <t>5G专网建设</t>
  </si>
  <si>
    <t>5G终端接入</t>
  </si>
  <si>
    <t>设备在线监测</t>
  </si>
  <si>
    <t>商业计划工作</t>
  </si>
  <si>
    <t>封开灯塔工厂（一期）项目</t>
  </si>
  <si>
    <t>能源管理系统推广（家）</t>
  </si>
  <si>
    <t>财务系统优化</t>
  </si>
  <si>
    <t>智税平台项目</t>
  </si>
  <si>
    <t>财务报表自助分析</t>
  </si>
  <si>
    <t>档案管理系统</t>
  </si>
  <si>
    <t>集团督办系统</t>
  </si>
  <si>
    <t>集团非现场审计系统推广</t>
  </si>
  <si>
    <t>智慧审计平台优化</t>
  </si>
  <si>
    <t>人力资源系统优化</t>
  </si>
  <si>
    <t>人力资源数据分析</t>
  </si>
  <si>
    <t>共享运营指标及大屏展示</t>
  </si>
  <si>
    <t>控股组织管控模式优化配套系统改造</t>
  </si>
  <si>
    <t>汽运调度管理系统升级项目</t>
  </si>
  <si>
    <t>智能物流推广
 （系统迭代及推广）</t>
  </si>
  <si>
    <t>辅材备件共享平台优化项目</t>
  </si>
  <si>
    <t>数字化采购平台</t>
  </si>
  <si>
    <t>装配式生产管理系统推广及系统集成项目</t>
  </si>
  <si>
    <t>新业态基础信息化系统改造项目</t>
  </si>
  <si>
    <t>石材ERP一期建设项目</t>
  </si>
  <si>
    <t>CRM客户关系管理系统项目二期</t>
  </si>
  <si>
    <t>研发项目管理系统</t>
  </si>
  <si>
    <t>BI人民币报表优化</t>
  </si>
  <si>
    <t>数据标准化（含数据资产目录梳理）</t>
  </si>
  <si>
    <t>应用系统运维</t>
  </si>
  <si>
    <t>信创终端
（办公终端）</t>
  </si>
  <si>
    <t>IOT对接-基础设施建设</t>
  </si>
  <si>
    <t>IOT对接-田阳安全加固</t>
  </si>
  <si>
    <t>IOT对接-超融合试点</t>
  </si>
  <si>
    <t>基础设施运维</t>
  </si>
  <si>
    <t>智数化管理工作</t>
  </si>
  <si>
    <t>数字化转型进展情况填报</t>
  </si>
  <si>
    <t>国企改革三年行动总结</t>
  </si>
  <si>
    <t>世界一流对标提升总结</t>
  </si>
  <si>
    <t>组织开展事业部智数化解决方案编制与评审</t>
  </si>
  <si>
    <t>承办集团年度IT经理人会议</t>
  </si>
  <si>
    <t>智数化工作简报（集团，季度）</t>
  </si>
  <si>
    <t>智数化工作简报（内部，月度）</t>
  </si>
  <si>
    <t>2022年度商业计划项目统一立项</t>
  </si>
  <si>
    <t>2021年度控股、部门业绩合同自评</t>
  </si>
  <si>
    <t>2021年度智能线业绩合同自评</t>
  </si>
  <si>
    <t>系统运维管理</t>
  </si>
  <si>
    <t>基础设施管理</t>
  </si>
  <si>
    <t>信创工作规划与推进</t>
  </si>
  <si>
    <t>保密技术支持</t>
  </si>
  <si>
    <t>会议管理</t>
  </si>
  <si>
    <t>档案管理</t>
  </si>
  <si>
    <t>IT采购支持</t>
  </si>
  <si>
    <t>内部公文管理</t>
  </si>
  <si>
    <t>行政工作</t>
  </si>
  <si>
    <t>专项任务</t>
  </si>
  <si>
    <t>其他任务</t>
  </si>
  <si>
    <t>月度计划性工作&lt;2022年05月30日-2022年07月01日&gt;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</si>
  <si>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</si>
  <si>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</si>
  <si>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</si>
  <si>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</si>
  <si>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</si>
  <si>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</si>
  <si>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</si>
  <si>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</si>
  <si>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</si>
  <si>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</si>
  <si>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</si>
  <si>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</si>
  <si>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</si>
  <si>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</si>
  <si>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建设</t>
  </si>
  <si>
    <t>PMO</t>
  </si>
  <si>
    <t>李奕信</t>
  </si>
  <si>
    <t>-</t>
  </si>
  <si>
    <t>运维</t>
  </si>
  <si>
    <t>黎庆奋</t>
  </si>
  <si>
    <t>通用</t>
  </si>
  <si>
    <t xml:space="preserve">李奕 </t>
  </si>
  <si>
    <t>填报日期-周五</t>
  </si>
  <si>
    <t>项目用时统计
（小时）</t>
  </si>
  <si>
    <t>任务分类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</si>
  <si>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</si>
  <si>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</si>
  <si>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</si>
  <si>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</si>
  <si>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</si>
  <si>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</si>
  <si>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</si>
  <si>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</si>
  <si>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</si>
  <si>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</si>
  <si>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进行中</t>
  </si>
  <si>
    <t>小计</t>
  </si>
  <si>
    <t>任务完成情况</t>
  </si>
  <si>
    <t>上午</t>
  </si>
  <si>
    <t>09:00 ~ 10:00</t>
  </si>
  <si>
    <t>任务1：PMO</t>
  </si>
  <si>
    <t>10:00 ~ 11:00</t>
  </si>
  <si>
    <t>11:00 ~ 12:00</t>
  </si>
  <si>
    <t>下午</t>
  </si>
  <si>
    <t>13:30 ~ 14:30</t>
  </si>
  <si>
    <t>任务3：行政工作</t>
  </si>
  <si>
    <t>14:30 ~ 15:30</t>
  </si>
  <si>
    <t>15:30 ~ 16:30</t>
  </si>
  <si>
    <t>16:30 ~ 17:30</t>
  </si>
  <si>
    <t>任务4</t>
  </si>
  <si>
    <t>加班</t>
  </si>
  <si>
    <t>17:30 ~ 18:30</t>
  </si>
  <si>
    <t>18:30 ~ 19:30</t>
  </si>
  <si>
    <t>19:30 ~ 20:30</t>
  </si>
  <si>
    <t>计划
完成比例</t>
  </si>
  <si>
    <t>实际
完成比例</t>
  </si>
  <si>
    <t>休假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</si>
</sst>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8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00B050"/>
      </patternFill>
    </fill>
    <fill>
      <patternFill patternType="solid">
        <fgColor rgb="FFF2DBDB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85">
    <xf numFmtId="0" fontId="0" fillId="0" borderId="0" xfId="0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vertical="center" wrapText="1"/>
    </xf>
    <xf numFmtId="176" fontId="6" fillId="0" borderId="6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vertical="center"/>
    </xf>
    <xf numFmtId="9" fontId="8" fillId="0" borderId="8" xfId="0" applyNumberFormat="1" applyFont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5" fillId="6" borderId="15" xfId="0" applyNumberFormat="1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176" fontId="20" fillId="8" borderId="20" xfId="0" applyNumberFormat="1" applyFont="1" applyFill="1" applyBorder="1" applyAlignment="1">
      <alignment vertical="center" wrapText="1"/>
    </xf>
    <xf numFmtId="176" fontId="21" fillId="9" borderId="21" xfId="0" applyNumberFormat="1" applyFont="1" applyFill="1" applyBorder="1" applyAlignment="1">
      <alignment vertical="center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vertical="center"/>
    </xf>
    <xf numFmtId="176" fontId="30" fillId="0" borderId="30" xfId="0" applyNumberFormat="1" applyFont="1" applyBorder="1" applyAlignment="1">
      <alignment vertical="center"/>
    </xf>
    <xf numFmtId="30" fontId="31" fillId="0" borderId="31" xfId="0" applyNumberFormat="1" applyFont="1" applyBorder="1" applyAlignment="1">
      <alignment horizontal="center" vertical="center"/>
    </xf>
    <xf numFmtId="176" fontId="33" fillId="15" borderId="33" xfId="0" applyNumberFormat="1" applyFont="1" applyFill="1" applyBorder="1" applyAlignment="1">
      <alignment horizontal="center" vertical="center"/>
    </xf>
    <xf numFmtId="176" fontId="35" fillId="16" borderId="35" xfId="0" applyNumberFormat="1" applyFont="1" applyFill="1" applyBorder="1" applyAlignment="1">
      <alignment horizontal="center" vertical="center" wrapText="1"/>
    </xf>
    <xf numFmtId="176" fontId="38" fillId="17" borderId="38" xfId="0" applyNumberFormat="1" applyFont="1" applyFill="1" applyBorder="1" applyAlignment="1">
      <alignment horizontal="center" vertical="center" wrapText="1"/>
    </xf>
    <xf numFmtId="176" fontId="39" fillId="0" borderId="39" xfId="0" applyNumberFormat="1" applyFont="1" applyBorder="1" applyAlignment="1">
      <alignment vertical="center" wrapText="1"/>
    </xf>
    <xf numFmtId="176" fontId="40" fillId="18" borderId="40" xfId="0" applyNumberFormat="1" applyFont="1" applyFill="1" applyBorder="1" applyAlignment="1">
      <alignment horizontal="center" vertical="center" wrapText="1"/>
    </xf>
    <xf numFmtId="176" fontId="41" fillId="0" borderId="41" xfId="0" applyNumberFormat="1" applyFont="1" applyBorder="1" applyAlignment="1">
      <alignment horizontal="left" vertical="center" wrapText="1"/>
    </xf>
    <xf numFmtId="177" fontId="42" fillId="19" borderId="42" xfId="0" applyNumberFormat="1" applyFont="1" applyFill="1" applyBorder="1" applyAlignment="1">
      <alignment horizontal="center" vertical="center"/>
    </xf>
    <xf numFmtId="0" fontId="43" fillId="0" borderId="43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/>
    </xf>
    <xf numFmtId="177" fontId="45" fillId="20" borderId="45" xfId="0" applyNumberFormat="1" applyFont="1" applyFill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 wrapText="1"/>
    </xf>
    <xf numFmtId="177" fontId="47" fillId="0" borderId="47" xfId="0" applyNumberFormat="1" applyFont="1" applyBorder="1" applyAlignment="1">
      <alignment horizontal="center" vertical="center"/>
    </xf>
    <xf numFmtId="9" fontId="48" fillId="0" borderId="48" xfId="0" applyNumberFormat="1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176" fontId="52" fillId="21" borderId="52" xfId="0" applyNumberFormat="1" applyFont="1" applyFill="1" applyBorder="1" applyAlignment="1">
      <alignment horizontal="center" vertical="center" wrapText="1"/>
    </xf>
    <xf numFmtId="176" fontId="53" fillId="0" borderId="53" xfId="0" applyNumberFormat="1" applyFont="1" applyBorder="1" applyAlignment="1">
      <alignment vertical="center" wrapText="1"/>
    </xf>
    <xf numFmtId="176" fontId="54" fillId="22" borderId="54" xfId="0" applyNumberFormat="1" applyFont="1" applyFill="1" applyBorder="1" applyAlignment="1">
      <alignment horizontal="center" vertical="center" wrapText="1"/>
    </xf>
    <xf numFmtId="176" fontId="55" fillId="23" borderId="55" xfId="0" applyNumberFormat="1" applyFont="1" applyFill="1" applyBorder="1" applyAlignment="1">
      <alignment horizontal="center" vertical="center" wrapText="1"/>
    </xf>
    <xf numFmtId="176" fontId="58" fillId="24" borderId="58" xfId="0" applyNumberFormat="1" applyFont="1" applyFill="1" applyBorder="1" applyAlignment="1">
      <alignment vertical="center" wrapText="1"/>
    </xf>
    <xf numFmtId="177" fontId="61" fillId="27" borderId="61" xfId="0" applyNumberFormat="1" applyFont="1" applyFill="1" applyBorder="1" applyAlignment="1">
      <alignment horizontal="center" vertical="center"/>
    </xf>
    <xf numFmtId="176" fontId="65" fillId="29" borderId="65" xfId="0" applyNumberFormat="1" applyFont="1" applyFill="1" applyBorder="1" applyAlignment="1">
      <alignment horizontal="center" vertical="center" wrapText="1"/>
    </xf>
    <xf numFmtId="176" fontId="66" fillId="30" borderId="66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38" fillId="17" borderId="38" xfId="0" applyNumberFormat="1" applyFont="1" applyFill="1" applyBorder="1" applyAlignment="1">
      <alignment horizontal="center" vertical="center" wrapText="1"/>
    </xf>
    <xf numFmtId="176" fontId="40" fillId="18" borderId="40" xfId="0" applyNumberFormat="1" applyFont="1" applyFill="1" applyBorder="1" applyAlignment="1">
      <alignment horizontal="center" vertical="center" wrapText="1"/>
    </xf>
    <xf numFmtId="176" fontId="35" fillId="16" borderId="35" xfId="0" applyNumberFormat="1" applyFont="1" applyFill="1" applyBorder="1" applyAlignment="1">
      <alignment horizontal="center" vertical="center" wrapText="1"/>
    </xf>
    <xf numFmtId="176" fontId="15" fillId="6" borderId="15" xfId="0" applyNumberFormat="1" applyFont="1" applyFill="1" applyBorder="1" applyAlignment="1">
      <alignment horizontal="center" vertical="center" wrapText="1"/>
    </xf>
    <xf numFmtId="0" fontId="62" fillId="28" borderId="62" xfId="0" applyFont="1" applyFill="1" applyBorder="1" applyAlignment="1">
      <alignment horizontal="center" vertical="center"/>
    </xf>
    <xf numFmtId="0" fontId="59" fillId="25" borderId="59" xfId="0" applyFont="1" applyFill="1" applyBorder="1" applyAlignment="1">
      <alignment horizontal="center" vertical="center"/>
    </xf>
    <xf numFmtId="0" fontId="60" fillId="26" borderId="60" xfId="0" applyFont="1" applyFill="1" applyBorder="1" applyAlignment="1">
      <alignment horizontal="center" vertical="center"/>
    </xf>
    <xf numFmtId="0" fontId="50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56" fillId="0" borderId="56" xfId="0" applyFont="1" applyBorder="1" applyAlignment="1">
      <alignment horizontal="center" vertical="center" wrapText="1"/>
    </xf>
    <xf numFmtId="0" fontId="57" fillId="0" borderId="57" xfId="0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24" fillId="10" borderId="24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/>
    </xf>
    <xf numFmtId="176" fontId="19" fillId="7" borderId="19" xfId="0" applyNumberFormat="1" applyFont="1" applyFill="1" applyBorder="1" applyAlignment="1">
      <alignment horizontal="center" vertical="center"/>
    </xf>
    <xf numFmtId="176" fontId="26" fillId="12" borderId="26" xfId="0" applyNumberFormat="1" applyFont="1" applyFill="1" applyBorder="1" applyAlignment="1">
      <alignment horizontal="center" vertical="center"/>
    </xf>
    <xf numFmtId="176" fontId="27" fillId="13" borderId="27" xfId="0" applyNumberFormat="1" applyFont="1" applyFill="1" applyBorder="1" applyAlignment="1">
      <alignment horizontal="center" vertical="center"/>
    </xf>
    <xf numFmtId="176" fontId="32" fillId="14" borderId="32" xfId="0" applyNumberFormat="1" applyFont="1" applyFill="1" applyBorder="1" applyAlignment="1">
      <alignment horizontal="center" vertical="center"/>
    </xf>
    <xf numFmtId="176" fontId="33" fillId="15" borderId="33" xfId="0" applyNumberFormat="1" applyFont="1" applyFill="1" applyBorder="1" applyAlignment="1">
      <alignment horizontal="center" vertical="center"/>
    </xf>
    <xf numFmtId="176" fontId="63" fillId="0" borderId="63" xfId="0" applyNumberFormat="1" applyFont="1" applyBorder="1" applyAlignment="1">
      <alignment horizontal="center" vertical="center"/>
    </xf>
    <xf numFmtId="176" fontId="64" fillId="0" borderId="64" xfId="0" applyNumberFormat="1" applyFont="1" applyBorder="1" applyAlignment="1">
      <alignment horizontal="center" vertical="center"/>
    </xf>
    <xf numFmtId="176" fontId="67" fillId="0" borderId="67" xfId="0" applyNumberFormat="1" applyFont="1" applyBorder="1" applyAlignment="1">
      <alignment horizontal="center" vertical="center" wrapText="1"/>
    </xf>
    <xf numFmtId="176" fontId="68" fillId="0" borderId="68" xfId="0" applyNumberFormat="1" applyFont="1" applyBorder="1" applyAlignment="1">
      <alignment horizontal="center" vertical="center" wrapText="1"/>
    </xf>
    <xf numFmtId="176" fontId="69" fillId="0" borderId="69" xfId="0" applyNumberFormat="1" applyFont="1" applyBorder="1" applyAlignment="1">
      <alignment horizontal="center" vertical="center" wrapText="1"/>
    </xf>
    <xf numFmtId="176" fontId="74" fillId="0" borderId="74" xfId="0" applyNumberFormat="1" applyFont="1" applyBorder="1" applyAlignment="1">
      <alignment horizontal="center" vertical="center" wrapText="1"/>
    </xf>
    <xf numFmtId="176" fontId="75" fillId="0" borderId="75" xfId="0" applyNumberFormat="1" applyFont="1" applyBorder="1" applyAlignment="1">
      <alignment horizontal="center" vertical="center" wrapText="1"/>
    </xf>
    <xf numFmtId="176" fontId="71" fillId="0" borderId="71" xfId="0" applyNumberFormat="1" applyFont="1" applyBorder="1" applyAlignment="1">
      <alignment horizontal="center" vertical="center" wrapText="1"/>
    </xf>
    <xf numFmtId="176" fontId="70" fillId="0" borderId="70" xfId="0" applyNumberFormat="1" applyFont="1" applyBorder="1" applyAlignment="1">
      <alignment horizontal="center" vertical="center" wrapText="1"/>
    </xf>
    <xf numFmtId="176" fontId="72" fillId="0" borderId="72" xfId="0" applyNumberFormat="1" applyFont="1" applyBorder="1" applyAlignment="1">
      <alignment horizontal="center" vertical="center" wrapText="1"/>
    </xf>
    <xf numFmtId="176" fontId="73" fillId="0" borderId="73" xfId="0" applyNumberFormat="1" applyFont="1" applyBorder="1" applyAlignment="1">
      <alignment horizontal="center" vertical="center" wrapText="1"/>
    </xf>
    <xf numFmtId="176" fontId="10" fillId="0" borderId="10" xfId="0" applyNumberFormat="1" applyFont="1" applyBorder="1" applyAlignment="1">
      <alignment vertical="center" wrapText="1"/>
    </xf>
    <xf numFmtId="176" fontId="39" fillId="0" borderId="39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13" workbookViewId="0">
      <selection sqref="A1:A3"/>
    </sheetView>
  </sheetViews>
  <sheetFormatPr defaultColWidth="14" defaultRowHeight="13.2" x14ac:dyDescent="0.25"/>
  <cols>
    <col min="1" max="1" width="24" customWidth="1"/>
    <col min="2" max="2" width="45" customWidth="1"/>
    <col min="3" max="20" width="9" customWidth="1"/>
  </cols>
  <sheetData>
    <row r="1" spans="1:2" ht="16.05" customHeight="1" x14ac:dyDescent="0.25">
      <c r="A1" s="44" t="s">
        <v>8</v>
      </c>
      <c r="B1" s="44" t="s">
        <v>9</v>
      </c>
    </row>
    <row r="2" spans="1:2" ht="16.05" customHeight="1" x14ac:dyDescent="0.25">
      <c r="A2" s="44"/>
      <c r="B2" s="44"/>
    </row>
    <row r="3" spans="1:2" ht="16.05" customHeight="1" x14ac:dyDescent="0.25">
      <c r="A3" s="44"/>
      <c r="B3" s="44"/>
    </row>
    <row r="4" spans="1:2" ht="16.05" customHeight="1" x14ac:dyDescent="0.25">
      <c r="A4" s="45" t="s">
        <v>10</v>
      </c>
      <c r="B4" s="1" t="s">
        <v>11</v>
      </c>
    </row>
    <row r="5" spans="1:2" ht="16.05" customHeight="1" x14ac:dyDescent="0.25">
      <c r="A5" s="45"/>
      <c r="B5" s="1" t="s">
        <v>12</v>
      </c>
    </row>
    <row r="6" spans="1:2" ht="16.05" customHeight="1" x14ac:dyDescent="0.25">
      <c r="A6" s="45"/>
      <c r="B6" s="1" t="s">
        <v>13</v>
      </c>
    </row>
    <row r="7" spans="1:2" ht="16.05" customHeight="1" x14ac:dyDescent="0.25">
      <c r="A7" s="45"/>
      <c r="B7" s="1" t="s">
        <v>14</v>
      </c>
    </row>
    <row r="8" spans="1:2" ht="16.05" customHeight="1" x14ac:dyDescent="0.25">
      <c r="A8" s="45"/>
      <c r="B8" s="1" t="s">
        <v>15</v>
      </c>
    </row>
    <row r="9" spans="1:2" ht="16.05" customHeight="1" x14ac:dyDescent="0.25">
      <c r="A9" s="45"/>
      <c r="B9" s="1" t="s">
        <v>16</v>
      </c>
    </row>
    <row r="10" spans="1:2" ht="16.05" customHeight="1" x14ac:dyDescent="0.25">
      <c r="A10" s="45"/>
      <c r="B10" s="2" t="s">
        <v>17</v>
      </c>
    </row>
    <row r="11" spans="1:2" ht="16.05" customHeight="1" x14ac:dyDescent="0.25">
      <c r="A11" s="45"/>
      <c r="B11" s="1" t="s">
        <v>18</v>
      </c>
    </row>
    <row r="12" spans="1:2" ht="16.05" customHeight="1" x14ac:dyDescent="0.25">
      <c r="A12" s="45"/>
      <c r="B12" s="1" t="s">
        <v>19</v>
      </c>
    </row>
    <row r="13" spans="1:2" ht="16.05" customHeight="1" x14ac:dyDescent="0.25">
      <c r="A13" s="45" t="s">
        <v>20</v>
      </c>
      <c r="B13" s="1" t="s">
        <v>21</v>
      </c>
    </row>
    <row r="14" spans="1:2" ht="16.05" customHeight="1" x14ac:dyDescent="0.25">
      <c r="A14" s="45"/>
      <c r="B14" s="1" t="s">
        <v>22</v>
      </c>
    </row>
    <row r="15" spans="1:2" ht="16.05" customHeight="1" x14ac:dyDescent="0.25">
      <c r="A15" s="45"/>
      <c r="B15" s="1" t="s">
        <v>23</v>
      </c>
    </row>
    <row r="16" spans="1:2" ht="16.05" customHeight="1" x14ac:dyDescent="0.25">
      <c r="A16" s="43" t="s">
        <v>24</v>
      </c>
      <c r="B16" s="1" t="s">
        <v>25</v>
      </c>
    </row>
    <row r="17" spans="1:2" ht="16.05" customHeight="1" x14ac:dyDescent="0.25">
      <c r="A17" s="43"/>
      <c r="B17" s="1" t="s">
        <v>26</v>
      </c>
    </row>
    <row r="18" spans="1:2" ht="16.05" customHeight="1" x14ac:dyDescent="0.25">
      <c r="A18" s="43"/>
      <c r="B18" s="1" t="s">
        <v>27</v>
      </c>
    </row>
    <row r="19" spans="1:2" ht="16.05" customHeight="1" x14ac:dyDescent="0.25">
      <c r="A19" s="43"/>
      <c r="B19" s="1" t="s">
        <v>28</v>
      </c>
    </row>
    <row r="20" spans="1:2" ht="16.05" customHeight="1" x14ac:dyDescent="0.25">
      <c r="A20" s="43"/>
      <c r="B20" s="1" t="s">
        <v>29</v>
      </c>
    </row>
    <row r="21" spans="1:2" ht="16.05" customHeight="1" x14ac:dyDescent="0.25">
      <c r="A21" s="43"/>
      <c r="B21" s="1" t="s">
        <v>30</v>
      </c>
    </row>
    <row r="22" spans="1:2" ht="16.05" customHeight="1" x14ac:dyDescent="0.25">
      <c r="A22" s="43"/>
      <c r="B22" s="1" t="s">
        <v>31</v>
      </c>
    </row>
    <row r="23" spans="1:2" ht="16.05" customHeight="1" x14ac:dyDescent="0.25">
      <c r="A23" s="43"/>
      <c r="B23" s="1" t="s">
        <v>32</v>
      </c>
    </row>
    <row r="24" spans="1:2" ht="16.05" customHeight="1" x14ac:dyDescent="0.25">
      <c r="A24" s="43"/>
      <c r="B24" s="1" t="s">
        <v>33</v>
      </c>
    </row>
    <row r="25" spans="1:2" ht="16.05" customHeight="1" x14ac:dyDescent="0.25">
      <c r="A25" s="43"/>
      <c r="B25" s="1" t="s">
        <v>34</v>
      </c>
    </row>
    <row r="26" spans="1:2" ht="16.05" customHeight="1" x14ac:dyDescent="0.25">
      <c r="A26" s="43"/>
      <c r="B26" s="1" t="s">
        <v>35</v>
      </c>
    </row>
    <row r="27" spans="1:2" ht="16.05" customHeight="1" x14ac:dyDescent="0.25">
      <c r="A27" s="43"/>
      <c r="B27" s="1" t="s">
        <v>36</v>
      </c>
    </row>
    <row r="28" spans="1:2" ht="16.05" customHeight="1" x14ac:dyDescent="0.25">
      <c r="A28" s="43"/>
      <c r="B28" s="1" t="s">
        <v>37</v>
      </c>
    </row>
    <row r="29" spans="1:2" ht="16.05" customHeight="1" x14ac:dyDescent="0.25">
      <c r="A29" s="43"/>
      <c r="B29" s="1" t="s">
        <v>38</v>
      </c>
    </row>
    <row r="30" spans="1:2" ht="16.05" customHeight="1" x14ac:dyDescent="0.25">
      <c r="A30" s="43"/>
      <c r="B30" s="1" t="s">
        <v>39</v>
      </c>
    </row>
    <row r="31" spans="1:2" ht="16.05" customHeight="1" x14ac:dyDescent="0.25">
      <c r="A31" s="43"/>
      <c r="B31" s="1" t="s">
        <v>40</v>
      </c>
    </row>
    <row r="32" spans="1:2" ht="16.05" customHeight="1" x14ac:dyDescent="0.25">
      <c r="A32" s="43"/>
      <c r="B32" s="1" t="s">
        <v>41</v>
      </c>
    </row>
    <row r="33" spans="1:2" ht="16.05" customHeight="1" x14ac:dyDescent="0.25">
      <c r="A33" s="43"/>
      <c r="B33" s="1" t="s">
        <v>42</v>
      </c>
    </row>
    <row r="34" spans="1:2" ht="16.05" customHeight="1" x14ac:dyDescent="0.25">
      <c r="A34" s="43"/>
      <c r="B34" s="1" t="s">
        <v>43</v>
      </c>
    </row>
    <row r="35" spans="1:2" ht="16.05" customHeight="1" x14ac:dyDescent="0.25">
      <c r="A35" s="43"/>
      <c r="B35" s="1" t="s">
        <v>44</v>
      </c>
    </row>
    <row r="36" spans="1:2" ht="16.05" customHeight="1" x14ac:dyDescent="0.25">
      <c r="A36" s="43"/>
      <c r="B36" s="1" t="s">
        <v>45</v>
      </c>
    </row>
    <row r="37" spans="1:2" ht="16.05" customHeight="1" x14ac:dyDescent="0.25">
      <c r="A37" s="43"/>
      <c r="B37" s="1" t="s">
        <v>46</v>
      </c>
    </row>
    <row r="38" spans="1:2" ht="16.05" customHeight="1" x14ac:dyDescent="0.25">
      <c r="A38" s="43"/>
      <c r="B38" s="1" t="s">
        <v>47</v>
      </c>
    </row>
    <row r="39" spans="1:2" ht="16.05" customHeight="1" x14ac:dyDescent="0.25">
      <c r="A39" s="43"/>
      <c r="B39" s="1" t="s">
        <v>48</v>
      </c>
    </row>
    <row r="40" spans="1:2" ht="16.05" customHeight="1" x14ac:dyDescent="0.25">
      <c r="A40" s="43"/>
      <c r="B40" s="1" t="s">
        <v>49</v>
      </c>
    </row>
    <row r="41" spans="1:2" ht="16.05" customHeight="1" x14ac:dyDescent="0.25">
      <c r="A41" s="43"/>
      <c r="B41" s="1" t="s">
        <v>50</v>
      </c>
    </row>
    <row r="42" spans="1:2" ht="16.05" customHeight="1" x14ac:dyDescent="0.25">
      <c r="A42" s="43"/>
      <c r="B42" s="1" t="s">
        <v>51</v>
      </c>
    </row>
    <row r="43" spans="1:2" ht="16.05" customHeight="1" x14ac:dyDescent="0.25">
      <c r="A43" s="43"/>
      <c r="B43" s="1" t="s">
        <v>52</v>
      </c>
    </row>
    <row r="44" spans="1:2" ht="16.05" customHeight="1" x14ac:dyDescent="0.25">
      <c r="A44" s="43"/>
      <c r="B44" s="1" t="s">
        <v>53</v>
      </c>
    </row>
    <row r="45" spans="1:2" ht="16.05" customHeight="1" x14ac:dyDescent="0.25">
      <c r="A45" s="43"/>
      <c r="B45" s="1" t="s">
        <v>54</v>
      </c>
    </row>
    <row r="46" spans="1:2" ht="16.05" customHeight="1" x14ac:dyDescent="0.25">
      <c r="A46" s="43" t="s">
        <v>55</v>
      </c>
      <c r="B46" s="1" t="s">
        <v>56</v>
      </c>
    </row>
    <row r="47" spans="1:2" ht="16.05" customHeight="1" x14ac:dyDescent="0.25">
      <c r="A47" s="43"/>
      <c r="B47" s="1" t="s">
        <v>57</v>
      </c>
    </row>
    <row r="48" spans="1:2" ht="16.05" customHeight="1" x14ac:dyDescent="0.25">
      <c r="A48" s="43"/>
      <c r="B48" s="1" t="s">
        <v>58</v>
      </c>
    </row>
    <row r="49" spans="1:2" ht="16.05" customHeight="1" x14ac:dyDescent="0.25">
      <c r="A49" s="43"/>
      <c r="B49" s="1" t="s">
        <v>59</v>
      </c>
    </row>
    <row r="50" spans="1:2" ht="16.05" customHeight="1" x14ac:dyDescent="0.25">
      <c r="A50" s="43"/>
      <c r="B50" s="1" t="s">
        <v>60</v>
      </c>
    </row>
    <row r="51" spans="1:2" ht="16.05" customHeight="1" x14ac:dyDescent="0.25">
      <c r="A51" s="43"/>
      <c r="B51" s="1" t="s">
        <v>61</v>
      </c>
    </row>
    <row r="52" spans="1:2" ht="16.05" customHeight="1" x14ac:dyDescent="0.25">
      <c r="A52" s="43"/>
      <c r="B52" s="1" t="s">
        <v>62</v>
      </c>
    </row>
    <row r="53" spans="1:2" ht="16.05" customHeight="1" x14ac:dyDescent="0.25">
      <c r="A53" s="43"/>
      <c r="B53" s="1" t="s">
        <v>63</v>
      </c>
    </row>
    <row r="54" spans="1:2" ht="16.05" customHeight="1" x14ac:dyDescent="0.25">
      <c r="A54" s="43"/>
      <c r="B54" s="2" t="s">
        <v>64</v>
      </c>
    </row>
    <row r="55" spans="1:2" ht="16.05" customHeight="1" x14ac:dyDescent="0.25">
      <c r="A55" s="43"/>
      <c r="B55" s="1" t="s">
        <v>65</v>
      </c>
    </row>
    <row r="56" spans="1:2" ht="16.05" customHeight="1" x14ac:dyDescent="0.25">
      <c r="A56" s="43"/>
      <c r="B56" s="1" t="s">
        <v>66</v>
      </c>
    </row>
    <row r="57" spans="1:2" ht="16.05" customHeight="1" x14ac:dyDescent="0.25">
      <c r="A57" s="43"/>
      <c r="B57" s="1" t="s">
        <v>67</v>
      </c>
    </row>
    <row r="58" spans="1:2" ht="16.05" customHeight="1" x14ac:dyDescent="0.25">
      <c r="A58" s="43"/>
      <c r="B58" s="1" t="s">
        <v>68</v>
      </c>
    </row>
    <row r="59" spans="1:2" ht="16.05" customHeight="1" x14ac:dyDescent="0.25">
      <c r="A59" s="43"/>
      <c r="B59" s="1" t="s">
        <v>69</v>
      </c>
    </row>
    <row r="60" spans="1:2" ht="16.05" customHeight="1" x14ac:dyDescent="0.25">
      <c r="A60" s="43"/>
      <c r="B60" s="1" t="s">
        <v>70</v>
      </c>
    </row>
    <row r="61" spans="1:2" ht="16.05" customHeight="1" x14ac:dyDescent="0.25">
      <c r="A61" s="43"/>
      <c r="B61" s="1" t="s">
        <v>71</v>
      </c>
    </row>
    <row r="62" spans="1:2" ht="16.05" customHeight="1" x14ac:dyDescent="0.25">
      <c r="A62" s="43"/>
      <c r="B62" s="1" t="s">
        <v>72</v>
      </c>
    </row>
    <row r="63" spans="1:2" ht="16.05" customHeight="1" x14ac:dyDescent="0.25">
      <c r="A63" s="43"/>
      <c r="B63" s="1" t="s">
        <v>73</v>
      </c>
    </row>
    <row r="64" spans="1:2" ht="16.05" customHeight="1" x14ac:dyDescent="0.25">
      <c r="A64" s="43"/>
      <c r="B64" s="1" t="s">
        <v>74</v>
      </c>
    </row>
    <row r="65" spans="1:2" ht="16.05" customHeight="1" x14ac:dyDescent="0.25">
      <c r="A65" s="43"/>
      <c r="B65" s="1" t="s">
        <v>75</v>
      </c>
    </row>
    <row r="66" spans="1:2" ht="16.05" customHeight="1" x14ac:dyDescent="0.25">
      <c r="A66" s="43"/>
      <c r="B66" s="1" t="s">
        <v>76</v>
      </c>
    </row>
  </sheetData>
  <mergeCells count="6">
    <mergeCell ref="A46:A66"/>
    <mergeCell ref="A1:A3"/>
    <mergeCell ref="B1:B3"/>
    <mergeCell ref="A4:A12"/>
    <mergeCell ref="A13:A15"/>
    <mergeCell ref="A16:A45"/>
  </mergeCells>
  <phoneticPr fontId="7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10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9" customWidth="1"/>
  </cols>
  <sheetData>
    <row r="1" spans="1:15" ht="18" customHeight="1" x14ac:dyDescent="0.25">
      <c r="A1" s="46" t="s">
        <v>77</v>
      </c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9"/>
      <c r="O1" s="48" t="s">
        <v>78</v>
      </c>
    </row>
    <row r="2" spans="1:15" ht="25.95" customHeight="1" x14ac:dyDescent="0.25">
      <c r="A2" s="10" t="s">
        <v>79</v>
      </c>
      <c r="B2" s="10" t="s">
        <v>80</v>
      </c>
      <c r="C2" s="11" t="s">
        <v>0</v>
      </c>
      <c r="D2" s="10" t="s">
        <v>81</v>
      </c>
      <c r="E2" s="11" t="s">
        <v>82</v>
      </c>
      <c r="F2" s="11" t="s">
        <v>83</v>
      </c>
      <c r="G2" s="11" t="s">
        <v>84</v>
      </c>
      <c r="H2" s="11" t="s">
        <v>85</v>
      </c>
      <c r="I2" s="11" t="s">
        <v>86</v>
      </c>
      <c r="J2" s="10" t="s">
        <v>87</v>
      </c>
      <c r="K2" s="10" t="s">
        <v>88</v>
      </c>
      <c r="L2" s="10" t="s">
        <v>89</v>
      </c>
      <c r="M2" s="10" t="s">
        <v>90</v>
      </c>
      <c r="N2" s="10" t="s">
        <v>91</v>
      </c>
      <c r="O2" s="48"/>
    </row>
    <row r="3" spans="1:15" ht="25.05" customHeight="1" x14ac:dyDescent="0.25">
      <c r="A3" s="8">
        <v>1</v>
      </c>
      <c r="B3" s="8" t="s">
        <v>92</v>
      </c>
      <c r="C3" s="12" t="s">
        <v>93</v>
      </c>
      <c r="D3" s="13"/>
      <c r="E3" s="7" t="s">
        <v>1</v>
      </c>
      <c r="F3" s="4" t="s">
        <v>94</v>
      </c>
      <c r="G3" s="12"/>
      <c r="H3" s="5" t="s">
        <v>95</v>
      </c>
      <c r="I3" s="5" t="s">
        <v>95</v>
      </c>
      <c r="J3" s="7" t="s">
        <v>1</v>
      </c>
      <c r="K3" s="7" t="s">
        <v>1</v>
      </c>
      <c r="L3" s="7" t="s">
        <v>1</v>
      </c>
      <c r="M3" s="7" t="s">
        <v>1</v>
      </c>
      <c r="N3" s="7" t="s">
        <v>1</v>
      </c>
      <c r="O3" s="7"/>
    </row>
    <row r="4" spans="1:15" ht="25.05" customHeight="1" x14ac:dyDescent="0.25">
      <c r="A4" s="8">
        <v>2</v>
      </c>
      <c r="B4" s="8" t="s">
        <v>96</v>
      </c>
      <c r="C4" s="12" t="s">
        <v>45</v>
      </c>
      <c r="D4" s="13"/>
      <c r="E4" s="7" t="s">
        <v>2</v>
      </c>
      <c r="F4" s="4" t="s">
        <v>97</v>
      </c>
      <c r="G4" s="4" t="s">
        <v>94</v>
      </c>
      <c r="H4" s="5" t="s">
        <v>95</v>
      </c>
      <c r="I4" s="5" t="s">
        <v>95</v>
      </c>
      <c r="J4" s="7"/>
      <c r="K4" s="7"/>
      <c r="L4" s="7" t="s">
        <v>3</v>
      </c>
      <c r="M4" s="7" t="s">
        <v>3</v>
      </c>
      <c r="N4" s="7" t="s">
        <v>4</v>
      </c>
      <c r="O4" s="7"/>
    </row>
    <row r="5" spans="1:15" ht="46.05" customHeight="1" x14ac:dyDescent="0.25">
      <c r="A5" s="8">
        <v>3</v>
      </c>
      <c r="B5" s="8" t="s">
        <v>98</v>
      </c>
      <c r="C5" s="12" t="s">
        <v>74</v>
      </c>
      <c r="D5" s="13"/>
      <c r="E5" s="7" t="s">
        <v>5</v>
      </c>
      <c r="F5" s="4" t="s">
        <v>94</v>
      </c>
      <c r="G5" s="4"/>
      <c r="H5" s="5" t="s">
        <v>95</v>
      </c>
      <c r="I5" s="5" t="s">
        <v>95</v>
      </c>
      <c r="J5" s="7" t="s">
        <v>5</v>
      </c>
      <c r="K5" s="7" t="s">
        <v>5</v>
      </c>
      <c r="L5" s="7" t="s">
        <v>5</v>
      </c>
      <c r="M5" s="7" t="s">
        <v>5</v>
      </c>
      <c r="N5" s="7" t="s">
        <v>5</v>
      </c>
      <c r="O5" s="7"/>
    </row>
    <row r="6" spans="1:15" ht="25.05" customHeight="1" x14ac:dyDescent="0.25">
      <c r="A6" s="8">
        <v>4</v>
      </c>
      <c r="B6" s="8" t="s">
        <v>98</v>
      </c>
      <c r="C6" s="14" t="s">
        <v>75</v>
      </c>
      <c r="D6" s="14"/>
      <c r="E6" s="7" t="s">
        <v>6</v>
      </c>
      <c r="F6" s="4" t="s">
        <v>99</v>
      </c>
      <c r="G6" s="4"/>
      <c r="H6" s="5" t="s">
        <v>95</v>
      </c>
      <c r="I6" s="5" t="s">
        <v>95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/>
    </row>
    <row r="7" spans="1:15" ht="15" customHeight="1" x14ac:dyDescent="0.25">
      <c r="A7" s="8">
        <v>5</v>
      </c>
      <c r="B7" s="8"/>
      <c r="C7" s="3"/>
      <c r="D7" s="3"/>
      <c r="E7" s="3"/>
      <c r="F7" s="4"/>
      <c r="G7" s="4"/>
      <c r="H7" s="5"/>
      <c r="I7" s="5"/>
      <c r="J7" s="6"/>
      <c r="K7" s="6"/>
      <c r="L7" s="6"/>
      <c r="M7" s="6"/>
      <c r="N7" s="6"/>
      <c r="O7" s="7"/>
    </row>
    <row r="8" spans="1:15" ht="15" customHeight="1" x14ac:dyDescent="0.25">
      <c r="A8" s="8">
        <v>6</v>
      </c>
      <c r="B8" s="8"/>
      <c r="C8" s="3"/>
      <c r="D8" s="3"/>
      <c r="E8" s="3"/>
      <c r="F8" s="4"/>
      <c r="G8" s="4"/>
      <c r="H8" s="5"/>
      <c r="I8" s="5"/>
      <c r="J8" s="6"/>
      <c r="K8" s="6"/>
      <c r="L8" s="6"/>
      <c r="M8" s="6"/>
      <c r="N8" s="6"/>
      <c r="O8" s="7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A1:M1"/>
    <mergeCell ref="O1:O2"/>
  </mergeCells>
  <phoneticPr fontId="77" type="noConversion"/>
  <dataValidations count="2">
    <dataValidation type="list" operator="equal" allowBlank="1" sqref="B3:B8">
      <formula1>"建设,开发,运维,通用"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/>
  </sheetViews>
  <sheetFormatPr defaultColWidth="14" defaultRowHeight="13.2" x14ac:dyDescent="0.25"/>
  <cols>
    <col min="1" max="2" width="17" customWidth="1"/>
    <col min="3" max="3" width="29" customWidth="1"/>
    <col min="4" max="4" width="9" customWidth="1"/>
    <col min="5" max="6" width="8" customWidth="1"/>
    <col min="7" max="7" width="32" customWidth="1"/>
    <col min="8" max="8" width="10" customWidth="1"/>
    <col min="9" max="9" width="9" customWidth="1"/>
    <col min="10" max="16" width="22" customWidth="1"/>
    <col min="17" max="17" width="15" customWidth="1"/>
    <col min="18" max="18" width="22" customWidth="1"/>
    <col min="19" max="20" width="10" customWidth="1"/>
  </cols>
  <sheetData>
    <row r="1" spans="1:18" ht="19.05" customHeight="1" x14ac:dyDescent="0.25">
      <c r="A1" s="19" t="s">
        <v>100</v>
      </c>
      <c r="B1" s="19"/>
      <c r="C1" s="20">
        <v>44717</v>
      </c>
      <c r="D1" s="18"/>
      <c r="G1" s="17"/>
      <c r="H1" s="18"/>
    </row>
    <row r="2" spans="1:18" ht="19.05" customHeight="1" x14ac:dyDescent="0.25">
      <c r="A2" s="46" t="str">
        <f>CONCATENATE("周总结&lt;",TEXT($C$1-6,"yyyy年mm月dd日"),"-",TEXT($C$1,"yyyy年mm月dd日"),"&gt;")</f>
        <v>周总结&lt;2022年05月30日-2022年06月05日&gt;</v>
      </c>
      <c r="B2" s="46"/>
      <c r="C2" s="70"/>
      <c r="D2" s="47"/>
      <c r="E2" s="47"/>
      <c r="F2" s="47"/>
      <c r="G2" s="47"/>
      <c r="H2" s="47"/>
      <c r="I2" s="47"/>
      <c r="J2" s="47"/>
      <c r="K2" s="47"/>
      <c r="L2" s="71"/>
      <c r="M2" s="21"/>
      <c r="N2" s="21"/>
      <c r="O2" s="21"/>
      <c r="P2" s="21"/>
      <c r="Q2" s="52" t="s">
        <v>101</v>
      </c>
      <c r="R2" s="48" t="s">
        <v>78</v>
      </c>
    </row>
    <row r="3" spans="1:18" ht="25.95" customHeight="1" x14ac:dyDescent="0.25">
      <c r="A3" s="42" t="s">
        <v>79</v>
      </c>
      <c r="B3" s="42" t="s">
        <v>102</v>
      </c>
      <c r="C3" s="11" t="s">
        <v>9</v>
      </c>
      <c r="D3" s="11" t="s">
        <v>81</v>
      </c>
      <c r="E3" s="41" t="s">
        <v>83</v>
      </c>
      <c r="F3" s="11" t="s">
        <v>103</v>
      </c>
      <c r="G3" s="10" t="s">
        <v>104</v>
      </c>
      <c r="H3" s="11" t="s">
        <v>85</v>
      </c>
      <c r="I3" s="11" t="s">
        <v>105</v>
      </c>
      <c r="J3" s="10" t="s">
        <v>106</v>
      </c>
      <c r="K3" s="10" t="s">
        <v>107</v>
      </c>
      <c r="L3" s="10" t="s">
        <v>108</v>
      </c>
      <c r="M3" s="10" t="s">
        <v>109</v>
      </c>
      <c r="N3" s="10" t="s">
        <v>110</v>
      </c>
      <c r="O3" s="10" t="s">
        <v>111</v>
      </c>
      <c r="P3" s="10" t="s">
        <v>112</v>
      </c>
      <c r="Q3" s="48"/>
      <c r="R3" s="48"/>
    </row>
    <row r="4" spans="1:18" ht="31.95" customHeight="1" x14ac:dyDescent="0.25">
      <c r="A4" s="29">
        <v>1</v>
      </c>
      <c r="B4" s="8" t="s">
        <v>92</v>
      </c>
      <c r="C4" s="12" t="s">
        <v>93</v>
      </c>
      <c r="D4" s="28" t="s">
        <v>113</v>
      </c>
      <c r="E4" s="4" t="s">
        <v>94</v>
      </c>
      <c r="F4" s="12"/>
      <c r="G4" s="7" t="s">
        <v>7</v>
      </c>
      <c r="H4" s="5" t="s">
        <v>95</v>
      </c>
      <c r="I4" s="5" t="s">
        <v>95</v>
      </c>
      <c r="J4" s="27">
        <v>3</v>
      </c>
      <c r="K4" s="27">
        <v>3</v>
      </c>
      <c r="L4" s="27">
        <v>3</v>
      </c>
      <c r="M4" s="27">
        <v>3</v>
      </c>
      <c r="N4" s="27"/>
      <c r="O4" s="27"/>
      <c r="P4" s="27"/>
      <c r="Q4" s="30">
        <f>SUM(J4:P4)</f>
        <v>12</v>
      </c>
      <c r="R4" s="7"/>
    </row>
    <row r="5" spans="1:18" ht="31.95" customHeight="1" x14ac:dyDescent="0.25">
      <c r="A5" s="29">
        <v>2</v>
      </c>
      <c r="B5" s="8" t="s">
        <v>96</v>
      </c>
      <c r="C5" s="12" t="s">
        <v>45</v>
      </c>
      <c r="D5" s="28" t="s">
        <v>113</v>
      </c>
      <c r="E5" s="4" t="s">
        <v>97</v>
      </c>
      <c r="F5" s="4" t="s">
        <v>94</v>
      </c>
      <c r="G5" s="7" t="s">
        <v>2</v>
      </c>
      <c r="H5" s="5" t="s">
        <v>95</v>
      </c>
      <c r="I5" s="5" t="s">
        <v>95</v>
      </c>
      <c r="J5" s="27">
        <v>0</v>
      </c>
      <c r="K5" s="27">
        <v>0</v>
      </c>
      <c r="L5" s="27">
        <v>0</v>
      </c>
      <c r="M5" s="27">
        <v>0</v>
      </c>
      <c r="N5" s="27"/>
      <c r="O5" s="27"/>
      <c r="P5" s="27"/>
      <c r="Q5" s="30">
        <f>SUM(J5:P5)</f>
        <v>0</v>
      </c>
      <c r="R5" s="7"/>
    </row>
    <row r="6" spans="1:18" ht="46.05" customHeight="1" x14ac:dyDescent="0.25">
      <c r="A6" s="8">
        <v>3</v>
      </c>
      <c r="B6" s="8" t="s">
        <v>98</v>
      </c>
      <c r="C6" s="12" t="s">
        <v>74</v>
      </c>
      <c r="D6" s="28" t="s">
        <v>113</v>
      </c>
      <c r="E6" s="4" t="s">
        <v>94</v>
      </c>
      <c r="F6" s="4"/>
      <c r="G6" s="7" t="s">
        <v>5</v>
      </c>
      <c r="H6" s="5" t="s">
        <v>95</v>
      </c>
      <c r="I6" s="5" t="s">
        <v>95</v>
      </c>
      <c r="J6" s="27">
        <v>3</v>
      </c>
      <c r="K6" s="27">
        <v>3</v>
      </c>
      <c r="L6" s="27">
        <v>3</v>
      </c>
      <c r="M6" s="27">
        <v>3</v>
      </c>
      <c r="N6" s="27"/>
      <c r="O6" s="27"/>
      <c r="P6" s="27"/>
      <c r="Q6" s="30">
        <f>SUM(J6:P6)</f>
        <v>12</v>
      </c>
      <c r="R6" s="7"/>
    </row>
    <row r="7" spans="1:18" ht="31.95" customHeight="1" x14ac:dyDescent="0.25">
      <c r="A7" s="29">
        <v>4</v>
      </c>
      <c r="B7" s="8" t="s">
        <v>98</v>
      </c>
      <c r="C7" s="14" t="s">
        <v>75</v>
      </c>
      <c r="D7" s="28" t="s">
        <v>113</v>
      </c>
      <c r="E7" s="4" t="s">
        <v>99</v>
      </c>
      <c r="F7" s="4"/>
      <c r="G7" s="7" t="s">
        <v>6</v>
      </c>
      <c r="H7" s="5" t="s">
        <v>95</v>
      </c>
      <c r="I7" s="5" t="s">
        <v>95</v>
      </c>
      <c r="J7" s="27">
        <v>2</v>
      </c>
      <c r="K7" s="27">
        <v>2</v>
      </c>
      <c r="L7" s="27">
        <v>2</v>
      </c>
      <c r="M7" s="27">
        <v>2</v>
      </c>
      <c r="N7" s="27"/>
      <c r="O7" s="27"/>
      <c r="P7" s="27"/>
      <c r="Q7" s="30">
        <f>SUM(J7:P7)</f>
        <v>8</v>
      </c>
      <c r="R7" s="7"/>
    </row>
    <row r="8" spans="1:18" ht="25.95" customHeight="1" x14ac:dyDescent="0.25">
      <c r="A8" s="8">
        <v>5</v>
      </c>
      <c r="B8" s="34"/>
      <c r="C8" s="31"/>
      <c r="D8" s="31"/>
      <c r="E8" s="8"/>
      <c r="F8" s="24"/>
      <c r="G8" s="33"/>
      <c r="H8" s="33"/>
      <c r="I8" s="31"/>
      <c r="J8" s="32"/>
      <c r="K8" s="32"/>
      <c r="L8" s="32"/>
      <c r="M8" s="32"/>
      <c r="N8" s="32"/>
      <c r="O8" s="32"/>
      <c r="P8" s="32"/>
      <c r="Q8" s="30">
        <f>SUM(I8:P8)</f>
        <v>0</v>
      </c>
      <c r="R8" s="7"/>
    </row>
    <row r="9" spans="1:18" ht="25.05" customHeight="1" x14ac:dyDescent="0.25">
      <c r="A9" s="53" t="s">
        <v>114</v>
      </c>
      <c r="B9" s="54"/>
      <c r="C9" s="54"/>
      <c r="D9" s="54"/>
      <c r="E9" s="54"/>
      <c r="F9" s="54"/>
      <c r="G9" s="54"/>
      <c r="H9" s="54"/>
      <c r="I9" s="55"/>
      <c r="J9" s="40">
        <f t="shared" ref="J9:P9" si="0">SUM(J4:J8)</f>
        <v>8</v>
      </c>
      <c r="K9" s="40">
        <f t="shared" si="0"/>
        <v>8</v>
      </c>
      <c r="L9" s="40">
        <f t="shared" si="0"/>
        <v>8</v>
      </c>
      <c r="M9" s="40">
        <f t="shared" si="0"/>
        <v>8</v>
      </c>
      <c r="N9" s="40">
        <f t="shared" si="0"/>
        <v>0</v>
      </c>
      <c r="O9" s="40">
        <f t="shared" si="0"/>
        <v>0</v>
      </c>
      <c r="P9" s="40">
        <f t="shared" si="0"/>
        <v>0</v>
      </c>
      <c r="Q9" s="40">
        <f>SUM(Q4:Q7)</f>
        <v>32</v>
      </c>
      <c r="R9" s="7"/>
    </row>
    <row r="10" spans="1:18" ht="16.95" customHeight="1" x14ac:dyDescent="0.25">
      <c r="A10" s="56" t="s">
        <v>115</v>
      </c>
      <c r="B10" s="57"/>
      <c r="C10" s="62" t="s">
        <v>116</v>
      </c>
      <c r="D10" s="63"/>
      <c r="E10" s="64"/>
      <c r="F10" s="63" t="s">
        <v>117</v>
      </c>
      <c r="G10" s="63"/>
      <c r="H10" s="63"/>
      <c r="I10" s="64"/>
      <c r="J10" s="49" t="s">
        <v>118</v>
      </c>
      <c r="K10" s="49" t="s">
        <v>118</v>
      </c>
      <c r="L10" s="49" t="s">
        <v>118</v>
      </c>
      <c r="M10" s="49" t="s">
        <v>118</v>
      </c>
      <c r="N10" s="49"/>
      <c r="O10" s="23"/>
      <c r="P10" s="49"/>
      <c r="Q10" s="7"/>
      <c r="R10" s="7"/>
    </row>
    <row r="11" spans="1:18" ht="16.95" customHeight="1" x14ac:dyDescent="0.25">
      <c r="A11" s="58"/>
      <c r="B11" s="59"/>
      <c r="C11" s="62"/>
      <c r="D11" s="63"/>
      <c r="E11" s="64"/>
      <c r="F11" s="63" t="s">
        <v>119</v>
      </c>
      <c r="G11" s="63"/>
      <c r="H11" s="63"/>
      <c r="I11" s="64"/>
      <c r="J11" s="50"/>
      <c r="K11" s="50"/>
      <c r="L11" s="50"/>
      <c r="M11" s="50"/>
      <c r="N11" s="50"/>
      <c r="O11" s="25"/>
      <c r="P11" s="50"/>
      <c r="Q11" s="24"/>
      <c r="R11" s="24"/>
    </row>
    <row r="12" spans="1:18" ht="16.95" customHeight="1" x14ac:dyDescent="0.25">
      <c r="A12" s="58"/>
      <c r="B12" s="59"/>
      <c r="C12" s="62"/>
      <c r="D12" s="63"/>
      <c r="E12" s="64"/>
      <c r="F12" s="63" t="s">
        <v>120</v>
      </c>
      <c r="G12" s="63"/>
      <c r="H12" s="63"/>
      <c r="I12" s="64"/>
      <c r="J12" s="50"/>
      <c r="K12" s="50"/>
      <c r="L12" s="50"/>
      <c r="M12" s="50"/>
      <c r="N12" s="50"/>
      <c r="O12" s="22"/>
      <c r="P12" s="51"/>
      <c r="Q12" s="24"/>
      <c r="R12" s="24"/>
    </row>
    <row r="13" spans="1:18" ht="16.95" customHeight="1" x14ac:dyDescent="0.25">
      <c r="A13" s="58"/>
      <c r="B13" s="59"/>
      <c r="C13" s="62" t="s">
        <v>121</v>
      </c>
      <c r="D13" s="63"/>
      <c r="E13" s="64"/>
      <c r="F13" s="72" t="s">
        <v>122</v>
      </c>
      <c r="G13" s="72"/>
      <c r="H13" s="72"/>
      <c r="I13" s="73"/>
      <c r="J13" s="49" t="s">
        <v>123</v>
      </c>
      <c r="K13" s="49" t="s">
        <v>123</v>
      </c>
      <c r="L13" s="49" t="s">
        <v>123</v>
      </c>
      <c r="M13" s="49" t="s">
        <v>123</v>
      </c>
      <c r="N13" s="49"/>
      <c r="O13" s="23"/>
      <c r="P13" s="49"/>
      <c r="Q13" s="24"/>
      <c r="R13" s="24"/>
    </row>
    <row r="14" spans="1:18" ht="16.95" customHeight="1" x14ac:dyDescent="0.25">
      <c r="A14" s="58"/>
      <c r="B14" s="59"/>
      <c r="C14" s="62"/>
      <c r="D14" s="63"/>
      <c r="E14" s="64"/>
      <c r="F14" s="63" t="s">
        <v>124</v>
      </c>
      <c r="G14" s="63"/>
      <c r="H14" s="63"/>
      <c r="I14" s="64"/>
      <c r="J14" s="50"/>
      <c r="K14" s="50"/>
      <c r="L14" s="50"/>
      <c r="M14" s="50"/>
      <c r="N14" s="50"/>
      <c r="O14" s="22"/>
      <c r="P14" s="51"/>
      <c r="Q14" s="26"/>
      <c r="R14" s="24"/>
    </row>
    <row r="15" spans="1:18" ht="15" customHeight="1" x14ac:dyDescent="0.25">
      <c r="A15" s="58"/>
      <c r="B15" s="59"/>
      <c r="C15" s="62"/>
      <c r="D15" s="63"/>
      <c r="E15" s="64"/>
      <c r="F15" s="63" t="s">
        <v>125</v>
      </c>
      <c r="G15" s="63"/>
      <c r="H15" s="63"/>
      <c r="I15" s="64"/>
      <c r="J15" s="51"/>
      <c r="K15" s="51"/>
      <c r="L15" s="51"/>
      <c r="M15" s="51"/>
      <c r="N15" s="51"/>
      <c r="O15" s="23"/>
      <c r="P15" s="49"/>
      <c r="Q15" s="24"/>
      <c r="R15" s="24"/>
    </row>
    <row r="16" spans="1:18" ht="16.95" customHeight="1" x14ac:dyDescent="0.25">
      <c r="A16" s="58"/>
      <c r="B16" s="59"/>
      <c r="C16" s="62"/>
      <c r="D16" s="63"/>
      <c r="E16" s="64"/>
      <c r="F16" s="63" t="s">
        <v>126</v>
      </c>
      <c r="G16" s="63"/>
      <c r="H16" s="63"/>
      <c r="I16" s="64"/>
      <c r="J16" s="35" t="s">
        <v>127</v>
      </c>
      <c r="K16" s="35" t="s">
        <v>127</v>
      </c>
      <c r="L16" s="35" t="s">
        <v>127</v>
      </c>
      <c r="M16" s="35" t="s">
        <v>127</v>
      </c>
      <c r="N16" s="35"/>
      <c r="O16" s="22"/>
      <c r="P16" s="51"/>
      <c r="Q16" s="24"/>
      <c r="R16" s="36"/>
    </row>
    <row r="17" spans="1:18" ht="16.95" customHeight="1" x14ac:dyDescent="0.25">
      <c r="A17" s="58"/>
      <c r="B17" s="59"/>
      <c r="C17" s="65" t="s">
        <v>128</v>
      </c>
      <c r="D17" s="66"/>
      <c r="E17" s="67"/>
      <c r="F17" s="68" t="s">
        <v>129</v>
      </c>
      <c r="G17" s="68"/>
      <c r="H17" s="68"/>
      <c r="I17" s="69"/>
      <c r="J17" s="38"/>
      <c r="K17" s="38"/>
      <c r="L17" s="38"/>
      <c r="M17" s="38"/>
      <c r="N17" s="38"/>
      <c r="O17" s="37"/>
      <c r="P17" s="37"/>
      <c r="Q17" s="15"/>
      <c r="R17" s="16"/>
    </row>
    <row r="18" spans="1:18" ht="16.95" customHeight="1" x14ac:dyDescent="0.25">
      <c r="A18" s="58"/>
      <c r="B18" s="59"/>
      <c r="C18" s="65"/>
      <c r="D18" s="66"/>
      <c r="E18" s="67"/>
      <c r="F18" s="68" t="s">
        <v>130</v>
      </c>
      <c r="G18" s="68"/>
      <c r="H18" s="68"/>
      <c r="I18" s="69"/>
      <c r="J18" s="15"/>
      <c r="K18" s="15"/>
      <c r="L18" s="15"/>
      <c r="M18" s="15"/>
      <c r="N18" s="15"/>
      <c r="O18" s="15"/>
      <c r="P18" s="15"/>
      <c r="Q18" s="16"/>
      <c r="R18" s="16"/>
    </row>
    <row r="19" spans="1:18" ht="16.95" customHeight="1" x14ac:dyDescent="0.25">
      <c r="A19" s="60"/>
      <c r="B19" s="61"/>
      <c r="C19" s="65"/>
      <c r="D19" s="66"/>
      <c r="E19" s="67"/>
      <c r="F19" s="68" t="s">
        <v>131</v>
      </c>
      <c r="G19" s="68"/>
      <c r="H19" s="68"/>
      <c r="I19" s="69"/>
      <c r="J19" s="39"/>
      <c r="K19" s="39"/>
      <c r="L19" s="39"/>
      <c r="M19" s="39"/>
      <c r="N19" s="39"/>
      <c r="O19" s="39"/>
      <c r="P19" s="39"/>
      <c r="Q19" s="16"/>
      <c r="R19" s="16"/>
    </row>
    <row r="20" spans="1:18" ht="16.95" customHeight="1" x14ac:dyDescent="0.25"/>
  </sheetData>
  <mergeCells count="31">
    <mergeCell ref="C13:E16"/>
    <mergeCell ref="F13:I13"/>
    <mergeCell ref="F14:I14"/>
    <mergeCell ref="F15:I15"/>
    <mergeCell ref="F16:I16"/>
    <mergeCell ref="J13:J15"/>
    <mergeCell ref="K13:K15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J10:J12"/>
    <mergeCell ref="A2:L2"/>
    <mergeCell ref="F12:I12"/>
    <mergeCell ref="M13:M15"/>
    <mergeCell ref="N13:N15"/>
    <mergeCell ref="P15:P16"/>
    <mergeCell ref="K10:K12"/>
    <mergeCell ref="L10:L12"/>
    <mergeCell ref="M10:M12"/>
    <mergeCell ref="P10:P12"/>
    <mergeCell ref="P13:P14"/>
    <mergeCell ref="N10:N12"/>
    <mergeCell ref="L13:L15"/>
  </mergeCells>
  <phoneticPr fontId="77" type="noConversion"/>
  <dataValidations count="3">
    <dataValidation type="list" operator="equal" allowBlank="1" sqref="B1:B3 B9:B20">
      <formula1>"建设,运维,通用"</formula1>
    </dataValidation>
    <dataValidation type="list" operator="equal" allowBlank="1" sqref="B4:B8">
      <formula1>"建设,开发,运维,通用"</formula1>
    </dataValidation>
    <dataValidation type="list" operator="equal" allowBlank="1" sqref="I8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/>
  </sheetViews>
  <sheetFormatPr defaultColWidth="14" defaultRowHeight="13.2" x14ac:dyDescent="0.25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.05" customHeight="1" x14ac:dyDescent="0.25">
      <c r="A1" s="19" t="s">
        <v>100</v>
      </c>
      <c r="B1" s="19"/>
      <c r="C1" s="20">
        <v>44724</v>
      </c>
      <c r="D1" s="20"/>
    </row>
    <row r="2" spans="1:18" ht="19.05" customHeight="1" x14ac:dyDescent="0.25">
      <c r="A2" s="46" t="str">
        <f>CONCATENATE("周总结&lt;",TEXT(第1周工作计划!$C$1-6,"yyyy年mm月dd日"),"-",TEXT(第1周工作计划!$C$1,"yyyy年mm月dd日"),"&gt;")</f>
        <v>周总结&lt;2022年05月30日-2022年06月05日&gt;</v>
      </c>
      <c r="B2" s="46"/>
      <c r="C2" s="70"/>
      <c r="D2" s="70"/>
      <c r="E2" s="47"/>
      <c r="F2" s="47"/>
      <c r="G2" s="47"/>
      <c r="H2" s="47"/>
      <c r="I2" s="47"/>
      <c r="J2" s="47"/>
      <c r="K2" s="47"/>
      <c r="L2" s="47"/>
      <c r="M2" s="71"/>
      <c r="N2" s="21"/>
      <c r="O2" s="21"/>
      <c r="P2" s="21"/>
      <c r="Q2" s="52" t="s">
        <v>101</v>
      </c>
      <c r="R2" s="48" t="s">
        <v>78</v>
      </c>
    </row>
    <row r="3" spans="1:18" ht="39" customHeight="1" x14ac:dyDescent="0.25">
      <c r="A3" s="42" t="s">
        <v>79</v>
      </c>
      <c r="B3" s="42" t="s">
        <v>102</v>
      </c>
      <c r="C3" s="11" t="s">
        <v>9</v>
      </c>
      <c r="D3" s="41" t="s">
        <v>81</v>
      </c>
      <c r="E3" s="41" t="s">
        <v>83</v>
      </c>
      <c r="F3" s="11" t="s">
        <v>103</v>
      </c>
      <c r="G3" s="10" t="s">
        <v>104</v>
      </c>
      <c r="H3" s="11" t="s">
        <v>132</v>
      </c>
      <c r="I3" s="11" t="s">
        <v>133</v>
      </c>
      <c r="J3" s="10" t="s">
        <v>106</v>
      </c>
      <c r="K3" s="10" t="s">
        <v>107</v>
      </c>
      <c r="L3" s="10" t="s">
        <v>108</v>
      </c>
      <c r="M3" s="10" t="s">
        <v>109</v>
      </c>
      <c r="N3" s="10" t="s">
        <v>110</v>
      </c>
      <c r="O3" s="10" t="s">
        <v>111</v>
      </c>
      <c r="P3" s="10" t="s">
        <v>112</v>
      </c>
      <c r="Q3" s="48"/>
      <c r="R3" s="48"/>
    </row>
    <row r="4" spans="1:18" ht="31.95" customHeight="1" x14ac:dyDescent="0.25">
      <c r="A4" s="29">
        <v>1</v>
      </c>
      <c r="B4" s="8" t="s">
        <v>92</v>
      </c>
      <c r="C4" s="12" t="s">
        <v>93</v>
      </c>
      <c r="D4" s="28" t="s">
        <v>113</v>
      </c>
      <c r="E4" s="4" t="s">
        <v>94</v>
      </c>
      <c r="F4" s="12"/>
      <c r="G4" s="7" t="s">
        <v>7</v>
      </c>
      <c r="H4" s="5" t="s">
        <v>95</v>
      </c>
      <c r="I4" s="5" t="s">
        <v>95</v>
      </c>
      <c r="J4" s="27">
        <v>5</v>
      </c>
      <c r="K4" s="27">
        <v>5</v>
      </c>
      <c r="L4" s="27">
        <v>5</v>
      </c>
      <c r="M4" s="27">
        <v>5</v>
      </c>
      <c r="N4" s="27"/>
      <c r="O4" s="27"/>
      <c r="P4" s="27"/>
      <c r="Q4" s="30">
        <f>SUM(J4:P4)</f>
        <v>20</v>
      </c>
      <c r="R4" s="7"/>
    </row>
    <row r="5" spans="1:18" ht="31.95" customHeight="1" x14ac:dyDescent="0.25">
      <c r="A5" s="29">
        <v>2</v>
      </c>
      <c r="B5" s="8" t="s">
        <v>96</v>
      </c>
      <c r="C5" s="12" t="s">
        <v>45</v>
      </c>
      <c r="D5" s="28" t="s">
        <v>113</v>
      </c>
      <c r="E5" s="4" t="s">
        <v>97</v>
      </c>
      <c r="F5" s="4" t="s">
        <v>94</v>
      </c>
      <c r="G5" s="7" t="s">
        <v>2</v>
      </c>
      <c r="H5" s="5" t="s">
        <v>95</v>
      </c>
      <c r="I5" s="5" t="s">
        <v>95</v>
      </c>
      <c r="J5" s="27">
        <v>0</v>
      </c>
      <c r="K5" s="27">
        <v>0</v>
      </c>
      <c r="L5" s="27">
        <v>0</v>
      </c>
      <c r="M5" s="27">
        <v>0</v>
      </c>
      <c r="N5" s="27"/>
      <c r="O5" s="27"/>
      <c r="P5" s="27"/>
      <c r="Q5" s="30">
        <f>SUM(J5:P5)</f>
        <v>0</v>
      </c>
      <c r="R5" s="7"/>
    </row>
    <row r="6" spans="1:18" ht="69" customHeight="1" x14ac:dyDescent="0.25">
      <c r="A6" s="8">
        <v>3</v>
      </c>
      <c r="B6" s="8" t="s">
        <v>98</v>
      </c>
      <c r="C6" s="12" t="s">
        <v>74</v>
      </c>
      <c r="D6" s="28" t="s">
        <v>113</v>
      </c>
      <c r="E6" s="4" t="s">
        <v>94</v>
      </c>
      <c r="F6" s="4"/>
      <c r="G6" s="7" t="s">
        <v>5</v>
      </c>
      <c r="H6" s="5" t="s">
        <v>95</v>
      </c>
      <c r="I6" s="5" t="s">
        <v>95</v>
      </c>
      <c r="J6" s="27">
        <v>1</v>
      </c>
      <c r="K6" s="27">
        <v>1</v>
      </c>
      <c r="L6" s="27">
        <v>1</v>
      </c>
      <c r="M6" s="27">
        <v>1</v>
      </c>
      <c r="N6" s="27"/>
      <c r="O6" s="27"/>
      <c r="P6" s="27"/>
      <c r="Q6" s="30">
        <f>SUM(J6:P6)</f>
        <v>4</v>
      </c>
      <c r="R6" s="7"/>
    </row>
    <row r="7" spans="1:18" ht="31.95" customHeight="1" x14ac:dyDescent="0.25">
      <c r="A7" s="29">
        <v>4</v>
      </c>
      <c r="B7" s="8" t="s">
        <v>98</v>
      </c>
      <c r="C7" s="14" t="s">
        <v>75</v>
      </c>
      <c r="D7" s="28" t="s">
        <v>113</v>
      </c>
      <c r="E7" s="4" t="s">
        <v>99</v>
      </c>
      <c r="F7" s="4"/>
      <c r="G7" s="7" t="s">
        <v>6</v>
      </c>
      <c r="H7" s="5" t="s">
        <v>95</v>
      </c>
      <c r="I7" s="5" t="s">
        <v>95</v>
      </c>
      <c r="J7" s="27">
        <v>2</v>
      </c>
      <c r="K7" s="27">
        <v>2</v>
      </c>
      <c r="L7" s="27">
        <v>2</v>
      </c>
      <c r="M7" s="27">
        <v>2</v>
      </c>
      <c r="N7" s="27"/>
      <c r="O7" s="27"/>
      <c r="P7" s="27"/>
      <c r="Q7" s="30">
        <f>SUM(J7:P7)</f>
        <v>8</v>
      </c>
      <c r="R7" s="7"/>
    </row>
    <row r="8" spans="1:18" ht="15" customHeight="1" x14ac:dyDescent="0.25">
      <c r="A8" s="8">
        <v>5</v>
      </c>
      <c r="B8" s="34"/>
      <c r="C8" s="31"/>
      <c r="D8" s="31"/>
      <c r="E8" s="8"/>
      <c r="F8" s="24"/>
      <c r="G8" s="33"/>
      <c r="H8" s="33"/>
      <c r="I8" s="31"/>
      <c r="J8" s="32"/>
      <c r="K8" s="32"/>
      <c r="L8" s="32"/>
      <c r="M8" s="32"/>
      <c r="N8" s="32"/>
      <c r="O8" s="32"/>
      <c r="P8" s="32"/>
      <c r="Q8" s="30">
        <f>SUM(J8:P8)</f>
        <v>0</v>
      </c>
      <c r="R8" s="7"/>
    </row>
    <row r="9" spans="1:18" ht="25.05" customHeight="1" x14ac:dyDescent="0.25">
      <c r="A9" s="53" t="s">
        <v>114</v>
      </c>
      <c r="B9" s="54"/>
      <c r="C9" s="54"/>
      <c r="D9" s="54"/>
      <c r="E9" s="54"/>
      <c r="F9" s="54"/>
      <c r="G9" s="54"/>
      <c r="H9" s="54"/>
      <c r="I9" s="55"/>
      <c r="J9" s="40">
        <f t="shared" ref="J9:Q9" si="0">SUM(J4:J8)</f>
        <v>8</v>
      </c>
      <c r="K9" s="40">
        <f t="shared" si="0"/>
        <v>8</v>
      </c>
      <c r="L9" s="40">
        <f t="shared" si="0"/>
        <v>8</v>
      </c>
      <c r="M9" s="40">
        <f t="shared" si="0"/>
        <v>8</v>
      </c>
      <c r="N9" s="40">
        <f t="shared" si="0"/>
        <v>0</v>
      </c>
      <c r="O9" s="40">
        <f t="shared" si="0"/>
        <v>0</v>
      </c>
      <c r="P9" s="40">
        <f t="shared" si="0"/>
        <v>0</v>
      </c>
      <c r="Q9" s="40">
        <f t="shared" si="0"/>
        <v>32</v>
      </c>
      <c r="R9" s="7"/>
    </row>
    <row r="10" spans="1:18" ht="16.95" customHeight="1" x14ac:dyDescent="0.25">
      <c r="A10" s="56" t="s">
        <v>115</v>
      </c>
      <c r="B10" s="57"/>
      <c r="C10" s="62" t="s">
        <v>116</v>
      </c>
      <c r="D10" s="63"/>
      <c r="E10" s="64"/>
      <c r="F10" s="63" t="s">
        <v>117</v>
      </c>
      <c r="G10" s="63"/>
      <c r="H10" s="63"/>
      <c r="I10" s="64"/>
      <c r="J10" s="49" t="s">
        <v>118</v>
      </c>
      <c r="K10" s="49" t="s">
        <v>118</v>
      </c>
      <c r="L10" s="49" t="s">
        <v>118</v>
      </c>
      <c r="M10" s="49" t="s">
        <v>118</v>
      </c>
      <c r="N10" s="74" t="s">
        <v>134</v>
      </c>
      <c r="O10" s="7"/>
      <c r="P10" s="7"/>
      <c r="Q10" s="7"/>
      <c r="R10" s="7"/>
    </row>
    <row r="11" spans="1:18" ht="16.95" customHeight="1" x14ac:dyDescent="0.25">
      <c r="A11" s="58"/>
      <c r="B11" s="59"/>
      <c r="C11" s="62"/>
      <c r="D11" s="63"/>
      <c r="E11" s="64"/>
      <c r="F11" s="63" t="s">
        <v>119</v>
      </c>
      <c r="G11" s="63"/>
      <c r="H11" s="63"/>
      <c r="I11" s="64"/>
      <c r="J11" s="50"/>
      <c r="K11" s="50"/>
      <c r="L11" s="50"/>
      <c r="M11" s="50"/>
      <c r="N11" s="75"/>
      <c r="O11" s="24"/>
      <c r="P11" s="24"/>
      <c r="Q11" s="24"/>
      <c r="R11" s="24"/>
    </row>
    <row r="12" spans="1:18" ht="16.95" customHeight="1" x14ac:dyDescent="0.25">
      <c r="A12" s="58"/>
      <c r="B12" s="59"/>
      <c r="C12" s="62"/>
      <c r="D12" s="63"/>
      <c r="E12" s="64"/>
      <c r="F12" s="63" t="s">
        <v>120</v>
      </c>
      <c r="G12" s="63"/>
      <c r="H12" s="63"/>
      <c r="I12" s="64"/>
      <c r="J12" s="50"/>
      <c r="K12" s="50"/>
      <c r="L12" s="50"/>
      <c r="M12" s="50"/>
      <c r="N12" s="75"/>
      <c r="O12" s="24"/>
      <c r="P12" s="24"/>
      <c r="Q12" s="24"/>
      <c r="R12" s="24"/>
    </row>
    <row r="13" spans="1:18" ht="16.95" customHeight="1" x14ac:dyDescent="0.25">
      <c r="A13" s="58"/>
      <c r="B13" s="59"/>
      <c r="C13" s="62" t="s">
        <v>121</v>
      </c>
      <c r="D13" s="63"/>
      <c r="E13" s="64"/>
      <c r="F13" s="72" t="s">
        <v>122</v>
      </c>
      <c r="G13" s="72"/>
      <c r="H13" s="72"/>
      <c r="I13" s="73"/>
      <c r="J13" s="49" t="s">
        <v>123</v>
      </c>
      <c r="K13" s="49" t="s">
        <v>123</v>
      </c>
      <c r="L13" s="49" t="s">
        <v>123</v>
      </c>
      <c r="M13" s="49" t="s">
        <v>123</v>
      </c>
      <c r="N13" s="75"/>
      <c r="O13" s="24"/>
      <c r="P13" s="24"/>
      <c r="Q13" s="24"/>
      <c r="R13" s="24"/>
    </row>
    <row r="14" spans="1:18" ht="15" customHeight="1" x14ac:dyDescent="0.25">
      <c r="A14" s="58"/>
      <c r="B14" s="59"/>
      <c r="C14" s="62"/>
      <c r="D14" s="63"/>
      <c r="E14" s="64"/>
      <c r="F14" s="63" t="s">
        <v>124</v>
      </c>
      <c r="G14" s="63"/>
      <c r="H14" s="63"/>
      <c r="I14" s="64"/>
      <c r="J14" s="50"/>
      <c r="K14" s="50"/>
      <c r="L14" s="50"/>
      <c r="M14" s="50"/>
      <c r="N14" s="75"/>
      <c r="O14" s="24"/>
      <c r="P14" s="24"/>
      <c r="Q14" s="26"/>
      <c r="R14" s="24"/>
    </row>
    <row r="15" spans="1:18" ht="15" customHeight="1" x14ac:dyDescent="0.25">
      <c r="A15" s="58"/>
      <c r="B15" s="59"/>
      <c r="C15" s="62"/>
      <c r="D15" s="63"/>
      <c r="E15" s="64"/>
      <c r="F15" s="63" t="s">
        <v>125</v>
      </c>
      <c r="G15" s="63"/>
      <c r="H15" s="63"/>
      <c r="I15" s="64"/>
      <c r="J15" s="51"/>
      <c r="K15" s="51"/>
      <c r="L15" s="51"/>
      <c r="M15" s="51"/>
      <c r="N15" s="75"/>
      <c r="O15" s="24"/>
      <c r="P15" s="24"/>
      <c r="Q15" s="24"/>
      <c r="R15" s="24"/>
    </row>
    <row r="16" spans="1:18" ht="15" customHeight="1" x14ac:dyDescent="0.25">
      <c r="A16" s="58"/>
      <c r="B16" s="59"/>
      <c r="C16" s="62"/>
      <c r="D16" s="63"/>
      <c r="E16" s="64"/>
      <c r="F16" s="63" t="s">
        <v>126</v>
      </c>
      <c r="G16" s="63"/>
      <c r="H16" s="63"/>
      <c r="I16" s="64"/>
      <c r="J16" s="35" t="s">
        <v>127</v>
      </c>
      <c r="K16" s="35" t="s">
        <v>127</v>
      </c>
      <c r="L16" s="35" t="s">
        <v>127</v>
      </c>
      <c r="M16" s="35" t="s">
        <v>127</v>
      </c>
      <c r="N16" s="76"/>
      <c r="O16" s="24"/>
      <c r="P16" s="24"/>
      <c r="Q16" s="24"/>
      <c r="R16" s="36"/>
    </row>
    <row r="17" spans="1:18" ht="16.95" customHeight="1" x14ac:dyDescent="0.25">
      <c r="A17" s="58"/>
      <c r="B17" s="59"/>
      <c r="C17" s="65" t="s">
        <v>128</v>
      </c>
      <c r="D17" s="66"/>
      <c r="E17" s="67"/>
      <c r="F17" s="68" t="s">
        <v>129</v>
      </c>
      <c r="G17" s="68"/>
      <c r="H17" s="68"/>
      <c r="I17" s="69"/>
      <c r="J17" s="15"/>
      <c r="K17" s="15"/>
      <c r="L17" s="15"/>
      <c r="M17" s="15"/>
      <c r="N17" s="15"/>
      <c r="O17" s="15"/>
      <c r="P17" s="15"/>
      <c r="Q17" s="15"/>
      <c r="R17" s="16"/>
    </row>
    <row r="18" spans="1:18" ht="16.95" customHeight="1" x14ac:dyDescent="0.25">
      <c r="A18" s="58"/>
      <c r="B18" s="59"/>
      <c r="C18" s="65"/>
      <c r="D18" s="66"/>
      <c r="E18" s="67"/>
      <c r="F18" s="68" t="s">
        <v>130</v>
      </c>
      <c r="G18" s="68"/>
      <c r="H18" s="68"/>
      <c r="I18" s="69"/>
      <c r="J18" s="15"/>
      <c r="K18" s="15"/>
      <c r="L18" s="15"/>
      <c r="M18" s="15"/>
      <c r="N18" s="15"/>
      <c r="O18" s="15"/>
      <c r="P18" s="15"/>
      <c r="Q18" s="16"/>
      <c r="R18" s="16"/>
    </row>
    <row r="19" spans="1:18" ht="16.95" customHeight="1" x14ac:dyDescent="0.25">
      <c r="A19" s="60"/>
      <c r="B19" s="61"/>
      <c r="C19" s="65"/>
      <c r="D19" s="66"/>
      <c r="E19" s="67"/>
      <c r="F19" s="68" t="s">
        <v>131</v>
      </c>
      <c r="G19" s="68"/>
      <c r="H19" s="68"/>
      <c r="I19" s="69"/>
      <c r="J19" s="39"/>
      <c r="K19" s="39"/>
      <c r="L19" s="39"/>
      <c r="M19" s="39"/>
      <c r="N19" s="39"/>
      <c r="O19" s="39"/>
      <c r="P19" s="39"/>
      <c r="Q19" s="16"/>
      <c r="R19" s="16"/>
    </row>
    <row r="20" spans="1:18" ht="16.95" customHeight="1" x14ac:dyDescent="0.25"/>
  </sheetData>
  <mergeCells count="27"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N10:N16"/>
    <mergeCell ref="F19:I19"/>
    <mergeCell ref="A2:M2"/>
    <mergeCell ref="J10:J12"/>
    <mergeCell ref="K10:K12"/>
    <mergeCell ref="L10:L12"/>
    <mergeCell ref="M10:M12"/>
    <mergeCell ref="J13:J15"/>
    <mergeCell ref="K13:K15"/>
    <mergeCell ref="L13:L15"/>
    <mergeCell ref="M13:M15"/>
  </mergeCells>
  <phoneticPr fontId="77" type="noConversion"/>
  <dataValidations count="3">
    <dataValidation type="list" operator="equal" allowBlank="1" sqref="I8">
      <formula1>"完成,延迟"</formula1>
    </dataValidation>
    <dataValidation type="list" operator="equal" allowBlank="1" sqref="B1:B3 B9:B20">
      <formula1>"建设,运维,通用"</formula1>
    </dataValidation>
    <dataValidation type="list" operator="equal" allowBlank="1" sqref="B4:B8">
      <formula1>"建设,开发,运维,通用"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/>
  </sheetViews>
  <sheetFormatPr defaultColWidth="14" defaultRowHeight="13.2" x14ac:dyDescent="0.25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.05" customHeight="1" x14ac:dyDescent="0.25">
      <c r="A1" s="19" t="s">
        <v>100</v>
      </c>
      <c r="B1" s="19"/>
      <c r="C1" s="20">
        <v>44731</v>
      </c>
      <c r="D1" s="20"/>
    </row>
    <row r="2" spans="1:18" ht="19.05" customHeight="1" x14ac:dyDescent="0.25">
      <c r="A2" s="46" t="str">
        <f>CONCATENATE("周总结&lt;",TEXT(第1周工作计划!$C$1-6,"yyyy年mm月dd日"),"-",TEXT(第1周工作计划!$C$1,"yyyy年mm月dd日"),"&gt;")</f>
        <v>周总结&lt;2022年05月30日-2022年06月05日&gt;</v>
      </c>
      <c r="B2" s="46"/>
      <c r="C2" s="70"/>
      <c r="D2" s="70"/>
      <c r="E2" s="47"/>
      <c r="F2" s="47"/>
      <c r="G2" s="47"/>
      <c r="H2" s="47"/>
      <c r="I2" s="47"/>
      <c r="J2" s="47"/>
      <c r="K2" s="47"/>
      <c r="L2" s="47"/>
      <c r="M2" s="71"/>
      <c r="N2" s="21"/>
      <c r="O2" s="21"/>
      <c r="P2" s="21"/>
      <c r="Q2" s="52" t="s">
        <v>101</v>
      </c>
      <c r="R2" s="48" t="s">
        <v>78</v>
      </c>
    </row>
    <row r="3" spans="1:18" ht="39" customHeight="1" x14ac:dyDescent="0.25">
      <c r="A3" s="42" t="s">
        <v>79</v>
      </c>
      <c r="B3" s="42" t="s">
        <v>102</v>
      </c>
      <c r="C3" s="11" t="s">
        <v>9</v>
      </c>
      <c r="D3" s="41" t="s">
        <v>81</v>
      </c>
      <c r="E3" s="41" t="s">
        <v>83</v>
      </c>
      <c r="F3" s="11" t="s">
        <v>103</v>
      </c>
      <c r="G3" s="10" t="s">
        <v>104</v>
      </c>
      <c r="H3" s="11" t="s">
        <v>132</v>
      </c>
      <c r="I3" s="11" t="s">
        <v>133</v>
      </c>
      <c r="J3" s="10" t="s">
        <v>106</v>
      </c>
      <c r="K3" s="10" t="s">
        <v>107</v>
      </c>
      <c r="L3" s="10" t="s">
        <v>108</v>
      </c>
      <c r="M3" s="10" t="s">
        <v>109</v>
      </c>
      <c r="N3" s="10" t="s">
        <v>110</v>
      </c>
      <c r="O3" s="10" t="s">
        <v>111</v>
      </c>
      <c r="P3" s="10" t="s">
        <v>112</v>
      </c>
      <c r="Q3" s="48"/>
      <c r="R3" s="48"/>
    </row>
    <row r="4" spans="1:18" ht="31.95" customHeight="1" x14ac:dyDescent="0.25">
      <c r="A4" s="29">
        <v>1</v>
      </c>
      <c r="B4" s="8" t="s">
        <v>92</v>
      </c>
      <c r="C4" s="12" t="s">
        <v>93</v>
      </c>
      <c r="D4" s="28" t="s">
        <v>113</v>
      </c>
      <c r="E4" s="4" t="s">
        <v>94</v>
      </c>
      <c r="F4" s="12"/>
      <c r="G4" s="7" t="s">
        <v>7</v>
      </c>
      <c r="H4" s="5" t="s">
        <v>95</v>
      </c>
      <c r="I4" s="5" t="s">
        <v>95</v>
      </c>
      <c r="J4" s="27">
        <v>0</v>
      </c>
      <c r="K4" s="27">
        <v>0</v>
      </c>
      <c r="L4" s="27">
        <v>5</v>
      </c>
      <c r="M4" s="27">
        <v>5</v>
      </c>
      <c r="N4" s="27">
        <v>5</v>
      </c>
      <c r="O4" s="27"/>
      <c r="P4" s="27"/>
      <c r="Q4" s="30">
        <f>SUM(J4:P4)</f>
        <v>15</v>
      </c>
      <c r="R4" s="7"/>
    </row>
    <row r="5" spans="1:18" ht="31.95" customHeight="1" x14ac:dyDescent="0.25">
      <c r="A5" s="29">
        <v>2</v>
      </c>
      <c r="B5" s="8" t="s">
        <v>96</v>
      </c>
      <c r="C5" s="12" t="s">
        <v>45</v>
      </c>
      <c r="D5" s="28" t="s">
        <v>113</v>
      </c>
      <c r="E5" s="4" t="s">
        <v>97</v>
      </c>
      <c r="F5" s="4" t="s">
        <v>94</v>
      </c>
      <c r="G5" s="7" t="s">
        <v>2</v>
      </c>
      <c r="H5" s="5" t="s">
        <v>95</v>
      </c>
      <c r="I5" s="5" t="s">
        <v>95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/>
      <c r="P5" s="27"/>
      <c r="Q5" s="30">
        <f>SUM(J5:P5)</f>
        <v>0</v>
      </c>
      <c r="R5" s="7"/>
    </row>
    <row r="6" spans="1:18" ht="69" customHeight="1" x14ac:dyDescent="0.25">
      <c r="A6" s="8">
        <v>3</v>
      </c>
      <c r="B6" s="8" t="s">
        <v>98</v>
      </c>
      <c r="C6" s="12" t="s">
        <v>74</v>
      </c>
      <c r="D6" s="28" t="s">
        <v>113</v>
      </c>
      <c r="E6" s="4" t="s">
        <v>94</v>
      </c>
      <c r="F6" s="4"/>
      <c r="G6" s="7" t="s">
        <v>5</v>
      </c>
      <c r="H6" s="5" t="s">
        <v>95</v>
      </c>
      <c r="I6" s="5" t="s">
        <v>95</v>
      </c>
      <c r="J6" s="27"/>
      <c r="K6" s="27"/>
      <c r="L6" s="27">
        <v>1</v>
      </c>
      <c r="M6" s="27">
        <v>1</v>
      </c>
      <c r="N6" s="27">
        <v>1</v>
      </c>
      <c r="O6" s="27"/>
      <c r="P6" s="27"/>
      <c r="Q6" s="30">
        <f>SUM(J6:P6)</f>
        <v>3</v>
      </c>
      <c r="R6" s="7"/>
    </row>
    <row r="7" spans="1:18" ht="31.95" customHeight="1" x14ac:dyDescent="0.25">
      <c r="A7" s="29">
        <v>4</v>
      </c>
      <c r="B7" s="8" t="s">
        <v>98</v>
      </c>
      <c r="C7" s="14" t="s">
        <v>75</v>
      </c>
      <c r="D7" s="28" t="s">
        <v>113</v>
      </c>
      <c r="E7" s="4" t="s">
        <v>99</v>
      </c>
      <c r="F7" s="4"/>
      <c r="G7" s="7" t="s">
        <v>6</v>
      </c>
      <c r="H7" s="5" t="s">
        <v>95</v>
      </c>
      <c r="I7" s="5" t="s">
        <v>95</v>
      </c>
      <c r="J7" s="27"/>
      <c r="K7" s="27"/>
      <c r="L7" s="27">
        <v>2</v>
      </c>
      <c r="M7" s="27">
        <v>2</v>
      </c>
      <c r="N7" s="27">
        <v>2</v>
      </c>
      <c r="O7" s="27"/>
      <c r="P7" s="27"/>
      <c r="Q7" s="30">
        <f>SUM(J7:P7)</f>
        <v>6</v>
      </c>
      <c r="R7" s="7"/>
    </row>
    <row r="8" spans="1:18" ht="15" customHeight="1" x14ac:dyDescent="0.25">
      <c r="A8" s="8">
        <v>5</v>
      </c>
      <c r="B8" s="34"/>
      <c r="C8" s="31"/>
      <c r="D8" s="31"/>
      <c r="E8" s="8"/>
      <c r="F8" s="24"/>
      <c r="G8" s="33"/>
      <c r="H8" s="33"/>
      <c r="I8" s="31"/>
      <c r="J8" s="32"/>
      <c r="K8" s="32"/>
      <c r="L8" s="32"/>
      <c r="M8" s="32"/>
      <c r="N8" s="32"/>
      <c r="O8" s="32"/>
      <c r="P8" s="32"/>
      <c r="Q8" s="30">
        <f>SUM(J8:P8)</f>
        <v>0</v>
      </c>
      <c r="R8" s="7"/>
    </row>
    <row r="9" spans="1:18" ht="25.05" customHeight="1" x14ac:dyDescent="0.25">
      <c r="A9" s="53" t="s">
        <v>114</v>
      </c>
      <c r="B9" s="54"/>
      <c r="C9" s="54"/>
      <c r="D9" s="54"/>
      <c r="E9" s="54"/>
      <c r="F9" s="54"/>
      <c r="G9" s="54"/>
      <c r="H9" s="54"/>
      <c r="I9" s="55"/>
      <c r="J9" s="40">
        <f t="shared" ref="J9:Q9" si="0">SUM(J4:J8)</f>
        <v>0</v>
      </c>
      <c r="K9" s="40">
        <f t="shared" si="0"/>
        <v>0</v>
      </c>
      <c r="L9" s="40">
        <f t="shared" si="0"/>
        <v>8</v>
      </c>
      <c r="M9" s="40">
        <f t="shared" si="0"/>
        <v>8</v>
      </c>
      <c r="N9" s="40">
        <f t="shared" si="0"/>
        <v>8</v>
      </c>
      <c r="O9" s="40">
        <f t="shared" si="0"/>
        <v>0</v>
      </c>
      <c r="P9" s="40">
        <f t="shared" si="0"/>
        <v>0</v>
      </c>
      <c r="Q9" s="40">
        <f t="shared" si="0"/>
        <v>24</v>
      </c>
      <c r="R9" s="7"/>
    </row>
    <row r="10" spans="1:18" ht="16.95" customHeight="1" x14ac:dyDescent="0.25">
      <c r="A10" s="56" t="s">
        <v>115</v>
      </c>
      <c r="B10" s="57"/>
      <c r="C10" s="62" t="s">
        <v>116</v>
      </c>
      <c r="D10" s="63"/>
      <c r="E10" s="64"/>
      <c r="F10" s="63" t="s">
        <v>117</v>
      </c>
      <c r="G10" s="63"/>
      <c r="H10" s="63"/>
      <c r="I10" s="64"/>
      <c r="J10" s="77" t="s">
        <v>134</v>
      </c>
      <c r="K10" s="78"/>
      <c r="L10" s="49" t="s">
        <v>118</v>
      </c>
      <c r="M10" s="49" t="s">
        <v>118</v>
      </c>
      <c r="N10" s="49" t="s">
        <v>118</v>
      </c>
      <c r="O10" s="7"/>
      <c r="P10" s="7"/>
      <c r="Q10" s="7"/>
      <c r="R10" s="7"/>
    </row>
    <row r="11" spans="1:18" ht="16.95" customHeight="1" x14ac:dyDescent="0.25">
      <c r="A11" s="58"/>
      <c r="B11" s="59"/>
      <c r="C11" s="62"/>
      <c r="D11" s="63"/>
      <c r="E11" s="64"/>
      <c r="F11" s="63" t="s">
        <v>119</v>
      </c>
      <c r="G11" s="63"/>
      <c r="H11" s="63"/>
      <c r="I11" s="64"/>
      <c r="J11" s="79"/>
      <c r="K11" s="80"/>
      <c r="L11" s="50"/>
      <c r="M11" s="50"/>
      <c r="N11" s="50"/>
      <c r="O11" s="24"/>
      <c r="P11" s="24"/>
      <c r="Q11" s="24"/>
      <c r="R11" s="24"/>
    </row>
    <row r="12" spans="1:18" ht="16.95" customHeight="1" x14ac:dyDescent="0.25">
      <c r="A12" s="58"/>
      <c r="B12" s="59"/>
      <c r="C12" s="62"/>
      <c r="D12" s="63"/>
      <c r="E12" s="64"/>
      <c r="F12" s="63" t="s">
        <v>120</v>
      </c>
      <c r="G12" s="63"/>
      <c r="H12" s="63"/>
      <c r="I12" s="64"/>
      <c r="J12" s="79"/>
      <c r="K12" s="80"/>
      <c r="L12" s="50"/>
      <c r="M12" s="50"/>
      <c r="N12" s="50"/>
      <c r="O12" s="24"/>
      <c r="P12" s="24"/>
      <c r="Q12" s="24"/>
      <c r="R12" s="24"/>
    </row>
    <row r="13" spans="1:18" ht="16.95" customHeight="1" x14ac:dyDescent="0.25">
      <c r="A13" s="58"/>
      <c r="B13" s="59"/>
      <c r="C13" s="62" t="s">
        <v>121</v>
      </c>
      <c r="D13" s="63"/>
      <c r="E13" s="64"/>
      <c r="F13" s="72" t="s">
        <v>122</v>
      </c>
      <c r="G13" s="72"/>
      <c r="H13" s="72"/>
      <c r="I13" s="73"/>
      <c r="J13" s="79"/>
      <c r="K13" s="80"/>
      <c r="L13" s="49" t="s">
        <v>123</v>
      </c>
      <c r="M13" s="49" t="s">
        <v>123</v>
      </c>
      <c r="N13" s="49" t="s">
        <v>123</v>
      </c>
      <c r="O13" s="24"/>
      <c r="P13" s="24"/>
      <c r="Q13" s="24"/>
      <c r="R13" s="24"/>
    </row>
    <row r="14" spans="1:18" ht="16.95" customHeight="1" x14ac:dyDescent="0.25">
      <c r="A14" s="58"/>
      <c r="B14" s="59"/>
      <c r="C14" s="62"/>
      <c r="D14" s="63"/>
      <c r="E14" s="64"/>
      <c r="F14" s="63" t="s">
        <v>124</v>
      </c>
      <c r="G14" s="63"/>
      <c r="H14" s="63"/>
      <c r="I14" s="64"/>
      <c r="J14" s="79"/>
      <c r="K14" s="80"/>
      <c r="L14" s="50"/>
      <c r="M14" s="50"/>
      <c r="N14" s="50"/>
      <c r="O14" s="24"/>
      <c r="P14" s="24"/>
      <c r="Q14" s="26"/>
      <c r="R14" s="24"/>
    </row>
    <row r="15" spans="1:18" ht="16.95" customHeight="1" x14ac:dyDescent="0.25">
      <c r="A15" s="58"/>
      <c r="B15" s="59"/>
      <c r="C15" s="62"/>
      <c r="D15" s="63"/>
      <c r="E15" s="64"/>
      <c r="F15" s="63" t="s">
        <v>125</v>
      </c>
      <c r="G15" s="63"/>
      <c r="H15" s="63"/>
      <c r="I15" s="64"/>
      <c r="J15" s="79"/>
      <c r="K15" s="80"/>
      <c r="L15" s="51"/>
      <c r="M15" s="51"/>
      <c r="N15" s="51"/>
      <c r="O15" s="24"/>
      <c r="P15" s="24"/>
      <c r="Q15" s="24"/>
      <c r="R15" s="24"/>
    </row>
    <row r="16" spans="1:18" ht="16.95" customHeight="1" x14ac:dyDescent="0.25">
      <c r="A16" s="58"/>
      <c r="B16" s="59"/>
      <c r="C16" s="62"/>
      <c r="D16" s="63"/>
      <c r="E16" s="64"/>
      <c r="F16" s="63" t="s">
        <v>126</v>
      </c>
      <c r="G16" s="63"/>
      <c r="H16" s="63"/>
      <c r="I16" s="64"/>
      <c r="J16" s="81"/>
      <c r="K16" s="82"/>
      <c r="L16" s="35" t="s">
        <v>127</v>
      </c>
      <c r="M16" s="35" t="s">
        <v>127</v>
      </c>
      <c r="N16" s="35" t="s">
        <v>127</v>
      </c>
      <c r="O16" s="24"/>
      <c r="P16" s="24"/>
      <c r="Q16" s="24"/>
      <c r="R16" s="36"/>
    </row>
    <row r="17" spans="1:18" ht="16.95" customHeight="1" x14ac:dyDescent="0.25">
      <c r="A17" s="58"/>
      <c r="B17" s="59"/>
      <c r="C17" s="65" t="s">
        <v>128</v>
      </c>
      <c r="D17" s="66"/>
      <c r="E17" s="67"/>
      <c r="F17" s="68" t="s">
        <v>129</v>
      </c>
      <c r="G17" s="68"/>
      <c r="H17" s="68"/>
      <c r="I17" s="69"/>
      <c r="J17" s="15"/>
      <c r="K17" s="15"/>
      <c r="L17" s="15"/>
      <c r="M17" s="15"/>
      <c r="N17" s="15"/>
      <c r="O17" s="15"/>
      <c r="P17" s="15"/>
      <c r="Q17" s="15"/>
      <c r="R17" s="16"/>
    </row>
    <row r="18" spans="1:18" ht="16.95" customHeight="1" x14ac:dyDescent="0.25">
      <c r="A18" s="58"/>
      <c r="B18" s="59"/>
      <c r="C18" s="65"/>
      <c r="D18" s="66"/>
      <c r="E18" s="67"/>
      <c r="F18" s="68" t="s">
        <v>130</v>
      </c>
      <c r="G18" s="68"/>
      <c r="H18" s="68"/>
      <c r="I18" s="69"/>
      <c r="J18" s="15"/>
      <c r="K18" s="15"/>
      <c r="L18" s="15"/>
      <c r="M18" s="15"/>
      <c r="N18" s="15"/>
      <c r="O18" s="15"/>
      <c r="P18" s="15"/>
      <c r="Q18" s="16"/>
      <c r="R18" s="16"/>
    </row>
    <row r="19" spans="1:18" ht="16.95" customHeight="1" x14ac:dyDescent="0.25">
      <c r="A19" s="60"/>
      <c r="B19" s="61"/>
      <c r="C19" s="65"/>
      <c r="D19" s="66"/>
      <c r="E19" s="67"/>
      <c r="F19" s="68" t="s">
        <v>131</v>
      </c>
      <c r="G19" s="68"/>
      <c r="H19" s="68"/>
      <c r="I19" s="69"/>
      <c r="J19" s="39"/>
      <c r="K19" s="39"/>
      <c r="L19" s="39"/>
      <c r="M19" s="39"/>
      <c r="N19" s="39"/>
      <c r="O19" s="39"/>
      <c r="P19" s="39"/>
      <c r="Q19" s="16"/>
      <c r="R19" s="16"/>
    </row>
    <row r="20" spans="1:18" ht="16.95" customHeight="1" x14ac:dyDescent="0.25"/>
  </sheetData>
  <mergeCells count="25"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A2:M2"/>
    <mergeCell ref="J10:K16"/>
    <mergeCell ref="L10:L12"/>
    <mergeCell ref="M10:M12"/>
    <mergeCell ref="Q2:Q3"/>
    <mergeCell ref="N10:N12"/>
    <mergeCell ref="L13:L15"/>
    <mergeCell ref="M13:M15"/>
    <mergeCell ref="N13:N15"/>
    <mergeCell ref="F19:I19"/>
  </mergeCells>
  <phoneticPr fontId="77" type="noConversion"/>
  <dataValidations count="3">
    <dataValidation type="list" operator="equal" allowBlank="1" sqref="I8">
      <formula1>"完成,延迟"</formula1>
    </dataValidation>
    <dataValidation type="list" operator="equal" allowBlank="1" sqref="B4:B8">
      <formula1>"建设,开发,运维,通用"</formula1>
    </dataValidation>
    <dataValidation type="list" operator="equal" allowBlank="1" sqref="B1:B3 B9:B20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workbookViewId="0">
      <selection activeCell="N10" sqref="A10:XFD16"/>
    </sheetView>
  </sheetViews>
  <sheetFormatPr defaultColWidth="14" defaultRowHeight="13.2" x14ac:dyDescent="0.25"/>
  <cols>
    <col min="1" max="2" width="17" customWidth="1"/>
    <col min="3" max="3" width="29" customWidth="1"/>
    <col min="4" max="4" width="9" customWidth="1"/>
    <col min="5" max="5" width="8" customWidth="1"/>
    <col min="6" max="6" width="16" customWidth="1"/>
    <col min="7" max="7" width="23" customWidth="1"/>
    <col min="8" max="8" width="6" customWidth="1"/>
    <col min="9" max="9" width="27" customWidth="1"/>
    <col min="10" max="10" width="28" customWidth="1"/>
    <col min="11" max="11" width="27" customWidth="1"/>
    <col min="12" max="12" width="26" customWidth="1"/>
    <col min="13" max="13" width="27" customWidth="1"/>
    <col min="14" max="15" width="26" customWidth="1"/>
    <col min="16" max="16" width="15" customWidth="1"/>
    <col min="17" max="17" width="22" customWidth="1"/>
    <col min="18" max="20" width="10" customWidth="1"/>
  </cols>
  <sheetData>
    <row r="1" spans="1:17" ht="19.05" customHeight="1" x14ac:dyDescent="0.25">
      <c r="A1" s="19" t="s">
        <v>100</v>
      </c>
      <c r="B1" s="19"/>
      <c r="C1" s="20">
        <v>44738</v>
      </c>
    </row>
    <row r="2" spans="1:17" ht="19.05" customHeight="1" x14ac:dyDescent="0.25">
      <c r="A2" s="46" t="str">
        <f>CONCATENATE("周总结&lt;",TEXT(第1周工作计划!$C$1-6,"yyyy年mm月dd日"),"-",TEXT(第1周工作计划!$C$1,"yyyy年mm月dd日"),"&gt;")</f>
        <v>周总结&lt;2022年05月30日-2022年06月05日&gt;</v>
      </c>
      <c r="B2" s="46"/>
      <c r="C2" s="70"/>
      <c r="D2" s="47"/>
      <c r="E2" s="47"/>
      <c r="F2" s="47"/>
      <c r="G2" s="47"/>
      <c r="H2" s="47"/>
      <c r="I2" s="47"/>
      <c r="J2" s="47"/>
      <c r="K2" s="47"/>
      <c r="L2" s="71"/>
      <c r="M2" s="21"/>
      <c r="N2" s="21"/>
      <c r="O2" s="21"/>
      <c r="P2" s="52" t="s">
        <v>101</v>
      </c>
      <c r="Q2" s="48" t="s">
        <v>78</v>
      </c>
    </row>
    <row r="3" spans="1:17" ht="39" customHeight="1" x14ac:dyDescent="0.25">
      <c r="A3" s="42" t="s">
        <v>79</v>
      </c>
      <c r="B3" s="42" t="s">
        <v>102</v>
      </c>
      <c r="C3" s="11" t="s">
        <v>9</v>
      </c>
      <c r="D3" s="41" t="s">
        <v>83</v>
      </c>
      <c r="E3" s="11" t="s">
        <v>103</v>
      </c>
      <c r="F3" s="10" t="s">
        <v>104</v>
      </c>
      <c r="G3" s="11" t="s">
        <v>132</v>
      </c>
      <c r="H3" s="11" t="s">
        <v>133</v>
      </c>
      <c r="I3" s="10" t="s">
        <v>106</v>
      </c>
      <c r="J3" s="10" t="s">
        <v>107</v>
      </c>
      <c r="K3" s="10" t="s">
        <v>108</v>
      </c>
      <c r="L3" s="10" t="s">
        <v>109</v>
      </c>
      <c r="M3" s="10" t="s">
        <v>110</v>
      </c>
      <c r="N3" s="10" t="s">
        <v>111</v>
      </c>
      <c r="O3" s="10" t="s">
        <v>112</v>
      </c>
      <c r="P3" s="48"/>
      <c r="Q3" s="48"/>
    </row>
    <row r="4" spans="1:17" ht="15" customHeight="1" x14ac:dyDescent="0.25">
      <c r="A4" s="29">
        <v>1</v>
      </c>
      <c r="B4" s="8" t="s">
        <v>92</v>
      </c>
      <c r="C4" s="12" t="s">
        <v>93</v>
      </c>
      <c r="D4" s="28" t="s">
        <v>113</v>
      </c>
      <c r="E4" s="4" t="s">
        <v>94</v>
      </c>
      <c r="F4" s="12"/>
      <c r="G4" s="7" t="s">
        <v>7</v>
      </c>
      <c r="H4" s="31"/>
      <c r="I4" s="27">
        <v>5</v>
      </c>
      <c r="J4" s="27">
        <v>5</v>
      </c>
      <c r="K4" s="27">
        <v>5</v>
      </c>
      <c r="L4" s="27">
        <v>5</v>
      </c>
      <c r="M4" s="27">
        <v>5</v>
      </c>
      <c r="N4" s="32"/>
      <c r="O4" s="32"/>
      <c r="P4" s="30">
        <f>SUM(I4:O4)</f>
        <v>25</v>
      </c>
      <c r="Q4" s="7"/>
    </row>
    <row r="5" spans="1:17" ht="24" x14ac:dyDescent="0.25">
      <c r="A5" s="29">
        <v>2</v>
      </c>
      <c r="B5" s="8" t="s">
        <v>96</v>
      </c>
      <c r="C5" s="12" t="s">
        <v>45</v>
      </c>
      <c r="D5" s="28" t="s">
        <v>113</v>
      </c>
      <c r="E5" s="4" t="s">
        <v>97</v>
      </c>
      <c r="F5" s="4" t="s">
        <v>94</v>
      </c>
      <c r="G5" s="7" t="s">
        <v>2</v>
      </c>
      <c r="H5" s="31"/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32"/>
      <c r="O5" s="32"/>
      <c r="P5" s="30">
        <f>SUM(I5:O5)</f>
        <v>0</v>
      </c>
      <c r="Q5" s="7"/>
    </row>
    <row r="6" spans="1:17" ht="48" x14ac:dyDescent="0.25">
      <c r="A6" s="8">
        <v>3</v>
      </c>
      <c r="B6" s="8" t="s">
        <v>98</v>
      </c>
      <c r="C6" s="12" t="s">
        <v>74</v>
      </c>
      <c r="D6" s="28" t="s">
        <v>113</v>
      </c>
      <c r="E6" s="4" t="s">
        <v>94</v>
      </c>
      <c r="F6" s="4"/>
      <c r="G6" s="7" t="s">
        <v>5</v>
      </c>
      <c r="H6" s="31"/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32"/>
      <c r="O6" s="32"/>
      <c r="P6" s="30">
        <f>SUM(I6:O6)</f>
        <v>5</v>
      </c>
      <c r="Q6" s="7"/>
    </row>
    <row r="7" spans="1:17" ht="24" x14ac:dyDescent="0.25">
      <c r="A7" s="29">
        <v>4</v>
      </c>
      <c r="B7" s="8" t="s">
        <v>98</v>
      </c>
      <c r="C7" s="14" t="s">
        <v>75</v>
      </c>
      <c r="D7" s="28" t="s">
        <v>113</v>
      </c>
      <c r="E7" s="4" t="s">
        <v>99</v>
      </c>
      <c r="F7" s="4"/>
      <c r="G7" s="7" t="s">
        <v>6</v>
      </c>
      <c r="H7" s="31"/>
      <c r="I7" s="27">
        <v>2</v>
      </c>
      <c r="J7" s="27">
        <v>2</v>
      </c>
      <c r="K7" s="27">
        <v>2</v>
      </c>
      <c r="L7" s="27">
        <v>2</v>
      </c>
      <c r="M7" s="27">
        <v>2</v>
      </c>
      <c r="N7" s="32"/>
      <c r="O7" s="32"/>
      <c r="P7" s="30">
        <f>SUM(I7:O7)</f>
        <v>10</v>
      </c>
      <c r="Q7" s="7"/>
    </row>
    <row r="8" spans="1:17" ht="15" customHeight="1" x14ac:dyDescent="0.25">
      <c r="A8" s="8">
        <v>5</v>
      </c>
      <c r="B8" s="34"/>
      <c r="C8" s="31"/>
      <c r="D8" s="8"/>
      <c r="E8" s="24"/>
      <c r="F8" s="33"/>
      <c r="G8" s="33"/>
      <c r="H8" s="31"/>
      <c r="I8" s="32"/>
      <c r="J8" s="32"/>
      <c r="K8" s="32"/>
      <c r="L8" s="32"/>
      <c r="M8" s="32"/>
      <c r="N8" s="32"/>
      <c r="O8" s="32"/>
      <c r="P8" s="30">
        <f>SUM(I8:O8)</f>
        <v>0</v>
      </c>
      <c r="Q8" s="7"/>
    </row>
    <row r="9" spans="1:17" ht="25.05" customHeight="1" x14ac:dyDescent="0.25">
      <c r="A9" s="53" t="s">
        <v>114</v>
      </c>
      <c r="B9" s="54"/>
      <c r="C9" s="54"/>
      <c r="D9" s="54"/>
      <c r="E9" s="54"/>
      <c r="F9" s="54"/>
      <c r="G9" s="54"/>
      <c r="H9" s="55"/>
      <c r="I9" s="40">
        <f t="shared" ref="I9:P9" si="0">SUM(I4:I8)</f>
        <v>8</v>
      </c>
      <c r="J9" s="40">
        <f t="shared" si="0"/>
        <v>8</v>
      </c>
      <c r="K9" s="40">
        <f t="shared" si="0"/>
        <v>8</v>
      </c>
      <c r="L9" s="40">
        <f t="shared" si="0"/>
        <v>8</v>
      </c>
      <c r="M9" s="40">
        <f t="shared" si="0"/>
        <v>8</v>
      </c>
      <c r="N9" s="40">
        <f t="shared" si="0"/>
        <v>0</v>
      </c>
      <c r="O9" s="40">
        <f t="shared" si="0"/>
        <v>0</v>
      </c>
      <c r="P9" s="40">
        <f t="shared" si="0"/>
        <v>40</v>
      </c>
      <c r="Q9" s="7"/>
    </row>
    <row r="10" spans="1:17" ht="16.95" customHeight="1" x14ac:dyDescent="0.25">
      <c r="A10" s="56" t="s">
        <v>115</v>
      </c>
      <c r="B10" s="57"/>
      <c r="C10" s="62" t="s">
        <v>116</v>
      </c>
      <c r="D10" s="64"/>
      <c r="E10" s="63" t="s">
        <v>117</v>
      </c>
      <c r="F10" s="63"/>
      <c r="G10" s="63"/>
      <c r="H10" s="64"/>
      <c r="I10" s="49" t="s">
        <v>118</v>
      </c>
      <c r="J10" s="49" t="s">
        <v>118</v>
      </c>
      <c r="K10" s="49" t="s">
        <v>118</v>
      </c>
      <c r="L10" s="49" t="s">
        <v>118</v>
      </c>
      <c r="M10" s="49" t="s">
        <v>118</v>
      </c>
      <c r="N10" s="7"/>
      <c r="O10" s="7"/>
      <c r="P10" s="7"/>
      <c r="Q10" s="7"/>
    </row>
    <row r="11" spans="1:17" ht="16.95" customHeight="1" x14ac:dyDescent="0.25">
      <c r="A11" s="58"/>
      <c r="B11" s="59"/>
      <c r="C11" s="62"/>
      <c r="D11" s="64"/>
      <c r="E11" s="63" t="s">
        <v>119</v>
      </c>
      <c r="F11" s="63"/>
      <c r="G11" s="63"/>
      <c r="H11" s="64"/>
      <c r="I11" s="49"/>
      <c r="J11" s="49"/>
      <c r="K11" s="49"/>
      <c r="L11" s="49"/>
      <c r="M11" s="83"/>
      <c r="N11" s="24"/>
      <c r="O11" s="24"/>
      <c r="P11" s="24"/>
      <c r="Q11" s="24"/>
    </row>
    <row r="12" spans="1:17" ht="16.95" customHeight="1" x14ac:dyDescent="0.25">
      <c r="A12" s="58"/>
      <c r="B12" s="59"/>
      <c r="C12" s="62"/>
      <c r="D12" s="64"/>
      <c r="E12" s="63" t="s">
        <v>120</v>
      </c>
      <c r="F12" s="63"/>
      <c r="G12" s="63"/>
      <c r="H12" s="64"/>
      <c r="I12" s="49"/>
      <c r="J12" s="49"/>
      <c r="K12" s="49"/>
      <c r="L12" s="49"/>
      <c r="M12" s="83"/>
      <c r="N12" s="24"/>
      <c r="O12" s="24"/>
      <c r="P12" s="24"/>
      <c r="Q12" s="24"/>
    </row>
    <row r="13" spans="1:17" ht="16.95" customHeight="1" x14ac:dyDescent="0.25">
      <c r="A13" s="58"/>
      <c r="B13" s="59"/>
      <c r="C13" s="62" t="s">
        <v>121</v>
      </c>
      <c r="D13" s="64"/>
      <c r="E13" s="72" t="s">
        <v>122</v>
      </c>
      <c r="F13" s="72"/>
      <c r="G13" s="72"/>
      <c r="H13" s="73"/>
      <c r="I13" s="49" t="s">
        <v>123</v>
      </c>
      <c r="J13" s="49" t="s">
        <v>123</v>
      </c>
      <c r="K13" s="49" t="s">
        <v>123</v>
      </c>
      <c r="L13" s="49" t="s">
        <v>123</v>
      </c>
      <c r="M13" s="49" t="s">
        <v>123</v>
      </c>
      <c r="N13" s="24"/>
      <c r="O13" s="24"/>
      <c r="P13" s="24"/>
      <c r="Q13" s="24"/>
    </row>
    <row r="14" spans="1:17" ht="15" customHeight="1" x14ac:dyDescent="0.25">
      <c r="A14" s="58"/>
      <c r="B14" s="59"/>
      <c r="C14" s="62"/>
      <c r="D14" s="64"/>
      <c r="E14" s="63" t="s">
        <v>124</v>
      </c>
      <c r="F14" s="63"/>
      <c r="G14" s="63"/>
      <c r="H14" s="64"/>
      <c r="I14" s="49"/>
      <c r="J14" s="49"/>
      <c r="K14" s="49"/>
      <c r="L14" s="49"/>
      <c r="M14" s="84"/>
      <c r="N14" s="24"/>
      <c r="O14" s="24"/>
      <c r="P14" s="26"/>
      <c r="Q14" s="24"/>
    </row>
    <row r="15" spans="1:17" ht="15" customHeight="1" x14ac:dyDescent="0.25">
      <c r="A15" s="58"/>
      <c r="B15" s="59"/>
      <c r="C15" s="62"/>
      <c r="D15" s="64"/>
      <c r="E15" s="63" t="s">
        <v>125</v>
      </c>
      <c r="F15" s="63"/>
      <c r="G15" s="63"/>
      <c r="H15" s="64"/>
      <c r="I15" s="49"/>
      <c r="J15" s="49"/>
      <c r="K15" s="49"/>
      <c r="L15" s="49"/>
      <c r="M15" s="84"/>
      <c r="N15" s="24"/>
      <c r="O15" s="24"/>
      <c r="P15" s="24"/>
      <c r="Q15" s="24"/>
    </row>
    <row r="16" spans="1:17" ht="15" customHeight="1" x14ac:dyDescent="0.25">
      <c r="A16" s="58"/>
      <c r="B16" s="59"/>
      <c r="C16" s="62"/>
      <c r="D16" s="64"/>
      <c r="E16" s="63" t="s">
        <v>126</v>
      </c>
      <c r="F16" s="63"/>
      <c r="G16" s="63"/>
      <c r="H16" s="64"/>
      <c r="I16" s="35" t="s">
        <v>127</v>
      </c>
      <c r="J16" s="35" t="s">
        <v>127</v>
      </c>
      <c r="K16" s="35" t="s">
        <v>127</v>
      </c>
      <c r="L16" s="35" t="s">
        <v>127</v>
      </c>
      <c r="M16" s="35" t="s">
        <v>127</v>
      </c>
      <c r="N16" s="24"/>
      <c r="O16" s="24"/>
      <c r="P16" s="24"/>
      <c r="Q16" s="36"/>
    </row>
    <row r="17" spans="1:17" ht="16.95" customHeight="1" x14ac:dyDescent="0.25">
      <c r="A17" s="58"/>
      <c r="B17" s="59"/>
      <c r="C17" s="65" t="s">
        <v>128</v>
      </c>
      <c r="D17" s="67"/>
      <c r="E17" s="68" t="s">
        <v>129</v>
      </c>
      <c r="F17" s="68"/>
      <c r="G17" s="68"/>
      <c r="H17" s="69"/>
      <c r="I17" s="15"/>
      <c r="J17" s="15"/>
      <c r="K17" s="15"/>
      <c r="L17" s="15"/>
      <c r="M17" s="15"/>
      <c r="N17" s="15"/>
      <c r="O17" s="15"/>
      <c r="P17" s="15"/>
      <c r="Q17" s="16"/>
    </row>
    <row r="18" spans="1:17" ht="16.95" customHeight="1" x14ac:dyDescent="0.25">
      <c r="A18" s="58"/>
      <c r="B18" s="59"/>
      <c r="C18" s="65"/>
      <c r="D18" s="67"/>
      <c r="E18" s="68" t="s">
        <v>130</v>
      </c>
      <c r="F18" s="68"/>
      <c r="G18" s="68"/>
      <c r="H18" s="69"/>
      <c r="I18" s="15"/>
      <c r="J18" s="15"/>
      <c r="K18" s="15"/>
      <c r="L18" s="15"/>
      <c r="M18" s="15"/>
      <c r="N18" s="15"/>
      <c r="O18" s="15"/>
      <c r="P18" s="16"/>
      <c r="Q18" s="16"/>
    </row>
    <row r="19" spans="1:17" ht="16.95" customHeight="1" x14ac:dyDescent="0.25">
      <c r="A19" s="60"/>
      <c r="B19" s="61"/>
      <c r="C19" s="65"/>
      <c r="D19" s="67"/>
      <c r="E19" s="68" t="s">
        <v>131</v>
      </c>
      <c r="F19" s="68"/>
      <c r="G19" s="68"/>
      <c r="H19" s="69"/>
      <c r="I19" s="39"/>
      <c r="J19" s="39"/>
      <c r="K19" s="39"/>
      <c r="L19" s="39"/>
      <c r="M19" s="39"/>
      <c r="N19" s="39"/>
      <c r="O19" s="39"/>
      <c r="P19" s="16"/>
      <c r="Q19" s="16"/>
    </row>
    <row r="20" spans="1:17" ht="16.95" customHeight="1" x14ac:dyDescent="0.25"/>
  </sheetData>
  <mergeCells count="28">
    <mergeCell ref="M10:M12"/>
    <mergeCell ref="M13:M15"/>
    <mergeCell ref="L10:L12"/>
    <mergeCell ref="I13:I15"/>
    <mergeCell ref="J13:J15"/>
    <mergeCell ref="K13:K15"/>
    <mergeCell ref="L13:L15"/>
    <mergeCell ref="E17:H17"/>
    <mergeCell ref="E18:H18"/>
    <mergeCell ref="I10:I12"/>
    <mergeCell ref="J10:J12"/>
    <mergeCell ref="K10:K12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phoneticPr fontId="77" type="noConversion"/>
  <dataValidations count="3">
    <dataValidation type="list" operator="equal" allowBlank="1" sqref="B4:B8">
      <formula1>"建设,开发,运维,通用"</formula1>
    </dataValidation>
    <dataValidation type="list" operator="equal" allowBlank="1" sqref="H4:H8">
      <formula1>"完成,延迟"</formula1>
    </dataValidation>
    <dataValidation type="list" operator="equal" allowBlank="1" sqref="B1:B3 B9:B20">
      <formula1>"建设,运维,通用"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tabSelected="1" topLeftCell="D1" workbookViewId="0">
      <selection activeCell="I19" sqref="I19"/>
    </sheetView>
  </sheetViews>
  <sheetFormatPr defaultColWidth="14" defaultRowHeight="13.2" x14ac:dyDescent="0.25"/>
  <cols>
    <col min="1" max="2" width="17" customWidth="1"/>
    <col min="3" max="3" width="21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5" width="26" customWidth="1"/>
    <col min="16" max="16" width="15" customWidth="1"/>
    <col min="17" max="17" width="22" customWidth="1"/>
    <col min="18" max="20" width="10" customWidth="1"/>
  </cols>
  <sheetData>
    <row r="1" spans="1:17" ht="19.05" customHeight="1" x14ac:dyDescent="0.25">
      <c r="A1" s="19" t="s">
        <v>100</v>
      </c>
      <c r="B1" s="19"/>
      <c r="C1" s="20">
        <v>44745</v>
      </c>
    </row>
    <row r="2" spans="1:17" ht="19.05" customHeight="1" x14ac:dyDescent="0.25">
      <c r="A2" s="46" t="str">
        <f>CONCATENATE("周总结&lt;",TEXT(第1周工作计划!$C$1-6,"yyyy年mm月dd日"),"-",TEXT(第1周工作计划!$C$1,"yyyy年mm月dd日"),"&gt;")</f>
        <v>周总结&lt;2022年05月30日-2022年06月05日&gt;</v>
      </c>
      <c r="B2" s="46"/>
      <c r="C2" s="70"/>
      <c r="D2" s="47"/>
      <c r="E2" s="47"/>
      <c r="F2" s="47"/>
      <c r="G2" s="47"/>
      <c r="H2" s="47"/>
      <c r="I2" s="47"/>
      <c r="J2" s="47"/>
      <c r="K2" s="47"/>
      <c r="L2" s="71"/>
      <c r="M2" s="21"/>
      <c r="N2" s="21"/>
      <c r="O2" s="21"/>
      <c r="P2" s="52" t="s">
        <v>101</v>
      </c>
      <c r="Q2" s="48" t="s">
        <v>78</v>
      </c>
    </row>
    <row r="3" spans="1:17" ht="39" customHeight="1" x14ac:dyDescent="0.25">
      <c r="A3" s="42" t="s">
        <v>79</v>
      </c>
      <c r="B3" s="42" t="s">
        <v>102</v>
      </c>
      <c r="C3" s="11" t="s">
        <v>9</v>
      </c>
      <c r="D3" s="41" t="s">
        <v>83</v>
      </c>
      <c r="E3" s="11" t="s">
        <v>103</v>
      </c>
      <c r="F3" s="10" t="s">
        <v>104</v>
      </c>
      <c r="G3" s="11" t="s">
        <v>132</v>
      </c>
      <c r="H3" s="11" t="s">
        <v>133</v>
      </c>
      <c r="I3" s="10" t="s">
        <v>106</v>
      </c>
      <c r="J3" s="10" t="s">
        <v>107</v>
      </c>
      <c r="K3" s="10" t="s">
        <v>108</v>
      </c>
      <c r="L3" s="10" t="s">
        <v>109</v>
      </c>
      <c r="M3" s="10" t="s">
        <v>110</v>
      </c>
      <c r="N3" s="10" t="s">
        <v>111</v>
      </c>
      <c r="O3" s="10" t="s">
        <v>112</v>
      </c>
      <c r="P3" s="48"/>
      <c r="Q3" s="48"/>
    </row>
    <row r="4" spans="1:17" ht="15" customHeight="1" x14ac:dyDescent="0.25">
      <c r="A4" s="29">
        <v>1</v>
      </c>
      <c r="B4" s="8" t="s">
        <v>92</v>
      </c>
      <c r="C4" s="12" t="s">
        <v>93</v>
      </c>
      <c r="D4" s="28" t="s">
        <v>113</v>
      </c>
      <c r="E4" s="4" t="s">
        <v>94</v>
      </c>
      <c r="F4" s="12"/>
      <c r="G4" s="7" t="s">
        <v>7</v>
      </c>
      <c r="H4" s="31"/>
      <c r="I4" s="27">
        <v>5</v>
      </c>
      <c r="J4" s="27">
        <v>5</v>
      </c>
      <c r="K4" s="27">
        <v>5</v>
      </c>
      <c r="L4" s="27">
        <v>5</v>
      </c>
      <c r="M4" s="27">
        <v>5</v>
      </c>
      <c r="N4" s="32"/>
      <c r="O4" s="32"/>
      <c r="P4" s="30">
        <f>SUM(I4:O4)</f>
        <v>25</v>
      </c>
      <c r="Q4" s="7"/>
    </row>
    <row r="5" spans="1:17" ht="24" x14ac:dyDescent="0.25">
      <c r="A5" s="29">
        <v>2</v>
      </c>
      <c r="B5" s="8" t="s">
        <v>96</v>
      </c>
      <c r="C5" s="12" t="s">
        <v>45</v>
      </c>
      <c r="D5" s="28" t="s">
        <v>113</v>
      </c>
      <c r="E5" s="4" t="s">
        <v>97</v>
      </c>
      <c r="F5" s="4" t="s">
        <v>94</v>
      </c>
      <c r="G5" s="7" t="s">
        <v>2</v>
      </c>
      <c r="H5" s="31"/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32"/>
      <c r="O5" s="32"/>
      <c r="P5" s="30">
        <f>SUM(I5:O5)</f>
        <v>0</v>
      </c>
      <c r="Q5" s="7"/>
    </row>
    <row r="6" spans="1:17" ht="48" x14ac:dyDescent="0.25">
      <c r="A6" s="8">
        <v>3</v>
      </c>
      <c r="B6" s="8" t="s">
        <v>98</v>
      </c>
      <c r="C6" s="12" t="s">
        <v>74</v>
      </c>
      <c r="D6" s="28" t="s">
        <v>113</v>
      </c>
      <c r="E6" s="4" t="s">
        <v>94</v>
      </c>
      <c r="F6" s="4"/>
      <c r="G6" s="7" t="s">
        <v>5</v>
      </c>
      <c r="H6" s="31"/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32"/>
      <c r="O6" s="32"/>
      <c r="P6" s="30">
        <f>SUM(I6:O6)</f>
        <v>5</v>
      </c>
      <c r="Q6" s="7"/>
    </row>
    <row r="7" spans="1:17" ht="24" x14ac:dyDescent="0.25">
      <c r="A7" s="29">
        <v>4</v>
      </c>
      <c r="B7" s="8" t="s">
        <v>98</v>
      </c>
      <c r="C7" s="14" t="s">
        <v>75</v>
      </c>
      <c r="D7" s="28" t="s">
        <v>113</v>
      </c>
      <c r="E7" s="4" t="s">
        <v>99</v>
      </c>
      <c r="F7" s="4"/>
      <c r="G7" s="7" t="s">
        <v>6</v>
      </c>
      <c r="H7" s="31"/>
      <c r="I7" s="27">
        <v>2</v>
      </c>
      <c r="J7" s="27">
        <v>2</v>
      </c>
      <c r="K7" s="27">
        <v>2</v>
      </c>
      <c r="L7" s="27">
        <v>2</v>
      </c>
      <c r="M7" s="27">
        <v>2</v>
      </c>
      <c r="N7" s="32"/>
      <c r="O7" s="32"/>
      <c r="P7" s="30">
        <f>SUM(I7:O7)</f>
        <v>10</v>
      </c>
      <c r="Q7" s="7"/>
    </row>
    <row r="8" spans="1:17" ht="15" customHeight="1" x14ac:dyDescent="0.25">
      <c r="A8" s="8">
        <v>5</v>
      </c>
      <c r="B8" s="34"/>
      <c r="C8" s="31"/>
      <c r="D8" s="8"/>
      <c r="E8" s="24"/>
      <c r="F8" s="33"/>
      <c r="G8" s="33"/>
      <c r="H8" s="31"/>
      <c r="I8" s="32"/>
      <c r="J8" s="32"/>
      <c r="K8" s="32"/>
      <c r="L8" s="32"/>
      <c r="M8" s="32"/>
      <c r="N8" s="32"/>
      <c r="O8" s="32"/>
      <c r="P8" s="30">
        <f>SUM(I8:O8)</f>
        <v>0</v>
      </c>
      <c r="Q8" s="7"/>
    </row>
    <row r="9" spans="1:17" ht="25.05" customHeight="1" x14ac:dyDescent="0.25">
      <c r="A9" s="53" t="s">
        <v>114</v>
      </c>
      <c r="B9" s="54"/>
      <c r="C9" s="54"/>
      <c r="D9" s="54"/>
      <c r="E9" s="54"/>
      <c r="F9" s="54"/>
      <c r="G9" s="54"/>
      <c r="H9" s="55"/>
      <c r="I9" s="40">
        <f>SUM(I4:I8)</f>
        <v>8</v>
      </c>
      <c r="J9" s="40">
        <f>SUM(J4:J8)</f>
        <v>8</v>
      </c>
      <c r="K9" s="40">
        <f>SUM(K4:K8)</f>
        <v>8</v>
      </c>
      <c r="L9" s="40">
        <f>SUM(L4:L8)</f>
        <v>8</v>
      </c>
      <c r="M9" s="40"/>
      <c r="N9" s="40"/>
      <c r="O9" s="40">
        <f>SUM(O4:O8)</f>
        <v>0</v>
      </c>
      <c r="P9" s="40">
        <f>SUM(P4:P8)</f>
        <v>40</v>
      </c>
      <c r="Q9" s="7"/>
    </row>
    <row r="10" spans="1:17" ht="16.95" customHeight="1" x14ac:dyDescent="0.25">
      <c r="A10" s="56" t="s">
        <v>115</v>
      </c>
      <c r="B10" s="57"/>
      <c r="C10" s="62" t="s">
        <v>116</v>
      </c>
      <c r="D10" s="64"/>
      <c r="E10" s="63" t="s">
        <v>117</v>
      </c>
      <c r="F10" s="63"/>
      <c r="G10" s="63"/>
      <c r="H10" s="64"/>
      <c r="I10" s="49" t="s">
        <v>118</v>
      </c>
      <c r="J10" s="49" t="s">
        <v>118</v>
      </c>
      <c r="K10" s="49" t="s">
        <v>118</v>
      </c>
      <c r="L10" s="49" t="s">
        <v>118</v>
      </c>
      <c r="M10" s="49" t="s">
        <v>118</v>
      </c>
      <c r="N10" s="7"/>
      <c r="O10" s="7"/>
      <c r="P10" s="7"/>
      <c r="Q10" s="7"/>
    </row>
    <row r="11" spans="1:17" ht="16.95" customHeight="1" x14ac:dyDescent="0.25">
      <c r="A11" s="58"/>
      <c r="B11" s="59"/>
      <c r="C11" s="62"/>
      <c r="D11" s="64"/>
      <c r="E11" s="63" t="s">
        <v>119</v>
      </c>
      <c r="F11" s="63"/>
      <c r="G11" s="63"/>
      <c r="H11" s="64"/>
      <c r="I11" s="49"/>
      <c r="J11" s="49"/>
      <c r="K11" s="49"/>
      <c r="L11" s="49"/>
      <c r="M11" s="83"/>
      <c r="N11" s="24"/>
      <c r="O11" s="24"/>
      <c r="P11" s="24"/>
      <c r="Q11" s="24"/>
    </row>
    <row r="12" spans="1:17" ht="16.95" customHeight="1" x14ac:dyDescent="0.25">
      <c r="A12" s="58"/>
      <c r="B12" s="59"/>
      <c r="C12" s="62"/>
      <c r="D12" s="64"/>
      <c r="E12" s="63" t="s">
        <v>120</v>
      </c>
      <c r="F12" s="63"/>
      <c r="G12" s="63"/>
      <c r="H12" s="64"/>
      <c r="I12" s="49"/>
      <c r="J12" s="49"/>
      <c r="K12" s="49"/>
      <c r="L12" s="49"/>
      <c r="M12" s="83"/>
      <c r="N12" s="24"/>
      <c r="O12" s="24"/>
      <c r="P12" s="24"/>
      <c r="Q12" s="24"/>
    </row>
    <row r="13" spans="1:17" ht="16.95" customHeight="1" x14ac:dyDescent="0.25">
      <c r="A13" s="58"/>
      <c r="B13" s="59"/>
      <c r="C13" s="62" t="s">
        <v>121</v>
      </c>
      <c r="D13" s="64"/>
      <c r="E13" s="72" t="s">
        <v>122</v>
      </c>
      <c r="F13" s="72"/>
      <c r="G13" s="72"/>
      <c r="H13" s="73"/>
      <c r="I13" s="49" t="s">
        <v>123</v>
      </c>
      <c r="J13" s="49" t="s">
        <v>123</v>
      </c>
      <c r="K13" s="49" t="s">
        <v>123</v>
      </c>
      <c r="L13" s="49" t="s">
        <v>123</v>
      </c>
      <c r="M13" s="49" t="s">
        <v>123</v>
      </c>
      <c r="N13" s="24"/>
      <c r="O13" s="24"/>
      <c r="P13" s="24"/>
      <c r="Q13" s="24"/>
    </row>
    <row r="14" spans="1:17" ht="15" customHeight="1" x14ac:dyDescent="0.25">
      <c r="A14" s="58"/>
      <c r="B14" s="59"/>
      <c r="C14" s="62"/>
      <c r="D14" s="64"/>
      <c r="E14" s="63" t="s">
        <v>124</v>
      </c>
      <c r="F14" s="63"/>
      <c r="G14" s="63"/>
      <c r="H14" s="64"/>
      <c r="I14" s="49"/>
      <c r="J14" s="49"/>
      <c r="K14" s="49"/>
      <c r="L14" s="49"/>
      <c r="M14" s="84"/>
      <c r="N14" s="24"/>
      <c r="O14" s="24"/>
      <c r="P14" s="26"/>
      <c r="Q14" s="24"/>
    </row>
    <row r="15" spans="1:17" ht="15" customHeight="1" x14ac:dyDescent="0.25">
      <c r="A15" s="58"/>
      <c r="B15" s="59"/>
      <c r="C15" s="62"/>
      <c r="D15" s="64"/>
      <c r="E15" s="63" t="s">
        <v>125</v>
      </c>
      <c r="F15" s="63"/>
      <c r="G15" s="63"/>
      <c r="H15" s="64"/>
      <c r="I15" s="49"/>
      <c r="J15" s="49"/>
      <c r="K15" s="49"/>
      <c r="L15" s="49"/>
      <c r="M15" s="84"/>
      <c r="N15" s="24"/>
      <c r="O15" s="24"/>
      <c r="P15" s="24"/>
      <c r="Q15" s="24"/>
    </row>
    <row r="16" spans="1:17" ht="15" customHeight="1" x14ac:dyDescent="0.25">
      <c r="A16" s="58"/>
      <c r="B16" s="59"/>
      <c r="C16" s="62"/>
      <c r="D16" s="64"/>
      <c r="E16" s="63" t="s">
        <v>126</v>
      </c>
      <c r="F16" s="63"/>
      <c r="G16" s="63"/>
      <c r="H16" s="64"/>
      <c r="I16" s="35" t="s">
        <v>127</v>
      </c>
      <c r="J16" s="35" t="s">
        <v>127</v>
      </c>
      <c r="K16" s="35" t="s">
        <v>127</v>
      </c>
      <c r="L16" s="35" t="s">
        <v>127</v>
      </c>
      <c r="M16" s="35" t="s">
        <v>127</v>
      </c>
      <c r="N16" s="24"/>
      <c r="O16" s="24"/>
      <c r="P16" s="24"/>
      <c r="Q16" s="36"/>
    </row>
    <row r="17" spans="1:17" ht="16.95" customHeight="1" x14ac:dyDescent="0.25">
      <c r="A17" s="58"/>
      <c r="B17" s="59"/>
      <c r="C17" s="65" t="s">
        <v>128</v>
      </c>
      <c r="D17" s="67"/>
      <c r="E17" s="68" t="s">
        <v>129</v>
      </c>
      <c r="F17" s="68"/>
      <c r="G17" s="68"/>
      <c r="H17" s="69"/>
      <c r="I17" s="15"/>
      <c r="J17" s="15"/>
      <c r="K17" s="15"/>
      <c r="L17" s="15"/>
      <c r="M17" s="15"/>
      <c r="N17" s="15"/>
      <c r="O17" s="15"/>
      <c r="P17" s="15"/>
      <c r="Q17" s="16"/>
    </row>
    <row r="18" spans="1:17" ht="16.95" customHeight="1" x14ac:dyDescent="0.25">
      <c r="A18" s="58"/>
      <c r="B18" s="59"/>
      <c r="C18" s="65"/>
      <c r="D18" s="67"/>
      <c r="E18" s="68" t="s">
        <v>130</v>
      </c>
      <c r="F18" s="68"/>
      <c r="G18" s="68"/>
      <c r="H18" s="69"/>
      <c r="I18" s="15"/>
      <c r="J18" s="15"/>
      <c r="K18" s="15"/>
      <c r="L18" s="15"/>
      <c r="M18" s="15"/>
      <c r="N18" s="15"/>
      <c r="O18" s="15"/>
      <c r="P18" s="16"/>
      <c r="Q18" s="16"/>
    </row>
    <row r="19" spans="1:17" ht="16.95" customHeight="1" x14ac:dyDescent="0.25">
      <c r="A19" s="60"/>
      <c r="B19" s="61"/>
      <c r="C19" s="65"/>
      <c r="D19" s="67"/>
      <c r="E19" s="68" t="s">
        <v>131</v>
      </c>
      <c r="F19" s="68"/>
      <c r="G19" s="68"/>
      <c r="H19" s="69"/>
      <c r="I19" s="39"/>
      <c r="J19" s="39"/>
      <c r="K19" s="39"/>
      <c r="L19" s="39"/>
      <c r="M19" s="39"/>
      <c r="N19" s="39"/>
      <c r="O19" s="39"/>
      <c r="P19" s="16"/>
      <c r="Q19" s="16"/>
    </row>
    <row r="20" spans="1:17" ht="16.95" customHeight="1" x14ac:dyDescent="0.25"/>
  </sheetData>
  <mergeCells count="28">
    <mergeCell ref="L10:L12"/>
    <mergeCell ref="M10:M12"/>
    <mergeCell ref="I13:I15"/>
    <mergeCell ref="J13:J15"/>
    <mergeCell ref="K13:K15"/>
    <mergeCell ref="L13:L15"/>
    <mergeCell ref="M13:M15"/>
    <mergeCell ref="E17:H17"/>
    <mergeCell ref="E18:H18"/>
    <mergeCell ref="I10:I12"/>
    <mergeCell ref="J10:J12"/>
    <mergeCell ref="K10:K12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phoneticPr fontId="77" type="noConversion"/>
  <dataValidations count="3">
    <dataValidation type="list" operator="equal" allowBlank="1" sqref="B1:B3 B9:B20">
      <formula1>"建设,运维,通用"</formula1>
    </dataValidation>
    <dataValidation type="list" operator="equal" allowBlank="1" sqref="H4:H8">
      <formula1>"完成,延迟"</formula1>
    </dataValidation>
    <dataValidation type="list" operator="equal" allowBlank="1" sqref="B4:B8">
      <formula1>"建设,开发,运维,通用"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附表-1</vt:lpstr>
      <vt:lpstr>本月工作要点</vt:lpstr>
      <vt:lpstr>第1周工作计划</vt:lpstr>
      <vt:lpstr>第2周工作计划 </vt:lpstr>
      <vt:lpstr>第3周工作计划 </vt:lpstr>
      <vt:lpstr>第4周工作计划 </vt:lpstr>
      <vt:lpstr>第5周工作计划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2022-07-11T02:38:09Z</dcterms:modified>
</cp:coreProperties>
</file>