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附表-1" sheetId="2" r:id="rId5"/>
    <sheet name="本月工作要点" sheetId="3" r:id="rId6"/>
    <sheet name="第1周工作计划" sheetId="4" r:id="rId7"/>
    <sheet name="第2周工作计划 " sheetId="5" r:id="rId8"/>
    <sheet name="第3周工作计划 " sheetId="6" r:id="rId9"/>
    <sheet name="第4周工作计划 " sheetId="7" r:id="rId10"/>
    <sheet name="第5周工作计划 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<sst xmlns="http://schemas.openxmlformats.org/spreadsheetml/2006/main" count="13" uniqueCount="13">
  <si>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  </t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</si>
  <si>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内部评审准备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评审材料（100%）</t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</si>
  <si>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内部评审准备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评审结果（100%）</t>
    </r>
  </si>
  <si>
    <t/>
    <r>
      <rPr>
        <b val="true"/>
        <sz val="9"/>
        <color rgb="FF000000"/>
        <rFont val="Calibri"/>
        <family val="2"/>
      </rPr>
      <t>目标3：</t>
    </r>
    <r>
      <rPr>
        <sz val="9"/>
        <color rgb="FF000000"/>
        <rFont val="Calibri"/>
        <family val="2"/>
      </rPr>
      <t xml:space="preserve">商务采购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招标文档（30%）</t>
    </r>
  </si>
  <si>
    <t/>
    <r>
      <rPr>
        <b val="true"/>
        <sz val="9"/>
        <color rgb="FF000000"/>
        <rFont val="Calibri"/>
        <family val="2"/>
      </rPr>
      <t>目标3：</t>
    </r>
    <r>
      <rPr>
        <sz val="9"/>
        <color rgb="FF000000"/>
        <rFont val="Calibri"/>
        <family val="2"/>
      </rPr>
      <t xml:space="preserve">商务采购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招标文档（100%）</t>
    </r>
  </si>
  <si>
    <t/>
    <r>
      <rPr>
        <b val="true"/>
        <sz val="9"/>
        <color rgb="FF000000"/>
        <rFont val="Calibri"/>
        <family val="2"/>
      </rPr>
      <t>目标3：</t>
    </r>
    <r>
      <rPr>
        <sz val="9"/>
        <color rgb="FF000000"/>
        <rFont val="Calibri"/>
        <family val="2"/>
      </rPr>
      <t xml:space="preserve">商务采购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招标文档（50%）</t>
    </r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</si>
  <si>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</si>
  <si>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维保技术支持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授权及平台更新（50%）</t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</si>
  <si>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维保技术支持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授权及平台更新（70%）</t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</si>
  <si>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维保技术支持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授权及平台更新（100%）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</si>
  <si>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维保订单流程签署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订单合同（80%）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</si>
  <si>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维保订单流程签署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订单合同（100%）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</si>
  <si>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维保订单流程签署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订单合同（50%）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</si>
</sst>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5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0%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0%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0.0_);[Red]\(0.0\)"/>
    <numFmt numFmtId="198" formatCode="0.0_);[Red]\(0.0\)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m/d/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  <numFmt numFmtId="223" formatCode="0.0_);[Red]\(0.0\)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  <numFmt numFmtId="232" formatCode="[$-F800]dddd\,\ mmmm\ dd\,\ yyyy"/>
    <numFmt numFmtId="233" formatCode="[$-F800]dddd\,\ mmmm\ dd\,\ yyyy"/>
    <numFmt numFmtId="234" formatCode="[$-F800]dddd\,\ mmmm\ dd\,\ yyyy"/>
    <numFmt numFmtId="235" formatCode="[$-F800]dddd\,\ mmmm\ dd\,\ yyyy"/>
    <numFmt numFmtId="236" formatCode="[$-F800]dddd\,\ mmmm\ dd\,\ yyyy"/>
    <numFmt numFmtId="237" formatCode="[$-F800]dddd\,\ mmmm\ dd\,\ yyyy"/>
    <numFmt numFmtId="238" formatCode="[$-F800]dddd\,\ mmmm\ dd\,\ yyyy"/>
  </numFmts>
  <fonts count="91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1F232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</fonts>
  <fills count="4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B050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</fills>
  <borders count="9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2" numFmtId="165" xfId="0">
      <alignment vertical="center"/>
    </xf>
    <xf applyAlignment="true" applyBorder="false" applyFill="false" applyFont="true" applyNumberFormat="true" applyProtection="false" borderId="3" fillId="2" fontId="3" numFmtId="166" xfId="0">
      <alignment horizontal="center" vertical="center"/>
    </xf>
    <xf applyAlignment="true" applyBorder="false" applyFill="false" applyFont="true" applyNumberFormat="true" applyProtection="false" borderId="4" fillId="0" fontId="4" numFmtId="167" xfId="0">
      <alignment horizontal="center" vertical="center"/>
    </xf>
    <xf applyAlignment="true" applyBorder="false" applyFill="false" applyFont="true" applyNumberFormat="true" applyProtection="false" borderId="5" fillId="0" fontId="5" numFmtId="168" xfId="0">
      <alignment vertical="center" wrapText="true"/>
    </xf>
    <xf applyAlignment="true" applyBorder="false" applyFill="false" applyFont="true" applyNumberFormat="true" applyProtection="false" borderId="6" fillId="0" fontId="6" numFmtId="169" xfId="0">
      <alignment vertical="center" wrapText="true"/>
    </xf>
    <xf applyAlignment="true" applyBorder="false" applyFill="false" applyFont="true" applyNumberFormat="true" applyProtection="false" borderId="7" fillId="0" fontId="7" numFmtId="170" xfId="0">
      <alignment horizontal="center" vertical="center" wrapText="true"/>
    </xf>
    <xf applyAlignment="false" applyBorder="false" applyFill="false" applyFont="true" applyNumberFormat="true" applyProtection="false" borderId="8" fillId="0" fontId="8" numFmtId="171" xfId="0">
      <alignment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true" applyProtection="false" borderId="10" fillId="0" fontId="10" numFmtId="172" xfId="0">
      <alignment horizont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true" applyProtection="false" borderId="12" fillId="0" fontId="12" numFmtId="173" xfId="0">
      <alignment vertical="center"/>
    </xf>
    <xf applyAlignment="false" applyBorder="false" applyFill="false" applyFont="true" applyNumberFormat="true" applyProtection="false" borderId="13" fillId="0" fontId="13" numFmtId="174" xfId="0">
      <alignment/>
    </xf>
    <xf applyAlignment="true" applyBorder="false" applyFill="false" applyFont="true" applyNumberFormat="true" applyProtection="false" borderId="14" fillId="0" fontId="14" numFmtId="175" xfId="0">
      <alignment horizontal="left" vertical="center" wrapText="true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  <xf applyAlignment="true" applyBorder="false" applyFill="false" applyFont="true" applyNumberFormat="true" applyProtection="false" borderId="17" fillId="0" fontId="17" numFmtId="177" xfId="0">
      <alignment wrapText="true"/>
    </xf>
    <xf applyAlignment="true" applyBorder="false" applyFill="false" applyFont="true" applyNumberFormat="true" applyProtection="false" borderId="18" fillId="3" fontId="18" numFmtId="178" xfId="0">
      <alignment horizontal="center" vertical="center" wrapText="true"/>
    </xf>
    <xf applyAlignment="true" applyBorder="false" applyFill="false" applyFont="true" applyNumberFormat="true" applyProtection="false" borderId="19" fillId="4" fontId="19" numFmtId="179" xfId="0">
      <alignment horizontal="center" vertical="center"/>
    </xf>
    <xf applyAlignment="true" applyBorder="false" applyFill="false" applyFont="true" applyNumberFormat="false" applyProtection="false" borderId="20" fillId="0" fontId="20" numFmtId="0" xfId="0">
      <alignment vertical="center"/>
    </xf>
    <xf applyAlignment="false" applyBorder="false" applyFill="false" applyFont="true" applyNumberFormat="true" applyProtection="false" borderId="21" fillId="0" fontId="21" numFmtId="180" xfId="0">
      <alignment/>
    </xf>
    <xf applyAlignment="true" applyBorder="false" applyFill="false" applyFont="true" applyNumberFormat="true" applyProtection="false" borderId="22" fillId="0" fontId="22" numFmtId="181" xfId="0">
      <alignment vertical="center" wrapText="true"/>
    </xf>
    <xf applyAlignment="true" applyBorder="false" applyFill="false" applyFont="true" applyNumberFormat="true" applyProtection="false" borderId="23" fillId="0" fontId="23" numFmtId="182" xfId="0">
      <alignment vertical="center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true" applyProtection="false" borderId="25" fillId="0" fontId="25" numFmtId="183" xfId="0">
      <alignment horizontal="center" vertical="center" wrapText="true"/>
    </xf>
    <xf applyAlignment="true" applyBorder="false" applyFill="false" applyFont="true" applyNumberFormat="true" applyProtection="false" borderId="26" fillId="0" fontId="26" numFmtId="184" xfId="0">
      <alignment horizontal="left" vertical="center" wrapText="true"/>
    </xf>
    <xf applyAlignment="true" applyBorder="false" applyFill="false" applyFont="true" applyNumberFormat="true" applyProtection="false" borderId="27" fillId="5" fontId="27" numFmtId="185" xfId="0">
      <alignment horizontal="center"/>
    </xf>
    <xf applyAlignment="true" applyBorder="false" applyFill="false" applyFont="true" applyNumberFormat="true" applyProtection="false" borderId="28" fillId="6" fontId="28" numFmtId="186" xfId="0">
      <alignment horizontal="center"/>
    </xf>
    <xf applyAlignment="true" applyBorder="false" applyFill="false" applyFont="true" applyNumberFormat="true" applyProtection="false" borderId="29" fillId="0" fontId="29" numFmtId="187" xfId="0">
      <alignment horizontal="center" vertical="center"/>
    </xf>
    <xf applyAlignment="true" applyBorder="false" applyFill="false" applyFont="true" applyNumberFormat="true" applyProtection="false" borderId="30" fillId="7" fontId="30" numFmtId="188" xfId="0">
      <alignment horizontal="center" vertical="center" wrapText="true"/>
    </xf>
    <xf applyAlignment="true" applyBorder="false" applyFill="false" applyFont="true" applyNumberFormat="true" applyProtection="false" borderId="31" fillId="0" fontId="31" numFmtId="189" xfId="0">
      <alignment horizontal="center" vertical="center"/>
    </xf>
    <xf applyAlignment="true" applyBorder="false" applyFill="false" applyFont="true" applyNumberFormat="true" applyProtection="false" borderId="32" fillId="8" fontId="32" numFmtId="190" xfId="0">
      <alignment horizontal="left" vertical="center" wrapText="true"/>
    </xf>
    <xf applyAlignment="true" applyBorder="false" applyFill="false" applyFont="true" applyNumberFormat="true" applyProtection="false" borderId="33" fillId="9" fontId="33" numFmtId="191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false" applyProtection="false" borderId="35" fillId="0" fontId="35" numFmtId="0" xfId="0">
      <alignment horizontal="center" vertical="center" wrapText="true"/>
    </xf>
    <xf applyAlignment="true" applyBorder="false" applyFill="false" applyFont="true" applyNumberFormat="true" applyProtection="false" borderId="36" fillId="0" fontId="36" numFmtId="192" xfId="0">
      <alignment horizontal="center" vertical="center"/>
    </xf>
    <xf applyAlignment="true" applyBorder="false" applyFill="false" applyFont="true" applyNumberFormat="true" applyProtection="false" borderId="37" fillId="0" fontId="37" numFmtId="193" xfId="0">
      <alignment horizontal="left" vertical="center" wrapText="true"/>
    </xf>
    <xf applyAlignment="true" applyBorder="false" applyFill="false" applyFont="true" applyNumberFormat="true" applyProtection="false" borderId="38" fillId="0" fontId="38" numFmtId="194" xfId="0">
      <alignment vertical="center" wrapText="true"/>
    </xf>
    <xf applyAlignment="true" applyBorder="false" applyFill="false" applyFont="true" applyNumberFormat="true" applyProtection="false" borderId="39" fillId="10" fontId="39" numFmtId="195" xfId="0">
      <alignment horizontal="center" vertical="center"/>
    </xf>
    <xf applyAlignment="true" applyBorder="false" applyFill="false" applyFont="true" applyNumberFormat="true" applyProtection="false" borderId="40" fillId="11" fontId="40" numFmtId="196" xfId="0">
      <alignment horizontal="center" vertical="center" wrapText="true"/>
    </xf>
    <xf applyAlignment="true" applyBorder="false" applyFill="false" applyFont="true" applyNumberFormat="true" applyProtection="false" borderId="41" fillId="12" fontId="41" numFmtId="197" xfId="0">
      <alignment horizontal="center" vertical="center"/>
    </xf>
    <xf applyAlignment="true" applyBorder="false" applyFill="false" applyFont="true" applyNumberFormat="true" applyProtection="false" borderId="42" fillId="13" fontId="42" numFmtId="198" xfId="0">
      <alignment horizontal="center" vertical="center"/>
    </xf>
    <xf applyAlignment="true" applyBorder="false" applyFill="false" applyFont="true" applyNumberFormat="true" applyProtection="false" borderId="43" fillId="0" fontId="43" numFmtId="199" xfId="0">
      <alignment vertical="center"/>
    </xf>
    <xf applyAlignment="true" applyBorder="false" applyFill="false" applyFont="true" applyNumberFormat="true" applyProtection="false" borderId="44" fillId="0" fontId="44" numFmtId="200" xfId="0">
      <alignment horizontal="center" vertical="center"/>
    </xf>
    <xf applyAlignment="true" applyBorder="false" applyFill="false" applyFont="true" applyNumberFormat="false" applyProtection="false" borderId="45" fillId="0" fontId="45" numFmtId="0" xfId="0">
      <alignment vertical="center"/>
    </xf>
    <xf applyAlignment="true" applyBorder="false" applyFill="false" applyFont="true" applyNumberFormat="true" applyProtection="false" borderId="46" fillId="14" fontId="46" numFmtId="201" xfId="0">
      <alignment horizontal="center"/>
    </xf>
    <xf applyAlignment="true" applyBorder="false" applyFill="false" applyFont="true" applyNumberFormat="true" applyProtection="false" borderId="47" fillId="15" fontId="47" numFmtId="202" xfId="0">
      <alignment horizontal="center"/>
    </xf>
    <xf applyAlignment="true" applyBorder="false" applyFill="false" applyFont="true" applyNumberFormat="true" applyProtection="false" borderId="48" fillId="16" fontId="48" numFmtId="203" xfId="0">
      <alignment horizontal="left" vertical="center" wrapText="true"/>
    </xf>
    <xf applyAlignment="true" applyBorder="false" applyFill="false" applyFont="true" applyNumberFormat="true" applyProtection="false" borderId="49" fillId="17" fontId="49" numFmtId="204" xfId="0">
      <alignment horizontal="center" vertical="center" wrapText="true"/>
    </xf>
    <xf applyAlignment="true" applyBorder="false" applyFill="false" applyFont="true" applyNumberFormat="false" applyProtection="false" borderId="50" fillId="0" fontId="50" numFmtId="0" xfId="0">
      <alignment horizontal="center" vertical="center" wrapText="true"/>
    </xf>
    <xf applyAlignment="true" applyBorder="false" applyFill="false" applyFont="true" applyNumberFormat="false" applyProtection="false" borderId="51" fillId="0" fontId="51" numFmtId="0" xfId="0">
      <alignment horizontal="center" vertical="center" wrapText="true"/>
    </xf>
    <xf applyAlignment="true" applyBorder="false" applyFill="false" applyFont="true" applyNumberFormat="true" applyProtection="false" borderId="52" fillId="0" fontId="52" numFmtId="205" xfId="0">
      <alignment horizontal="center" vertical="center"/>
    </xf>
    <xf applyAlignment="true" applyBorder="false" applyFill="false" applyFont="true" applyNumberFormat="true" applyProtection="false" borderId="53" fillId="0" fontId="53" numFmtId="206" xfId="0">
      <alignment horizontal="center" vertical="center"/>
    </xf>
    <xf applyAlignment="true" applyBorder="false" applyFill="false" applyFont="true" applyNumberFormat="true" applyProtection="false" borderId="54" fillId="18" fontId="54" numFmtId="207" xfId="0">
      <alignment horizontal="left" vertical="center" wrapText="true"/>
    </xf>
    <xf applyAlignment="true" applyBorder="false" applyFill="false" applyFont="true" applyNumberFormat="true" applyProtection="false" borderId="55" fillId="0" fontId="55" numFmtId="208" xfId="0">
      <alignment vertical="center" wrapText="true"/>
    </xf>
    <xf applyAlignment="false" applyBorder="false" applyFill="false" applyFont="true" applyNumberFormat="true" applyProtection="false" borderId="56" fillId="0" fontId="56" numFmtId="209" xfId="0">
      <alignment/>
    </xf>
    <xf applyAlignment="false" applyBorder="false" applyFill="false" applyFont="true" applyNumberFormat="true" applyProtection="false" borderId="57" fillId="0" fontId="57" numFmtId="210" xfId="0">
      <alignment/>
    </xf>
    <xf applyAlignment="true" applyBorder="false" applyFill="false" applyFont="true" applyNumberFormat="true" applyProtection="false" borderId="58" fillId="0" fontId="58" numFmtId="211" xfId="0">
      <alignment horizontal="center"/>
    </xf>
    <xf applyAlignment="true" applyBorder="false" applyFill="false" applyFont="true" applyNumberFormat="true" applyProtection="false" borderId="59" fillId="0" fontId="59" numFmtId="212" xfId="0">
      <alignment horizontal="center"/>
    </xf>
    <xf applyAlignment="true" applyBorder="false" applyFill="false" applyFont="true" applyNumberFormat="true" applyProtection="false" borderId="60" fillId="19" fontId="60" numFmtId="213" xfId="0">
      <alignment horizontal="center" vertical="center"/>
    </xf>
    <xf applyAlignment="true" applyBorder="false" applyFill="false" applyFont="true" applyNumberFormat="true" applyProtection="false" borderId="61" fillId="20" fontId="61" numFmtId="214" xfId="0">
      <alignment vertical="center" wrapText="true"/>
    </xf>
    <xf applyAlignment="true" applyBorder="false" applyFill="false" applyFont="true" applyNumberFormat="true" applyProtection="false" borderId="62" fillId="21" fontId="62" numFmtId="215" xfId="0">
      <alignment horizontal="center" vertical="center"/>
    </xf>
    <xf applyAlignment="true" applyBorder="false" applyFill="false" applyFont="true" applyNumberFormat="true" applyProtection="false" borderId="63" fillId="22" fontId="63" numFmtId="216" xfId="0">
      <alignment horizontal="center" vertical="center"/>
    </xf>
    <xf applyAlignment="true" applyBorder="false" applyFill="false" applyFont="true" applyNumberFormat="true" applyProtection="false" borderId="64" fillId="23" fontId="64" numFmtId="217" xfId="0">
      <alignment vertical="center"/>
    </xf>
    <xf applyAlignment="true" applyBorder="false" applyFill="false" applyFont="true" applyNumberFormat="true" applyProtection="false" borderId="65" fillId="24" fontId="65" numFmtId="218" xfId="0">
      <alignment horizontal="center" vertical="center"/>
    </xf>
    <xf applyAlignment="true" applyBorder="false" applyFill="false" applyFont="true" applyNumberFormat="true" applyProtection="false" borderId="66" fillId="25" fontId="66" numFmtId="219" xfId="0">
      <alignment horizontal="center" vertical="center"/>
    </xf>
    <xf applyAlignment="true" applyBorder="false" applyFill="false" applyFont="true" applyNumberFormat="true" applyProtection="false" borderId="67" fillId="26" fontId="67" numFmtId="220" xfId="0">
      <alignment horizontal="left" vertical="center" wrapText="true"/>
    </xf>
    <xf applyAlignment="true" applyBorder="false" applyFill="false" applyFont="true" applyNumberFormat="true" applyProtection="false" borderId="68" fillId="27" fontId="68" numFmtId="221" xfId="0">
      <alignment horizontal="center" vertical="center" wrapText="true"/>
    </xf>
    <xf applyAlignment="true" applyBorder="false" applyFill="false" applyFont="true" applyNumberFormat="true" applyProtection="false" borderId="69" fillId="28" fontId="69" numFmtId="222" xfId="0">
      <alignment vertical="center" wrapText="true"/>
    </xf>
    <xf applyAlignment="true" applyBorder="false" applyFill="false" applyFont="true" applyNumberFormat="false" applyProtection="false" borderId="70" fillId="0" fontId="70" numFmtId="0" xfId="0">
      <alignment horizontal="center" vertical="center" wrapText="true"/>
    </xf>
    <xf applyAlignment="true" applyBorder="false" applyFill="false" applyFont="true" applyNumberFormat="false" applyProtection="false" borderId="71" fillId="0" fontId="71" numFmtId="0" xfId="0">
      <alignment horizontal="center" vertical="center" wrapText="true"/>
    </xf>
    <xf applyAlignment="true" applyBorder="false" applyFill="false" applyFont="true" applyNumberFormat="false" applyProtection="false" borderId="72" fillId="29" fontId="72" numFmtId="0" xfId="0">
      <alignment horizontal="center" vertical="center"/>
    </xf>
    <xf applyAlignment="true" applyBorder="false" applyFill="false" applyFont="true" applyNumberFormat="true" applyProtection="false" borderId="73" fillId="30" fontId="73" numFmtId="223" xfId="0">
      <alignment horizontal="center" vertical="center"/>
    </xf>
    <xf applyAlignment="true" applyBorder="false" applyFill="false" applyFont="true" applyNumberFormat="false" applyProtection="false" borderId="74" fillId="31" fontId="74" numFmtId="0" xfId="0">
      <alignment horizontal="center" vertical="center"/>
    </xf>
    <xf applyAlignment="true" applyBorder="false" applyFill="false" applyFont="true" applyNumberFormat="false" applyProtection="false" borderId="75" fillId="32" fontId="75" numFmtId="0" xfId="0">
      <alignment horizontal="center" vertical="center"/>
    </xf>
    <xf applyAlignment="true" applyBorder="false" applyFill="false" applyFont="true" applyNumberFormat="true" applyProtection="false" borderId="76" fillId="33" fontId="76" numFmtId="224" xfId="0">
      <alignment horizontal="center" vertical="center" wrapText="true"/>
    </xf>
    <xf applyAlignment="true" applyBorder="false" applyFill="false" applyFont="true" applyNumberFormat="true" applyProtection="false" borderId="77" fillId="34" fontId="77" numFmtId="225" xfId="0">
      <alignment horizontal="center" vertical="center"/>
    </xf>
    <xf applyAlignment="true" applyBorder="false" applyFill="false" applyFont="true" applyNumberFormat="true" applyProtection="false" borderId="78" fillId="35" fontId="78" numFmtId="226" xfId="0">
      <alignment horizontal="center" vertical="center"/>
    </xf>
    <xf applyAlignment="true" applyBorder="false" applyFill="false" applyFont="true" applyNumberFormat="true" applyProtection="false" borderId="79" fillId="36" fontId="79" numFmtId="227" xfId="0">
      <alignment horizontal="center" vertical="center" wrapText="true"/>
    </xf>
    <xf applyAlignment="true" applyBorder="false" applyFill="false" applyFont="true" applyNumberFormat="true" applyProtection="false" borderId="80" fillId="37" fontId="80" numFmtId="228" xfId="0">
      <alignment horizontal="center" vertical="center" wrapText="true"/>
    </xf>
    <xf applyAlignment="true" applyBorder="false" applyFill="false" applyFont="true" applyNumberFormat="true" applyProtection="false" borderId="81" fillId="38" fontId="81" numFmtId="229" xfId="0">
      <alignment horizontal="left" vertical="center" wrapText="true"/>
    </xf>
    <xf applyAlignment="true" applyBorder="false" applyFill="false" applyFont="true" applyNumberFormat="true" applyProtection="false" borderId="82" fillId="39" fontId="82" numFmtId="230" xfId="0">
      <alignment horizontal="center" vertical="center" wrapText="true"/>
    </xf>
    <xf applyAlignment="true" applyBorder="false" applyFill="false" applyFont="true" applyNumberFormat="true" applyProtection="false" borderId="83" fillId="40" fontId="83" numFmtId="231" xfId="0">
      <alignment horizontal="left" vertical="center" wrapText="true"/>
    </xf>
    <xf applyAlignment="true" applyBorder="false" applyFill="false" applyFont="true" applyNumberFormat="true" applyProtection="false" borderId="84" fillId="41" fontId="84" numFmtId="232" xfId="0">
      <alignment horizontal="left" vertical="center" wrapText="true"/>
    </xf>
    <xf applyAlignment="true" applyBorder="false" applyFill="false" applyFont="true" applyNumberFormat="true" applyProtection="false" borderId="85" fillId="42" fontId="85" numFmtId="233" xfId="0">
      <alignment horizontal="center" vertical="center" wrapText="true"/>
    </xf>
    <xf applyAlignment="true" applyBorder="false" applyFill="false" applyFont="true" applyNumberFormat="true" applyProtection="false" borderId="86" fillId="0" fontId="86" numFmtId="234" xfId="0">
      <alignment horizontal="left" vertical="center" wrapText="true"/>
    </xf>
    <xf applyAlignment="true" applyBorder="false" applyFill="false" applyFont="true" applyNumberFormat="true" applyProtection="false" borderId="87" fillId="0" fontId="87" numFmtId="235" xfId="0">
      <alignment horizontal="left" vertical="center" wrapText="true"/>
    </xf>
    <xf applyAlignment="true" applyBorder="false" applyFill="false" applyFont="true" applyNumberFormat="true" applyProtection="false" borderId="88" fillId="0" fontId="88" numFmtId="236" xfId="0">
      <alignment horizontal="center" vertical="center" wrapText="true"/>
    </xf>
    <xf applyAlignment="true" applyBorder="false" applyFill="false" applyFont="true" applyNumberFormat="true" applyProtection="false" borderId="89" fillId="0" fontId="89" numFmtId="237" xfId="0">
      <alignment horizontal="center" vertical="center" wrapText="true"/>
    </xf>
    <xf applyAlignment="true" applyBorder="false" applyFill="false" applyFont="true" applyNumberFormat="true" applyProtection="false" borderId="90" fillId="0" fontId="90" numFmtId="238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4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3" t="str">
        <v>项目分类</v>
      </c>
      <c r="B1" s="3" t="str">
        <v>项目名称</v>
      </c>
    </row>
    <row customHeight="true" ht="16" r="2">
      <c r="A2" s="3"/>
      <c r="B2" s="3"/>
    </row>
    <row customHeight="true" ht="16" r="3">
      <c r="A3" s="3"/>
      <c r="B3" s="3"/>
    </row>
    <row customHeight="true" ht="16" r="4">
      <c r="A4" s="4" t="str">
        <v>国企改革三年行动任务</v>
      </c>
      <c r="B4" s="2" t="str">
        <v>全流程先进过程控制</v>
      </c>
    </row>
    <row customHeight="true" ht="16" r="5">
      <c r="A5" s="4"/>
      <c r="B5" s="2" t="str">
        <v>质量管理系统</v>
      </c>
    </row>
    <row customHeight="true" ht="16" r="6">
      <c r="A6" s="4"/>
      <c r="B6" s="2" t="str">
        <v>数字化矿山</v>
      </c>
    </row>
    <row customHeight="true" ht="16" r="7">
      <c r="A7" s="4"/>
      <c r="B7" s="2" t="str">
        <v>智能化验室</v>
      </c>
    </row>
    <row customHeight="true" ht="16" r="8">
      <c r="A8" s="4"/>
      <c r="B8" s="2" t="str">
        <v>混凝土智能制造试点</v>
      </c>
    </row>
    <row customHeight="true" ht="16" r="9">
      <c r="A9" s="4"/>
      <c r="B9" s="2" t="str">
        <v>基地报表线上化</v>
      </c>
    </row>
    <row customHeight="true" ht="16" r="10">
      <c r="A10" s="4"/>
      <c r="B10" s="5" t="str">
        <v>智能物流（系统迭代及推广）</v>
      </c>
    </row>
    <row customHeight="true" ht="16" r="11">
      <c r="A11" s="4"/>
      <c r="B11" s="2" t="str">
        <v>新业务（装配式）数字化堆场</v>
      </c>
    </row>
    <row customHeight="true" ht="16" r="12">
      <c r="A12" s="4"/>
      <c r="B12" s="2" t="str">
        <v>信息化系统推广覆盖</v>
      </c>
    </row>
    <row customHeight="true" ht="16" r="13">
      <c r="A13" s="4" t="str">
        <v>控股经营业绩合同任务</v>
      </c>
      <c r="B13" s="2" t="str">
        <v>5G专网建设</v>
      </c>
    </row>
    <row customHeight="true" ht="16" r="14">
      <c r="A14" s="4"/>
      <c r="B14" s="2" t="str">
        <v>5G终端接入</v>
      </c>
    </row>
    <row customHeight="true" ht="16" r="15">
      <c r="A15" s="4"/>
      <c r="B15" s="2" t="str">
        <v>设备在线监测</v>
      </c>
    </row>
    <row customHeight="true" ht="16" r="16">
      <c r="A16" s="1" t="str">
        <v>商业计划工作</v>
      </c>
      <c r="B16" s="2" t="str">
        <v>封开灯塔工厂（一期）项目</v>
      </c>
    </row>
    <row customHeight="true" ht="16" r="17">
      <c r="A17" s="1"/>
      <c r="B17" s="2" t="str">
        <v>能源管理系统推广（家）</v>
      </c>
    </row>
    <row customHeight="true" ht="16" r="18">
      <c r="A18" s="1"/>
      <c r="B18" s="2" t="str">
        <v>财务系统优化</v>
      </c>
    </row>
    <row customHeight="true" ht="16" r="19">
      <c r="A19" s="1"/>
      <c r="B19" s="2" t="str">
        <v>智税平台项目</v>
      </c>
    </row>
    <row customHeight="true" ht="16" r="20">
      <c r="A20" s="1"/>
      <c r="B20" s="2" t="str">
        <v>财务报表自助分析</v>
      </c>
    </row>
    <row customHeight="true" ht="16" r="21">
      <c r="A21" s="1"/>
      <c r="B21" s="2" t="str">
        <v>档案管理系统</v>
      </c>
    </row>
    <row customHeight="true" ht="16" r="22">
      <c r="A22" s="1"/>
      <c r="B22" s="2" t="str">
        <v>集团督办系统</v>
      </c>
    </row>
    <row customHeight="true" ht="16" r="23">
      <c r="A23" s="1"/>
      <c r="B23" s="2" t="str">
        <v>集团非现场审计系统推广</v>
      </c>
    </row>
    <row customHeight="true" ht="16" r="24">
      <c r="A24" s="1"/>
      <c r="B24" s="2" t="str">
        <v>智慧审计平台优化</v>
      </c>
    </row>
    <row customHeight="true" ht="16" r="25">
      <c r="A25" s="1"/>
      <c r="B25" s="2" t="str">
        <v>人力资源系统优化</v>
      </c>
    </row>
    <row customHeight="true" ht="16" r="26">
      <c r="A26" s="1"/>
      <c r="B26" s="2" t="str">
        <v>人力资源数据分析</v>
      </c>
    </row>
    <row customHeight="true" ht="16" r="27">
      <c r="A27" s="1"/>
      <c r="B27" s="2" t="str">
        <v>共享运营指标及大屏展示</v>
      </c>
    </row>
    <row customHeight="true" ht="16" r="28">
      <c r="A28" s="1"/>
      <c r="B28" s="2" t="str">
        <v>控股组织管控模式优化配套系统改造</v>
      </c>
    </row>
    <row customHeight="true" ht="16" r="29">
      <c r="A29" s="1"/>
      <c r="B29" s="2" t="str">
        <v>汽运调度管理系统升级项目</v>
      </c>
    </row>
    <row customHeight="true" ht="16" r="30">
      <c r="A30" s="1"/>
      <c r="B30" s="2" t="str">
        <v>智能物流推广
 （系统迭代及推广）</v>
      </c>
    </row>
    <row customHeight="true" ht="16" r="31">
      <c r="A31" s="1"/>
      <c r="B31" s="2" t="str">
        <v>辅材备件共享平台优化项目</v>
      </c>
    </row>
    <row customHeight="true" ht="16" r="32">
      <c r="A32" s="1"/>
      <c r="B32" s="2" t="str">
        <v>数字化采购平台</v>
      </c>
    </row>
    <row customHeight="true" ht="16" r="33">
      <c r="A33" s="1"/>
      <c r="B33" s="2" t="str">
        <v>装配式生产管理系统推广及系统集成项目</v>
      </c>
    </row>
    <row customHeight="true" ht="16" r="34">
      <c r="A34" s="1"/>
      <c r="B34" s="2" t="str">
        <v>新业态基础信息化系统改造项目</v>
      </c>
    </row>
    <row customHeight="true" ht="16" r="35">
      <c r="A35" s="1"/>
      <c r="B35" s="2" t="str">
        <v>石材ERP一期建设项目</v>
      </c>
    </row>
    <row customHeight="true" ht="16" r="36">
      <c r="A36" s="1"/>
      <c r="B36" s="2" t="str">
        <v>CRM客户关系管理系统项目二期</v>
      </c>
    </row>
    <row customHeight="true" ht="16" r="37">
      <c r="A37" s="1"/>
      <c r="B37" s="2" t="str">
        <v>研发项目管理系统</v>
      </c>
    </row>
    <row customHeight="true" ht="16" r="38">
      <c r="A38" s="1"/>
      <c r="B38" s="2" t="str">
        <v>BI人民币报表优化</v>
      </c>
    </row>
    <row customHeight="true" ht="16" r="39">
      <c r="A39" s="1"/>
      <c r="B39" s="2" t="str">
        <v>数据标准化（含数据资产目录梳理）</v>
      </c>
    </row>
    <row customHeight="true" ht="16" r="40">
      <c r="A40" s="1"/>
      <c r="B40" s="2" t="str">
        <v>应用系统运维</v>
      </c>
    </row>
    <row customHeight="true" ht="16" r="41">
      <c r="A41" s="1"/>
      <c r="B41" s="2" t="str">
        <v>信创终端
（办公终端）</v>
      </c>
    </row>
    <row customHeight="true" ht="16" r="42">
      <c r="A42" s="1"/>
      <c r="B42" s="2" t="str">
        <v>IOT对接-基础设施建设</v>
      </c>
    </row>
    <row customHeight="true" ht="16" r="43">
      <c r="A43" s="1"/>
      <c r="B43" s="2" t="str">
        <v>IOT对接-田阳安全加固</v>
      </c>
    </row>
    <row customHeight="true" ht="16" r="44">
      <c r="A44" s="1"/>
      <c r="B44" s="2" t="str">
        <v>IOT对接-超融合试点</v>
      </c>
    </row>
    <row customHeight="true" ht="16" r="45">
      <c r="A45" s="1"/>
      <c r="B45" s="2" t="str">
        <v>基础设施运维</v>
      </c>
    </row>
    <row customHeight="true" ht="16" r="46">
      <c r="A46" s="1" t="str">
        <v>智数化管理工作</v>
      </c>
      <c r="B46" s="2" t="str">
        <v>数字化转型进展情况填报</v>
      </c>
    </row>
    <row customHeight="true" ht="16" r="47">
      <c r="A47" s="1"/>
      <c r="B47" s="2" t="str">
        <v>国企改革三年行动总结</v>
      </c>
    </row>
    <row customHeight="true" ht="16" r="48">
      <c r="A48" s="1"/>
      <c r="B48" s="2" t="str">
        <v>世界一流对标提升总结</v>
      </c>
    </row>
    <row customHeight="true" ht="16" r="49">
      <c r="A49" s="1"/>
      <c r="B49" s="2" t="str">
        <v>组织开展事业部智数化解决方案编制与评审</v>
      </c>
    </row>
    <row customHeight="true" ht="16" r="50">
      <c r="A50" s="1"/>
      <c r="B50" s="2" t="str">
        <v>承办集团年度IT经理人会议</v>
      </c>
    </row>
    <row customHeight="true" ht="16" r="51">
      <c r="A51" s="1"/>
      <c r="B51" s="2" t="str">
        <v>智数化工作简报（集团，季度）</v>
      </c>
    </row>
    <row customHeight="true" ht="16" r="52">
      <c r="A52" s="1"/>
      <c r="B52" s="2" t="str">
        <v>智数化工作简报（内部，月度）</v>
      </c>
    </row>
    <row customHeight="true" ht="16" r="53">
      <c r="A53" s="1"/>
      <c r="B53" s="2" t="str">
        <v>2022年度商业计划项目统一立项</v>
      </c>
    </row>
    <row customHeight="true" ht="16" r="54">
      <c r="A54" s="1"/>
      <c r="B54" s="5" t="str">
        <v>2021年度控股、部门业绩合同自评</v>
      </c>
    </row>
    <row customHeight="true" ht="16" r="55">
      <c r="A55" s="1"/>
      <c r="B55" s="2" t="str">
        <v>2021年度智能线业绩合同自评</v>
      </c>
    </row>
    <row customHeight="true" ht="16" r="56">
      <c r="A56" s="1"/>
      <c r="B56" s="2" t="str">
        <v>系统运维管理</v>
      </c>
    </row>
    <row customHeight="true" ht="16" r="57">
      <c r="A57" s="1"/>
      <c r="B57" s="2" t="str">
        <v>基础设施管理</v>
      </c>
    </row>
    <row customHeight="true" ht="16" r="58">
      <c r="A58" s="1"/>
      <c r="B58" s="2" t="str">
        <v>信创工作规划与推进</v>
      </c>
    </row>
    <row customHeight="true" ht="16" r="59">
      <c r="A59" s="1"/>
      <c r="B59" s="2" t="str">
        <v>保密技术支持</v>
      </c>
    </row>
    <row customHeight="true" ht="16" r="60">
      <c r="A60" s="1"/>
      <c r="B60" s="2" t="str">
        <v>会议管理</v>
      </c>
    </row>
    <row customHeight="true" ht="16" r="61">
      <c r="A61" s="1"/>
      <c r="B61" s="2" t="str">
        <v>档案管理</v>
      </c>
    </row>
    <row customHeight="true" ht="16" r="62">
      <c r="A62" s="1"/>
      <c r="B62" s="2" t="str">
        <v>IT采购支持</v>
      </c>
    </row>
    <row customHeight="true" ht="16" r="63">
      <c r="A63" s="1"/>
      <c r="B63" s="2" t="str">
        <v>内部公文管理</v>
      </c>
    </row>
    <row customHeight="true" ht="16" r="64">
      <c r="A64" s="1"/>
      <c r="B64" s="2" t="str">
        <v>行政工作</v>
      </c>
    </row>
    <row customHeight="true" ht="16" r="65">
      <c r="A65" s="1"/>
      <c r="B65" s="2" t="str">
        <v>专项任务</v>
      </c>
    </row>
    <row customHeight="true" ht="16" r="66">
      <c r="A66" s="1"/>
      <c r="B66" s="2" t="str">
        <v>其他任务</v>
      </c>
    </row>
  </sheetData>
  <mergeCells>
    <mergeCell ref="A46:A66"/>
    <mergeCell ref="A1:A3"/>
    <mergeCell ref="B1:B3"/>
    <mergeCell ref="A4:A12"/>
    <mergeCell ref="A13:A15"/>
    <mergeCell ref="A16:A45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41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27" t="str">
        <v>月度计划性工作&lt;2022年05月30日-2022年07月01日&gt;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19" t="str">
        <v>备注</v>
      </c>
    </row>
    <row customHeight="true" ht="26" r="2">
      <c r="A2" s="19" t="str">
        <v>任务编号</v>
      </c>
      <c r="B2" s="19" t="str">
        <v>任务属性</v>
      </c>
      <c r="C2" s="18" t="s">
        <v>6</v>
      </c>
      <c r="D2" s="19" t="str">
        <v>当前进度</v>
      </c>
      <c r="E2" s="18" t="str">
        <v>任务</v>
      </c>
      <c r="F2" s="18" t="str">
        <v>负责人</v>
      </c>
      <c r="G2" s="18" t="str">
        <v>干系人</v>
      </c>
      <c r="H2" s="18" t="str">
        <v>目标
完成</v>
      </c>
      <c r="I2" s="18" t="str">
        <v>实际
完成情况</v>
      </c>
      <c r="J2" s="19" t="str">
        <v>第1周</v>
      </c>
      <c r="K2" s="19" t="str">
        <v>第2周</v>
      </c>
      <c r="L2" s="19" t="str">
        <v>第3周</v>
      </c>
      <c r="M2" s="19" t="str">
        <v>第4周</v>
      </c>
      <c r="N2" s="19" t="str">
        <v>第5周</v>
      </c>
      <c r="O2" s="19"/>
    </row>
    <row customHeight="true" ht="43" r="3">
      <c r="A3" s="11">
        <v>1</v>
      </c>
      <c r="B3" s="11" t="str">
        <v>建设</v>
      </c>
      <c r="C3" s="12" t="str">
        <v>亚信防病毒软件维保</v>
      </c>
      <c r="D3" s="7"/>
      <c r="E3" s="26" t="str">
        <v>亚信防病毒软件一年维保</v>
      </c>
      <c r="F3" s="9" t="str">
        <v>王超</v>
      </c>
      <c r="G3" s="12"/>
      <c r="H3" s="7">
        <v>1</v>
      </c>
      <c r="I3" s="7">
        <v>0.8</v>
      </c>
      <c r="J3" s="6" t="s">
        <v>10</v>
      </c>
      <c r="K3" s="6" t="s">
        <v>11</v>
      </c>
      <c r="L3" s="6" t="s">
        <v>7</v>
      </c>
      <c r="M3" s="6" t="s">
        <v>8</v>
      </c>
      <c r="N3" s="6" t="s">
        <v>9</v>
      </c>
      <c r="O3" s="13"/>
    </row>
    <row customHeight="true" ht="43" r="4">
      <c r="A4" s="11">
        <v>2</v>
      </c>
      <c r="B4" s="11" t="str">
        <v>建设</v>
      </c>
      <c r="C4" s="12" t="str">
        <v>终端安全维保</v>
      </c>
      <c r="D4" s="7"/>
      <c r="E4" s="26" t="str">
        <v>总部终端安全软硬件一年维保</v>
      </c>
      <c r="F4" s="9" t="str">
        <v>王超</v>
      </c>
      <c r="G4" s="12"/>
      <c r="H4" s="7">
        <v>1</v>
      </c>
      <c r="I4" s="7">
        <v>0.5</v>
      </c>
      <c r="J4" s="6" t="s">
        <v>12</v>
      </c>
      <c r="K4" s="6" t="s">
        <v>10</v>
      </c>
      <c r="L4" s="6" t="s">
        <v>11</v>
      </c>
      <c r="M4" s="6" t="s">
        <v>9</v>
      </c>
      <c r="N4" s="6" t="s">
        <v>9</v>
      </c>
      <c r="O4" s="13"/>
    </row>
    <row customHeight="true" ht="43" r="5">
      <c r="A5" s="11">
        <v>3</v>
      </c>
      <c r="B5" s="11" t="str">
        <v>建设</v>
      </c>
      <c r="C5" s="12" t="str">
        <v>微软软件采购（EA）</v>
      </c>
      <c r="D5" s="7"/>
      <c r="E5" s="14" t="str">
        <v>微软软件新购及续费，三年期</v>
      </c>
      <c r="F5" s="9" t="str">
        <v>王超</v>
      </c>
      <c r="G5" s="12"/>
      <c r="H5" s="7">
        <v>1</v>
      </c>
      <c r="I5" s="7">
        <v>0.8</v>
      </c>
      <c r="J5" s="6" t="s">
        <v>1</v>
      </c>
      <c r="K5" s="6" t="s">
        <v>2</v>
      </c>
      <c r="L5" s="6" t="s">
        <v>3</v>
      </c>
      <c r="M5" s="6" t="s">
        <v>5</v>
      </c>
      <c r="N5" s="6" t="s">
        <v>4</v>
      </c>
      <c r="O5" s="13"/>
    </row>
    <row customHeight="true" ht="29" r="6">
      <c r="A6" s="11">
        <v>4</v>
      </c>
      <c r="B6" s="11" t="str">
        <v>运维</v>
      </c>
      <c r="C6" s="12" t="str">
        <v>邮箱系统运维</v>
      </c>
      <c r="D6" s="12"/>
      <c r="E6" s="26" t="str">
        <v>邮箱系统新增、删除、调整</v>
      </c>
      <c r="F6" s="9" t="str">
        <v>王超</v>
      </c>
      <c r="G6" s="12"/>
      <c r="H6" s="15"/>
      <c r="I6" s="7" t="str">
        <v>个</v>
      </c>
      <c r="J6" s="6" t="str">
        <v>目标：日常运维
交付件：需求清单</v>
      </c>
      <c r="K6" s="6" t="str">
        <v>目标：日常运维
交付件：需求清单</v>
      </c>
      <c r="L6" s="6" t="str">
        <v>目标：日常运维
交付件：需求清单</v>
      </c>
      <c r="M6" s="6" t="str">
        <v>目标：日常运维
交付件：需求清单</v>
      </c>
      <c r="N6" s="6" t="str">
        <v>目标：日常运维
交付件：需求清单</v>
      </c>
      <c r="O6" s="13"/>
    </row>
    <row customHeight="true" ht="29" r="7">
      <c r="A7" s="11">
        <v>5</v>
      </c>
      <c r="B7" s="11" t="str">
        <v>运维</v>
      </c>
      <c r="C7" s="12" t="str">
        <v>防火墙开放</v>
      </c>
      <c r="D7" s="12"/>
      <c r="E7" s="26" t="str">
        <v>防火墙策略新增、调整、删除</v>
      </c>
      <c r="F7" s="9" t="str">
        <v>王超</v>
      </c>
      <c r="G7" s="12"/>
      <c r="H7" s="15"/>
      <c r="I7" s="7" t="str">
        <v>个</v>
      </c>
      <c r="J7" s="6" t="str">
        <v>目标：日常运维
交付件：需求清单</v>
      </c>
      <c r="K7" s="6" t="str">
        <v>目标：日常运维
交付件：需求清单</v>
      </c>
      <c r="L7" s="6" t="str">
        <v>目标：日常运维
交付件：需求清单</v>
      </c>
      <c r="M7" s="6" t="str">
        <v>目标：日常运维
交付件：需求清单</v>
      </c>
      <c r="N7" s="6" t="str">
        <v>目标：日常运维
交付件：需求清单</v>
      </c>
      <c r="O7" s="13"/>
    </row>
    <row customHeight="true" ht="29" r="8">
      <c r="A8" s="11">
        <v>6</v>
      </c>
      <c r="B8" s="11" t="str">
        <v>运维</v>
      </c>
      <c r="C8" s="12" t="str">
        <v>VPN平台管理巡检</v>
      </c>
      <c r="D8" s="12"/>
      <c r="E8" s="6" t="str">
        <v>对VPN平台进行日常健康检查、故障处理开通</v>
      </c>
      <c r="F8" s="9" t="str">
        <v>王超</v>
      </c>
      <c r="G8" s="12"/>
      <c r="H8" s="15"/>
      <c r="I8" s="7" t="str">
        <v>次</v>
      </c>
      <c r="J8" s="6" t="str">
        <v>目标：检查VPN平台运行状态，保障服务正常</v>
      </c>
      <c r="K8" s="6" t="str">
        <v>目标：检查VPN平台运行状态，保障服务正常</v>
      </c>
      <c r="L8" s="6" t="str">
        <v>目标：检查VPN平台运行状态，保障服务正常</v>
      </c>
      <c r="M8" s="6" t="str">
        <v>目标：检查VPN平台运行状态，保障服务正常</v>
      </c>
      <c r="N8" s="6" t="str">
        <v>目标：检查VPN平台运行状态，保障服务正常</v>
      </c>
      <c r="O8" s="13"/>
    </row>
    <row customHeight="true" ht="29" r="9">
      <c r="A9" s="11">
        <v>7</v>
      </c>
      <c r="B9" s="11" t="str">
        <v>运维</v>
      </c>
      <c r="C9" s="12" t="str">
        <v>VPN账号权限及访问资源调整</v>
      </c>
      <c r="D9" s="12"/>
      <c r="E9" s="6" t="str">
        <v>日常用户VPN权限及访问资源新增、删除、调整</v>
      </c>
      <c r="F9" s="9" t="str">
        <v>王超</v>
      </c>
      <c r="G9" s="12"/>
      <c r="H9" s="15"/>
      <c r="I9" s="7" t="str">
        <v>个</v>
      </c>
      <c r="J9" s="6" t="str">
        <v>目标：日常运维
交付件：需求清单</v>
      </c>
      <c r="K9" s="6" t="str">
        <v>目标：日常运维
交付件：需求清单</v>
      </c>
      <c r="L9" s="6" t="str">
        <v>目标：日常运维
交付件：需求清单</v>
      </c>
      <c r="M9" s="6" t="str">
        <v>目标：日常运维
交付件：需求清单</v>
      </c>
      <c r="N9" s="6" t="str">
        <v>目标：日常运维
交付件：需求清单</v>
      </c>
      <c r="O9" s="13"/>
    </row>
    <row customHeight="true" ht="29" r="10">
      <c r="A10" s="11">
        <v>8</v>
      </c>
      <c r="B10" s="11" t="str">
        <v>运维</v>
      </c>
      <c r="C10" s="12" t="str">
        <v>SG平台管理及上网访问权限调整</v>
      </c>
      <c r="D10" s="12"/>
      <c r="E10" s="6" t="str">
        <v>对所管辖单位SG上网设备进行日常健康检查、故障处理开通</v>
      </c>
      <c r="F10" s="9" t="str">
        <v>王超</v>
      </c>
      <c r="G10" s="12"/>
      <c r="H10" s="15"/>
      <c r="I10" s="7" t="str">
        <v>次</v>
      </c>
      <c r="J10" s="6" t="str">
        <v>目标：检查SG平台运行状态，保障提供服务</v>
      </c>
      <c r="K10" s="6" t="str">
        <v>目标：检查SG平台运行状态，保障提供服务</v>
      </c>
      <c r="L10" s="6" t="str">
        <v>目标：检查SG平台运行状态，保障提供服务</v>
      </c>
      <c r="M10" s="6" t="str">
        <v>目标：检查SG平台运行状态，保障提供服务</v>
      </c>
      <c r="N10" s="6" t="str">
        <v>目标：检查SG平台运行状态，保障提供服务</v>
      </c>
      <c r="O10" s="13"/>
    </row>
    <row customHeight="true" ht="29" r="11">
      <c r="A11" s="11">
        <v>9</v>
      </c>
      <c r="B11" s="11" t="str">
        <v>运维</v>
      </c>
      <c r="C11" s="12" t="str">
        <v>用户上网权限管理</v>
      </c>
      <c r="D11" s="12"/>
      <c r="E11" s="6" t="str">
        <v>对用户上网权限及访问网络资源进行新增、删除、调整</v>
      </c>
      <c r="F11" s="9" t="str">
        <v>王超</v>
      </c>
      <c r="G11" s="12"/>
      <c r="H11" s="15"/>
      <c r="I11" s="7" t="str">
        <v>个</v>
      </c>
      <c r="J11" s="6" t="str">
        <v>目标：日常运维
交付件：需求清单</v>
      </c>
      <c r="K11" s="6" t="str">
        <v>目标：日常运维
交付件：需求清单</v>
      </c>
      <c r="L11" s="6" t="str">
        <v>目标：日常运维
交付件：需求清单</v>
      </c>
      <c r="M11" s="6" t="str">
        <v>目标：日常运维
交付件：需求清单</v>
      </c>
      <c r="N11" s="6" t="str">
        <v>目标：日常运维
交付件：需求清单</v>
      </c>
      <c r="O11" s="13"/>
    </row>
    <row customHeight="true" ht="29" r="12">
      <c r="A12" s="11">
        <v>10</v>
      </c>
      <c r="B12" s="11" t="str">
        <v>运维</v>
      </c>
      <c r="C12" s="12" t="str">
        <v>DHCP地址调整</v>
      </c>
      <c r="D12" s="12"/>
      <c r="E12" s="6" t="str">
        <v>DHCP平台IP地址固定、调整</v>
      </c>
      <c r="F12" s="9" t="str">
        <v>王超</v>
      </c>
      <c r="G12" s="12"/>
      <c r="H12" s="15"/>
      <c r="I12" s="7" t="str">
        <v>个</v>
      </c>
      <c r="J12" s="6" t="str">
        <v>目标：日常运维
交付件：需求清单</v>
      </c>
      <c r="K12" s="6" t="str">
        <v>目标：日常运维
交付件：需求清单</v>
      </c>
      <c r="L12" s="6" t="str">
        <v>目标：日常运维
交付件：需求清单</v>
      </c>
      <c r="M12" s="6" t="str">
        <v>目标：日常运维
交付件：需求清单</v>
      </c>
      <c r="N12" s="6" t="str">
        <v>目标：日常运维
交付件：需求清单</v>
      </c>
      <c r="O12" s="13"/>
    </row>
    <row customHeight="true" ht="29" r="13">
      <c r="A13" s="11">
        <v>11</v>
      </c>
      <c r="B13" s="11" t="str">
        <v>运维</v>
      </c>
      <c r="C13" s="12" t="str">
        <v>定期对操作系统window补丁更新</v>
      </c>
      <c r="D13" s="12"/>
      <c r="E13" s="6" t="str">
        <v>多关注微软官网或信息安全类网站，了解最新补丁升级更新</v>
      </c>
      <c r="F13" s="9" t="str">
        <v>王超</v>
      </c>
      <c r="G13" s="12"/>
      <c r="H13" s="15"/>
      <c r="I13" s="7" t="str">
        <v>次</v>
      </c>
      <c r="J13" s="6" t="str">
        <v>目标：根据集团及微软推送频率，安装补丁</v>
      </c>
      <c r="K13" s="6" t="str">
        <v>目标：根据集团及微软推送频率，安装补丁</v>
      </c>
      <c r="L13" s="6" t="str">
        <v>目标：根据集团及微软推送频率，安装补丁</v>
      </c>
      <c r="M13" s="6" t="str">
        <v>目标：根据集团及微软推送频率，安装补丁</v>
      </c>
      <c r="N13" s="6" t="str">
        <v>目标：根据集团及微软推送频率，安装补丁</v>
      </c>
      <c r="O13" s="8"/>
    </row>
    <row customHeight="true" ht="29" r="14">
      <c r="A14" s="11">
        <v>12</v>
      </c>
      <c r="B14" s="11" t="str">
        <v>运维</v>
      </c>
      <c r="C14" s="12" t="str">
        <v>对生产类的操作系统监控</v>
      </c>
      <c r="D14" s="12"/>
      <c r="E14" s="6" t="str">
        <v>查看CPU、内存、IO使用率，是否存在瓶颈</v>
      </c>
      <c r="F14" s="9" t="str">
        <v>王超</v>
      </c>
      <c r="G14" s="12"/>
      <c r="H14" s="15"/>
      <c r="I14" s="7" t="str">
        <v>次</v>
      </c>
      <c r="J14" s="6" t="str">
        <v>目标：处理报警信息，保障服务器正常运行</v>
      </c>
      <c r="K14" s="6" t="str">
        <v>目标：处理报警信息，保障服务器正常运行</v>
      </c>
      <c r="L14" s="6" t="str">
        <v>目标：处理报警信息，保障服务器正常运行</v>
      </c>
      <c r="M14" s="6" t="str">
        <v>目标：处理报警信息，保障服务器正常运行</v>
      </c>
      <c r="N14" s="6" t="str">
        <v>目标：处理报警信息，保障服务器正常运行</v>
      </c>
      <c r="O14" s="8"/>
    </row>
    <row customHeight="true" ht="29" r="15">
      <c r="A15" s="11">
        <v>13</v>
      </c>
      <c r="B15" s="11" t="str">
        <v>运维</v>
      </c>
      <c r="C15" s="12" t="str">
        <v>操作系统部署、故障处理</v>
      </c>
      <c r="D15" s="12"/>
      <c r="E15" s="6" t="str">
        <v>对所管辖基地操作系统进行安装部署、故障处理</v>
      </c>
      <c r="F15" s="9" t="str">
        <v>王超</v>
      </c>
      <c r="G15" s="12"/>
      <c r="H15" s="15"/>
      <c r="I15" s="7" t="str">
        <v>个</v>
      </c>
      <c r="J15" s="6" t="str">
        <v>目标：日常运维
交付件：需求清单</v>
      </c>
      <c r="K15" s="6" t="str">
        <v>目标：日常运维
交付件：需求清单</v>
      </c>
      <c r="L15" s="6" t="str">
        <v>目标：日常运维
交付件：需求清单</v>
      </c>
      <c r="M15" s="6" t="str">
        <v>目标：日常运维
交付件：需求清单</v>
      </c>
      <c r="N15" s="6" t="str">
        <v>目标：日常运维
交付件：需求清单</v>
      </c>
      <c r="O15" s="8"/>
    </row>
    <row customHeight="true" ht="29" r="16">
      <c r="A16" s="11">
        <v>14</v>
      </c>
      <c r="B16" s="11" t="str">
        <v>运维</v>
      </c>
      <c r="C16" s="12" t="str">
        <v>虚拟化平台部署、故障处理</v>
      </c>
      <c r="D16" s="12"/>
      <c r="E16" s="6" t="str">
        <v>对所管辖基地虚拟化平台进行安装部署、故障处理</v>
      </c>
      <c r="F16" s="9" t="str">
        <v>王超</v>
      </c>
      <c r="G16" s="12"/>
      <c r="H16" s="15"/>
      <c r="I16" s="7" t="str">
        <v>个</v>
      </c>
      <c r="J16" s="6" t="str">
        <v>目标：日常运维
交付件：需求清单</v>
      </c>
      <c r="K16" s="6" t="str">
        <v>目标：日常运维
交付件：需求清单</v>
      </c>
      <c r="L16" s="6" t="str">
        <v>目标：日常运维
交付件：需求清单</v>
      </c>
      <c r="M16" s="6" t="str">
        <v>目标：日常运维
交付件：需求清单</v>
      </c>
      <c r="N16" s="6" t="str">
        <v>目标：日常运维
交付件：需求清单</v>
      </c>
      <c r="O16" s="8"/>
    </row>
    <row customHeight="true" ht="29" r="17">
      <c r="A17" s="11">
        <v>15</v>
      </c>
      <c r="B17" s="11" t="str">
        <v>运维</v>
      </c>
      <c r="C17" s="12" t="str">
        <v>AD系统运维巡检</v>
      </c>
      <c r="D17" s="12"/>
      <c r="E17" s="6" t="str">
        <v>对AD系统的服务器健康检查巡检、策略调整、安全加固</v>
      </c>
      <c r="F17" s="9" t="str">
        <v>王超</v>
      </c>
      <c r="G17" s="12"/>
      <c r="H17" s="15"/>
      <c r="I17" s="7" t="str">
        <v>次</v>
      </c>
      <c r="J17" s="6" t="str">
        <v>目标：检查AD平台运行状态，保障提供服务</v>
      </c>
      <c r="K17" s="6" t="str">
        <v>目标：检查AD平台运行状态，保障提供服务</v>
      </c>
      <c r="L17" s="6" t="str">
        <v>目标：检查AD平台运行状态，保障提供服务</v>
      </c>
      <c r="M17" s="6" t="str">
        <v>目标：检查AD平台运行状态，保障提供服务</v>
      </c>
      <c r="N17" s="6" t="str">
        <v>目标：检查AD平台运行状态，保障提供服务</v>
      </c>
      <c r="O17" s="8"/>
    </row>
    <row customHeight="true" ht="29" r="18">
      <c r="A18" s="11">
        <v>16</v>
      </c>
      <c r="B18" s="11" t="str">
        <v>运维</v>
      </c>
      <c r="C18" s="12" t="str">
        <v>AD系统账号管理</v>
      </c>
      <c r="D18" s="12"/>
      <c r="E18" s="6" t="str">
        <v>AD系统账号管理权限新增、删除、调整</v>
      </c>
      <c r="F18" s="9" t="str">
        <v>王超</v>
      </c>
      <c r="G18" s="12"/>
      <c r="H18" s="15"/>
      <c r="I18" s="7" t="str">
        <v>个</v>
      </c>
      <c r="J18" s="6" t="str">
        <v>目标：日常运维
交付件：需求清单</v>
      </c>
      <c r="K18" s="6" t="str">
        <v>目标：日常运维
交付件：需求清单</v>
      </c>
      <c r="L18" s="6" t="str">
        <v>目标：日常运维
交付件：需求清单</v>
      </c>
      <c r="M18" s="6" t="str">
        <v>目标：日常运维
交付件：需求清单</v>
      </c>
      <c r="N18" s="6" t="str">
        <v>目标：日常运维
交付件：需求清单</v>
      </c>
      <c r="O18" s="8"/>
    </row>
    <row customHeight="true" ht="29" r="19">
      <c r="A19" s="11">
        <v>17</v>
      </c>
      <c r="B19" s="11" t="str">
        <v>运维</v>
      </c>
      <c r="C19" s="12" t="str">
        <v>IT基础设施管理平台管理</v>
      </c>
      <c r="D19" s="12"/>
      <c r="E19" s="6" t="str">
        <v>关注平台系统正常运行，对平台账号权限进行新增、删除调整</v>
      </c>
      <c r="F19" s="9" t="str">
        <v>王超</v>
      </c>
      <c r="G19" s="12"/>
      <c r="H19" s="15"/>
      <c r="I19" s="7" t="str">
        <v>个</v>
      </c>
      <c r="J19" s="6" t="str">
        <v>目标：日常运维
交付件：需求清单</v>
      </c>
      <c r="K19" s="6" t="str">
        <v>目标：日常运维
交付件：需求清单</v>
      </c>
      <c r="L19" s="6" t="str">
        <v>目标：日常运维
交付件：需求清单</v>
      </c>
      <c r="M19" s="6" t="str">
        <v>目标：日常运维
交付件：需求清单</v>
      </c>
      <c r="N19" s="6" t="str">
        <v>目标：日常运维
交付件：需求清单</v>
      </c>
      <c r="O19" s="8"/>
    </row>
    <row customHeight="true" ht="29" r="20">
      <c r="A20" s="11">
        <v>18</v>
      </c>
      <c r="B20" s="11" t="str">
        <v>运维</v>
      </c>
      <c r="C20" s="12" t="str">
        <v>文件共享平台</v>
      </c>
      <c r="D20" s="12"/>
      <c r="E20" s="6" t="str">
        <v>对共享平台日常访问权限新增、删除、调整</v>
      </c>
      <c r="F20" s="9" t="str">
        <v>王超</v>
      </c>
      <c r="G20" s="12"/>
      <c r="H20" s="15"/>
      <c r="I20" s="7" t="str">
        <v>个</v>
      </c>
      <c r="J20" s="6" t="str">
        <v>目标：日常运维
交付件：需求清单</v>
      </c>
      <c r="K20" s="6" t="str">
        <v>目标：日常运维
交付件：需求清单</v>
      </c>
      <c r="L20" s="6" t="str">
        <v>目标：日常运维
交付件：需求清单</v>
      </c>
      <c r="M20" s="6" t="str">
        <v>目标：日常运维
交付件：需求清单</v>
      </c>
      <c r="N20" s="6" t="str">
        <v>目标：日常运维
交付件：需求清单</v>
      </c>
      <c r="O20" s="8"/>
    </row>
    <row customHeight="true" ht="29" r="21">
      <c r="A21" s="11">
        <v>19</v>
      </c>
      <c r="B21" s="11" t="str">
        <v>运维</v>
      </c>
      <c r="C21" s="12" t="str">
        <v>SVN平台账号管理</v>
      </c>
      <c r="D21" s="12"/>
      <c r="E21" s="6" t="str">
        <v>对共享平台日常访问权限新增、删除、调整</v>
      </c>
      <c r="F21" s="9" t="str">
        <v>王超</v>
      </c>
      <c r="G21" s="12"/>
      <c r="H21" s="15"/>
      <c r="I21" s="7" t="str">
        <v>个</v>
      </c>
      <c r="J21" s="6" t="str">
        <v>目标：日常运维
交付件：需求清单</v>
      </c>
      <c r="K21" s="6" t="str">
        <v>目标：日常运维
交付件：需求清单</v>
      </c>
      <c r="L21" s="6" t="str">
        <v>目标：日常运维
交付件：需求清单</v>
      </c>
      <c r="M21" s="6" t="str">
        <v>目标：日常运维
交付件：需求清单</v>
      </c>
      <c r="N21" s="6" t="str">
        <v>目标：日常运维
交付件：需求清单</v>
      </c>
      <c r="O21" s="8"/>
    </row>
    <row customHeight="true" ht="43" r="22">
      <c r="A22" s="11">
        <v>20</v>
      </c>
      <c r="B22" s="11" t="str">
        <v>运维</v>
      </c>
      <c r="C22" s="12" t="str">
        <v>KMS激活系统管理</v>
      </c>
      <c r="D22" s="12"/>
      <c r="E22" s="6" t="str">
        <v>对KMS激活系统健康检查巡检</v>
      </c>
      <c r="F22" s="9" t="str">
        <v>王超</v>
      </c>
      <c r="G22" s="12"/>
      <c r="H22" s="15"/>
      <c r="I22" s="7" t="str">
        <v>次</v>
      </c>
      <c r="J22" s="6" t="str">
        <v>目标：检查kms平台运行状态，保障提供服务,按需完成</v>
      </c>
      <c r="K22" s="6" t="str">
        <v>目标：检查kms平台运行状态，保障提供服务,按需完成</v>
      </c>
      <c r="L22" s="6" t="str">
        <v>目标：检查kms平台运行状态，保障提供服务,按需完成</v>
      </c>
      <c r="M22" s="6" t="str">
        <v>目标：检查kms平台运行状态，保障提供服务,按需完成</v>
      </c>
      <c r="N22" s="6" t="str">
        <v>目标：检查kms平台运行状态，保障提供服务,按需完成</v>
      </c>
      <c r="O22" s="8"/>
    </row>
    <row customHeight="true" ht="29" r="23">
      <c r="A23" s="11">
        <v>21</v>
      </c>
      <c r="B23" s="11" t="str">
        <v>运维</v>
      </c>
      <c r="C23" s="12" t="str">
        <v>亚信防病毒平台运维管理</v>
      </c>
      <c r="D23" s="12"/>
      <c r="E23" s="6" t="str">
        <v>对亚信防病毒平台健康检查巡检</v>
      </c>
      <c r="F23" s="9" t="str">
        <v>王超</v>
      </c>
      <c r="G23" s="12"/>
      <c r="H23" s="15"/>
      <c r="I23" s="7" t="str">
        <v>次</v>
      </c>
      <c r="J23" s="6" t="str">
        <v>目标：检查防病毒平台运行状态，保障提供服务</v>
      </c>
      <c r="K23" s="6" t="str">
        <v>目标：检查防病毒平台运行状态，保障提供服务</v>
      </c>
      <c r="L23" s="6" t="str">
        <v>目标：检查防病毒平台运行状态，保障提供服务</v>
      </c>
      <c r="M23" s="6" t="str">
        <v>目标：检查防病毒平台运行状态，保障提供服务</v>
      </c>
      <c r="N23" s="6" t="str">
        <v>目标：检查防病毒平台运行状态，保障提供服务</v>
      </c>
      <c r="O23" s="8"/>
    </row>
    <row customHeight="true" ht="29" r="24">
      <c r="A24" s="11">
        <v>22</v>
      </c>
      <c r="B24" s="11" t="str">
        <v>其它</v>
      </c>
      <c r="C24" s="16" t="str">
        <v>其他任务</v>
      </c>
      <c r="D24" s="12"/>
      <c r="E24" s="6" t="str">
        <v>技术调研、厂商沟通、技术学习领导交办其他配合项目等</v>
      </c>
      <c r="F24" s="9" t="str">
        <v>王超</v>
      </c>
      <c r="G24" s="12"/>
      <c r="H24" s="15"/>
      <c r="I24" s="7" t="str">
        <v>次</v>
      </c>
      <c r="J24" s="6" t="str">
        <v>目标：技术调研、厂商沟通、技术学习等</v>
      </c>
      <c r="K24" s="6" t="str">
        <v>目标：技术调研、厂商沟通、技术学习等</v>
      </c>
      <c r="L24" s="6" t="str">
        <v>目标：技术调研、厂商沟通、技术学习等</v>
      </c>
      <c r="M24" s="6" t="str">
        <v>目标：技术调研、厂商沟通、技术学习等</v>
      </c>
      <c r="N24" s="6" t="str">
        <v>目标：技术调研、厂商沟通、技术学习等</v>
      </c>
      <c r="O24" s="17"/>
    </row>
    <row customHeight="true" ht="29" r="25">
      <c r="A25" s="11">
        <v>23</v>
      </c>
      <c r="B25" s="11" t="str">
        <v>运维</v>
      </c>
      <c r="C25" s="12" t="str">
        <v>桌面运维管理</v>
      </c>
      <c r="D25" s="8"/>
      <c r="E25" s="6" t="str">
        <v>处理桌面运维故障</v>
      </c>
      <c r="F25" s="9" t="str">
        <v>王超</v>
      </c>
      <c r="G25" s="8"/>
      <c r="H25" s="10"/>
      <c r="I25" s="7" t="str">
        <v>次</v>
      </c>
      <c r="J25" s="6" t="str">
        <v>目标：日常运维
交付件：需求清单</v>
      </c>
      <c r="K25" s="6" t="str">
        <v>目标：日常运维
交付件：需求清单</v>
      </c>
      <c r="L25" s="6" t="str">
        <v>目标：日常运维
交付件：需求清单</v>
      </c>
      <c r="M25" s="6" t="str">
        <v>目标：日常运维
交付件：需求清单</v>
      </c>
      <c r="N25" s="6" t="str">
        <v>目标：日常运维
交付件：需求清单</v>
      </c>
      <c r="O25" s="8"/>
    </row>
    <row customHeight="true" ht="29" r="26">
      <c r="A26" s="24">
        <v>24</v>
      </c>
      <c r="B26" s="24" t="str">
        <v>运维</v>
      </c>
      <c r="C26" s="23" t="str">
        <v>DNS解析</v>
      </c>
      <c r="D26" s="21"/>
      <c r="E26" s="22" t="str">
        <v>处理DNS解析</v>
      </c>
      <c r="F26" s="20" t="str">
        <v>王超</v>
      </c>
      <c r="G26" s="21"/>
      <c r="I26" s="25" t="str">
        <v>次</v>
      </c>
      <c r="J26" s="22" t="str">
        <v>目标：日常运维
交付件：需求清单</v>
      </c>
      <c r="K26" s="22" t="str">
        <v>目标：日常运维
交付件：需求清单</v>
      </c>
      <c r="L26" s="22" t="str">
        <v>目标：日常运维
交付件：需求清单</v>
      </c>
      <c r="M26" s="22" t="str">
        <v>目标：日常运维
交付件：需求清单</v>
      </c>
      <c r="N26" s="22" t="str">
        <v>目标：日常运维
交付件：需求清单</v>
      </c>
      <c r="O26" s="22"/>
    </row>
    <row customHeight="true" ht="29" r="27">
      <c r="A27" s="11">
        <v>25</v>
      </c>
      <c r="B27" s="11" t="str">
        <v>运维</v>
      </c>
      <c r="C27" s="12" t="str">
        <v>VDI平台运维管理</v>
      </c>
      <c r="D27" s="8"/>
      <c r="E27" s="6" t="str">
        <v>处理地王及南宁VDI平台故障</v>
      </c>
      <c r="F27" s="9" t="str">
        <v>王超</v>
      </c>
      <c r="G27" s="8"/>
      <c r="H27" s="10"/>
      <c r="I27" s="7" t="str">
        <v>次</v>
      </c>
      <c r="J27" s="6" t="str">
        <v>目标：日常运维
交付件：需求清单</v>
      </c>
      <c r="K27" s="6" t="str">
        <v>目标：日常运维
交付件：需求清单</v>
      </c>
      <c r="L27" s="6" t="str">
        <v>目标：日常运维
交付件：需求清单</v>
      </c>
      <c r="M27" s="6" t="str">
        <v>目标：日常运维
交付件：需求清单</v>
      </c>
      <c r="N27" s="6" t="str">
        <v>目标：日常运维
交付件：需求清单</v>
      </c>
      <c r="O27" s="8"/>
    </row>
    <row customHeight="true" ht="29" r="28">
      <c r="A28" s="11">
        <v>25</v>
      </c>
      <c r="B28" s="11" t="str">
        <v>运维</v>
      </c>
      <c r="C28" s="12" t="str">
        <v>AVAYA</v>
      </c>
      <c r="D28" s="8"/>
      <c r="E28" s="6" t="str">
        <v>处理AVAYA信息显示</v>
      </c>
      <c r="F28" s="9" t="str">
        <v>王超</v>
      </c>
      <c r="G28" s="8"/>
      <c r="H28" s="10"/>
      <c r="I28" s="7" t="str">
        <v>次</v>
      </c>
      <c r="J28" s="6" t="str">
        <v>目标：日常运维
交付件：需求清单</v>
      </c>
      <c r="K28" s="6" t="str">
        <v>目标：日常运维
交付件：需求清单</v>
      </c>
      <c r="L28" s="6" t="str">
        <v>目标：日常运维
交付件：需求清单</v>
      </c>
      <c r="M28" s="6" t="str">
        <v>目标：日常运维
交付件：需求清单</v>
      </c>
      <c r="N28" s="6" t="str">
        <v>目标：日常运维
交付件：需求清单</v>
      </c>
      <c r="O28" s="8"/>
    </row>
  </sheetData>
  <mergeCells>
    <mergeCell ref="A1:M1"/>
    <mergeCell ref="O1:O2"/>
  </mergeCells>
  <dataValidations count="2">
    <dataValidation allowBlank="true" operator="equal" sqref="B3:B28" type="list">
      <formula1>"建设,开发,运维,通用"</formula1>
    </dataValidation>
    <dataValidation allowBlank="true" operator="equal" sqref="B2" type="list">
      <formula1>"建设,运维,通用"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9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32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2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7" t="str">
        <v>填报日期-周五</v>
      </c>
      <c r="B1" s="57"/>
      <c r="C1" s="58">
        <v>44717</v>
      </c>
      <c r="D1" s="56"/>
      <c r="G1" s="59"/>
      <c r="H1" s="56"/>
    </row>
    <row customHeight="true" ht="19" r="2">
      <c r="A2" s="27">
        <f>CONCATENATE("周总结&lt;",TEXT(第1周工作计划!$C$1-6,"yyyy年mm月dd日"),"-",TEXT(第1周工作计划!$C$1,"yyyy年mm月dd日"),"&gt;")</f>
      </c>
      <c r="B2" s="27"/>
      <c r="C2" s="46"/>
      <c r="D2" s="28"/>
      <c r="E2" s="28"/>
      <c r="F2" s="28"/>
      <c r="G2" s="28"/>
      <c r="H2" s="28"/>
      <c r="I2" s="28"/>
      <c r="J2" s="28"/>
      <c r="K2" s="28"/>
      <c r="L2" s="47"/>
      <c r="M2" s="47"/>
      <c r="N2" s="47"/>
      <c r="O2" s="47"/>
      <c r="P2" s="47"/>
      <c r="Q2" s="18" t="str">
        <v>项目用时统计
（小时）</v>
      </c>
      <c r="R2" s="19" t="str">
        <v>备注</v>
      </c>
    </row>
    <row customHeight="true" ht="26" r="3">
      <c r="A3" s="39" t="str">
        <v>任务编号</v>
      </c>
      <c r="B3" s="39" t="str">
        <v>任务分类</v>
      </c>
      <c r="C3" s="18" t="str">
        <v>项目名称
</v>
      </c>
      <c r="D3" s="18" t="str">
        <v>当前进度</v>
      </c>
      <c r="E3" s="40" t="str">
        <v>负责人</v>
      </c>
      <c r="F3" s="18" t="str">
        <v>协助人</v>
      </c>
      <c r="G3" s="19" t="str">
        <v>交付件/工作文档</v>
      </c>
      <c r="H3" s="18" t="str">
        <v>目标
完成</v>
      </c>
      <c r="I3" s="18" t="str">
        <v>实际
完成</v>
      </c>
      <c r="J3" s="19" t="str">
        <v>星期一</v>
      </c>
      <c r="K3" s="19" t="str">
        <v>星期二</v>
      </c>
      <c r="L3" s="19" t="str">
        <v>星期三</v>
      </c>
      <c r="M3" s="19" t="str">
        <v>星期四</v>
      </c>
      <c r="N3" s="19" t="str">
        <v>星期五</v>
      </c>
      <c r="O3" s="19" t="str">
        <v>星期六</v>
      </c>
      <c r="P3" s="19" t="str">
        <v>星期日</v>
      </c>
      <c r="Q3" s="19"/>
      <c r="R3" s="19"/>
    </row>
    <row customHeight="true" ht="32" r="4">
      <c r="A4" s="24">
        <v>1</v>
      </c>
      <c r="B4" s="11" t="str">
        <v>建设</v>
      </c>
      <c r="C4" s="12" t="str">
        <v>亚信防病毒软件维保</v>
      </c>
      <c r="D4" s="7"/>
      <c r="E4" s="9" t="str">
        <v>王超</v>
      </c>
      <c r="F4" s="9"/>
      <c r="G4" s="6" t="s">
        <v>10</v>
      </c>
      <c r="H4" s="7"/>
      <c r="I4" s="7"/>
      <c r="J4" s="41"/>
      <c r="K4" s="41">
        <v>1</v>
      </c>
      <c r="L4" s="41"/>
      <c r="M4" s="41"/>
      <c r="N4" s="41"/>
      <c r="O4" s="41"/>
      <c r="P4" s="41"/>
      <c r="Q4" s="42"/>
      <c r="R4" s="6"/>
    </row>
    <row customHeight="true" ht="32" r="5">
      <c r="A5" s="24">
        <v>2</v>
      </c>
      <c r="B5" s="11" t="str">
        <v>建设</v>
      </c>
      <c r="C5" s="12" t="str">
        <v>终端安全维保</v>
      </c>
      <c r="D5" s="7"/>
      <c r="E5" s="9" t="str">
        <v>王超</v>
      </c>
      <c r="F5" s="9"/>
      <c r="G5" s="6" t="s">
        <v>12</v>
      </c>
      <c r="H5" s="7"/>
      <c r="I5" s="7"/>
      <c r="J5" s="41">
        <v>1</v>
      </c>
      <c r="K5" s="41"/>
      <c r="L5" s="41"/>
      <c r="M5" s="41"/>
      <c r="N5" s="41"/>
      <c r="O5" s="41"/>
      <c r="P5" s="41"/>
      <c r="Q5" s="42"/>
      <c r="R5" s="6"/>
    </row>
    <row customHeight="true" ht="32" r="6">
      <c r="A6" s="24">
        <v>3</v>
      </c>
      <c r="B6" s="11" t="str">
        <v>建设</v>
      </c>
      <c r="C6" s="12" t="str">
        <v>微软软件采购（EA）</v>
      </c>
      <c r="D6" s="7"/>
      <c r="E6" s="9" t="str">
        <v>王超</v>
      </c>
      <c r="F6" s="9"/>
      <c r="G6" s="6" t="s">
        <v>1</v>
      </c>
      <c r="H6" s="7"/>
      <c r="I6" s="7"/>
      <c r="J6" s="41"/>
      <c r="K6" s="41"/>
      <c r="L6" s="41"/>
      <c r="M6" s="41"/>
      <c r="N6" s="41"/>
      <c r="O6" s="41"/>
      <c r="P6" s="41"/>
      <c r="Q6" s="42"/>
      <c r="R6" s="6"/>
    </row>
    <row customHeight="true" ht="32" r="7">
      <c r="A7" s="24">
        <v>4</v>
      </c>
      <c r="B7" s="11" t="str">
        <v>运维</v>
      </c>
      <c r="C7" s="12" t="str">
        <v>邮箱系统运维</v>
      </c>
      <c r="D7" s="12"/>
      <c r="E7" s="9" t="str">
        <v>王超</v>
      </c>
      <c r="F7" s="9"/>
      <c r="G7" s="6" t="str">
        <v>目标：日常运维
交付件：需求清单</v>
      </c>
      <c r="H7" s="15"/>
      <c r="I7" s="7" t="str">
        <v>个</v>
      </c>
      <c r="J7" s="41">
        <v>0.5</v>
      </c>
      <c r="K7" s="41">
        <v>1.5</v>
      </c>
      <c r="L7" s="41">
        <v>1</v>
      </c>
      <c r="M7" s="41">
        <v>1.5</v>
      </c>
      <c r="N7" s="41"/>
      <c r="O7" s="41"/>
      <c r="P7" s="41"/>
      <c r="Q7" s="42"/>
      <c r="R7" s="6"/>
    </row>
    <row customHeight="true" ht="32" r="8">
      <c r="A8" s="24">
        <v>5</v>
      </c>
      <c r="B8" s="11" t="str">
        <v>运维</v>
      </c>
      <c r="C8" s="12" t="str">
        <v>防火墙开放</v>
      </c>
      <c r="D8" s="12"/>
      <c r="E8" s="9" t="str">
        <v>王超</v>
      </c>
      <c r="F8" s="9"/>
      <c r="G8" s="6" t="str">
        <v>目标：日常运维
交付件：需求清单</v>
      </c>
      <c r="H8" s="15"/>
      <c r="I8" s="7" t="str">
        <v>个</v>
      </c>
      <c r="J8" s="41">
        <v>1</v>
      </c>
      <c r="K8" s="41">
        <v>0.5</v>
      </c>
      <c r="L8" s="41">
        <v>1</v>
      </c>
      <c r="M8" s="41">
        <v>0.5</v>
      </c>
      <c r="N8" s="41"/>
      <c r="O8" s="41"/>
      <c r="P8" s="41"/>
      <c r="Q8" s="42"/>
      <c r="R8" s="6"/>
    </row>
    <row customHeight="true" ht="32" r="9">
      <c r="A9" s="24">
        <v>6</v>
      </c>
      <c r="B9" s="11" t="str">
        <v>运维</v>
      </c>
      <c r="C9" s="12" t="str">
        <v>VPN平台管理巡检</v>
      </c>
      <c r="D9" s="12"/>
      <c r="E9" s="9" t="str">
        <v>王超</v>
      </c>
      <c r="F9" s="9"/>
      <c r="G9" s="6" t="str">
        <v>目标：检查VPN平台运行状态，保障服务正常</v>
      </c>
      <c r="H9" s="15"/>
      <c r="I9" s="7" t="str">
        <v>次</v>
      </c>
      <c r="J9" s="41">
        <v>0.5</v>
      </c>
      <c r="K9" s="41">
        <v>0.5</v>
      </c>
      <c r="L9" s="41"/>
      <c r="M9" s="41"/>
      <c r="N9" s="41"/>
      <c r="O9" s="41"/>
      <c r="P9" s="41"/>
      <c r="Q9" s="42"/>
      <c r="R9" s="6"/>
    </row>
    <row customHeight="true" ht="32" r="10">
      <c r="A10" s="24">
        <v>7</v>
      </c>
      <c r="B10" s="11" t="str">
        <v>运维</v>
      </c>
      <c r="C10" s="12" t="str">
        <v>VPN账号权限及访问资源调整</v>
      </c>
      <c r="D10" s="12"/>
      <c r="E10" s="9" t="str">
        <v>王超</v>
      </c>
      <c r="F10" s="9"/>
      <c r="G10" s="6" t="str">
        <v>目标：日常运维
交付件：需求清单</v>
      </c>
      <c r="H10" s="15"/>
      <c r="I10" s="7" t="str">
        <v>个</v>
      </c>
      <c r="J10" s="41">
        <v>0.5</v>
      </c>
      <c r="K10" s="41">
        <v>0.8</v>
      </c>
      <c r="L10" s="41">
        <v>0.5</v>
      </c>
      <c r="M10" s="41">
        <v>1.5</v>
      </c>
      <c r="N10" s="41"/>
      <c r="O10" s="41"/>
      <c r="P10" s="41"/>
      <c r="Q10" s="42"/>
      <c r="R10" s="6"/>
    </row>
    <row customHeight="true" ht="32" r="11">
      <c r="A11" s="24">
        <v>8</v>
      </c>
      <c r="B11" s="11" t="str">
        <v>运维</v>
      </c>
      <c r="C11" s="12" t="str">
        <v>SG平台管理及上网访问权限调整</v>
      </c>
      <c r="D11" s="12"/>
      <c r="E11" s="9" t="str">
        <v>王超</v>
      </c>
      <c r="F11" s="9"/>
      <c r="G11" s="6" t="str">
        <v>目标：检查SG平台运行状态，保障提供服务</v>
      </c>
      <c r="H11" s="15"/>
      <c r="I11" s="7" t="str">
        <v>次</v>
      </c>
      <c r="J11" s="41"/>
      <c r="K11" s="41"/>
      <c r="L11" s="41"/>
      <c r="M11" s="41"/>
      <c r="N11" s="41"/>
      <c r="O11" s="41"/>
      <c r="P11" s="41"/>
      <c r="Q11" s="42"/>
      <c r="R11" s="6"/>
    </row>
    <row customHeight="true" ht="32" r="12">
      <c r="A12" s="24">
        <v>9</v>
      </c>
      <c r="B12" s="11" t="str">
        <v>运维</v>
      </c>
      <c r="C12" s="12" t="str">
        <v>用户上网权限管理</v>
      </c>
      <c r="D12" s="12"/>
      <c r="E12" s="9" t="str">
        <v>王超</v>
      </c>
      <c r="F12" s="9"/>
      <c r="G12" s="6" t="str">
        <v>目标：日常运维
交付件：需求清单</v>
      </c>
      <c r="H12" s="15"/>
      <c r="I12" s="7" t="str">
        <v>个</v>
      </c>
      <c r="J12" s="41">
        <v>1.5</v>
      </c>
      <c r="K12" s="41">
        <v>0.8</v>
      </c>
      <c r="L12" s="41">
        <v>0.5</v>
      </c>
      <c r="M12" s="41">
        <v>1</v>
      </c>
      <c r="N12" s="41"/>
      <c r="O12" s="41"/>
      <c r="P12" s="41"/>
      <c r="Q12" s="42"/>
      <c r="R12" s="6"/>
    </row>
    <row customHeight="true" ht="32" r="13">
      <c r="A13" s="24">
        <v>10</v>
      </c>
      <c r="B13" s="11" t="str">
        <v>运维</v>
      </c>
      <c r="C13" s="12" t="str">
        <v>DHCP地址调整</v>
      </c>
      <c r="D13" s="12"/>
      <c r="E13" s="9" t="str">
        <v>王超</v>
      </c>
      <c r="F13" s="9"/>
      <c r="G13" s="6" t="str">
        <v>目标：日常运维
交付件：需求清单</v>
      </c>
      <c r="H13" s="15"/>
      <c r="I13" s="7" t="str">
        <v>个</v>
      </c>
      <c r="J13" s="41"/>
      <c r="K13" s="41"/>
      <c r="L13" s="41"/>
      <c r="M13" s="41"/>
      <c r="N13" s="41"/>
      <c r="O13" s="41"/>
      <c r="P13" s="41"/>
      <c r="Q13" s="42"/>
      <c r="R13" s="6"/>
    </row>
    <row customHeight="true" ht="32" r="14">
      <c r="A14" s="24">
        <v>11</v>
      </c>
      <c r="B14" s="11" t="str">
        <v>运维</v>
      </c>
      <c r="C14" s="12" t="str">
        <v>定期对操作系统window补丁更新</v>
      </c>
      <c r="D14" s="12"/>
      <c r="E14" s="9" t="str">
        <v>王超</v>
      </c>
      <c r="F14" s="9"/>
      <c r="G14" s="6" t="str">
        <v>目标：根据集团及微软推送频率，安装补丁</v>
      </c>
      <c r="H14" s="15"/>
      <c r="I14" s="7" t="str">
        <v>次</v>
      </c>
      <c r="J14" s="41"/>
      <c r="K14" s="41"/>
      <c r="L14" s="41"/>
      <c r="M14" s="41"/>
      <c r="N14" s="41"/>
      <c r="O14" s="41"/>
      <c r="P14" s="41"/>
      <c r="Q14" s="42"/>
      <c r="R14" s="6"/>
    </row>
    <row customHeight="true" ht="32" r="15">
      <c r="A15" s="24">
        <v>12</v>
      </c>
      <c r="B15" s="11" t="str">
        <v>运维</v>
      </c>
      <c r="C15" s="12" t="str">
        <v>对生产类的操作系统监控</v>
      </c>
      <c r="D15" s="12"/>
      <c r="E15" s="9" t="str">
        <v>王超</v>
      </c>
      <c r="F15" s="9"/>
      <c r="G15" s="6" t="str">
        <v>目标：处理报警信息，保障服务器正常运行</v>
      </c>
      <c r="H15" s="15"/>
      <c r="I15" s="7" t="str">
        <v>次</v>
      </c>
      <c r="J15" s="41"/>
      <c r="K15" s="41"/>
      <c r="L15" s="41"/>
      <c r="M15" s="41"/>
      <c r="N15" s="41"/>
      <c r="O15" s="41"/>
      <c r="P15" s="41"/>
      <c r="Q15" s="42"/>
      <c r="R15" s="6"/>
    </row>
    <row customHeight="true" ht="32" r="16">
      <c r="A16" s="24">
        <v>13</v>
      </c>
      <c r="B16" s="11" t="str">
        <v>运维</v>
      </c>
      <c r="C16" s="12" t="str">
        <v>操作系统部署、故障处理</v>
      </c>
      <c r="D16" s="12"/>
      <c r="E16" s="9" t="str">
        <v>王超</v>
      </c>
      <c r="F16" s="9"/>
      <c r="G16" s="6" t="str">
        <v>目标：日常运维
交付件：需求清单</v>
      </c>
      <c r="H16" s="15"/>
      <c r="I16" s="7" t="str">
        <v>个</v>
      </c>
      <c r="J16" s="41"/>
      <c r="K16" s="41"/>
      <c r="L16" s="41"/>
      <c r="M16" s="41"/>
      <c r="N16" s="41"/>
      <c r="O16" s="41"/>
      <c r="P16" s="41"/>
      <c r="Q16" s="42"/>
      <c r="R16" s="6"/>
    </row>
    <row customHeight="true" ht="32" r="17">
      <c r="A17" s="24">
        <v>14</v>
      </c>
      <c r="B17" s="11" t="str">
        <v>运维</v>
      </c>
      <c r="C17" s="12" t="str">
        <v>虚拟化平台部署、故障处理</v>
      </c>
      <c r="D17" s="12"/>
      <c r="E17" s="9" t="str">
        <v>王超</v>
      </c>
      <c r="F17" s="9"/>
      <c r="G17" s="6" t="str">
        <v>目标：日常运维
交付件：需求清单</v>
      </c>
      <c r="H17" s="15"/>
      <c r="I17" s="7" t="str">
        <v>个</v>
      </c>
      <c r="J17" s="41"/>
      <c r="K17" s="41"/>
      <c r="L17" s="41"/>
      <c r="M17" s="41"/>
      <c r="N17" s="41"/>
      <c r="O17" s="41"/>
      <c r="P17" s="41"/>
      <c r="Q17" s="42"/>
      <c r="R17" s="6"/>
    </row>
    <row customHeight="true" ht="32" r="18">
      <c r="A18" s="24">
        <v>15</v>
      </c>
      <c r="B18" s="11" t="str">
        <v>运维</v>
      </c>
      <c r="C18" s="12" t="str">
        <v>AD系统运维巡检</v>
      </c>
      <c r="D18" s="12"/>
      <c r="E18" s="9" t="str">
        <v>王超</v>
      </c>
      <c r="F18" s="9"/>
      <c r="G18" s="6" t="str">
        <v>目标：检查AD平台运行状态，保障提供服务</v>
      </c>
      <c r="H18" s="15"/>
      <c r="I18" s="7" t="str">
        <v>次</v>
      </c>
      <c r="J18" s="41">
        <v>0.5</v>
      </c>
      <c r="K18" s="41">
        <v>0.5</v>
      </c>
      <c r="L18" s="41"/>
      <c r="M18" s="41"/>
      <c r="N18" s="41"/>
      <c r="O18" s="41"/>
      <c r="P18" s="41"/>
      <c r="Q18" s="42"/>
      <c r="R18" s="6"/>
    </row>
    <row customHeight="true" ht="32" r="19">
      <c r="A19" s="24">
        <v>16</v>
      </c>
      <c r="B19" s="11" t="str">
        <v>运维</v>
      </c>
      <c r="C19" s="12" t="str">
        <v>AD系统账号管理</v>
      </c>
      <c r="D19" s="12"/>
      <c r="E19" s="9" t="str">
        <v>王超</v>
      </c>
      <c r="F19" s="9"/>
      <c r="G19" s="6" t="str">
        <v>目标：日常运维
交付件：需求清单</v>
      </c>
      <c r="H19" s="15"/>
      <c r="I19" s="7" t="str">
        <v>个</v>
      </c>
      <c r="J19" s="41"/>
      <c r="K19" s="41"/>
      <c r="L19" s="41">
        <v>0.5</v>
      </c>
      <c r="M19" s="41"/>
      <c r="N19" s="41"/>
      <c r="O19" s="41"/>
      <c r="P19" s="41"/>
      <c r="Q19" s="42"/>
      <c r="R19" s="6"/>
    </row>
    <row customHeight="true" ht="32" r="20">
      <c r="A20" s="24">
        <v>17</v>
      </c>
      <c r="B20" s="11" t="str">
        <v>运维</v>
      </c>
      <c r="C20" s="12" t="str">
        <v>IT基础设施管理平台管理</v>
      </c>
      <c r="D20" s="12"/>
      <c r="E20" s="9" t="str">
        <v>王超</v>
      </c>
      <c r="F20" s="9"/>
      <c r="G20" s="6" t="str">
        <v>目标：日常运维
交付件：需求清单</v>
      </c>
      <c r="H20" s="15"/>
      <c r="I20" s="7" t="str">
        <v>个</v>
      </c>
      <c r="J20" s="41">
        <v>0.5</v>
      </c>
      <c r="K20" s="41">
        <v>0.5</v>
      </c>
      <c r="L20" s="41"/>
      <c r="M20" s="41"/>
      <c r="N20" s="41"/>
      <c r="O20" s="41"/>
      <c r="P20" s="41"/>
      <c r="Q20" s="42"/>
      <c r="R20" s="6"/>
    </row>
    <row customHeight="true" ht="32" r="21">
      <c r="A21" s="24">
        <v>18</v>
      </c>
      <c r="B21" s="11" t="str">
        <v>运维</v>
      </c>
      <c r="C21" s="12" t="str">
        <v>文件共享平台</v>
      </c>
      <c r="D21" s="12"/>
      <c r="E21" s="9" t="str">
        <v>王超</v>
      </c>
      <c r="F21" s="9"/>
      <c r="G21" s="6" t="str">
        <v>目标：日常运维
交付件：需求清单</v>
      </c>
      <c r="H21" s="15"/>
      <c r="I21" s="7" t="str">
        <v>个</v>
      </c>
      <c r="J21" s="41"/>
      <c r="K21" s="41"/>
      <c r="L21" s="41"/>
      <c r="M21" s="41"/>
      <c r="N21" s="41"/>
      <c r="O21" s="41"/>
      <c r="P21" s="41"/>
      <c r="Q21" s="42"/>
      <c r="R21" s="6"/>
    </row>
    <row customHeight="true" ht="32" r="22">
      <c r="A22" s="24">
        <v>19</v>
      </c>
      <c r="B22" s="11" t="str">
        <v>运维</v>
      </c>
      <c r="C22" s="12" t="str">
        <v>SVN平台账号管理</v>
      </c>
      <c r="D22" s="12"/>
      <c r="E22" s="9" t="str">
        <v>王超</v>
      </c>
      <c r="F22" s="9"/>
      <c r="G22" s="6" t="str">
        <v>目标：日常运维
交付件：需求清单</v>
      </c>
      <c r="H22" s="15"/>
      <c r="I22" s="7" t="str">
        <v>个</v>
      </c>
      <c r="J22" s="41"/>
      <c r="K22" s="41"/>
      <c r="L22" s="41"/>
      <c r="M22" s="41"/>
      <c r="N22" s="41"/>
      <c r="O22" s="41"/>
      <c r="P22" s="41"/>
      <c r="Q22" s="42"/>
      <c r="R22" s="6"/>
    </row>
    <row customHeight="true" ht="32" r="23">
      <c r="A23" s="24">
        <v>20</v>
      </c>
      <c r="B23" s="11" t="str">
        <v>运维</v>
      </c>
      <c r="C23" s="12" t="str">
        <v>KMS激活系统管理</v>
      </c>
      <c r="D23" s="12"/>
      <c r="E23" s="9" t="str">
        <v>王超</v>
      </c>
      <c r="F23" s="9"/>
      <c r="G23" s="6" t="str">
        <v>目标：检查kms平台运行状态，保障提供服务,按需完成</v>
      </c>
      <c r="H23" s="15"/>
      <c r="I23" s="7" t="str">
        <v>次</v>
      </c>
      <c r="J23" s="41"/>
      <c r="K23" s="41"/>
      <c r="L23" s="41"/>
      <c r="M23" s="41"/>
      <c r="N23" s="41"/>
      <c r="O23" s="41"/>
      <c r="P23" s="41"/>
      <c r="Q23" s="42"/>
      <c r="R23" s="6"/>
    </row>
    <row customHeight="true" ht="32" r="24">
      <c r="A24" s="24">
        <v>21</v>
      </c>
      <c r="B24" s="11" t="str">
        <v>运维</v>
      </c>
      <c r="C24" s="12" t="str">
        <v>亚信防病毒平台运维管理</v>
      </c>
      <c r="D24" s="12"/>
      <c r="E24" s="9" t="str">
        <v>王超</v>
      </c>
      <c r="F24" s="9"/>
      <c r="G24" s="6" t="str">
        <v>目标：检查防病毒平台运行状态，保障提供服务</v>
      </c>
      <c r="H24" s="15"/>
      <c r="I24" s="7" t="str">
        <v>次</v>
      </c>
      <c r="J24" s="41"/>
      <c r="K24" s="41"/>
      <c r="L24" s="41"/>
      <c r="M24" s="41"/>
      <c r="N24" s="41"/>
      <c r="O24" s="41"/>
      <c r="P24" s="41"/>
      <c r="Q24" s="42"/>
      <c r="R24" s="6"/>
    </row>
    <row customHeight="true" ht="32" r="25">
      <c r="A25" s="24">
        <v>22</v>
      </c>
      <c r="B25" s="11" t="str">
        <v>其它</v>
      </c>
      <c r="C25" s="16" t="str">
        <v>其他任务</v>
      </c>
      <c r="D25" s="12"/>
      <c r="E25" s="9" t="str">
        <v>王超</v>
      </c>
      <c r="F25" s="9"/>
      <c r="G25" s="6" t="str">
        <v>目标：技术调研、厂商沟通、技术学习领导交办其他配合项目等</v>
      </c>
      <c r="H25" s="15"/>
      <c r="I25" s="7" t="str">
        <v>次</v>
      </c>
      <c r="J25" s="41">
        <v>3</v>
      </c>
      <c r="K25" s="41">
        <v>3</v>
      </c>
      <c r="L25" s="41">
        <v>3.5</v>
      </c>
      <c r="M25" s="41">
        <v>2.5</v>
      </c>
      <c r="N25" s="41"/>
      <c r="O25" s="41"/>
      <c r="P25" s="41"/>
      <c r="Q25" s="42"/>
      <c r="R25" s="6"/>
    </row>
    <row customHeight="true" ht="32" r="26">
      <c r="A26" s="24">
        <v>23</v>
      </c>
      <c r="B26" s="15" t="str">
        <v>运维</v>
      </c>
      <c r="C26" s="12" t="str">
        <v>桌面运维管理</v>
      </c>
      <c r="D26" s="43"/>
      <c r="E26" s="9" t="str">
        <v>王超</v>
      </c>
      <c r="F26" s="45"/>
      <c r="G26" s="6" t="str">
        <v>目标：日常运维
交付件：需求清单</v>
      </c>
      <c r="H26" s="44"/>
      <c r="I26" s="7" t="str">
        <v>次</v>
      </c>
      <c r="J26" s="41"/>
      <c r="K26" s="41">
        <v>0.5</v>
      </c>
      <c r="L26" s="41">
        <v>1</v>
      </c>
      <c r="M26" s="41">
        <v>1</v>
      </c>
      <c r="N26" s="41"/>
      <c r="O26" s="41"/>
      <c r="P26" s="41"/>
      <c r="Q26" s="42"/>
      <c r="R26" s="6"/>
    </row>
    <row customHeight="true" ht="32" r="27">
      <c r="A27" s="24">
        <v>24</v>
      </c>
      <c r="B27" s="15" t="str">
        <v>运维</v>
      </c>
      <c r="C27" s="12" t="str">
        <v>DNS解析</v>
      </c>
      <c r="D27" s="43"/>
      <c r="E27" s="9" t="str">
        <v>王超</v>
      </c>
      <c r="F27" s="45"/>
      <c r="G27" s="6" t="str">
        <v>目标：日常运维
交付件：需求清单</v>
      </c>
      <c r="H27" s="44"/>
      <c r="I27" s="7" t="str">
        <v>次</v>
      </c>
      <c r="J27" s="41"/>
      <c r="K27" s="41"/>
      <c r="L27" s="41">
        <v>0.5</v>
      </c>
      <c r="M27" s="41"/>
      <c r="N27" s="41"/>
      <c r="O27" s="41"/>
      <c r="P27" s="41"/>
      <c r="Q27" s="42"/>
      <c r="R27" s="6"/>
    </row>
    <row customHeight="true" ht="32" r="28">
      <c r="A28" s="24">
        <v>25</v>
      </c>
      <c r="B28" s="15" t="str">
        <v>运维</v>
      </c>
      <c r="C28" s="12" t="str">
        <v>VDI平台运维管理</v>
      </c>
      <c r="D28" s="43"/>
      <c r="E28" s="9" t="str">
        <v>王超</v>
      </c>
      <c r="F28" s="45"/>
      <c r="G28" s="6" t="str">
        <v>目标：日常运维
交付件：需求清单</v>
      </c>
      <c r="H28" s="44"/>
      <c r="I28" s="7" t="str">
        <v>次</v>
      </c>
      <c r="J28" s="41"/>
      <c r="K28" s="41"/>
      <c r="L28" s="41">
        <v>0.5</v>
      </c>
      <c r="M28" s="41"/>
      <c r="N28" s="41"/>
      <c r="O28" s="41"/>
      <c r="P28" s="41"/>
      <c r="Q28" s="42"/>
      <c r="R28" s="6"/>
    </row>
    <row customHeight="true" ht="32" r="29">
      <c r="A29" s="11">
        <v>25</v>
      </c>
      <c r="B29" s="11" t="str">
        <v>运维</v>
      </c>
      <c r="C29" s="12" t="str">
        <v>AVAYA</v>
      </c>
      <c r="D29" s="43"/>
      <c r="E29" s="9" t="str">
        <v>王超</v>
      </c>
      <c r="F29" s="45"/>
      <c r="G29" s="6" t="str">
        <v>目标：日常运维
交付件：需求清单</v>
      </c>
      <c r="H29" s="44"/>
      <c r="I29" s="7" t="str">
        <v>次</v>
      </c>
      <c r="J29" s="41"/>
      <c r="K29" s="41"/>
      <c r="L29" s="41"/>
      <c r="M29" s="41"/>
      <c r="N29" s="41"/>
      <c r="O29" s="41"/>
      <c r="P29" s="41"/>
      <c r="Q29" s="42"/>
      <c r="R29" s="6"/>
    </row>
    <row customHeight="true" ht="25" r="30">
      <c r="A30" s="74" t="str">
        <v>小计</v>
      </c>
      <c r="B30" s="72"/>
      <c r="C30" s="72"/>
      <c r="D30" s="72"/>
      <c r="E30" s="72"/>
      <c r="F30" s="72"/>
      <c r="G30" s="72"/>
      <c r="H30" s="72"/>
      <c r="I30" s="75"/>
      <c r="J30" s="73">
        <f>SUM(J4:J28)</f>
      </c>
      <c r="K30" s="73">
        <f>SUM(K4:K28)</f>
      </c>
      <c r="L30" s="73">
        <f>SUM(L4:L28)</f>
      </c>
      <c r="M30" s="73">
        <f>SUM(M4:M28)</f>
      </c>
      <c r="N30" s="73">
        <f>SUM(N4:N28)</f>
      </c>
      <c r="O30" s="73">
        <f>SUM(O4:O28)</f>
      </c>
      <c r="P30" s="73">
        <f>SUM(P4:P28)</f>
      </c>
      <c r="Q30" s="73">
        <f>SUM(#REF!)</f>
      </c>
      <c r="R30" s="6"/>
    </row>
    <row customHeight="true" ht="75" r="31">
      <c r="A31" s="50" t="str">
        <v>任务完成情况</v>
      </c>
      <c r="B31" s="51"/>
      <c r="C31" s="36" t="str">
        <v>上午</v>
      </c>
      <c r="D31" s="31"/>
      <c r="E31" s="29"/>
      <c r="F31" s="31" t="str">
        <v>09:00 ~ 10:00</v>
      </c>
      <c r="G31" s="31"/>
      <c r="H31" s="31"/>
      <c r="I31" s="29"/>
      <c r="J31" s="48" t="str">
        <v>任务15：日常AD系统巡检
任务17：堡垒机系统监控检查
任务5：ITSM工单处理防火墙开放
任务6：OA流程VPN权限开放
任务7：用户VPN访问权限咨询
任务4：福建基地用户邮箱已发邮件故障</v>
      </c>
      <c r="K31" s="48" t="str">
        <v>任务15：日常AD系统:
任务17：堡垒机系统监控检查
任务4：半年以上不是使用邮箱删除工作事宜
任务23、昌江水泥终端无法使用移动硬盘处理
任务6：OA流程VPN权限开放
任务9：OA流程处理，上网权限新增
任务4：咨询东南大区邮箱信息调整事宜</v>
      </c>
      <c r="L31" s="48" t="str">
        <v>任务22：征求2022年基础建材评价细则修编稿意见
任务22：制定水泥电信证明清单
任务5：ITSM工单处理，包含防火墙开放
任务24：ITSM工单处理，包含DNS解析
任务23：处理30楼办公区东部打印机故障
任务25：处理报表线上项目组VDI无法登入故障
任务4：处理福建水泥用户无法查找到已发邮件的故障</v>
      </c>
      <c r="M31" s="48" t="str">
        <v>任务5：陈贤坤防火墙申请开放
任务4：邮箱开通（4单）
任务7：VPN权限开通（3单）
任务9：上网权限开通（2单）
任务22：申请水泥下属公司证明材料加盖公章请示
任务23：景总IPAD服务管理</v>
      </c>
      <c r="N31" s="49"/>
      <c r="O31" s="49"/>
      <c r="P31" s="49"/>
      <c r="Q31" s="6"/>
      <c r="R31" s="6"/>
    </row>
    <row customHeight="true" ht="75" r="32">
      <c r="A32" s="34"/>
      <c r="B32" s="35"/>
      <c r="C32" s="36"/>
      <c r="D32" s="31"/>
      <c r="E32" s="29"/>
      <c r="F32" s="31" t="str">
        <v>10:00 ~ 11:00</v>
      </c>
      <c r="G32" s="31"/>
      <c r="H32" s="31"/>
      <c r="I32" s="29"/>
      <c r="J32" s="32"/>
      <c r="K32" s="32"/>
      <c r="L32" s="32"/>
      <c r="M32" s="32"/>
      <c r="N32" s="33"/>
      <c r="O32" s="33"/>
      <c r="P32" s="33"/>
      <c r="Q32" s="38"/>
      <c r="R32" s="38"/>
    </row>
    <row customHeight="true" ht="75" r="33">
      <c r="A33" s="34"/>
      <c r="B33" s="35"/>
      <c r="C33" s="36"/>
      <c r="D33" s="31"/>
      <c r="E33" s="29"/>
      <c r="F33" s="31" t="str">
        <v>11:00 ~ 12:00</v>
      </c>
      <c r="G33" s="31"/>
      <c r="H33" s="31"/>
      <c r="I33" s="29"/>
      <c r="J33" s="54"/>
      <c r="K33" s="54"/>
      <c r="L33" s="54"/>
      <c r="M33" s="54"/>
      <c r="N33" s="30"/>
      <c r="O33" s="30"/>
      <c r="P33" s="30"/>
      <c r="Q33" s="38"/>
      <c r="R33" s="38"/>
    </row>
    <row customHeight="true" ht="53" r="34">
      <c r="A34" s="34"/>
      <c r="B34" s="35"/>
      <c r="C34" s="36" t="str">
        <v>下午</v>
      </c>
      <c r="D34" s="31"/>
      <c r="E34" s="29"/>
      <c r="F34" s="53" t="str">
        <v>13:30 ~ 14:30</v>
      </c>
      <c r="G34" s="53"/>
      <c r="H34" s="53"/>
      <c r="I34" s="52"/>
      <c r="J34" s="48" t="str">
        <v>任务9：OA流程处理，上网权限新增
任务6：OA流程VPN权限开放
任务22：产品中心项目标准化管理研讨
任务22：封开电信线路扩容申请</v>
      </c>
      <c r="K34" s="48" t="str">
        <v>任务1：准备亚信防病毒软件订单合同签署
任务22：水泥电信证明清单
任务22：参与智税管理平台基础信息及IT部分调研
任务22：同伊登供应商沟通信创产品</v>
      </c>
      <c r="L34" s="48" t="str">
        <v>任务6：OA流程VPN权限开放
任务9：OA流程处理，上网权限新增
任务22：参加统信供应商交流
任务4：封开总经理邮箱故障处理
任务22：集团总部使用外部邮箱调研
其他：处理费用报销</v>
      </c>
      <c r="M34" s="48" t="str">
        <v>任务4：邮箱开通（4单）
任务7：VPN权限开通（3单）
任务9：上网权限开通（2单）
任务22：参加部门月会
任务4：处理段畹莉总水泥邮箱问题</v>
      </c>
      <c r="N34" s="49"/>
      <c r="O34" s="49"/>
      <c r="P34" s="49"/>
      <c r="Q34" s="38"/>
      <c r="R34" s="38"/>
    </row>
    <row customHeight="true" ht="53" r="35">
      <c r="A35" s="34"/>
      <c r="B35" s="35"/>
      <c r="C35" s="36"/>
      <c r="D35" s="31"/>
      <c r="E35" s="29"/>
      <c r="F35" s="31" t="str">
        <v>14:30 ~ 15:30</v>
      </c>
      <c r="G35" s="31"/>
      <c r="H35" s="31"/>
      <c r="I35" s="29"/>
      <c r="J35" s="32"/>
      <c r="K35" s="32"/>
      <c r="L35" s="32"/>
      <c r="M35" s="32"/>
      <c r="N35" s="33"/>
      <c r="O35" s="30"/>
      <c r="P35" s="30"/>
      <c r="Q35" s="37"/>
      <c r="R35" s="38"/>
    </row>
    <row customHeight="true" ht="53" r="36">
      <c r="A36" s="34"/>
      <c r="B36" s="35"/>
      <c r="C36" s="36"/>
      <c r="D36" s="31"/>
      <c r="E36" s="29"/>
      <c r="F36" s="31" t="str">
        <v>15:30 ~ 16:30</v>
      </c>
      <c r="G36" s="31"/>
      <c r="H36" s="31"/>
      <c r="I36" s="29"/>
      <c r="J36" s="32"/>
      <c r="K36" s="32"/>
      <c r="L36" s="32"/>
      <c r="M36" s="32"/>
      <c r="N36" s="33"/>
      <c r="O36" s="49"/>
      <c r="P36" s="49"/>
      <c r="Q36" s="38"/>
      <c r="R36" s="38"/>
    </row>
    <row customHeight="true" ht="53" r="37">
      <c r="A37" s="34"/>
      <c r="B37" s="35"/>
      <c r="C37" s="36"/>
      <c r="D37" s="31"/>
      <c r="E37" s="29"/>
      <c r="F37" s="31" t="str">
        <v>16:30 ~ 17:30</v>
      </c>
      <c r="G37" s="31"/>
      <c r="H37" s="31"/>
      <c r="I37" s="29"/>
      <c r="J37" s="54"/>
      <c r="K37" s="54"/>
      <c r="L37" s="54"/>
      <c r="M37" s="54"/>
      <c r="N37" s="30"/>
      <c r="O37" s="30"/>
      <c r="P37" s="30"/>
      <c r="Q37" s="38"/>
      <c r="R37" s="55"/>
    </row>
    <row customHeight="true" ht="57" r="38">
      <c r="A38" s="34"/>
      <c r="B38" s="35"/>
      <c r="C38" s="62" t="str">
        <v>加班</v>
      </c>
      <c r="D38" s="63"/>
      <c r="E38" s="65"/>
      <c r="F38" s="60" t="str">
        <v>17:30 ~ 18:30</v>
      </c>
      <c r="G38" s="60"/>
      <c r="H38" s="60"/>
      <c r="I38" s="66"/>
      <c r="J38" s="68" t="str">
        <v>任务2：终端安全维保订单流程汇报</v>
      </c>
      <c r="K38" s="67" t="str">
        <v>任务6：OA流程VPN权限开放
任务9：OA流程处理，上网权限新增</v>
      </c>
      <c r="L38" s="67" t="str">
        <v>任务16：处理主数据项目组账号无法登入
任务22：迁移上云计划准备及工作汇报</v>
      </c>
      <c r="M38" s="68"/>
      <c r="N38" s="68"/>
      <c r="O38" s="68"/>
      <c r="P38" s="68"/>
      <c r="Q38" s="61"/>
      <c r="R38" s="64"/>
    </row>
    <row customHeight="true" ht="29" r="39">
      <c r="A39" s="34"/>
      <c r="B39" s="35"/>
      <c r="C39" s="62"/>
      <c r="D39" s="63"/>
      <c r="E39" s="65"/>
      <c r="F39" s="60" t="str">
        <v>18:30 ~ 19:30</v>
      </c>
      <c r="G39" s="60"/>
      <c r="H39" s="60"/>
      <c r="I39" s="66"/>
      <c r="J39" s="61"/>
      <c r="K39" s="67" t="str">
        <v>任务5：ITSM工单处理防火墙开放</v>
      </c>
      <c r="L39" s="61"/>
      <c r="M39" s="61"/>
      <c r="N39" s="61"/>
      <c r="O39" s="61"/>
      <c r="P39" s="61"/>
      <c r="Q39" s="64"/>
      <c r="R39" s="64"/>
    </row>
    <row customHeight="true" ht="17" r="40">
      <c r="A40" s="71"/>
      <c r="B40" s="70"/>
      <c r="C40" s="62"/>
      <c r="D40" s="63"/>
      <c r="E40" s="65"/>
      <c r="F40" s="60" t="str">
        <v>19:30 ~ 20:30</v>
      </c>
      <c r="G40" s="60"/>
      <c r="H40" s="60"/>
      <c r="I40" s="66"/>
      <c r="J40" s="69"/>
      <c r="K40" s="69"/>
      <c r="L40" s="69"/>
      <c r="M40" s="69"/>
      <c r="N40" s="69"/>
      <c r="O40" s="69"/>
      <c r="P40" s="69"/>
      <c r="Q40" s="64"/>
      <c r="R40" s="64"/>
    </row>
  </sheetData>
  <mergeCells>
    <mergeCell ref="A2:L2"/>
    <mergeCell ref="F33:I33"/>
    <mergeCell ref="C34:E37"/>
    <mergeCell ref="F34:I34"/>
    <mergeCell ref="F35:I35"/>
    <mergeCell ref="F36:I36"/>
    <mergeCell ref="F37:I37"/>
    <mergeCell ref="J34:J37"/>
    <mergeCell ref="R2:R3"/>
    <mergeCell ref="Q2:Q3"/>
    <mergeCell ref="A30:I30"/>
    <mergeCell ref="A31:B40"/>
    <mergeCell ref="C31:E33"/>
    <mergeCell ref="F31:I31"/>
    <mergeCell ref="C38:E40"/>
    <mergeCell ref="F38:I38"/>
    <mergeCell ref="F39:I39"/>
    <mergeCell ref="F40:I40"/>
    <mergeCell ref="F32:I32"/>
    <mergeCell ref="J31:J33"/>
    <mergeCell ref="P36:P37"/>
    <mergeCell ref="K31:K33"/>
    <mergeCell ref="L31:L33"/>
    <mergeCell ref="M31:M33"/>
    <mergeCell ref="P31:P33"/>
    <mergeCell ref="P34:P35"/>
    <mergeCell ref="N31:N33"/>
    <mergeCell ref="K34:K37"/>
    <mergeCell ref="L34:L37"/>
    <mergeCell ref="M34:M37"/>
    <mergeCell ref="N34:N37"/>
  </mergeCells>
  <dataValidations count="2">
    <dataValidation allowBlank="true" operator="equal" sqref="B1:B3 B30:B40" type="list">
      <formula1>"建设,运维,通用"</formula1>
    </dataValidation>
    <dataValidation allowBlank="true" operator="equal" sqref="B4:B29" type="list">
      <formula1>"建设,开发,运维,通用"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8"/>
    <col collapsed="false" customWidth="true" hidden="false" max="4" min="4" style="0" width="10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16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9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7" t="str">
        <v>填报日期-周五</v>
      </c>
      <c r="B1" s="57"/>
      <c r="C1" s="58">
        <v>44724</v>
      </c>
      <c r="D1" s="58"/>
    </row>
    <row customHeight="true" ht="19" r="2">
      <c r="A2" s="27">
        <f>CONCATENATE("周总结&lt;",TEXT(第1周工作计划!$C$1-6,"yyyy年mm月dd日"),"-",TEXT(第1周工作计划!$C$1,"yyyy年mm月dd日"),"&gt;")</f>
      </c>
      <c r="B2" s="27"/>
      <c r="C2" s="46"/>
      <c r="D2" s="46"/>
      <c r="E2" s="28"/>
      <c r="F2" s="28"/>
      <c r="G2" s="28"/>
      <c r="H2" s="28"/>
      <c r="I2" s="28"/>
      <c r="J2" s="28"/>
      <c r="K2" s="28"/>
      <c r="L2" s="28"/>
      <c r="M2" s="47"/>
      <c r="N2" s="47"/>
      <c r="O2" s="47"/>
      <c r="P2" s="47"/>
      <c r="Q2" s="18" t="str">
        <v>项目用时统计
（小时）</v>
      </c>
      <c r="R2" s="19" t="str">
        <v>备注</v>
      </c>
    </row>
    <row customHeight="true" ht="39" r="3">
      <c r="A3" s="77" t="str">
        <v>任务编号</v>
      </c>
      <c r="B3" s="77" t="str">
        <v>任务分类</v>
      </c>
      <c r="C3" s="76" t="str">
        <v>项目名称
</v>
      </c>
      <c r="D3" s="79" t="str">
        <v>当前进度</v>
      </c>
      <c r="E3" s="79" t="str">
        <v>负责人</v>
      </c>
      <c r="F3" s="76" t="str">
        <v>协助人</v>
      </c>
      <c r="G3" s="78" t="str">
        <v>交付件/工作文档</v>
      </c>
      <c r="H3" s="76" t="str">
        <v>计划
完成比例</v>
      </c>
      <c r="I3" s="76" t="str">
        <v>实际
完成比例</v>
      </c>
      <c r="J3" s="19" t="str">
        <v>星期一</v>
      </c>
      <c r="K3" s="19" t="str">
        <v>星期二</v>
      </c>
      <c r="L3" s="19" t="str">
        <v>星期三</v>
      </c>
      <c r="M3" s="19" t="str">
        <v>星期四</v>
      </c>
      <c r="N3" s="19" t="str">
        <v>星期五</v>
      </c>
      <c r="O3" s="19" t="str">
        <v>星期六</v>
      </c>
      <c r="P3" s="19" t="str">
        <v>星期日</v>
      </c>
      <c r="Q3" s="19"/>
      <c r="R3" s="19"/>
    </row>
    <row customHeight="true" ht="57" r="4">
      <c r="A4" s="24">
        <v>1</v>
      </c>
      <c r="B4" s="11" t="str">
        <v>建设</v>
      </c>
      <c r="C4" s="12" t="str">
        <v>亚信防病毒软件维保</v>
      </c>
      <c r="D4" s="7"/>
      <c r="E4" s="9" t="str">
        <v>王超</v>
      </c>
      <c r="F4" s="9"/>
      <c r="G4" s="6" t="s">
        <v>10</v>
      </c>
      <c r="H4" s="7"/>
      <c r="I4" s="7"/>
      <c r="J4" s="41"/>
      <c r="K4" s="41">
        <v>1</v>
      </c>
      <c r="L4" s="41"/>
      <c r="M4" s="41"/>
      <c r="N4" s="41"/>
      <c r="O4" s="41"/>
      <c r="P4" s="41"/>
      <c r="Q4" s="42">
        <f>SUM(J4:P4)</f>
      </c>
      <c r="R4" s="6"/>
    </row>
    <row customHeight="true" ht="57" r="5">
      <c r="A5" s="24">
        <v>2</v>
      </c>
      <c r="B5" s="11" t="str">
        <v>建设</v>
      </c>
      <c r="C5" s="12" t="str">
        <v>终端安全维保</v>
      </c>
      <c r="D5" s="7"/>
      <c r="E5" s="9" t="str">
        <v>王超</v>
      </c>
      <c r="F5" s="9"/>
      <c r="G5" s="6" t="s">
        <v>12</v>
      </c>
      <c r="H5" s="7"/>
      <c r="I5" s="7"/>
      <c r="J5" s="41"/>
      <c r="K5" s="41"/>
      <c r="L5" s="41"/>
      <c r="M5" s="41">
        <v>0.25</v>
      </c>
      <c r="N5" s="41"/>
      <c r="O5" s="41"/>
      <c r="P5" s="41"/>
      <c r="Q5" s="42"/>
      <c r="R5" s="6"/>
    </row>
    <row customHeight="true" ht="57" r="6">
      <c r="A6" s="24">
        <v>3</v>
      </c>
      <c r="B6" s="11" t="str">
        <v>建设</v>
      </c>
      <c r="C6" s="12" t="str">
        <v>微软软件采购（EA）</v>
      </c>
      <c r="D6" s="7"/>
      <c r="E6" s="9" t="str">
        <v>王超</v>
      </c>
      <c r="F6" s="9"/>
      <c r="G6" s="6" t="s">
        <v>1</v>
      </c>
      <c r="H6" s="7"/>
      <c r="I6" s="7"/>
      <c r="J6" s="41"/>
      <c r="K6" s="41"/>
      <c r="L6" s="41"/>
      <c r="M6" s="41">
        <v>1</v>
      </c>
      <c r="N6" s="41">
        <v>0.5</v>
      </c>
      <c r="O6" s="41"/>
      <c r="P6" s="41"/>
      <c r="Q6" s="42"/>
      <c r="R6" s="6"/>
    </row>
    <row customHeight="true" ht="29" r="7">
      <c r="A7" s="24">
        <v>4</v>
      </c>
      <c r="B7" s="11" t="str">
        <v>运维</v>
      </c>
      <c r="C7" s="12" t="str">
        <v>邮箱系统运维</v>
      </c>
      <c r="D7" s="12"/>
      <c r="E7" s="9" t="str">
        <v>王超</v>
      </c>
      <c r="F7" s="9"/>
      <c r="G7" s="6" t="str">
        <v>目标：日常运维
交付件：需求清单</v>
      </c>
      <c r="H7" s="15"/>
      <c r="I7" s="7" t="str">
        <v>个</v>
      </c>
      <c r="J7" s="41">
        <v>2.5</v>
      </c>
      <c r="K7" s="41">
        <v>1.5</v>
      </c>
      <c r="L7" s="41">
        <v>1.5</v>
      </c>
      <c r="M7" s="41">
        <v>1</v>
      </c>
      <c r="N7" s="41">
        <v>1</v>
      </c>
      <c r="O7" s="41"/>
      <c r="P7" s="41"/>
      <c r="Q7" s="42"/>
      <c r="R7" s="6"/>
    </row>
    <row customHeight="true" ht="29" r="8">
      <c r="A8" s="24">
        <v>5</v>
      </c>
      <c r="B8" s="11" t="str">
        <v>运维</v>
      </c>
      <c r="C8" s="12" t="str">
        <v>防火墙开放</v>
      </c>
      <c r="D8" s="12"/>
      <c r="E8" s="9" t="str">
        <v>王超</v>
      </c>
      <c r="F8" s="9"/>
      <c r="G8" s="6" t="str">
        <v>目标：日常运维
交付件：需求清单</v>
      </c>
      <c r="H8" s="15"/>
      <c r="I8" s="7" t="str">
        <v>个</v>
      </c>
      <c r="J8" s="41">
        <v>1</v>
      </c>
      <c r="K8" s="41">
        <v>1</v>
      </c>
      <c r="L8" s="41">
        <v>1</v>
      </c>
      <c r="M8" s="41">
        <v>1.5</v>
      </c>
      <c r="N8" s="41"/>
      <c r="O8" s="41"/>
      <c r="P8" s="41"/>
      <c r="Q8" s="42"/>
      <c r="R8" s="6"/>
    </row>
    <row customHeight="true" ht="43" r="9">
      <c r="A9" s="24">
        <v>6</v>
      </c>
      <c r="B9" s="11" t="str">
        <v>运维</v>
      </c>
      <c r="C9" s="12" t="str">
        <v>VPN平台管理巡检</v>
      </c>
      <c r="D9" s="12"/>
      <c r="E9" s="9" t="str">
        <v>王超</v>
      </c>
      <c r="F9" s="9"/>
      <c r="G9" s="6" t="str">
        <v>目标：检查VPN平台运行状态，保障服务正常</v>
      </c>
      <c r="H9" s="15"/>
      <c r="I9" s="7" t="str">
        <v>次</v>
      </c>
      <c r="J9" s="41"/>
      <c r="K9" s="41"/>
      <c r="L9" s="41"/>
      <c r="M9" s="41"/>
      <c r="N9" s="41"/>
      <c r="O9" s="41"/>
      <c r="P9" s="41"/>
      <c r="Q9" s="42"/>
      <c r="R9" s="6"/>
    </row>
    <row customHeight="true" ht="29" r="10">
      <c r="A10" s="24">
        <v>7</v>
      </c>
      <c r="B10" s="11" t="str">
        <v>运维</v>
      </c>
      <c r="C10" s="12" t="str">
        <v>VPN账号权限及访问资源调整</v>
      </c>
      <c r="D10" s="12"/>
      <c r="E10" s="9" t="str">
        <v>王超</v>
      </c>
      <c r="F10" s="9"/>
      <c r="G10" s="6" t="str">
        <v>目标：日常运维
交付件：需求清单</v>
      </c>
      <c r="H10" s="15"/>
      <c r="I10" s="7" t="str">
        <v>个</v>
      </c>
      <c r="J10" s="41">
        <v>1</v>
      </c>
      <c r="K10" s="41">
        <v>1</v>
      </c>
      <c r="L10" s="41">
        <v>1</v>
      </c>
      <c r="M10" s="41">
        <v>1.5</v>
      </c>
      <c r="N10" s="41">
        <v>1</v>
      </c>
      <c r="O10" s="41"/>
      <c r="P10" s="41"/>
      <c r="Q10" s="42"/>
      <c r="R10" s="6"/>
    </row>
    <row customHeight="true" ht="43" r="11">
      <c r="A11" s="24">
        <v>8</v>
      </c>
      <c r="B11" s="11" t="str">
        <v>运维</v>
      </c>
      <c r="C11" s="12" t="str">
        <v>SG平台管理及上网访问权限调整</v>
      </c>
      <c r="D11" s="12"/>
      <c r="E11" s="9" t="str">
        <v>王超</v>
      </c>
      <c r="F11" s="9"/>
      <c r="G11" s="6" t="str">
        <v>目标：检查SG平台运行状态，保障提供服务</v>
      </c>
      <c r="H11" s="15"/>
      <c r="I11" s="7" t="str">
        <v>次</v>
      </c>
      <c r="J11" s="41"/>
      <c r="K11" s="41"/>
      <c r="L11" s="41"/>
      <c r="M11" s="41"/>
      <c r="N11" s="41">
        <v>1</v>
      </c>
      <c r="O11" s="41"/>
      <c r="P11" s="41"/>
      <c r="Q11" s="42"/>
      <c r="R11" s="6"/>
    </row>
    <row customHeight="true" ht="29" r="12">
      <c r="A12" s="24">
        <v>9</v>
      </c>
      <c r="B12" s="11" t="str">
        <v>运维</v>
      </c>
      <c r="C12" s="12" t="str">
        <v>用户上网权限管理</v>
      </c>
      <c r="D12" s="12"/>
      <c r="E12" s="9" t="str">
        <v>王超</v>
      </c>
      <c r="F12" s="9"/>
      <c r="G12" s="6" t="str">
        <v>目标：日常运维
交付件：需求清单</v>
      </c>
      <c r="H12" s="15"/>
      <c r="I12" s="7" t="str">
        <v>个</v>
      </c>
      <c r="J12" s="41">
        <v>0.5</v>
      </c>
      <c r="K12" s="41">
        <v>0.5</v>
      </c>
      <c r="L12" s="41">
        <v>1</v>
      </c>
      <c r="M12" s="41">
        <v>0.25</v>
      </c>
      <c r="N12" s="41">
        <v>1</v>
      </c>
      <c r="O12" s="41"/>
      <c r="P12" s="41"/>
      <c r="Q12" s="42"/>
      <c r="R12" s="6"/>
    </row>
    <row customHeight="true" ht="29" r="13">
      <c r="A13" s="24">
        <v>10</v>
      </c>
      <c r="B13" s="11" t="str">
        <v>运维</v>
      </c>
      <c r="C13" s="12" t="str">
        <v>DHCP地址调整</v>
      </c>
      <c r="D13" s="12"/>
      <c r="E13" s="9" t="str">
        <v>王超</v>
      </c>
      <c r="F13" s="9"/>
      <c r="G13" s="6" t="str">
        <v>目标：日常运维
交付件：需求清单</v>
      </c>
      <c r="H13" s="15"/>
      <c r="I13" s="7" t="str">
        <v>个</v>
      </c>
      <c r="J13" s="41"/>
      <c r="K13" s="41"/>
      <c r="L13" s="41"/>
      <c r="M13" s="41"/>
      <c r="N13" s="41"/>
      <c r="O13" s="41"/>
      <c r="P13" s="41"/>
      <c r="Q13" s="42"/>
      <c r="R13" s="6"/>
    </row>
    <row customHeight="true" ht="43" r="14">
      <c r="A14" s="24">
        <v>11</v>
      </c>
      <c r="B14" s="11" t="str">
        <v>运维</v>
      </c>
      <c r="C14" s="12" t="str">
        <v>定期对操作系统window补丁更新</v>
      </c>
      <c r="D14" s="12"/>
      <c r="E14" s="9" t="str">
        <v>王超</v>
      </c>
      <c r="F14" s="9"/>
      <c r="G14" s="6" t="str">
        <v>目标：根据集团及微软推送频率，安装补丁</v>
      </c>
      <c r="H14" s="15"/>
      <c r="I14" s="7" t="str">
        <v>次</v>
      </c>
      <c r="J14" s="41"/>
      <c r="K14" s="41"/>
      <c r="L14" s="41"/>
      <c r="M14" s="41"/>
      <c r="N14" s="41"/>
      <c r="O14" s="41"/>
      <c r="P14" s="41"/>
      <c r="Q14" s="42"/>
      <c r="R14" s="6"/>
    </row>
    <row customHeight="true" ht="43" r="15">
      <c r="A15" s="24">
        <v>12</v>
      </c>
      <c r="B15" s="11" t="str">
        <v>运维</v>
      </c>
      <c r="C15" s="12" t="str">
        <v>对生产类的操作系统监控</v>
      </c>
      <c r="D15" s="12"/>
      <c r="E15" s="9" t="str">
        <v>王超</v>
      </c>
      <c r="F15" s="9"/>
      <c r="G15" s="6" t="str">
        <v>目标：处理报警信息，保障服务器正常运行</v>
      </c>
      <c r="H15" s="15"/>
      <c r="I15" s="7" t="str">
        <v>次</v>
      </c>
      <c r="J15" s="41"/>
      <c r="K15" s="41"/>
      <c r="L15" s="41"/>
      <c r="M15" s="41"/>
      <c r="N15" s="41"/>
      <c r="O15" s="41"/>
      <c r="P15" s="41"/>
      <c r="Q15" s="42"/>
      <c r="R15" s="6"/>
    </row>
    <row customHeight="true" ht="29" r="16">
      <c r="A16" s="24">
        <v>13</v>
      </c>
      <c r="B16" s="11" t="str">
        <v>运维</v>
      </c>
      <c r="C16" s="12" t="str">
        <v>操作系统部署、故障处理</v>
      </c>
      <c r="D16" s="12"/>
      <c r="E16" s="9" t="str">
        <v>王超</v>
      </c>
      <c r="F16" s="9"/>
      <c r="G16" s="6" t="str">
        <v>目标：日常运维
交付件：需求清单</v>
      </c>
      <c r="H16" s="15"/>
      <c r="I16" s="7" t="str">
        <v>个</v>
      </c>
      <c r="J16" s="41"/>
      <c r="K16" s="41"/>
      <c r="L16" s="41"/>
      <c r="M16" s="41">
        <v>1</v>
      </c>
      <c r="N16" s="41"/>
      <c r="O16" s="41"/>
      <c r="P16" s="41"/>
      <c r="Q16" s="42"/>
      <c r="R16" s="6"/>
    </row>
    <row customHeight="true" ht="29" r="17">
      <c r="A17" s="24">
        <v>14</v>
      </c>
      <c r="B17" s="11" t="str">
        <v>运维</v>
      </c>
      <c r="C17" s="12" t="str">
        <v>虚拟化平台部署、故障处理</v>
      </c>
      <c r="D17" s="12"/>
      <c r="E17" s="9" t="str">
        <v>王超</v>
      </c>
      <c r="F17" s="9"/>
      <c r="G17" s="6" t="str">
        <v>目标：日常运维
交付件：需求清单</v>
      </c>
      <c r="H17" s="15"/>
      <c r="I17" s="7" t="str">
        <v>个</v>
      </c>
      <c r="J17" s="41"/>
      <c r="K17" s="41"/>
      <c r="L17" s="41">
        <v>1</v>
      </c>
      <c r="M17" s="41">
        <v>2</v>
      </c>
      <c r="N17" s="41">
        <v>0.5</v>
      </c>
      <c r="O17" s="41"/>
      <c r="P17" s="41"/>
      <c r="Q17" s="42"/>
      <c r="R17" s="6"/>
    </row>
    <row customHeight="true" ht="43" r="18">
      <c r="A18" s="24">
        <v>15</v>
      </c>
      <c r="B18" s="11" t="str">
        <v>运维</v>
      </c>
      <c r="C18" s="12" t="str">
        <v>AD系统运维巡检</v>
      </c>
      <c r="D18" s="12"/>
      <c r="E18" s="9" t="str">
        <v>王超</v>
      </c>
      <c r="F18" s="9"/>
      <c r="G18" s="6" t="str">
        <v>目标：检查AD平台运行状态，保障提供服务</v>
      </c>
      <c r="H18" s="15"/>
      <c r="I18" s="7" t="str">
        <v>次</v>
      </c>
      <c r="J18" s="41"/>
      <c r="K18" s="41">
        <v>0.5</v>
      </c>
      <c r="L18" s="41"/>
      <c r="M18" s="41"/>
      <c r="N18" s="41"/>
      <c r="O18" s="41"/>
      <c r="P18" s="41"/>
      <c r="Q18" s="42"/>
      <c r="R18" s="6"/>
    </row>
    <row customHeight="true" ht="29" r="19">
      <c r="A19" s="24">
        <v>16</v>
      </c>
      <c r="B19" s="11" t="str">
        <v>运维</v>
      </c>
      <c r="C19" s="12" t="str">
        <v>AD系统账号管理</v>
      </c>
      <c r="D19" s="12"/>
      <c r="E19" s="9" t="str">
        <v>王超</v>
      </c>
      <c r="F19" s="9"/>
      <c r="G19" s="6" t="str">
        <v>目标：日常运维
交付件：需求清单</v>
      </c>
      <c r="H19" s="15"/>
      <c r="I19" s="7" t="str">
        <v>个</v>
      </c>
      <c r="J19" s="41"/>
      <c r="K19" s="41"/>
      <c r="L19" s="41"/>
      <c r="M19" s="41"/>
      <c r="N19" s="41">
        <v>0.5</v>
      </c>
      <c r="O19" s="41"/>
      <c r="P19" s="41"/>
      <c r="Q19" s="42"/>
      <c r="R19" s="6"/>
    </row>
    <row customHeight="true" ht="29" r="20">
      <c r="A20" s="24">
        <v>17</v>
      </c>
      <c r="B20" s="11" t="str">
        <v>运维</v>
      </c>
      <c r="C20" s="12" t="str">
        <v>IT基础设施管理平台管理</v>
      </c>
      <c r="D20" s="12"/>
      <c r="E20" s="9" t="str">
        <v>王超</v>
      </c>
      <c r="F20" s="9"/>
      <c r="G20" s="6" t="str">
        <v>目标：日常运维
交付件：需求清单</v>
      </c>
      <c r="H20" s="15"/>
      <c r="I20" s="7" t="str">
        <v>个</v>
      </c>
      <c r="J20" s="41"/>
      <c r="K20" s="41"/>
      <c r="L20" s="41">
        <v>0.5</v>
      </c>
      <c r="M20" s="41"/>
      <c r="N20" s="41"/>
      <c r="O20" s="41"/>
      <c r="P20" s="41"/>
      <c r="Q20" s="42"/>
      <c r="R20" s="6"/>
    </row>
    <row customHeight="true" ht="29" r="21">
      <c r="A21" s="24">
        <v>18</v>
      </c>
      <c r="B21" s="11" t="str">
        <v>运维</v>
      </c>
      <c r="C21" s="12" t="str">
        <v>文件共享平台</v>
      </c>
      <c r="D21" s="12"/>
      <c r="E21" s="9" t="str">
        <v>王超</v>
      </c>
      <c r="F21" s="9"/>
      <c r="G21" s="6" t="str">
        <v>目标：日常运维
交付件：需求清单</v>
      </c>
      <c r="H21" s="15"/>
      <c r="I21" s="7" t="str">
        <v>个</v>
      </c>
      <c r="J21" s="41"/>
      <c r="K21" s="41"/>
      <c r="L21" s="41"/>
      <c r="M21" s="41"/>
      <c r="N21" s="41"/>
      <c r="O21" s="41"/>
      <c r="P21" s="41"/>
      <c r="Q21" s="42"/>
      <c r="R21" s="6"/>
    </row>
    <row customHeight="true" ht="29" r="22">
      <c r="A22" s="24">
        <v>19</v>
      </c>
      <c r="B22" s="11" t="str">
        <v>运维</v>
      </c>
      <c r="C22" s="12" t="str">
        <v>SVN平台账号管理</v>
      </c>
      <c r="D22" s="12"/>
      <c r="E22" s="9" t="str">
        <v>王超</v>
      </c>
      <c r="F22" s="9"/>
      <c r="G22" s="6" t="str">
        <v>目标：日常运维
交付件：需求清单</v>
      </c>
      <c r="H22" s="15"/>
      <c r="I22" s="7" t="str">
        <v>个</v>
      </c>
      <c r="J22" s="41"/>
      <c r="K22" s="41"/>
      <c r="L22" s="41"/>
      <c r="M22" s="41"/>
      <c r="N22" s="41"/>
      <c r="O22" s="41"/>
      <c r="P22" s="41"/>
      <c r="Q22" s="42"/>
      <c r="R22" s="6"/>
    </row>
    <row customHeight="true" ht="43" r="23">
      <c r="A23" s="24">
        <v>20</v>
      </c>
      <c r="B23" s="11" t="str">
        <v>运维</v>
      </c>
      <c r="C23" s="12" t="str">
        <v>KMS激活系统管理</v>
      </c>
      <c r="D23" s="12"/>
      <c r="E23" s="9" t="str">
        <v>王超</v>
      </c>
      <c r="F23" s="9"/>
      <c r="G23" s="6" t="str">
        <v>目标：检查kms平台运行状态，保障提供服务,按需完成</v>
      </c>
      <c r="H23" s="15"/>
      <c r="I23" s="7" t="str">
        <v>次</v>
      </c>
      <c r="J23" s="41"/>
      <c r="K23" s="41"/>
      <c r="L23" s="41"/>
      <c r="M23" s="41"/>
      <c r="N23" s="41"/>
      <c r="O23" s="41"/>
      <c r="P23" s="41"/>
      <c r="Q23" s="42"/>
      <c r="R23" s="6"/>
    </row>
    <row customHeight="true" ht="43" r="24">
      <c r="A24" s="24">
        <v>21</v>
      </c>
      <c r="B24" s="11" t="str">
        <v>运维</v>
      </c>
      <c r="C24" s="12" t="str">
        <v>亚信防病毒平台运维管理</v>
      </c>
      <c r="D24" s="12"/>
      <c r="E24" s="9" t="str">
        <v>王超</v>
      </c>
      <c r="F24" s="9"/>
      <c r="G24" s="6" t="str">
        <v>目标：检查防病毒平台运行状态，保障提供服务</v>
      </c>
      <c r="H24" s="15"/>
      <c r="I24" s="7" t="str">
        <v>次</v>
      </c>
      <c r="J24" s="41"/>
      <c r="K24" s="41"/>
      <c r="L24" s="41"/>
      <c r="M24" s="41"/>
      <c r="N24" s="41"/>
      <c r="O24" s="41"/>
      <c r="P24" s="41"/>
      <c r="Q24" s="42"/>
      <c r="R24" s="6"/>
    </row>
    <row customHeight="true" ht="57" r="25">
      <c r="A25" s="24">
        <v>22</v>
      </c>
      <c r="B25" s="11" t="str">
        <v>其它</v>
      </c>
      <c r="C25" s="16" t="str">
        <v>其他任务</v>
      </c>
      <c r="D25" s="12"/>
      <c r="E25" s="9" t="str">
        <v>王超</v>
      </c>
      <c r="F25" s="9"/>
      <c r="G25" s="6" t="str">
        <v>目标：技术调研、厂商沟通、技术学习领导交办其他配合项目等</v>
      </c>
      <c r="H25" s="15"/>
      <c r="I25" s="7" t="str">
        <v>次</v>
      </c>
      <c r="J25" s="41">
        <v>3</v>
      </c>
      <c r="K25" s="41">
        <v>3</v>
      </c>
      <c r="L25" s="41">
        <v>2</v>
      </c>
      <c r="M25" s="41"/>
      <c r="N25" s="41">
        <v>3</v>
      </c>
      <c r="O25" s="41"/>
      <c r="P25" s="41"/>
      <c r="Q25" s="42"/>
      <c r="R25" s="6"/>
    </row>
    <row customHeight="true" ht="29" r="26">
      <c r="A26" s="24">
        <v>23</v>
      </c>
      <c r="B26" s="15" t="str">
        <v>运维</v>
      </c>
      <c r="C26" s="12" t="str">
        <v>桌面运维管理</v>
      </c>
      <c r="D26" s="43"/>
      <c r="E26" s="9" t="str">
        <v>王超</v>
      </c>
      <c r="F26" s="45"/>
      <c r="G26" s="6" t="str">
        <v>目标：日常运维
交付件：需求清单</v>
      </c>
      <c r="H26" s="44"/>
      <c r="I26" s="7" t="str">
        <v>次</v>
      </c>
      <c r="J26" s="41"/>
      <c r="K26" s="41"/>
      <c r="L26" s="41"/>
      <c r="M26" s="41"/>
      <c r="N26" s="41"/>
      <c r="O26" s="41"/>
      <c r="P26" s="41"/>
      <c r="Q26" s="42"/>
      <c r="R26" s="6"/>
    </row>
    <row customHeight="true" ht="29" r="27">
      <c r="A27" s="24">
        <v>24</v>
      </c>
      <c r="B27" s="15" t="str">
        <v>运维</v>
      </c>
      <c r="C27" s="12" t="str">
        <v>DNS解析</v>
      </c>
      <c r="D27" s="43"/>
      <c r="E27" s="9" t="str">
        <v>王超</v>
      </c>
      <c r="F27" s="45"/>
      <c r="G27" s="6" t="str">
        <v>目标：日常运维
交付件：需求清单</v>
      </c>
      <c r="H27" s="44"/>
      <c r="I27" s="7" t="str">
        <v>次</v>
      </c>
      <c r="J27" s="41"/>
      <c r="K27" s="41">
        <v>0.5</v>
      </c>
      <c r="L27" s="41">
        <v>1</v>
      </c>
      <c r="M27" s="41"/>
      <c r="N27" s="41"/>
      <c r="O27" s="41"/>
      <c r="P27" s="41"/>
      <c r="Q27" s="42"/>
      <c r="R27" s="6"/>
    </row>
    <row customHeight="true" ht="29" r="28">
      <c r="A28" s="24">
        <v>25</v>
      </c>
      <c r="B28" s="15" t="str">
        <v>运维</v>
      </c>
      <c r="C28" s="12" t="str">
        <v>VDI平台运维管理</v>
      </c>
      <c r="D28" s="43"/>
      <c r="E28" s="9" t="str">
        <v>王超</v>
      </c>
      <c r="F28" s="45"/>
      <c r="G28" s="6" t="str">
        <v>目标：日常运维
交付件：需求清单</v>
      </c>
      <c r="H28" s="44"/>
      <c r="I28" s="7" t="str">
        <v>次</v>
      </c>
      <c r="J28" s="41"/>
      <c r="K28" s="41"/>
      <c r="L28" s="41"/>
      <c r="M28" s="41"/>
      <c r="N28" s="41"/>
      <c r="O28" s="41"/>
      <c r="P28" s="41"/>
      <c r="Q28" s="42"/>
      <c r="R28" s="6"/>
    </row>
    <row customHeight="true" ht="29" r="29">
      <c r="A29" s="11">
        <v>26</v>
      </c>
      <c r="B29" s="11" t="str">
        <v>运维</v>
      </c>
      <c r="C29" s="12" t="str">
        <v>AVAYA</v>
      </c>
      <c r="D29" s="43"/>
      <c r="E29" s="9" t="str">
        <v>王超</v>
      </c>
      <c r="F29" s="45"/>
      <c r="G29" s="6" t="str">
        <v>目标：日常运维
交付件：需求清单</v>
      </c>
      <c r="H29" s="44"/>
      <c r="I29" s="7" t="str">
        <v>次</v>
      </c>
      <c r="J29" s="41">
        <v>0.5</v>
      </c>
      <c r="K29" s="41"/>
      <c r="L29" s="41"/>
      <c r="M29" s="41"/>
      <c r="N29" s="41"/>
      <c r="O29" s="41"/>
      <c r="P29" s="41"/>
      <c r="Q29" s="42"/>
      <c r="R29" s="6"/>
    </row>
    <row customHeight="true" ht="25" r="30">
      <c r="A30" s="74" t="str">
        <v>小计</v>
      </c>
      <c r="B30" s="72"/>
      <c r="C30" s="72"/>
      <c r="D30" s="72"/>
      <c r="E30" s="72"/>
      <c r="F30" s="72"/>
      <c r="G30" s="72"/>
      <c r="H30" s="72"/>
      <c r="I30" s="75"/>
      <c r="J30" s="73">
        <f>SUM(J4:J29)</f>
      </c>
      <c r="K30" s="73">
        <f>SUM(K4:K29)</f>
      </c>
      <c r="L30" s="73">
        <f>SUM(L4:L29)</f>
      </c>
      <c r="M30" s="73">
        <f>SUM(M4:M29)</f>
      </c>
      <c r="N30" s="73">
        <f>SUM(N4:N29)</f>
      </c>
      <c r="O30" s="73">
        <f>SUM(O4:O29)</f>
      </c>
      <c r="P30" s="73">
        <f>SUM(P4:P29)</f>
      </c>
      <c r="Q30" s="73">
        <f>SUM(Q4:Q29)</f>
      </c>
      <c r="R30" s="6"/>
    </row>
    <row customHeight="true" ht="53" r="31">
      <c r="A31" s="50" t="str">
        <v>任务完成情况</v>
      </c>
      <c r="B31" s="51"/>
      <c r="C31" s="36" t="str">
        <v>上午</v>
      </c>
      <c r="D31" s="31"/>
      <c r="E31" s="29"/>
      <c r="F31" s="31" t="str">
        <v>09:00 ~ 10:00</v>
      </c>
      <c r="G31" s="31"/>
      <c r="H31" s="31"/>
      <c r="I31" s="29"/>
      <c r="J31" s="48" t="str">
        <v>任务22：基础设施例会
任务22：2022年基础建材评价细则修编稿征求意见
任务4：邮箱开通
任务7：VPN权限开通
任务5：防火墙开放</v>
      </c>
      <c r="K31" s="48" t="str">
        <v>任务15：AD系统巡检
任务4：邮箱开通（1单）
任务7：VPN权限开通（1单）
任务9：上网权限开通（1单）
任务5：防火墙开放（1单）
任务22：报账系统迁移上云沟通会
任务17：新增一卡通服务器管理
任务24：工业互联网的DNS解析
任务22：清华研究院沟通云网融合、IPV6</v>
      </c>
      <c r="L31" s="48" t="str">
        <v>任务4：邮箱开通（8单）
任务7：VPN权限开通（4单）
任务9：上网权限开通（7单）
任务5：防火墙开放（3单）
任务24：DNS解析（2）
任务17：何远堡垒机平台无法上传文件
任务9：谭昕开通百度网络权限咨询及操作流程
任务22：迁移上云计划方案沟通</v>
      </c>
      <c r="M31" s="48" t="str">
        <v>任务5：防火墙开放（3单）
任务4：邮箱开通（3单）
任务7：VPN权限开通（4单）
任务9：上网权限开通（1单）
任务13：昌江一卡通服务器无法连接数据中心数据库
任务14：湛江润阳虚拟机无法故障
任务2：惠州咨询终端安全开展方案</v>
      </c>
      <c r="N31" s="48" t="str">
        <v>任务9：上网权限开通（1单）
任务16：重置AD账号密码（1单）
任务4：邮箱开通（2单）
任务7：VPN权限开通（1单）
任务8：罗定SG上网故障排除</v>
      </c>
      <c r="O31" s="6"/>
      <c r="P31" s="6"/>
      <c r="Q31" s="6"/>
      <c r="R31" s="6"/>
    </row>
    <row customHeight="true" ht="53" r="32">
      <c r="A32" s="34"/>
      <c r="B32" s="35"/>
      <c r="C32" s="36"/>
      <c r="D32" s="31"/>
      <c r="E32" s="29"/>
      <c r="F32" s="31" t="str">
        <v>10:00 ~ 11:00</v>
      </c>
      <c r="G32" s="31"/>
      <c r="H32" s="31"/>
      <c r="I32" s="29"/>
      <c r="J32" s="32"/>
      <c r="K32" s="32"/>
      <c r="L32" s="32"/>
      <c r="M32" s="32"/>
      <c r="N32" s="32"/>
      <c r="O32" s="38"/>
      <c r="P32" s="38"/>
      <c r="Q32" s="38"/>
      <c r="R32" s="38"/>
    </row>
    <row customHeight="true" ht="53" r="33">
      <c r="A33" s="34"/>
      <c r="B33" s="35"/>
      <c r="C33" s="36"/>
      <c r="D33" s="31"/>
      <c r="E33" s="29"/>
      <c r="F33" s="31" t="str">
        <v>11:00 ~ 12:00</v>
      </c>
      <c r="G33" s="31"/>
      <c r="H33" s="31"/>
      <c r="I33" s="29"/>
      <c r="J33" s="54"/>
      <c r="K33" s="54"/>
      <c r="L33" s="54"/>
      <c r="M33" s="54"/>
      <c r="N33" s="54"/>
      <c r="O33" s="38"/>
      <c r="P33" s="38"/>
      <c r="Q33" s="38"/>
      <c r="R33" s="38"/>
    </row>
    <row customHeight="true" ht="43" r="34">
      <c r="A34" s="34"/>
      <c r="B34" s="35"/>
      <c r="C34" s="36" t="str">
        <v>下午</v>
      </c>
      <c r="D34" s="31"/>
      <c r="E34" s="29"/>
      <c r="F34" s="53" t="str">
        <v>13:30 ~ 14:30</v>
      </c>
      <c r="G34" s="53"/>
      <c r="H34" s="53"/>
      <c r="I34" s="52"/>
      <c r="J34" s="48" t="str">
        <v>任务22：关于IT基础设施运维服务提报
任务4：邮箱开通
任务7：VPN权限开通
任务9：上网权限开通
任务26：共享甘伟兰调整电话显示
任务4：处理中港用户邮箱地址显示
任务22：关于运维服务邮件沟通会</v>
      </c>
      <c r="K34" s="48" t="str">
        <v>任务22：AD自动化运维管理平台安全整改
任务4：中港用户邮箱地址调整
任务1：亚信防病毒软件订单合同盖章
任务5：防火墙开放（1单）
任务24：DNS解析（2）
任务4：邮箱开通（1单）
任务7：VPN权限开通（2单）
任务9：上网权限开通（2单）</v>
      </c>
      <c r="L34" s="48" t="str">
        <v>任务4：邮箱开通（6单）
任务5：防火墙开放（3单）
任务9：上网权限开通（1单）
任务7：VPN权限开通（1单）
任务22：护网整改同数科进行沟通
任务14：湛江润阳虚拟机无法故障</v>
      </c>
      <c r="M34" s="48" t="str">
        <v>任务14：湛江润阳重新部署AD服务器
任务3：微软EA内部评审材料准备
任务5：防火墙开放（5单）
任务4：金江邮箱用户无法配置
任务7：VPN权限开通（1单）</v>
      </c>
      <c r="N34" s="48" t="str">
        <v>任务4：邮箱开通（2单）
任务14：谭宇龙沟通虚拟化运维管理工作
任务7：VPN权限开通（1单）
任务9：上网权限开通（1单）
任务22：智数内部项目评审</v>
      </c>
      <c r="O34" s="38"/>
      <c r="P34" s="38"/>
      <c r="Q34" s="38"/>
      <c r="R34" s="38"/>
    </row>
    <row customHeight="true" ht="43" r="35">
      <c r="A35" s="34"/>
      <c r="B35" s="35"/>
      <c r="C35" s="36"/>
      <c r="D35" s="31"/>
      <c r="E35" s="29"/>
      <c r="F35" s="31" t="str">
        <v>14:30 ~ 15:30</v>
      </c>
      <c r="G35" s="31"/>
      <c r="H35" s="31"/>
      <c r="I35" s="29"/>
      <c r="J35" s="32"/>
      <c r="K35" s="32"/>
      <c r="L35" s="32"/>
      <c r="M35" s="32"/>
      <c r="N35" s="32"/>
      <c r="O35" s="38"/>
      <c r="P35" s="38"/>
      <c r="Q35" s="37"/>
      <c r="R35" s="38"/>
    </row>
    <row customHeight="true" ht="43" r="36">
      <c r="A36" s="34"/>
      <c r="B36" s="35"/>
      <c r="C36" s="36"/>
      <c r="D36" s="31"/>
      <c r="E36" s="29"/>
      <c r="F36" s="31" t="str">
        <v>15:30 ~ 16:30</v>
      </c>
      <c r="G36" s="31"/>
      <c r="H36" s="31"/>
      <c r="I36" s="29"/>
      <c r="J36" s="32"/>
      <c r="K36" s="32"/>
      <c r="L36" s="32"/>
      <c r="M36" s="32"/>
      <c r="N36" s="32"/>
      <c r="O36" s="38"/>
      <c r="P36" s="38"/>
      <c r="Q36" s="38"/>
      <c r="R36" s="38"/>
    </row>
    <row customHeight="true" ht="43" r="37">
      <c r="A37" s="34"/>
      <c r="B37" s="35"/>
      <c r="C37" s="36"/>
      <c r="D37" s="31"/>
      <c r="E37" s="29"/>
      <c r="F37" s="31" t="str">
        <v>16:30 ~ 17:30</v>
      </c>
      <c r="G37" s="31"/>
      <c r="H37" s="31"/>
      <c r="I37" s="29"/>
      <c r="J37" s="54"/>
      <c r="K37" s="54"/>
      <c r="L37" s="54"/>
      <c r="M37" s="54"/>
      <c r="N37" s="54"/>
      <c r="O37" s="38"/>
      <c r="P37" s="38"/>
      <c r="Q37" s="38"/>
      <c r="R37" s="55"/>
    </row>
    <row customHeight="true" ht="33" r="38">
      <c r="A38" s="34"/>
      <c r="B38" s="35"/>
      <c r="C38" s="62" t="str">
        <v>加班</v>
      </c>
      <c r="D38" s="63"/>
      <c r="E38" s="65"/>
      <c r="F38" s="60" t="str">
        <v>17:30 ~ 18:30</v>
      </c>
      <c r="G38" s="60"/>
      <c r="H38" s="60"/>
      <c r="I38" s="66"/>
      <c r="J38" s="61" t="str">
        <v>任务22：准备基础设施运维服务划分细则材料</v>
      </c>
      <c r="K38" s="61" t="str">
        <v>任务22：准备基础设施运维服务划分细则材料</v>
      </c>
      <c r="L38" s="61" t="str">
        <v>任务14：湛江润阳虚拟机无法故障</v>
      </c>
      <c r="M38" s="61" t="str">
        <v>任务13：昌江桌面云平台用户操作系统无法加域</v>
      </c>
      <c r="N38" s="61" t="str">
        <v>任务3：微软EA内部评审材料准备</v>
      </c>
      <c r="O38" s="61"/>
      <c r="P38" s="61"/>
      <c r="Q38" s="61"/>
      <c r="R38" s="64"/>
    </row>
    <row customHeight="true" ht="17" r="39">
      <c r="A39" s="34"/>
      <c r="B39" s="35"/>
      <c r="C39" s="62"/>
      <c r="D39" s="63"/>
      <c r="E39" s="65"/>
      <c r="F39" s="60" t="str">
        <v>18:30 ~ 19:30</v>
      </c>
      <c r="G39" s="60"/>
      <c r="H39" s="60"/>
      <c r="I39" s="66"/>
      <c r="J39" s="61"/>
      <c r="K39" s="61"/>
      <c r="L39" s="61"/>
      <c r="M39" s="61"/>
      <c r="N39" s="61"/>
      <c r="O39" s="61"/>
      <c r="P39" s="61"/>
      <c r="Q39" s="64"/>
      <c r="R39" s="64"/>
    </row>
    <row customHeight="true" ht="17" r="40">
      <c r="A40" s="71"/>
      <c r="B40" s="70"/>
      <c r="C40" s="62"/>
      <c r="D40" s="63"/>
      <c r="E40" s="65"/>
      <c r="F40" s="60" t="str">
        <v>19:30 ~ 20:30</v>
      </c>
      <c r="G40" s="60"/>
      <c r="H40" s="60"/>
      <c r="I40" s="66"/>
      <c r="J40" s="69"/>
      <c r="K40" s="69"/>
      <c r="L40" s="69"/>
      <c r="M40" s="69"/>
      <c r="N40" s="69"/>
      <c r="O40" s="69"/>
      <c r="P40" s="69"/>
      <c r="Q40" s="64"/>
      <c r="R40" s="64"/>
    </row>
  </sheetData>
  <mergeCells>
    <mergeCell ref="N34:N37"/>
    <mergeCell ref="M31:M33"/>
    <mergeCell ref="F40:I40"/>
    <mergeCell ref="L31:L33"/>
    <mergeCell ref="L34:L37"/>
    <mergeCell ref="K31:K33"/>
    <mergeCell ref="F38:I38"/>
    <mergeCell ref="F39:I39"/>
    <mergeCell ref="J31:J33"/>
    <mergeCell ref="J34:J37"/>
    <mergeCell ref="K34:K37"/>
    <mergeCell ref="M34:M37"/>
    <mergeCell ref="A2:M2"/>
    <mergeCell ref="Q2:Q3"/>
    <mergeCell ref="R2:R3"/>
    <mergeCell ref="A30:I30"/>
    <mergeCell ref="A31:B40"/>
    <mergeCell ref="C31:E33"/>
    <mergeCell ref="F31:I31"/>
    <mergeCell ref="F32:I32"/>
    <mergeCell ref="F33:I33"/>
    <mergeCell ref="C34:E37"/>
    <mergeCell ref="F34:I34"/>
    <mergeCell ref="F35:I35"/>
    <mergeCell ref="F36:I36"/>
    <mergeCell ref="F37:I37"/>
    <mergeCell ref="C38:E40"/>
    <mergeCell ref="N31:N33"/>
  </mergeCells>
  <dataValidations count="2">
    <dataValidation allowBlank="true" operator="equal" sqref="B4:B29" type="list">
      <formula1>"建设,开发,运维,通用"</formula1>
    </dataValidation>
    <dataValidation allowBlank="true" operator="equal" sqref="B1:B3 B30:B40" type="list">
      <formula1>"建设,运维,通用"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2"/>
    <col collapsed="false" customWidth="true" hidden="false" max="4" min="4" style="0" width="10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16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7" t="str">
        <v>填报日期-周五</v>
      </c>
      <c r="B1" s="57"/>
      <c r="C1" s="58">
        <v>44731</v>
      </c>
      <c r="D1" s="58"/>
    </row>
    <row customHeight="true" ht="19" r="2">
      <c r="A2" s="27">
        <f>CONCATENATE("周总结&lt;",TEXT(第1周工作计划!$C$1-6,"yyyy年mm月dd日"),"-",TEXT(第1周工作计划!$C$1,"yyyy年mm月dd日"),"&gt;")</f>
      </c>
      <c r="B2" s="27"/>
      <c r="C2" s="46"/>
      <c r="D2" s="46"/>
      <c r="E2" s="28"/>
      <c r="F2" s="28"/>
      <c r="G2" s="28"/>
      <c r="H2" s="28"/>
      <c r="I2" s="28"/>
      <c r="J2" s="28"/>
      <c r="K2" s="28"/>
      <c r="L2" s="28"/>
      <c r="M2" s="47"/>
      <c r="N2" s="47"/>
      <c r="O2" s="47"/>
      <c r="P2" s="47"/>
      <c r="Q2" s="18" t="str">
        <v>项目用时统计
（小时）</v>
      </c>
      <c r="R2" s="19" t="str">
        <v>备注</v>
      </c>
    </row>
    <row customHeight="true" ht="39" r="3">
      <c r="A3" s="39" t="str">
        <v>任务编号</v>
      </c>
      <c r="B3" s="39" t="str">
        <v>任务分类</v>
      </c>
      <c r="C3" s="18" t="str">
        <v>项目名称
</v>
      </c>
      <c r="D3" s="40" t="str">
        <v>当前进度</v>
      </c>
      <c r="E3" s="40" t="str">
        <v>负责人</v>
      </c>
      <c r="F3" s="18" t="str">
        <v>协助人</v>
      </c>
      <c r="G3" s="19" t="str">
        <v>交付件/工作文档</v>
      </c>
      <c r="H3" s="18" t="str">
        <v>计划
完成比例</v>
      </c>
      <c r="I3" s="18" t="str">
        <v>实际
完成比例</v>
      </c>
      <c r="J3" s="19" t="str">
        <v>星期一</v>
      </c>
      <c r="K3" s="19" t="str">
        <v>星期二</v>
      </c>
      <c r="L3" s="19" t="str">
        <v>星期三</v>
      </c>
      <c r="M3" s="19" t="str">
        <v>星期四</v>
      </c>
      <c r="N3" s="19" t="str">
        <v>星期五</v>
      </c>
      <c r="O3" s="19" t="str">
        <v>星期六</v>
      </c>
      <c r="P3" s="19" t="str">
        <v>星期日</v>
      </c>
      <c r="Q3" s="19"/>
      <c r="R3" s="19"/>
    </row>
    <row customHeight="true" ht="57" r="4">
      <c r="A4" s="24">
        <v>1</v>
      </c>
      <c r="B4" s="11" t="str">
        <v>建设</v>
      </c>
      <c r="C4" s="12" t="str">
        <v>亚信防病毒软件维保</v>
      </c>
      <c r="D4" s="7"/>
      <c r="E4" s="9" t="str">
        <v>王超</v>
      </c>
      <c r="F4" s="9"/>
      <c r="G4" s="6" t="s">
        <v>10</v>
      </c>
      <c r="H4" s="7"/>
      <c r="I4" s="7"/>
      <c r="J4" s="41"/>
      <c r="K4" s="41"/>
      <c r="L4" s="41"/>
      <c r="M4" s="41"/>
      <c r="N4" s="41"/>
      <c r="O4" s="41"/>
      <c r="P4" s="41"/>
      <c r="Q4" s="42">
        <f>SUM(J4:P4)</f>
      </c>
      <c r="R4" s="6"/>
    </row>
    <row customHeight="true" ht="57" r="5">
      <c r="A5" s="24">
        <v>2</v>
      </c>
      <c r="B5" s="11" t="str">
        <v>建设</v>
      </c>
      <c r="C5" s="12" t="str">
        <v>终端安全维保</v>
      </c>
      <c r="D5" s="7"/>
      <c r="E5" s="9" t="str">
        <v>王超</v>
      </c>
      <c r="F5" s="9"/>
      <c r="G5" s="6" t="s">
        <v>12</v>
      </c>
      <c r="H5" s="7"/>
      <c r="I5" s="7"/>
      <c r="J5" s="41"/>
      <c r="K5" s="41"/>
      <c r="L5" s="41"/>
      <c r="M5" s="41"/>
      <c r="N5" s="41"/>
      <c r="O5" s="41"/>
      <c r="P5" s="41"/>
      <c r="Q5" s="42">
        <f>SUM(J5:P5)</f>
      </c>
      <c r="R5" s="6"/>
    </row>
    <row customHeight="true" ht="57" r="6">
      <c r="A6" s="24">
        <v>3</v>
      </c>
      <c r="B6" s="11" t="str">
        <v>建设</v>
      </c>
      <c r="C6" s="12" t="str">
        <v>微软软件采购（EA）</v>
      </c>
      <c r="D6" s="7"/>
      <c r="E6" s="9" t="str">
        <v>王超</v>
      </c>
      <c r="F6" s="9"/>
      <c r="G6" s="6" t="s">
        <v>1</v>
      </c>
      <c r="H6" s="7"/>
      <c r="I6" s="7"/>
      <c r="J6" s="41">
        <v>1</v>
      </c>
      <c r="K6" s="41"/>
      <c r="L6" s="41">
        <v>1</v>
      </c>
      <c r="M6" s="41"/>
      <c r="N6" s="41"/>
      <c r="O6" s="41"/>
      <c r="P6" s="41"/>
      <c r="Q6" s="42">
        <f>SUM(J6:P6)</f>
      </c>
      <c r="R6" s="6"/>
    </row>
    <row customHeight="true" ht="29" r="7">
      <c r="A7" s="24">
        <v>4</v>
      </c>
      <c r="B7" s="11" t="str">
        <v>运维</v>
      </c>
      <c r="C7" s="12" t="str">
        <v>邮箱系统运维</v>
      </c>
      <c r="D7" s="12"/>
      <c r="E7" s="9" t="str">
        <v>王超</v>
      </c>
      <c r="F7" s="9"/>
      <c r="G7" s="6" t="str">
        <v>目标：日常运维
交付件：需求清单</v>
      </c>
      <c r="H7" s="15"/>
      <c r="I7" s="7" t="str">
        <v>个</v>
      </c>
      <c r="J7" s="41">
        <v>1</v>
      </c>
      <c r="K7" s="41">
        <v>2</v>
      </c>
      <c r="L7" s="41">
        <v>1</v>
      </c>
      <c r="M7" s="41">
        <v>1.5</v>
      </c>
      <c r="N7" s="41">
        <v>1</v>
      </c>
      <c r="O7" s="41"/>
      <c r="P7" s="41"/>
      <c r="Q7" s="42">
        <f>SUM(J7:P7)</f>
      </c>
      <c r="R7" s="6"/>
    </row>
    <row customHeight="true" ht="29" r="8">
      <c r="A8" s="24">
        <v>5</v>
      </c>
      <c r="B8" s="11" t="str">
        <v>运维</v>
      </c>
      <c r="C8" s="12" t="str">
        <v>防火墙开放</v>
      </c>
      <c r="D8" s="12"/>
      <c r="E8" s="9" t="str">
        <v>王超</v>
      </c>
      <c r="F8" s="9"/>
      <c r="G8" s="6" t="str">
        <v>目标：日常运维
交付件：需求清单</v>
      </c>
      <c r="H8" s="15"/>
      <c r="I8" s="7" t="str">
        <v>个</v>
      </c>
      <c r="J8" s="41">
        <v>0.5</v>
      </c>
      <c r="K8" s="41">
        <v>1</v>
      </c>
      <c r="L8" s="41">
        <v>0.5</v>
      </c>
      <c r="M8" s="41"/>
      <c r="N8" s="41"/>
      <c r="O8" s="41"/>
      <c r="P8" s="41"/>
      <c r="Q8" s="42">
        <f>SUM(J8:P8)</f>
      </c>
      <c r="R8" s="6"/>
    </row>
    <row customHeight="true" ht="43" r="9">
      <c r="A9" s="24">
        <v>6</v>
      </c>
      <c r="B9" s="11" t="str">
        <v>运维</v>
      </c>
      <c r="C9" s="12" t="str">
        <v>VPN平台管理巡检</v>
      </c>
      <c r="D9" s="12"/>
      <c r="E9" s="9" t="str">
        <v>王超</v>
      </c>
      <c r="F9" s="9"/>
      <c r="G9" s="6" t="str">
        <v>目标：检查VPN平台运行状态，保障服务正常</v>
      </c>
      <c r="H9" s="15"/>
      <c r="I9" s="7" t="str">
        <v>次</v>
      </c>
      <c r="J9" s="41"/>
      <c r="K9" s="41"/>
      <c r="L9" s="41">
        <v>0.5</v>
      </c>
      <c r="M9" s="41"/>
      <c r="N9" s="41"/>
      <c r="O9" s="41"/>
      <c r="P9" s="41"/>
      <c r="Q9" s="42">
        <f>SUM(J9:P9)</f>
      </c>
      <c r="R9" s="6"/>
    </row>
    <row customHeight="true" ht="29" r="10">
      <c r="A10" s="24">
        <v>7</v>
      </c>
      <c r="B10" s="11" t="str">
        <v>运维</v>
      </c>
      <c r="C10" s="12" t="str">
        <v>VPN账号权限及访问资源调整</v>
      </c>
      <c r="D10" s="12"/>
      <c r="E10" s="9" t="str">
        <v>王超</v>
      </c>
      <c r="F10" s="9"/>
      <c r="G10" s="6" t="str">
        <v>目标：日常运维
交付件：需求清单</v>
      </c>
      <c r="H10" s="15"/>
      <c r="I10" s="7" t="str">
        <v>个</v>
      </c>
      <c r="J10" s="41">
        <v>1</v>
      </c>
      <c r="K10" s="41">
        <v>1</v>
      </c>
      <c r="L10" s="41">
        <v>1</v>
      </c>
      <c r="M10" s="41">
        <v>0.5</v>
      </c>
      <c r="N10" s="41"/>
      <c r="O10" s="41"/>
      <c r="P10" s="41"/>
      <c r="Q10" s="42">
        <f>SUM(J10:P10)</f>
      </c>
      <c r="R10" s="6"/>
    </row>
    <row customHeight="true" ht="43" r="11">
      <c r="A11" s="24">
        <v>8</v>
      </c>
      <c r="B11" s="11" t="str">
        <v>运维</v>
      </c>
      <c r="C11" s="12" t="str">
        <v>SG平台管理及上网访问权限调整</v>
      </c>
      <c r="D11" s="12"/>
      <c r="E11" s="9" t="str">
        <v>王超</v>
      </c>
      <c r="F11" s="9"/>
      <c r="G11" s="6" t="str">
        <v>目标：检查SG平台运行状态，保障提供服务</v>
      </c>
      <c r="H11" s="15"/>
      <c r="I11" s="7" t="str">
        <v>次</v>
      </c>
      <c r="J11" s="41"/>
      <c r="K11" s="41"/>
      <c r="L11" s="41">
        <v>1</v>
      </c>
      <c r="M11" s="41"/>
      <c r="N11" s="41"/>
      <c r="O11" s="41"/>
      <c r="P11" s="41"/>
      <c r="Q11" s="42">
        <f>SUM(J11:P11)</f>
      </c>
      <c r="R11" s="6"/>
    </row>
    <row customHeight="true" ht="29" r="12">
      <c r="A12" s="24">
        <v>9</v>
      </c>
      <c r="B12" s="11" t="str">
        <v>运维</v>
      </c>
      <c r="C12" s="12" t="str">
        <v>用户上网权限管理</v>
      </c>
      <c r="D12" s="12"/>
      <c r="E12" s="9" t="str">
        <v>王超</v>
      </c>
      <c r="F12" s="9"/>
      <c r="G12" s="6" t="str">
        <v>目标：日常运维
交付件：需求清单</v>
      </c>
      <c r="H12" s="15"/>
      <c r="I12" s="7" t="str">
        <v>个</v>
      </c>
      <c r="J12" s="41">
        <v>1</v>
      </c>
      <c r="K12" s="41">
        <v>1</v>
      </c>
      <c r="L12" s="41">
        <v>1.5</v>
      </c>
      <c r="M12" s="41">
        <v>1</v>
      </c>
      <c r="N12" s="41">
        <v>0.5</v>
      </c>
      <c r="O12" s="41"/>
      <c r="P12" s="41"/>
      <c r="Q12" s="42">
        <f>SUM(J12:P12)</f>
      </c>
      <c r="R12" s="6"/>
    </row>
    <row customHeight="true" ht="29" r="13">
      <c r="A13" s="24">
        <v>10</v>
      </c>
      <c r="B13" s="11" t="str">
        <v>运维</v>
      </c>
      <c r="C13" s="12" t="str">
        <v>DHCP地址调整</v>
      </c>
      <c r="D13" s="12"/>
      <c r="E13" s="9" t="str">
        <v>王超</v>
      </c>
      <c r="F13" s="9"/>
      <c r="G13" s="6" t="str">
        <v>目标：日常运维
交付件：需求清单</v>
      </c>
      <c r="H13" s="15"/>
      <c r="I13" s="7" t="str">
        <v>个</v>
      </c>
      <c r="J13" s="41"/>
      <c r="K13" s="41"/>
      <c r="L13" s="41"/>
      <c r="M13" s="41"/>
      <c r="N13" s="41"/>
      <c r="O13" s="41"/>
      <c r="P13" s="41"/>
      <c r="Q13" s="42">
        <f>SUM(J13:P13)</f>
      </c>
      <c r="R13" s="6"/>
    </row>
    <row customHeight="true" ht="43" r="14">
      <c r="A14" s="24">
        <v>11</v>
      </c>
      <c r="B14" s="11" t="str">
        <v>运维</v>
      </c>
      <c r="C14" s="12" t="str">
        <v>定期对操作系统window补丁更新</v>
      </c>
      <c r="D14" s="12"/>
      <c r="E14" s="9" t="str">
        <v>王超</v>
      </c>
      <c r="F14" s="9"/>
      <c r="G14" s="6" t="str">
        <v>目标：根据集团及微软推送频率，安装补丁</v>
      </c>
      <c r="H14" s="15"/>
      <c r="I14" s="7" t="str">
        <v>次</v>
      </c>
      <c r="J14" s="41"/>
      <c r="K14" s="41"/>
      <c r="L14" s="41"/>
      <c r="M14" s="41"/>
      <c r="N14" s="41"/>
      <c r="O14" s="41"/>
      <c r="P14" s="41"/>
      <c r="Q14" s="42">
        <f>SUM(J14:P14)</f>
      </c>
      <c r="R14" s="6"/>
    </row>
    <row customHeight="true" ht="43" r="15">
      <c r="A15" s="24">
        <v>12</v>
      </c>
      <c r="B15" s="11" t="str">
        <v>运维</v>
      </c>
      <c r="C15" s="12" t="str">
        <v>对生产类的操作系统监控</v>
      </c>
      <c r="D15" s="12"/>
      <c r="E15" s="9" t="str">
        <v>王超</v>
      </c>
      <c r="F15" s="9"/>
      <c r="G15" s="6" t="str">
        <v>目标：处理报警信息，保障服务器正常运行</v>
      </c>
      <c r="H15" s="15"/>
      <c r="I15" s="7" t="str">
        <v>次</v>
      </c>
      <c r="J15" s="41"/>
      <c r="K15" s="41"/>
      <c r="L15" s="41"/>
      <c r="M15" s="41"/>
      <c r="N15" s="41"/>
      <c r="O15" s="41"/>
      <c r="P15" s="41"/>
      <c r="Q15" s="42">
        <f>SUM(J15:P15)</f>
      </c>
      <c r="R15" s="6"/>
    </row>
    <row customHeight="true" ht="29" r="16">
      <c r="A16" s="24">
        <v>13</v>
      </c>
      <c r="B16" s="11" t="str">
        <v>运维</v>
      </c>
      <c r="C16" s="12" t="str">
        <v>操作系统部署、故障处理</v>
      </c>
      <c r="D16" s="12"/>
      <c r="E16" s="9" t="str">
        <v>王超</v>
      </c>
      <c r="F16" s="9"/>
      <c r="G16" s="6" t="str">
        <v>目标：日常运维
交付件：需求清单</v>
      </c>
      <c r="H16" s="15"/>
      <c r="I16" s="7" t="str">
        <v>个</v>
      </c>
      <c r="J16" s="41"/>
      <c r="K16" s="41">
        <v>1.5</v>
      </c>
      <c r="L16" s="41"/>
      <c r="M16" s="41">
        <v>0.5</v>
      </c>
      <c r="N16" s="41"/>
      <c r="O16" s="41"/>
      <c r="P16" s="41"/>
      <c r="Q16" s="42">
        <f>SUM(J16:P16)</f>
      </c>
      <c r="R16" s="6"/>
    </row>
    <row customHeight="true" ht="29" r="17">
      <c r="A17" s="24">
        <v>14</v>
      </c>
      <c r="B17" s="11" t="str">
        <v>运维</v>
      </c>
      <c r="C17" s="12" t="str">
        <v>虚拟化平台部署、故障处理</v>
      </c>
      <c r="D17" s="12"/>
      <c r="E17" s="9" t="str">
        <v>王超</v>
      </c>
      <c r="F17" s="9"/>
      <c r="G17" s="6" t="str">
        <v>目标：日常运维
交付件：需求清单</v>
      </c>
      <c r="H17" s="15"/>
      <c r="I17" s="7" t="str">
        <v>个</v>
      </c>
      <c r="J17" s="41"/>
      <c r="K17" s="41"/>
      <c r="L17" s="41"/>
      <c r="M17" s="41">
        <v>0.5</v>
      </c>
      <c r="N17" s="41"/>
      <c r="O17" s="41"/>
      <c r="P17" s="41"/>
      <c r="Q17" s="42">
        <f>SUM(J17:P17)</f>
      </c>
      <c r="R17" s="6"/>
    </row>
    <row customHeight="true" ht="43" r="18">
      <c r="A18" s="24">
        <v>15</v>
      </c>
      <c r="B18" s="11" t="str">
        <v>运维</v>
      </c>
      <c r="C18" s="12" t="str">
        <v>AD系统运维巡检</v>
      </c>
      <c r="D18" s="12"/>
      <c r="E18" s="9" t="str">
        <v>王超</v>
      </c>
      <c r="F18" s="9"/>
      <c r="G18" s="6" t="str">
        <v>目标：检查AD平台运行状态，保障提供服务</v>
      </c>
      <c r="H18" s="15"/>
      <c r="I18" s="7" t="str">
        <v>次</v>
      </c>
      <c r="J18" s="41"/>
      <c r="K18" s="41"/>
      <c r="L18" s="41"/>
      <c r="M18" s="41"/>
      <c r="N18" s="41"/>
      <c r="O18" s="41"/>
      <c r="P18" s="41"/>
      <c r="Q18" s="42">
        <f>SUM(J18:P18)</f>
      </c>
      <c r="R18" s="6"/>
    </row>
    <row customHeight="true" ht="29" r="19">
      <c r="A19" s="24">
        <v>16</v>
      </c>
      <c r="B19" s="11" t="str">
        <v>运维</v>
      </c>
      <c r="C19" s="12" t="str">
        <v>AD系统账号管理</v>
      </c>
      <c r="D19" s="12"/>
      <c r="E19" s="9" t="str">
        <v>王超</v>
      </c>
      <c r="F19" s="9"/>
      <c r="G19" s="6" t="str">
        <v>目标：日常运维
交付件：需求清单</v>
      </c>
      <c r="H19" s="15"/>
      <c r="I19" s="7" t="str">
        <v>个</v>
      </c>
      <c r="J19" s="41">
        <v>0.3</v>
      </c>
      <c r="K19" s="41"/>
      <c r="L19" s="41"/>
      <c r="M19" s="41">
        <v>0.5</v>
      </c>
      <c r="N19" s="41"/>
      <c r="O19" s="41"/>
      <c r="P19" s="41"/>
      <c r="Q19" s="42">
        <f>SUM(J19:P19)</f>
      </c>
      <c r="R19" s="6"/>
    </row>
    <row customHeight="true" ht="29" r="20">
      <c r="A20" s="24">
        <v>17</v>
      </c>
      <c r="B20" s="11" t="str">
        <v>运维</v>
      </c>
      <c r="C20" s="12" t="str">
        <v>IT基础设施管理平台管理</v>
      </c>
      <c r="D20" s="12"/>
      <c r="E20" s="9" t="str">
        <v>王超</v>
      </c>
      <c r="F20" s="9"/>
      <c r="G20" s="6" t="str">
        <v>目标：日常运维
交付件：需求清单</v>
      </c>
      <c r="H20" s="15"/>
      <c r="I20" s="7" t="str">
        <v>个</v>
      </c>
      <c r="J20" s="41">
        <v>1</v>
      </c>
      <c r="K20" s="41">
        <v>0.5</v>
      </c>
      <c r="L20" s="41"/>
      <c r="M20" s="41">
        <v>0.3</v>
      </c>
      <c r="N20" s="41"/>
      <c r="O20" s="41"/>
      <c r="P20" s="41"/>
      <c r="Q20" s="42">
        <f>SUM(J20:P20)</f>
      </c>
      <c r="R20" s="6"/>
    </row>
    <row customHeight="true" ht="29" r="21">
      <c r="A21" s="24">
        <v>18</v>
      </c>
      <c r="B21" s="11" t="str">
        <v>运维</v>
      </c>
      <c r="C21" s="12" t="str">
        <v>文件共享平台</v>
      </c>
      <c r="D21" s="12"/>
      <c r="E21" s="9" t="str">
        <v>王超</v>
      </c>
      <c r="F21" s="9"/>
      <c r="G21" s="6" t="str">
        <v>目标：日常运维
交付件：需求清单</v>
      </c>
      <c r="H21" s="15"/>
      <c r="I21" s="7" t="str">
        <v>个</v>
      </c>
      <c r="J21" s="41"/>
      <c r="K21" s="41"/>
      <c r="L21" s="41">
        <v>1</v>
      </c>
      <c r="M21" s="41"/>
      <c r="N21" s="41">
        <v>0.5</v>
      </c>
      <c r="O21" s="41"/>
      <c r="P21" s="41"/>
      <c r="Q21" s="42">
        <f>SUM(J21:P21)</f>
      </c>
      <c r="R21" s="6"/>
    </row>
    <row customHeight="true" ht="29" r="22">
      <c r="A22" s="24">
        <v>19</v>
      </c>
      <c r="B22" s="11" t="str">
        <v>运维</v>
      </c>
      <c r="C22" s="12" t="str">
        <v>SVN平台账号管理</v>
      </c>
      <c r="D22" s="12"/>
      <c r="E22" s="9" t="str">
        <v>王超</v>
      </c>
      <c r="F22" s="9"/>
      <c r="G22" s="6" t="str">
        <v>目标：日常运维
交付件：需求清单</v>
      </c>
      <c r="H22" s="15"/>
      <c r="I22" s="7" t="str">
        <v>个</v>
      </c>
      <c r="J22" s="41"/>
      <c r="K22" s="41"/>
      <c r="L22" s="41"/>
      <c r="M22" s="41"/>
      <c r="N22" s="41"/>
      <c r="O22" s="41"/>
      <c r="P22" s="41"/>
      <c r="Q22" s="42">
        <f>SUM(J22:P22)</f>
      </c>
      <c r="R22" s="6"/>
    </row>
    <row customHeight="true" ht="43" r="23">
      <c r="A23" s="24">
        <v>20</v>
      </c>
      <c r="B23" s="11" t="str">
        <v>运维</v>
      </c>
      <c r="C23" s="12" t="str">
        <v>KMS激活系统管理</v>
      </c>
      <c r="D23" s="12"/>
      <c r="E23" s="9" t="str">
        <v>王超</v>
      </c>
      <c r="F23" s="9"/>
      <c r="G23" s="6" t="str">
        <v>目标：检查kms平台运行状态，保障提供服务,按需完成</v>
      </c>
      <c r="H23" s="15"/>
      <c r="I23" s="7" t="str">
        <v>次</v>
      </c>
      <c r="J23" s="41"/>
      <c r="K23" s="41"/>
      <c r="L23" s="41"/>
      <c r="M23" s="41"/>
      <c r="N23" s="41"/>
      <c r="O23" s="41"/>
      <c r="P23" s="41"/>
      <c r="Q23" s="42">
        <f>SUM(J23:P23)</f>
      </c>
      <c r="R23" s="6"/>
    </row>
    <row customHeight="true" ht="43" r="24">
      <c r="A24" s="24">
        <v>21</v>
      </c>
      <c r="B24" s="11" t="str">
        <v>运维</v>
      </c>
      <c r="C24" s="12" t="str">
        <v>亚信防病毒平台运维管理</v>
      </c>
      <c r="D24" s="12"/>
      <c r="E24" s="9" t="str">
        <v>王超</v>
      </c>
      <c r="F24" s="9"/>
      <c r="G24" s="6" t="str">
        <v>目标：检查防病毒平台运行状态，保障提供服务</v>
      </c>
      <c r="H24" s="15"/>
      <c r="I24" s="7" t="str">
        <v>次</v>
      </c>
      <c r="J24" s="41"/>
      <c r="K24" s="41"/>
      <c r="L24" s="41"/>
      <c r="M24" s="41"/>
      <c r="N24" s="41"/>
      <c r="O24" s="41"/>
      <c r="P24" s="41"/>
      <c r="Q24" s="42">
        <f>SUM(J24:P24)</f>
      </c>
      <c r="R24" s="6"/>
    </row>
    <row customHeight="true" ht="57" r="25">
      <c r="A25" s="24">
        <v>22</v>
      </c>
      <c r="B25" s="11" t="str">
        <v>其它</v>
      </c>
      <c r="C25" s="16" t="str">
        <v>其他任务</v>
      </c>
      <c r="D25" s="12"/>
      <c r="E25" s="9" t="str">
        <v>王超</v>
      </c>
      <c r="F25" s="9"/>
      <c r="G25" s="6" t="str">
        <v>目标：技术调研、厂商沟通、技术学习领导交办其他配合项目等</v>
      </c>
      <c r="H25" s="15"/>
      <c r="I25" s="7" t="str">
        <v>次</v>
      </c>
      <c r="J25" s="41">
        <v>3</v>
      </c>
      <c r="K25" s="41">
        <v>1</v>
      </c>
      <c r="L25" s="41">
        <v>1</v>
      </c>
      <c r="M25" s="41">
        <v>1</v>
      </c>
      <c r="N25" s="41">
        <v>2.5</v>
      </c>
      <c r="O25" s="41">
        <v>8</v>
      </c>
      <c r="P25" s="41">
        <v>8</v>
      </c>
      <c r="Q25" s="42">
        <f>SUM(J25:P25)</f>
      </c>
      <c r="R25" s="6"/>
    </row>
    <row customHeight="true" ht="29" r="26">
      <c r="A26" s="24">
        <v>23</v>
      </c>
      <c r="B26" s="15" t="str">
        <v>运维</v>
      </c>
      <c r="C26" s="12" t="str">
        <v>桌面运维管理</v>
      </c>
      <c r="D26" s="43"/>
      <c r="E26" s="9" t="str">
        <v>王超</v>
      </c>
      <c r="F26" s="45"/>
      <c r="G26" s="6" t="str">
        <v>目标：日常运维
交付件：需求清单</v>
      </c>
      <c r="H26" s="44"/>
      <c r="I26" s="7" t="str">
        <v>次</v>
      </c>
      <c r="J26" s="41"/>
      <c r="K26" s="41"/>
      <c r="L26" s="41"/>
      <c r="M26" s="41">
        <v>1</v>
      </c>
      <c r="N26" s="41"/>
      <c r="O26" s="41"/>
      <c r="P26" s="41"/>
      <c r="Q26" s="42">
        <f>SUM(J26:P26)</f>
      </c>
      <c r="R26" s="6"/>
    </row>
    <row customHeight="true" ht="29" r="27">
      <c r="A27" s="24">
        <v>24</v>
      </c>
      <c r="B27" s="15" t="str">
        <v>运维</v>
      </c>
      <c r="C27" s="12" t="str">
        <v>DNS解析</v>
      </c>
      <c r="D27" s="43"/>
      <c r="E27" s="9" t="str">
        <v>王超</v>
      </c>
      <c r="F27" s="45"/>
      <c r="G27" s="6" t="str">
        <v>目标：日常运维
交付件：需求清单</v>
      </c>
      <c r="H27" s="44"/>
      <c r="I27" s="7" t="str">
        <v>次</v>
      </c>
      <c r="J27" s="41"/>
      <c r="K27" s="41"/>
      <c r="L27" s="41"/>
      <c r="M27" s="41">
        <v>0.5</v>
      </c>
      <c r="N27" s="41"/>
      <c r="O27" s="41"/>
      <c r="P27" s="41"/>
      <c r="Q27" s="42">
        <f>SUM(J27:P27)</f>
      </c>
      <c r="R27" s="6"/>
    </row>
    <row customHeight="true" ht="29" r="28">
      <c r="A28" s="24">
        <v>25</v>
      </c>
      <c r="B28" s="15" t="str">
        <v>运维</v>
      </c>
      <c r="C28" s="12" t="str">
        <v>VDI平台运维管理</v>
      </c>
      <c r="D28" s="43"/>
      <c r="E28" s="9" t="str">
        <v>王超</v>
      </c>
      <c r="F28" s="45"/>
      <c r="G28" s="6" t="str">
        <v>目标：日常运维
交付件：需求清单</v>
      </c>
      <c r="H28" s="44"/>
      <c r="I28" s="7" t="str">
        <v>次</v>
      </c>
      <c r="J28" s="41"/>
      <c r="K28" s="41">
        <v>1</v>
      </c>
      <c r="L28" s="41"/>
      <c r="M28" s="41">
        <v>1.5</v>
      </c>
      <c r="N28" s="41"/>
      <c r="O28" s="41"/>
      <c r="P28" s="41"/>
      <c r="Q28" s="42">
        <f>SUM(J28:P28)</f>
      </c>
      <c r="R28" s="6"/>
    </row>
    <row customHeight="true" ht="29" r="29">
      <c r="A29" s="11">
        <v>26</v>
      </c>
      <c r="B29" s="11" t="str">
        <v>运维</v>
      </c>
      <c r="C29" s="12" t="str">
        <v>AVAYA</v>
      </c>
      <c r="D29" s="43"/>
      <c r="E29" s="9" t="str">
        <v>王超</v>
      </c>
      <c r="F29" s="45"/>
      <c r="G29" s="6" t="str">
        <v>目标：日常运维
交付件：需求清单</v>
      </c>
      <c r="H29" s="44"/>
      <c r="I29" s="7" t="str">
        <v>次</v>
      </c>
      <c r="J29" s="41"/>
      <c r="K29" s="41"/>
      <c r="L29" s="41"/>
      <c r="M29" s="41"/>
      <c r="N29" s="41"/>
      <c r="O29" s="41"/>
      <c r="P29" s="41"/>
      <c r="Q29" s="42">
        <f>SUM(J29:P29)</f>
      </c>
      <c r="R29" s="6"/>
    </row>
    <row customHeight="true" ht="25" r="30">
      <c r="A30" s="74" t="str">
        <v>小计</v>
      </c>
      <c r="B30" s="72"/>
      <c r="C30" s="72"/>
      <c r="D30" s="72"/>
      <c r="E30" s="72"/>
      <c r="F30" s="72"/>
      <c r="G30" s="72"/>
      <c r="H30" s="72"/>
      <c r="I30" s="75"/>
      <c r="J30" s="73">
        <f>SUM(J4:J29)</f>
      </c>
      <c r="K30" s="73">
        <f>SUM(K4:K29)</f>
      </c>
      <c r="L30" s="73">
        <f>SUM(L4:L29)</f>
      </c>
      <c r="M30" s="73">
        <f>SUM(M4:M29)</f>
      </c>
      <c r="N30" s="73">
        <f>SUM(N4:N29)</f>
      </c>
      <c r="O30" s="73">
        <f>SUM(O4:O29)</f>
      </c>
      <c r="P30" s="73">
        <f>SUM(P4:P29)</f>
      </c>
      <c r="Q30" s="42">
        <f>SUM(J30:P30)</f>
      </c>
      <c r="R30" s="6"/>
    </row>
    <row customHeight="true" ht="53" r="31">
      <c r="A31" s="50" t="str">
        <v>任务完成情况</v>
      </c>
      <c r="B31" s="51"/>
      <c r="C31" s="36" t="str">
        <v>上午</v>
      </c>
      <c r="D31" s="31"/>
      <c r="E31" s="29"/>
      <c r="F31" s="31" t="str">
        <v>09:00 ~ 10:00</v>
      </c>
      <c r="G31" s="31"/>
      <c r="H31" s="31"/>
      <c r="I31" s="29"/>
      <c r="J31" s="83" t="str">
        <v>任务4：邮箱开通（3单）
任务7：VPN权限开通（4单）
任务9：上网权限开通（3单）
任务22：董克奇福龙公司基础设施交接工作沟通
任务16：东南大区_市场营销部_市场管理账号密码到期
任务16：用户账号密码锁定
任务22：参加信息系统事件管理复盘检讨会议</v>
      </c>
      <c r="K31" s="83" t="str">
        <v>任务4：邮箱开通（3单）
任务7：VPN权限开通（2单）
任务9：上网权限开通（2单）
任务4：处理用户outlook无法登入邮箱故障
任务5：防火墙开放（3单）
任务13：湛江润阳服务器无法访问互联网
任务9：润丰联合智造高强经理VPN无法访问</v>
      </c>
      <c r="L31" s="83" t="str">
        <v>任务6：VPN平台巡检
任务7：VPN权限开通（4单）
任务9：上网权限开通（2单）
任务4：邮箱开通（2单）
任务5：防火墙开放（1单）
任务22：信息系统重要程度清单信息梳理
任务18：党群工作部共享盘权限调整</v>
      </c>
      <c r="M31" s="83" t="str">
        <v>任务9：上网权限开通（1单）
任务4：邮箱开通（2单）
任务4：江门用户无法配置邮箱
任务25：防城港VDI平台无法AD集成
任务14：吴丽电脑无法连接内网
任务13：亚信防病毒软件安装测试</v>
      </c>
      <c r="N31" s="82"/>
      <c r="O31" s="82" t="str">
        <v>任务22：协助功能建材事业部办公地点搬迁</v>
      </c>
      <c r="P31" s="82" t="str">
        <v>任务22：协助功能建材事业部办公地点搬迁</v>
      </c>
      <c r="Q31" s="6"/>
      <c r="R31" s="6"/>
    </row>
    <row customHeight="true" ht="53" r="32">
      <c r="A32" s="34"/>
      <c r="B32" s="35"/>
      <c r="C32" s="36"/>
      <c r="D32" s="31"/>
      <c r="E32" s="29"/>
      <c r="F32" s="31" t="str">
        <v>10:00 ~ 11:00</v>
      </c>
      <c r="G32" s="31"/>
      <c r="H32" s="31"/>
      <c r="I32" s="29"/>
      <c r="J32" s="81"/>
      <c r="K32" s="81"/>
      <c r="L32" s="81"/>
      <c r="M32" s="81"/>
      <c r="N32" s="80"/>
      <c r="O32" s="80"/>
      <c r="P32" s="80"/>
      <c r="Q32" s="38"/>
      <c r="R32" s="38"/>
    </row>
    <row customHeight="true" ht="53" r="33">
      <c r="A33" s="34"/>
      <c r="B33" s="35"/>
      <c r="C33" s="36"/>
      <c r="D33" s="31"/>
      <c r="E33" s="29"/>
      <c r="F33" s="31" t="str">
        <v>11:00 ~ 12:00</v>
      </c>
      <c r="G33" s="31"/>
      <c r="H33" s="31"/>
      <c r="I33" s="29"/>
      <c r="J33" s="84"/>
      <c r="K33" s="84"/>
      <c r="L33" s="84"/>
      <c r="M33" s="84"/>
      <c r="N33" s="85"/>
      <c r="O33" s="85"/>
      <c r="P33" s="85"/>
      <c r="Q33" s="38"/>
      <c r="R33" s="38"/>
    </row>
    <row customHeight="true" ht="43" r="34">
      <c r="A34" s="34"/>
      <c r="B34" s="35"/>
      <c r="C34" s="36" t="str">
        <v>下午</v>
      </c>
      <c r="D34" s="31"/>
      <c r="E34" s="29"/>
      <c r="F34" s="53" t="str">
        <v>13:30 ~ 14:30</v>
      </c>
      <c r="G34" s="53"/>
      <c r="H34" s="53"/>
      <c r="I34" s="52"/>
      <c r="J34" s="83" t="str">
        <v>任务7：VPN权限开通（3单）
任务4：邮箱开通（2单）
任务15：AD平台巡检
任务17：开通智慧审计平台项目供应商权限
任务3：同贸易公司和财务部沟通项目立项金额问题
任务4：处理用户邮箱备份问题
任务5：防火墙开放（1单）</v>
      </c>
      <c r="K34" s="83" t="str">
        <v>任务7：VPN权限开通（2单）
任务9：上网权限开通（1单）
任务4：邮箱开通（3单）
任务5：防火墙开放（2单）
任务25：共享中心用户VDI客户端无法登入
任务13：湛江润阳服务器安装补丁
任务17：解除吕光源OSM平台动态绑定
任务4：修改香港财务总监邮箱前缀</v>
      </c>
      <c r="L34" s="83" t="str">
        <v>任务3：微软EA评审结果材料准备及提报
任务4：邮箱开通（2单）
任务9：上网权限开通（1单）
任务25：德勤用户无法登入VDI
任务8：西南大区王璐无法通过上网认证
任务5：防火墙开放（1单）
任务7：VPN权限开通（1单）
任务18：控股人力资源调整共享盘权限</v>
      </c>
      <c r="M34" s="83" t="str">
        <v>任务16：京基VDI平台账号权限调整
任务22：华为SD-WAN交流会
任务23：京基用户使用IE无法访问系统
任务17：廉江丰城服务器堡垒机无法访问
任务24：Ai智能平台DNS解析
任务9：上网权限开通（1单）
任务4：邮箱开通（3单）
任务7：VPN权限开通（1单）</v>
      </c>
      <c r="N34" s="83" t="str">
        <v>任务4：恢复平南水泥用户邮箱
任务4：删除段总水泥邮箱群组权限
任务22：福龙公司IT系统技术支持
任务9：上网权限开通（1单）
任务18：办公室文件共享权限调整
任务22：HW行动自动化整改</v>
      </c>
      <c r="O34" s="82" t="str">
        <v>任务22：协助功能建材事业部办公地点搬迁</v>
      </c>
      <c r="P34" s="82" t="str">
        <v>任务22：协助功能建材事业部办公地点搬迁</v>
      </c>
      <c r="Q34" s="38"/>
      <c r="R34" s="38"/>
    </row>
    <row customHeight="true" ht="43" r="35">
      <c r="A35" s="34"/>
      <c r="B35" s="35"/>
      <c r="C35" s="36"/>
      <c r="D35" s="31"/>
      <c r="E35" s="29"/>
      <c r="F35" s="31" t="str">
        <v>14:30 ~ 15:30</v>
      </c>
      <c r="G35" s="31"/>
      <c r="H35" s="31"/>
      <c r="I35" s="29"/>
      <c r="J35" s="81"/>
      <c r="K35" s="81"/>
      <c r="L35" s="81"/>
      <c r="M35" s="81"/>
      <c r="N35" s="81"/>
      <c r="O35" s="80"/>
      <c r="P35" s="80"/>
      <c r="Q35" s="37"/>
      <c r="R35" s="38"/>
    </row>
    <row customHeight="true" ht="43" r="36">
      <c r="A36" s="34"/>
      <c r="B36" s="35"/>
      <c r="C36" s="36"/>
      <c r="D36" s="31"/>
      <c r="E36" s="29"/>
      <c r="F36" s="31" t="str">
        <v>15:30 ~ 16:30</v>
      </c>
      <c r="G36" s="31"/>
      <c r="H36" s="31"/>
      <c r="I36" s="29"/>
      <c r="J36" s="81"/>
      <c r="K36" s="81"/>
      <c r="L36" s="81"/>
      <c r="M36" s="81"/>
      <c r="N36" s="81"/>
      <c r="O36" s="80"/>
      <c r="P36" s="80"/>
      <c r="Q36" s="38"/>
      <c r="R36" s="38"/>
    </row>
    <row customHeight="true" ht="43" r="37">
      <c r="A37" s="34"/>
      <c r="B37" s="35"/>
      <c r="C37" s="36"/>
      <c r="D37" s="31"/>
      <c r="E37" s="29"/>
      <c r="F37" s="31" t="str">
        <v>16:30 ~ 17:30</v>
      </c>
      <c r="G37" s="31"/>
      <c r="H37" s="31"/>
      <c r="I37" s="29"/>
      <c r="J37" s="84"/>
      <c r="K37" s="84"/>
      <c r="L37" s="84"/>
      <c r="M37" s="84"/>
      <c r="N37" s="84"/>
      <c r="O37" s="85"/>
      <c r="P37" s="85"/>
      <c r="Q37" s="38"/>
      <c r="R37" s="55"/>
    </row>
    <row customHeight="true" ht="33" r="38">
      <c r="A38" s="34"/>
      <c r="B38" s="35"/>
      <c r="C38" s="62" t="str">
        <v>加班</v>
      </c>
      <c r="D38" s="63"/>
      <c r="E38" s="65"/>
      <c r="F38" s="60" t="str">
        <v>17:30 ~ 18:30</v>
      </c>
      <c r="G38" s="60"/>
      <c r="H38" s="60"/>
      <c r="I38" s="66"/>
      <c r="J38" s="61" t="str">
        <v>任务13：数据中心存储迁移</v>
      </c>
      <c r="K38" s="61" t="str">
        <v>任务22：亚信安全、终端安全项目材料整理</v>
      </c>
      <c r="L38" s="61" t="str">
        <v>任务7：粤西茂名区域唐迪VPN无法打开公司网页</v>
      </c>
      <c r="M38" s="61" t="str">
        <v>任务25：京基VDI平台测试</v>
      </c>
      <c r="N38" s="61"/>
      <c r="O38" s="61"/>
      <c r="P38" s="61"/>
      <c r="Q38" s="61"/>
      <c r="R38" s="64"/>
    </row>
    <row customHeight="true" ht="17" r="39">
      <c r="A39" s="34"/>
      <c r="B39" s="35"/>
      <c r="C39" s="62"/>
      <c r="D39" s="63"/>
      <c r="E39" s="65"/>
      <c r="F39" s="60" t="str">
        <v>18:30 ~ 19:30</v>
      </c>
      <c r="G39" s="60"/>
      <c r="H39" s="60"/>
      <c r="I39" s="66"/>
      <c r="J39" s="61"/>
      <c r="K39" s="61"/>
      <c r="L39" s="61"/>
      <c r="M39" s="61"/>
      <c r="N39" s="61"/>
      <c r="O39" s="61"/>
      <c r="P39" s="61"/>
      <c r="Q39" s="64"/>
      <c r="R39" s="64"/>
    </row>
    <row customHeight="true" ht="17" r="40">
      <c r="A40" s="71"/>
      <c r="B40" s="70"/>
      <c r="C40" s="62"/>
      <c r="D40" s="63"/>
      <c r="E40" s="65"/>
      <c r="F40" s="60" t="str">
        <v>19:30 ~ 20:30</v>
      </c>
      <c r="G40" s="60"/>
      <c r="H40" s="60"/>
      <c r="I40" s="66"/>
      <c r="J40" s="69"/>
      <c r="K40" s="69"/>
      <c r="L40" s="69"/>
      <c r="M40" s="69"/>
      <c r="N40" s="69"/>
      <c r="O40" s="69"/>
      <c r="P40" s="69"/>
      <c r="Q40" s="64"/>
      <c r="R40" s="64"/>
    </row>
  </sheetData>
  <mergeCells>
    <mergeCell ref="N34:N37"/>
    <mergeCell ref="O31:O33"/>
    <mergeCell ref="O34:O37"/>
    <mergeCell ref="P31:P33"/>
    <mergeCell ref="P34:P37"/>
    <mergeCell ref="N31:N33"/>
    <mergeCell ref="F38:I38"/>
    <mergeCell ref="F39:I39"/>
    <mergeCell ref="F40:I40"/>
    <mergeCell ref="A2:M2"/>
    <mergeCell ref="K31:K33"/>
    <mergeCell ref="K34:K37"/>
    <mergeCell ref="L31:L33"/>
    <mergeCell ref="L34:L37"/>
    <mergeCell ref="M31:M33"/>
    <mergeCell ref="M34:M37"/>
    <mergeCell ref="Q2:Q3"/>
    <mergeCell ref="R2:R3"/>
    <mergeCell ref="A30:I30"/>
    <mergeCell ref="A31:B40"/>
    <mergeCell ref="C31:E33"/>
    <mergeCell ref="F31:I31"/>
    <mergeCell ref="F32:I32"/>
    <mergeCell ref="F33:I33"/>
    <mergeCell ref="C34:E37"/>
    <mergeCell ref="F34:I34"/>
    <mergeCell ref="F35:I35"/>
    <mergeCell ref="F36:I36"/>
    <mergeCell ref="F37:I37"/>
    <mergeCell ref="J31:J33"/>
    <mergeCell ref="J34:J37"/>
    <mergeCell ref="C38:E40"/>
  </mergeCells>
  <dataValidations count="2">
    <dataValidation allowBlank="true" operator="equal" sqref="B4:B29" type="list">
      <formula1>"建设,开发,运维,通用"</formula1>
    </dataValidation>
    <dataValidation allowBlank="true" operator="equal" sqref="B1:B3 B30:B40" type="list">
      <formula1>"建设,运维,通用"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7" t="str">
        <v>填报日期-周五</v>
      </c>
      <c r="B1" s="57"/>
      <c r="C1" s="58">
        <v>44738</v>
      </c>
    </row>
    <row customHeight="true" ht="19" r="2">
      <c r="A2" s="27">
        <f>CONCATENATE("周总结&lt;",TEXT(第1周工作计划!$C$1-6,"yyyy年mm月dd日"),"-",TEXT(第1周工作计划!$C$1,"yyyy年mm月dd日"),"&gt;")</f>
      </c>
      <c r="B2" s="27"/>
      <c r="C2" s="46"/>
      <c r="D2" s="28"/>
      <c r="E2" s="28"/>
      <c r="F2" s="28"/>
      <c r="G2" s="28"/>
      <c r="H2" s="28"/>
      <c r="I2" s="28"/>
      <c r="J2" s="28"/>
      <c r="K2" s="28"/>
      <c r="L2" s="47"/>
      <c r="M2" s="47"/>
      <c r="N2" s="47"/>
      <c r="O2" s="47"/>
      <c r="P2" s="18" t="str">
        <v>项目用时统计
（小时）</v>
      </c>
      <c r="Q2" s="19" t="str">
        <v>备注</v>
      </c>
    </row>
    <row customHeight="true" ht="39" r="3">
      <c r="A3" s="39" t="str">
        <v>任务编号</v>
      </c>
      <c r="B3" s="39" t="str">
        <v>任务分类</v>
      </c>
      <c r="C3" s="18" t="str">
        <v>项目名称</v>
      </c>
      <c r="D3" s="40" t="str">
        <v>负责人</v>
      </c>
      <c r="E3" s="18" t="str">
        <v>协助人</v>
      </c>
      <c r="F3" s="19" t="str">
        <v>交付件/工作文档</v>
      </c>
      <c r="G3" s="18" t="str">
        <v>计划
完成比例</v>
      </c>
      <c r="H3" s="18" t="str">
        <v>实际
完成比例</v>
      </c>
      <c r="I3" s="19" t="str">
        <v>星期一</v>
      </c>
      <c r="J3" s="19" t="str">
        <v>星期二</v>
      </c>
      <c r="K3" s="19" t="str">
        <v>星期三</v>
      </c>
      <c r="L3" s="19" t="str">
        <v>星期四</v>
      </c>
      <c r="M3" s="19" t="str">
        <v>星期五</v>
      </c>
      <c r="N3" s="19" t="str">
        <v>星期六</v>
      </c>
      <c r="O3" s="19" t="str">
        <v>星期日</v>
      </c>
      <c r="P3" s="19"/>
      <c r="Q3" s="19"/>
    </row>
    <row customHeight="true" ht="83" r="4">
      <c r="A4" s="24">
        <v>1</v>
      </c>
      <c r="B4" s="11" t="str">
        <v>建设</v>
      </c>
      <c r="C4" s="12" t="str">
        <v>亚信防病毒软件维保</v>
      </c>
      <c r="D4" s="9" t="str">
        <v>王超</v>
      </c>
      <c r="E4" s="9"/>
      <c r="F4" s="9"/>
      <c r="G4" s="6" t="s">
        <v>10</v>
      </c>
      <c r="H4" s="7"/>
      <c r="I4" s="41"/>
      <c r="J4" s="41"/>
      <c r="K4" s="41"/>
      <c r="L4" s="41"/>
      <c r="M4" s="41"/>
      <c r="N4" s="41"/>
      <c r="O4" s="41"/>
      <c r="P4" s="42">
        <f>SUM(I4:O4)</f>
      </c>
      <c r="Q4" s="6"/>
    </row>
    <row customHeight="true" ht="83" r="5">
      <c r="A5" s="24">
        <v>2</v>
      </c>
      <c r="B5" s="11" t="str">
        <v>建设</v>
      </c>
      <c r="C5" s="12" t="str">
        <v>终端安全维保</v>
      </c>
      <c r="D5" s="9" t="str">
        <v>王超</v>
      </c>
      <c r="E5" s="9"/>
      <c r="F5" s="9"/>
      <c r="G5" s="6" t="s">
        <v>12</v>
      </c>
      <c r="H5" s="7"/>
      <c r="I5" s="41"/>
      <c r="J5" s="41"/>
      <c r="K5" s="41"/>
      <c r="L5" s="41">
        <v>1</v>
      </c>
      <c r="M5" s="41"/>
      <c r="N5" s="41"/>
      <c r="O5" s="41"/>
      <c r="P5" s="42">
        <f>SUM(I5:O5)</f>
      </c>
      <c r="Q5" s="6"/>
    </row>
    <row customHeight="true" ht="83" r="6">
      <c r="A6" s="24">
        <v>3</v>
      </c>
      <c r="B6" s="11" t="str">
        <v>建设</v>
      </c>
      <c r="C6" s="12" t="str">
        <v>微软软件采购（EA）</v>
      </c>
      <c r="D6" s="9" t="str">
        <v>王超</v>
      </c>
      <c r="E6" s="9"/>
      <c r="F6" s="9"/>
      <c r="G6" s="6" t="s">
        <v>1</v>
      </c>
      <c r="H6" s="7"/>
      <c r="I6" s="41"/>
      <c r="J6" s="41"/>
      <c r="K6" s="41">
        <v>1.5</v>
      </c>
      <c r="L6" s="41"/>
      <c r="M6" s="41"/>
      <c r="N6" s="41"/>
      <c r="O6" s="41"/>
      <c r="P6" s="42">
        <f>SUM(I6:O6)</f>
      </c>
      <c r="Q6" s="6"/>
    </row>
    <row customHeight="true" ht="57" r="7">
      <c r="A7" s="24">
        <v>4</v>
      </c>
      <c r="B7" s="11" t="str">
        <v>运维</v>
      </c>
      <c r="C7" s="12" t="str">
        <v>邮箱系统运维</v>
      </c>
      <c r="D7" s="9" t="str">
        <v>王超</v>
      </c>
      <c r="E7" s="9"/>
      <c r="F7" s="9"/>
      <c r="G7" s="6" t="str">
        <v>目标：日常运维
交付件：需求清单</v>
      </c>
      <c r="H7" s="7" t="str">
        <v>个</v>
      </c>
      <c r="I7" s="41">
        <v>0.8</v>
      </c>
      <c r="J7" s="41">
        <v>1</v>
      </c>
      <c r="K7" s="41">
        <v>2</v>
      </c>
      <c r="L7" s="41">
        <v>0.8</v>
      </c>
      <c r="M7" s="41">
        <v>1</v>
      </c>
      <c r="N7" s="41"/>
      <c r="O7" s="41"/>
      <c r="P7" s="42">
        <f>SUM(I7:O7)</f>
      </c>
      <c r="Q7" s="6"/>
    </row>
    <row customHeight="true" ht="57" r="8">
      <c r="A8" s="24">
        <v>5</v>
      </c>
      <c r="B8" s="11" t="str">
        <v>运维</v>
      </c>
      <c r="C8" s="12" t="str">
        <v>防火墙开放</v>
      </c>
      <c r="D8" s="9" t="str">
        <v>王超</v>
      </c>
      <c r="E8" s="9"/>
      <c r="F8" s="9"/>
      <c r="G8" s="6" t="str">
        <v>目标：日常运维
交付件：需求清单</v>
      </c>
      <c r="H8" s="7" t="str">
        <v>个</v>
      </c>
      <c r="I8" s="41">
        <v>0.8</v>
      </c>
      <c r="J8" s="41"/>
      <c r="K8" s="41">
        <v>1</v>
      </c>
      <c r="L8" s="41">
        <v>1.5</v>
      </c>
      <c r="M8" s="41">
        <v>1.5</v>
      </c>
      <c r="N8" s="41"/>
      <c r="O8" s="41"/>
      <c r="P8" s="42">
        <f>SUM(I8:O8)</f>
      </c>
      <c r="Q8" s="6"/>
    </row>
    <row customHeight="true" ht="70" r="9">
      <c r="A9" s="24">
        <v>6</v>
      </c>
      <c r="B9" s="11" t="str">
        <v>运维</v>
      </c>
      <c r="C9" s="12" t="str">
        <v>VPN平台管理巡检</v>
      </c>
      <c r="D9" s="9" t="str">
        <v>王超</v>
      </c>
      <c r="E9" s="9"/>
      <c r="F9" s="9"/>
      <c r="G9" s="6" t="str">
        <v>目标：检查VPN平台运行状态，保障服务正常</v>
      </c>
      <c r="H9" s="7" t="str">
        <v>次</v>
      </c>
      <c r="I9" s="41"/>
      <c r="J9" s="41"/>
      <c r="K9" s="41"/>
      <c r="L9" s="41"/>
      <c r="M9" s="41"/>
      <c r="N9" s="41"/>
      <c r="O9" s="41"/>
      <c r="P9" s="42">
        <f>SUM(I9:O9)</f>
      </c>
      <c r="Q9" s="6"/>
    </row>
    <row customHeight="true" ht="57" r="10">
      <c r="A10" s="24">
        <v>7</v>
      </c>
      <c r="B10" s="11" t="str">
        <v>运维</v>
      </c>
      <c r="C10" s="12" t="str">
        <v>VPN账号权限及访问资源调整</v>
      </c>
      <c r="D10" s="9" t="str">
        <v>王超</v>
      </c>
      <c r="E10" s="9"/>
      <c r="F10" s="9"/>
      <c r="G10" s="6" t="str">
        <v>目标：日常运维
交付件：需求清单</v>
      </c>
      <c r="H10" s="7" t="str">
        <v>个</v>
      </c>
      <c r="I10" s="41">
        <v>1</v>
      </c>
      <c r="J10" s="41">
        <v>1</v>
      </c>
      <c r="K10" s="41">
        <v>1</v>
      </c>
      <c r="L10" s="41">
        <v>1</v>
      </c>
      <c r="M10" s="41">
        <v>0.5</v>
      </c>
      <c r="N10" s="41"/>
      <c r="O10" s="41"/>
      <c r="P10" s="42">
        <f>SUM(I10:O10)</f>
      </c>
      <c r="Q10" s="6"/>
    </row>
    <row customHeight="true" ht="70" r="11">
      <c r="A11" s="24">
        <v>8</v>
      </c>
      <c r="B11" s="11" t="str">
        <v>运维</v>
      </c>
      <c r="C11" s="12" t="str">
        <v>SG平台管理及上网访问权限调整</v>
      </c>
      <c r="D11" s="9" t="str">
        <v>王超</v>
      </c>
      <c r="E11" s="9"/>
      <c r="F11" s="9"/>
      <c r="G11" s="6" t="str">
        <v>目标：检查SG平台运行状态，保障提供服务</v>
      </c>
      <c r="H11" s="7" t="str">
        <v>次</v>
      </c>
      <c r="I11" s="41"/>
      <c r="J11" s="41"/>
      <c r="K11" s="41"/>
      <c r="L11" s="41"/>
      <c r="M11" s="41"/>
      <c r="N11" s="41"/>
      <c r="O11" s="41"/>
      <c r="P11" s="42">
        <f>SUM(I11:O11)</f>
      </c>
      <c r="Q11" s="6"/>
    </row>
    <row customHeight="true" ht="57" r="12">
      <c r="A12" s="24">
        <v>9</v>
      </c>
      <c r="B12" s="11" t="str">
        <v>运维</v>
      </c>
      <c r="C12" s="12" t="str">
        <v>用户上网权限管理</v>
      </c>
      <c r="D12" s="9" t="str">
        <v>王超</v>
      </c>
      <c r="E12" s="9"/>
      <c r="F12" s="9"/>
      <c r="G12" s="6" t="str">
        <v>目标：日常运维
交付件：需求清单</v>
      </c>
      <c r="H12" s="7" t="str">
        <v>个</v>
      </c>
      <c r="I12" s="41">
        <v>0.5</v>
      </c>
      <c r="J12" s="41"/>
      <c r="K12" s="41">
        <v>1</v>
      </c>
      <c r="L12" s="41">
        <v>0.3</v>
      </c>
      <c r="M12" s="41">
        <v>0.5</v>
      </c>
      <c r="N12" s="41"/>
      <c r="O12" s="41"/>
      <c r="P12" s="42">
        <f>SUM(I12:O12)</f>
      </c>
      <c r="Q12" s="6"/>
    </row>
    <row customHeight="true" ht="57" r="13">
      <c r="A13" s="24">
        <v>10</v>
      </c>
      <c r="B13" s="11" t="str">
        <v>运维</v>
      </c>
      <c r="C13" s="12" t="str">
        <v>DHCP地址调整</v>
      </c>
      <c r="D13" s="9" t="str">
        <v>王超</v>
      </c>
      <c r="E13" s="9"/>
      <c r="F13" s="9"/>
      <c r="G13" s="6" t="str">
        <v>目标：日常运维
交付件：需求清单</v>
      </c>
      <c r="H13" s="7" t="str">
        <v>个</v>
      </c>
      <c r="I13" s="41"/>
      <c r="J13" s="41"/>
      <c r="K13" s="41"/>
      <c r="L13" s="41"/>
      <c r="M13" s="41"/>
      <c r="N13" s="41"/>
      <c r="O13" s="41"/>
      <c r="P13" s="42">
        <f>SUM(I13:O13)</f>
      </c>
      <c r="Q13" s="6"/>
    </row>
    <row customHeight="true" ht="70" r="14">
      <c r="A14" s="24">
        <v>11</v>
      </c>
      <c r="B14" s="11" t="str">
        <v>运维</v>
      </c>
      <c r="C14" s="12" t="str">
        <v>定期对操作系统window补丁更新</v>
      </c>
      <c r="D14" s="9" t="str">
        <v>王超</v>
      </c>
      <c r="E14" s="9"/>
      <c r="F14" s="9"/>
      <c r="G14" s="6" t="str">
        <v>目标：根据集团及微软推送频率，安装补丁</v>
      </c>
      <c r="H14" s="7" t="str">
        <v>次</v>
      </c>
      <c r="I14" s="41"/>
      <c r="J14" s="41"/>
      <c r="K14" s="41"/>
      <c r="L14" s="41"/>
      <c r="M14" s="41"/>
      <c r="N14" s="41"/>
      <c r="O14" s="41"/>
      <c r="P14" s="42">
        <f>SUM(I14:O14)</f>
      </c>
      <c r="Q14" s="6"/>
    </row>
    <row customHeight="true" ht="70" r="15">
      <c r="A15" s="24">
        <v>12</v>
      </c>
      <c r="B15" s="11" t="str">
        <v>运维</v>
      </c>
      <c r="C15" s="12" t="str">
        <v>对生产类的操作系统监控</v>
      </c>
      <c r="D15" s="9" t="str">
        <v>王超</v>
      </c>
      <c r="E15" s="9"/>
      <c r="F15" s="9"/>
      <c r="G15" s="6" t="str">
        <v>目标：处理报警信息，保障服务器正常运行</v>
      </c>
      <c r="H15" s="7" t="str">
        <v>次</v>
      </c>
      <c r="I15" s="41"/>
      <c r="J15" s="41"/>
      <c r="K15" s="41"/>
      <c r="L15" s="41"/>
      <c r="M15" s="41"/>
      <c r="N15" s="41"/>
      <c r="O15" s="41"/>
      <c r="P15" s="42">
        <f>SUM(I15:O15)</f>
      </c>
      <c r="Q15" s="6"/>
    </row>
    <row customHeight="true" ht="57" r="16">
      <c r="A16" s="24">
        <v>13</v>
      </c>
      <c r="B16" s="11" t="str">
        <v>运维</v>
      </c>
      <c r="C16" s="12" t="str">
        <v>操作系统部署、故障处理</v>
      </c>
      <c r="D16" s="9" t="str">
        <v>王超</v>
      </c>
      <c r="E16" s="9"/>
      <c r="F16" s="9"/>
      <c r="G16" s="6" t="str">
        <v>目标：日常运维
交付件：需求清单</v>
      </c>
      <c r="H16" s="7" t="str">
        <v>个</v>
      </c>
      <c r="I16" s="41">
        <v>1.5</v>
      </c>
      <c r="J16" s="41">
        <v>1</v>
      </c>
      <c r="K16" s="41"/>
      <c r="L16" s="41">
        <v>0.8</v>
      </c>
      <c r="M16" s="41">
        <v>1</v>
      </c>
      <c r="N16" s="41"/>
      <c r="O16" s="41"/>
      <c r="P16" s="42">
        <f>SUM(I16:O16)</f>
      </c>
      <c r="Q16" s="6"/>
    </row>
    <row customHeight="true" ht="57" r="17">
      <c r="A17" s="24">
        <v>14</v>
      </c>
      <c r="B17" s="11" t="str">
        <v>运维</v>
      </c>
      <c r="C17" s="12" t="str">
        <v>虚拟化平台部署、故障处理</v>
      </c>
      <c r="D17" s="9" t="str">
        <v>王超</v>
      </c>
      <c r="E17" s="9"/>
      <c r="F17" s="9"/>
      <c r="G17" s="6" t="str">
        <v>目标：日常运维
交付件：需求清单</v>
      </c>
      <c r="H17" s="7" t="str">
        <v>个</v>
      </c>
      <c r="I17" s="41"/>
      <c r="J17" s="41"/>
      <c r="K17" s="41"/>
      <c r="L17" s="41"/>
      <c r="M17" s="41"/>
      <c r="N17" s="41"/>
      <c r="O17" s="41"/>
      <c r="P17" s="42">
        <f>SUM(I17:O17)</f>
      </c>
      <c r="Q17" s="6"/>
    </row>
    <row customHeight="true" ht="70" r="18">
      <c r="A18" s="24">
        <v>15</v>
      </c>
      <c r="B18" s="11" t="str">
        <v>运维</v>
      </c>
      <c r="C18" s="12" t="str">
        <v>AD系统运维巡检</v>
      </c>
      <c r="D18" s="9" t="str">
        <v>王超</v>
      </c>
      <c r="E18" s="9"/>
      <c r="F18" s="9"/>
      <c r="G18" s="6" t="str">
        <v>目标：检查AD平台运行状态，保障提供服务</v>
      </c>
      <c r="H18" s="7" t="str">
        <v>次</v>
      </c>
      <c r="I18" s="41"/>
      <c r="J18" s="41"/>
      <c r="K18" s="41"/>
      <c r="L18" s="41"/>
      <c r="M18" s="41"/>
      <c r="N18" s="41"/>
      <c r="O18" s="41"/>
      <c r="P18" s="42">
        <f>SUM(I18:O18)</f>
      </c>
      <c r="Q18" s="6"/>
    </row>
    <row customHeight="true" ht="57" r="19">
      <c r="A19" s="24">
        <v>16</v>
      </c>
      <c r="B19" s="11" t="str">
        <v>运维</v>
      </c>
      <c r="C19" s="12" t="str">
        <v>AD系统账号管理</v>
      </c>
      <c r="D19" s="9" t="str">
        <v>王超</v>
      </c>
      <c r="E19" s="9"/>
      <c r="F19" s="9"/>
      <c r="G19" s="6" t="str">
        <v>目标：日常运维
交付件：需求清单</v>
      </c>
      <c r="H19" s="7" t="str">
        <v>个</v>
      </c>
      <c r="I19" s="41">
        <v>1</v>
      </c>
      <c r="J19" s="41"/>
      <c r="K19" s="41"/>
      <c r="L19" s="41">
        <v>1</v>
      </c>
      <c r="M19" s="41"/>
      <c r="N19" s="41"/>
      <c r="O19" s="41"/>
      <c r="P19" s="42">
        <f>SUM(I19:O19)</f>
      </c>
      <c r="Q19" s="6"/>
    </row>
    <row customHeight="true" ht="57" r="20">
      <c r="A20" s="24">
        <v>17</v>
      </c>
      <c r="B20" s="11" t="str">
        <v>运维</v>
      </c>
      <c r="C20" s="12" t="str">
        <v>IT基础设施管理平台管理</v>
      </c>
      <c r="D20" s="9" t="str">
        <v>王超</v>
      </c>
      <c r="E20" s="9"/>
      <c r="F20" s="9"/>
      <c r="G20" s="6" t="str">
        <v>目标：日常运维
交付件：需求清单</v>
      </c>
      <c r="H20" s="7" t="str">
        <v>个</v>
      </c>
      <c r="I20" s="41"/>
      <c r="J20" s="41">
        <v>0.3</v>
      </c>
      <c r="K20" s="41">
        <v>0.3</v>
      </c>
      <c r="L20" s="41">
        <v>1.5</v>
      </c>
      <c r="M20" s="41"/>
      <c r="N20" s="41"/>
      <c r="O20" s="41"/>
      <c r="P20" s="42">
        <f>SUM(I20:O20)</f>
      </c>
      <c r="Q20" s="6"/>
    </row>
    <row customHeight="true" ht="57" r="21">
      <c r="A21" s="24">
        <v>18</v>
      </c>
      <c r="B21" s="11" t="str">
        <v>运维</v>
      </c>
      <c r="C21" s="12" t="str">
        <v>文件共享平台</v>
      </c>
      <c r="D21" s="9" t="str">
        <v>王超</v>
      </c>
      <c r="E21" s="9"/>
      <c r="F21" s="9"/>
      <c r="G21" s="6" t="str">
        <v>目标：日常运维
交付件：需求清单</v>
      </c>
      <c r="H21" s="7" t="str">
        <v>个</v>
      </c>
      <c r="I21" s="41"/>
      <c r="J21" s="41">
        <v>1</v>
      </c>
      <c r="K21" s="41"/>
      <c r="L21" s="41"/>
      <c r="M21" s="41">
        <v>0.5</v>
      </c>
      <c r="N21" s="41"/>
      <c r="O21" s="41"/>
      <c r="P21" s="42">
        <f>SUM(I21:O21)</f>
      </c>
      <c r="Q21" s="6"/>
    </row>
    <row customHeight="true" ht="57" r="22">
      <c r="A22" s="24">
        <v>19</v>
      </c>
      <c r="B22" s="11" t="str">
        <v>运维</v>
      </c>
      <c r="C22" s="12" t="str">
        <v>SVN平台账号管理</v>
      </c>
      <c r="D22" s="9" t="str">
        <v>王超</v>
      </c>
      <c r="E22" s="9"/>
      <c r="F22" s="9"/>
      <c r="G22" s="6" t="str">
        <v>目标：日常运维
交付件：需求清单</v>
      </c>
      <c r="H22" s="7" t="str">
        <v>个</v>
      </c>
      <c r="I22" s="41"/>
      <c r="J22" s="41"/>
      <c r="K22" s="41"/>
      <c r="L22" s="41"/>
      <c r="M22" s="41"/>
      <c r="N22" s="41"/>
      <c r="O22" s="41"/>
      <c r="P22" s="42">
        <f>SUM(I22:O22)</f>
      </c>
      <c r="Q22" s="6"/>
    </row>
    <row customHeight="true" ht="84" r="23">
      <c r="A23" s="24">
        <v>20</v>
      </c>
      <c r="B23" s="11" t="str">
        <v>运维</v>
      </c>
      <c r="C23" s="12" t="str">
        <v>KMS激活系统管理</v>
      </c>
      <c r="D23" s="9" t="str">
        <v>王超</v>
      </c>
      <c r="E23" s="9"/>
      <c r="F23" s="9"/>
      <c r="G23" s="6" t="str">
        <v>目标：检查kms平台运行状态，保障提供服务,按需完成</v>
      </c>
      <c r="H23" s="7" t="str">
        <v>次</v>
      </c>
      <c r="I23" s="41"/>
      <c r="J23" s="41"/>
      <c r="K23" s="41"/>
      <c r="L23" s="41"/>
      <c r="M23" s="41"/>
      <c r="N23" s="41"/>
      <c r="O23" s="41"/>
      <c r="P23" s="42">
        <f>SUM(I23:O23)</f>
      </c>
      <c r="Q23" s="6"/>
    </row>
    <row customHeight="true" ht="84" r="24">
      <c r="A24" s="24">
        <v>21</v>
      </c>
      <c r="B24" s="11" t="str">
        <v>运维</v>
      </c>
      <c r="C24" s="12" t="str">
        <v>亚信防病毒平台运维管理</v>
      </c>
      <c r="D24" s="9" t="str">
        <v>王超</v>
      </c>
      <c r="E24" s="9"/>
      <c r="F24" s="9"/>
      <c r="G24" s="6" t="str">
        <v>目标：检查防病毒平台运行状态，保障提供服务</v>
      </c>
      <c r="H24" s="7" t="str">
        <v>次</v>
      </c>
      <c r="I24" s="41"/>
      <c r="J24" s="41"/>
      <c r="K24" s="41"/>
      <c r="L24" s="41"/>
      <c r="M24" s="41"/>
      <c r="N24" s="41"/>
      <c r="O24" s="41"/>
      <c r="P24" s="42">
        <f>SUM(I24:O24)</f>
      </c>
      <c r="Q24" s="6"/>
    </row>
    <row customHeight="true" ht="98" r="25">
      <c r="A25" s="24">
        <v>22</v>
      </c>
      <c r="B25" s="11" t="str">
        <v>其它</v>
      </c>
      <c r="C25" s="16" t="str">
        <v>其他任务</v>
      </c>
      <c r="D25" s="9" t="str">
        <v>王超</v>
      </c>
      <c r="E25" s="9"/>
      <c r="F25" s="9"/>
      <c r="G25" s="6" t="str">
        <v>目标：技术调研、厂商沟通、技术学习领导交办其他配合项目等</v>
      </c>
      <c r="H25" s="7" t="str">
        <v>次</v>
      </c>
      <c r="I25" s="41">
        <v>2</v>
      </c>
      <c r="J25" s="41">
        <v>3</v>
      </c>
      <c r="K25" s="41">
        <v>2</v>
      </c>
      <c r="L25" s="41">
        <v>1</v>
      </c>
      <c r="M25" s="41">
        <v>3</v>
      </c>
      <c r="N25" s="41"/>
      <c r="O25" s="41"/>
      <c r="P25" s="42">
        <f>SUM(I25:O25)</f>
      </c>
      <c r="Q25" s="6"/>
    </row>
    <row customHeight="true" ht="57" r="26">
      <c r="A26" s="24">
        <v>23</v>
      </c>
      <c r="B26" s="15" t="str">
        <v>运维</v>
      </c>
      <c r="C26" s="12" t="str">
        <v>桌面运维管理</v>
      </c>
      <c r="D26" s="9" t="str">
        <v>王超</v>
      </c>
      <c r="E26" s="9"/>
      <c r="F26" s="45"/>
      <c r="G26" s="6" t="str">
        <v>目标：日常运维
交付件：需求清单</v>
      </c>
      <c r="H26" s="7" t="str">
        <v>次</v>
      </c>
      <c r="I26" s="41"/>
      <c r="J26" s="41"/>
      <c r="K26" s="41"/>
      <c r="L26" s="41"/>
      <c r="M26" s="41"/>
      <c r="N26" s="41"/>
      <c r="O26" s="41"/>
      <c r="P26" s="42">
        <f>SUM(I26:O26)</f>
      </c>
      <c r="Q26" s="6"/>
    </row>
    <row customHeight="true" ht="57" r="27">
      <c r="A27" s="24">
        <v>24</v>
      </c>
      <c r="B27" s="15" t="str">
        <v>运维</v>
      </c>
      <c r="C27" s="12" t="str">
        <v>DNS解析</v>
      </c>
      <c r="D27" s="9" t="str">
        <v>王超</v>
      </c>
      <c r="E27" s="9"/>
      <c r="F27" s="45"/>
      <c r="G27" s="6" t="str">
        <v>目标：日常运维
交付件：需求清单</v>
      </c>
      <c r="H27" s="7" t="str">
        <v>次</v>
      </c>
      <c r="I27" s="41">
        <v>1</v>
      </c>
      <c r="J27" s="41">
        <v>1</v>
      </c>
      <c r="K27" s="41"/>
      <c r="L27" s="41">
        <v>0.3</v>
      </c>
      <c r="M27" s="41">
        <v>0.5</v>
      </c>
      <c r="N27" s="41"/>
      <c r="O27" s="41"/>
      <c r="P27" s="42">
        <f>SUM(I27:O27)</f>
      </c>
      <c r="Q27" s="6"/>
    </row>
    <row customHeight="true" ht="57" r="28">
      <c r="A28" s="24">
        <v>25</v>
      </c>
      <c r="B28" s="15" t="str">
        <v>运维</v>
      </c>
      <c r="C28" s="12" t="str">
        <v>VDI平台运维管理</v>
      </c>
      <c r="D28" s="9" t="str">
        <v>王超</v>
      </c>
      <c r="E28" s="9"/>
      <c r="F28" s="45"/>
      <c r="G28" s="6" t="str">
        <v>目标：日常运维
交付件：需求清单</v>
      </c>
      <c r="H28" s="7" t="str">
        <v>次</v>
      </c>
      <c r="I28" s="41"/>
      <c r="J28" s="41"/>
      <c r="K28" s="41"/>
      <c r="L28" s="41"/>
      <c r="M28" s="41"/>
      <c r="N28" s="41"/>
      <c r="O28" s="41"/>
      <c r="P28" s="42">
        <f>SUM(I28:O28)</f>
      </c>
      <c r="Q28" s="6"/>
    </row>
    <row customHeight="true" ht="57" r="29">
      <c r="A29" s="11">
        <v>26</v>
      </c>
      <c r="B29" s="11" t="str">
        <v>运维</v>
      </c>
      <c r="C29" s="12" t="str">
        <v>AVAYA</v>
      </c>
      <c r="D29" s="9" t="str">
        <v>王超</v>
      </c>
      <c r="E29" s="9"/>
      <c r="F29" s="45"/>
      <c r="G29" s="6" t="str">
        <v>目标：日常运维
交付件：需求清单</v>
      </c>
      <c r="H29" s="7" t="str">
        <v>次</v>
      </c>
      <c r="I29" s="41"/>
      <c r="J29" s="41"/>
      <c r="K29" s="41"/>
      <c r="L29" s="41"/>
      <c r="M29" s="41"/>
      <c r="N29" s="41"/>
      <c r="O29" s="41"/>
      <c r="P29" s="42">
        <f>SUM(I29:O29)</f>
      </c>
      <c r="Q29" s="6"/>
    </row>
    <row customHeight="true" ht="57" r="30">
      <c r="A30" s="11">
        <v>27</v>
      </c>
      <c r="B30" s="15" t="str">
        <v>运维</v>
      </c>
      <c r="C30" s="12" t="str">
        <v>终端安全防护平台</v>
      </c>
      <c r="D30" s="9" t="str">
        <v>王超</v>
      </c>
      <c r="E30" s="9"/>
      <c r="F30" s="9"/>
      <c r="G30" s="6" t="str">
        <v>目标：日常运维
交付件：需求清单</v>
      </c>
      <c r="H30" s="7" t="str">
        <v>次</v>
      </c>
      <c r="I30" s="41"/>
      <c r="J30" s="41"/>
      <c r="K30" s="41">
        <v>0.5</v>
      </c>
      <c r="L30" s="41"/>
      <c r="M30" s="41"/>
      <c r="N30" s="41"/>
      <c r="O30" s="41"/>
      <c r="P30" s="42"/>
      <c r="Q30" s="6"/>
    </row>
    <row customHeight="true" ht="25" r="31">
      <c r="A31" s="74" t="str">
        <v>小计</v>
      </c>
      <c r="B31" s="72"/>
      <c r="C31" s="72"/>
      <c r="D31" s="72"/>
      <c r="E31" s="72"/>
      <c r="F31" s="72"/>
      <c r="G31" s="72"/>
      <c r="H31" s="75"/>
      <c r="I31" s="73">
        <f>SUM(I4:I29)</f>
      </c>
      <c r="J31" s="73">
        <f>SUM(J4:J29)</f>
      </c>
      <c r="K31" s="73">
        <f>SUM(K4:K29)</f>
      </c>
      <c r="L31" s="73">
        <f>SUM(L4:L29)</f>
      </c>
      <c r="M31" s="73">
        <f>SUM(M4:M29)</f>
      </c>
      <c r="N31" s="73">
        <f>SUM(N4:N29)</f>
      </c>
      <c r="O31" s="73">
        <f>SUM(O4:O29)</f>
      </c>
      <c r="P31" s="42">
        <f>SUM(I31:O31)</f>
      </c>
      <c r="Q31" s="6"/>
    </row>
    <row customHeight="true" ht="64" r="32">
      <c r="A32" s="50" t="str">
        <v>任务完成情况</v>
      </c>
      <c r="B32" s="51"/>
      <c r="C32" s="36" t="str">
        <v>上午</v>
      </c>
      <c r="D32" s="29"/>
      <c r="E32" s="31" t="str">
        <v>09:00 ~ 10:00</v>
      </c>
      <c r="F32" s="31"/>
      <c r="G32" s="31"/>
      <c r="H32" s="29"/>
      <c r="I32" s="86" t="str">
        <v>任务9：上网权限开通（2单）
任务4：邮箱开通（1单）
任务7：VPN权限开通（3单）
任务5：防火墙开放（2单）
任务24：配置DNS域名
任务16：田阳用户账号无法修改密码
任务13：生产服务器安装亚信防病毒软件</v>
      </c>
      <c r="J32" s="86" t="str">
        <v>任务7：VPN权限开通（1单）
任务18：办公室文件共享权限调整
任务24：配置DNS域名
任务17：重置平台动态口令绑定
任务22：邮件自动化平台安全整改及运维管理沟通会</v>
      </c>
      <c r="K32" s="86" t="str">
        <v>任务7：VPN权限开通（2单）
任务4：邮箱开通（1单）
任务3：同管理组沟通项目发送至采购公司事宜
任务27：湛江润阳终端安全平台配置调试
任务17：用户动态口头解绑</v>
      </c>
      <c r="L32" s="86" t="str">
        <v>任务16：香港区域史青账号被锁定
任务7：VPN权限开通（1单）
任务4：邮箱开通（1单）
任务9：上网权限开通（1单）
任务5：防火墙开放（3单）
任务16：康真总电脑账号密码不同步
任务2：联系24家单位推进终端安全
任务13：连江基地无法访问华润云服务器
任务13：新材料网络不通</v>
      </c>
      <c r="M32" s="86" t="str">
        <v>任务5：防火墙开放（4单）
任务24：添加DNS域名
任务4：邮箱开通（1单）
任务18：添加智数部党支部共享目录
任务22：同浪潮沟通服务器等产品内容</v>
      </c>
      <c r="N32" s="6"/>
      <c r="O32" s="6"/>
      <c r="P32" s="6"/>
      <c r="Q32" s="6"/>
    </row>
    <row customHeight="true" ht="64" r="33">
      <c r="A33" s="34"/>
      <c r="B33" s="35"/>
      <c r="C33" s="36"/>
      <c r="D33" s="29"/>
      <c r="E33" s="31" t="str">
        <v>10:00 ~ 11:00</v>
      </c>
      <c r="F33" s="31"/>
      <c r="G33" s="31"/>
      <c r="H33" s="29"/>
      <c r="I33" s="87"/>
      <c r="J33" s="87"/>
      <c r="K33" s="87"/>
      <c r="L33" s="87"/>
      <c r="M33" s="87"/>
      <c r="N33" s="38"/>
      <c r="O33" s="38"/>
      <c r="P33" s="38"/>
      <c r="Q33" s="38"/>
    </row>
    <row customHeight="true" ht="64" r="34">
      <c r="A34" s="34"/>
      <c r="B34" s="35"/>
      <c r="C34" s="36"/>
      <c r="D34" s="29"/>
      <c r="E34" s="31" t="str">
        <v>11:00 ~ 12:00</v>
      </c>
      <c r="F34" s="31"/>
      <c r="G34" s="31"/>
      <c r="H34" s="29"/>
      <c r="I34" s="37"/>
      <c r="J34" s="37"/>
      <c r="K34" s="37"/>
      <c r="L34" s="37"/>
      <c r="M34" s="37"/>
      <c r="N34" s="38"/>
      <c r="O34" s="38"/>
      <c r="P34" s="38"/>
      <c r="Q34" s="38"/>
    </row>
    <row customHeight="true" ht="43" r="35">
      <c r="A35" s="34"/>
      <c r="B35" s="35"/>
      <c r="C35" s="36" t="str">
        <v>下午</v>
      </c>
      <c r="D35" s="29"/>
      <c r="E35" s="53" t="str">
        <v>13:30 ~ 14:30</v>
      </c>
      <c r="F35" s="53"/>
      <c r="G35" s="53"/>
      <c r="H35" s="52"/>
      <c r="I35" s="86" t="str">
        <v>任务5：防火墙开放（1单）
任务16：阳春用户账号密码无法同步
任务9：上网权限开通（1单）
任务4：邮箱开通（1单）
任务7：VPN权限开通（1单）
任务22：关于申请华润水泥下属公司证明材料加盖公章
任务22：2021年项目类清单立项及名称调整</v>
      </c>
      <c r="J35" s="86" t="str">
        <v>任务22：会议纪要整理
任务4：人力资源部无法送邮件到云水公司
任务18：党群工作部共享盘权限梳理
任务4：邮箱开通（2单）
任务7：VPN权限开通（1单）
任务4：汽运GPS调度管理系统建设项目公文邮箱无法登入
任务5：防火墙开放（1单）</v>
      </c>
      <c r="K35" s="86" t="str">
        <v>任务7：VPN权限开通（3单）
任务4：邮箱开通（3单）
任务9：上网权限开通（2单）
任务5：防火墙开放（1单）
任务22：会议纪要整理
任务22：基础设施运维管理会
任务4：共享用户邮箱无法查找到邮件
任务4：东南大区用户邮箱密码错误
任务4：东莞砼公文邮箱无法发送邮件</v>
      </c>
      <c r="L35" s="86" t="str">
        <v>任务22：厂商沟通终端安全建设进度
任务7：VPN权限开通（2单）
任务4：邮箱开通（1单）
任务9：上网权限开通（1单）
任务5：防火墙开放（6单）
任务13：一卡通外部端口映射情况检查
任务4：越德用户无法发送邮箱
任务24：添加DNS域名</v>
      </c>
      <c r="M35" s="86" t="str">
        <v>任务4：邮箱开通（2单）
任务7：VPN权限开通（3单）
任务9：上网权限开通（1单）
任务13：查找阳春用户计算机信息
任务5：防火墙开放（2单）
任务22：同清华研究院进行沟通
任务22：参与制定修编讨论</v>
      </c>
      <c r="N35" s="38"/>
      <c r="O35" s="38"/>
      <c r="P35" s="38"/>
      <c r="Q35" s="38"/>
    </row>
    <row customHeight="true" ht="43" r="36">
      <c r="A36" s="34"/>
      <c r="B36" s="35"/>
      <c r="C36" s="36"/>
      <c r="D36" s="29"/>
      <c r="E36" s="31" t="str">
        <v>14:30 ~ 15:30</v>
      </c>
      <c r="F36" s="31"/>
      <c r="G36" s="31"/>
      <c r="H36" s="29"/>
      <c r="I36" s="87"/>
      <c r="J36" s="87"/>
      <c r="K36" s="87"/>
      <c r="L36" s="87"/>
      <c r="M36" s="87"/>
      <c r="N36" s="38"/>
      <c r="O36" s="38"/>
      <c r="P36" s="37"/>
      <c r="Q36" s="38"/>
    </row>
    <row customHeight="true" ht="43" r="37">
      <c r="A37" s="34"/>
      <c r="B37" s="35"/>
      <c r="C37" s="36"/>
      <c r="D37" s="29"/>
      <c r="E37" s="31" t="str">
        <v>15:30 ~ 16:30</v>
      </c>
      <c r="F37" s="31"/>
      <c r="G37" s="31"/>
      <c r="H37" s="29"/>
      <c r="I37" s="87"/>
      <c r="J37" s="87"/>
      <c r="K37" s="87"/>
      <c r="L37" s="87"/>
      <c r="M37" s="87"/>
      <c r="N37" s="38"/>
      <c r="O37" s="38"/>
      <c r="P37" s="38"/>
      <c r="Q37" s="38"/>
    </row>
    <row customHeight="true" ht="43" r="38">
      <c r="A38" s="34"/>
      <c r="B38" s="35"/>
      <c r="C38" s="36"/>
      <c r="D38" s="29"/>
      <c r="E38" s="31" t="str">
        <v>16:30 ~ 17:30</v>
      </c>
      <c r="F38" s="31"/>
      <c r="G38" s="31"/>
      <c r="H38" s="29"/>
      <c r="I38" s="37"/>
      <c r="J38" s="37"/>
      <c r="K38" s="37"/>
      <c r="L38" s="37"/>
      <c r="M38" s="37"/>
      <c r="N38" s="38"/>
      <c r="O38" s="38"/>
      <c r="P38" s="38"/>
      <c r="Q38" s="55"/>
    </row>
    <row customHeight="true" ht="33" r="39">
      <c r="A39" s="34"/>
      <c r="B39" s="35"/>
      <c r="C39" s="62" t="str">
        <v>加班</v>
      </c>
      <c r="D39" s="65"/>
      <c r="E39" s="60" t="str">
        <v>17:30 ~ 18:30</v>
      </c>
      <c r="F39" s="60"/>
      <c r="G39" s="60"/>
      <c r="H39" s="66"/>
      <c r="I39" s="61" t="str">
        <v>任务13：阳春联软终端平台交换机配置</v>
      </c>
      <c r="J39" s="61" t="str">
        <v>任务13：安顺服务器无法远程故障排查</v>
      </c>
      <c r="K39" s="61" t="str">
        <v>任务3：同财务沟通微软EA</v>
      </c>
      <c r="L39" s="61" t="str">
        <v>任务17：IT基础设施平台安全补丁更新</v>
      </c>
      <c r="M39" s="61" t="str">
        <v>任务4：共享用户邮箱无法登入</v>
      </c>
      <c r="N39" s="61"/>
      <c r="O39" s="61"/>
      <c r="P39" s="61"/>
      <c r="Q39" s="64"/>
    </row>
    <row customHeight="true" ht="33" r="40">
      <c r="A40" s="34"/>
      <c r="B40" s="35"/>
      <c r="C40" s="62"/>
      <c r="D40" s="65"/>
      <c r="E40" s="60" t="str">
        <v>18:30 ~ 19:30</v>
      </c>
      <c r="F40" s="60"/>
      <c r="G40" s="60"/>
      <c r="H40" s="66"/>
      <c r="I40" s="61"/>
      <c r="J40" s="61"/>
      <c r="K40" s="61"/>
      <c r="L40" s="61" t="str">
        <v>任务17：IT基础设施平台安全补丁更新</v>
      </c>
      <c r="M40" s="61"/>
      <c r="N40" s="61"/>
      <c r="O40" s="61"/>
      <c r="P40" s="64"/>
      <c r="Q40" s="64"/>
    </row>
    <row customHeight="true" ht="17" r="41">
      <c r="A41" s="71"/>
      <c r="B41" s="70"/>
      <c r="C41" s="62"/>
      <c r="D41" s="65"/>
      <c r="E41" s="60" t="str">
        <v>19:30 ~ 20:30</v>
      </c>
      <c r="F41" s="60"/>
      <c r="G41" s="60"/>
      <c r="H41" s="66"/>
      <c r="I41" s="69"/>
      <c r="J41" s="69"/>
      <c r="K41" s="69"/>
      <c r="L41" s="69"/>
      <c r="M41" s="69"/>
      <c r="N41" s="69"/>
      <c r="O41" s="69"/>
      <c r="P41" s="64"/>
      <c r="Q41" s="64"/>
    </row>
  </sheetData>
  <mergeCells>
    <mergeCell ref="A2:L2"/>
    <mergeCell ref="P2:P3"/>
    <mergeCell ref="Q2:Q3"/>
    <mergeCell ref="A31:H31"/>
    <mergeCell ref="A32:B41"/>
    <mergeCell ref="C32:D34"/>
    <mergeCell ref="E32:H32"/>
    <mergeCell ref="E33:H33"/>
    <mergeCell ref="E34:H34"/>
    <mergeCell ref="C35:D38"/>
    <mergeCell ref="E35:H35"/>
    <mergeCell ref="E36:H36"/>
    <mergeCell ref="E37:H37"/>
    <mergeCell ref="E38:H38"/>
    <mergeCell ref="C39:D41"/>
    <mergeCell ref="E39:H39"/>
    <mergeCell ref="I32:I34"/>
    <mergeCell ref="I35:I38"/>
    <mergeCell ref="E40:H40"/>
    <mergeCell ref="E41:H41"/>
    <mergeCell ref="M32:M34"/>
    <mergeCell ref="M35:M38"/>
    <mergeCell ref="J32:J34"/>
    <mergeCell ref="J35:J38"/>
    <mergeCell ref="K32:K34"/>
    <mergeCell ref="K35:K38"/>
    <mergeCell ref="L32:L34"/>
    <mergeCell ref="L35:L38"/>
  </mergeCells>
  <dataValidations count="2">
    <dataValidation allowBlank="true" operator="equal" sqref="B4:B29" type="list">
      <formula1>"建设,开发,运维,通用"</formula1>
    </dataValidation>
    <dataValidation allowBlank="true" operator="equal" sqref="B1:B3 B31:B41" type="list">
      <formula1>"建设,运维,通用"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57" t="str">
        <v>填报日期-周五</v>
      </c>
      <c r="B1" s="57"/>
      <c r="C1" s="58">
        <v>44745</v>
      </c>
    </row>
    <row customHeight="true" ht="19" r="2">
      <c r="A2" s="27">
        <f>CONCATENATE("周总结&lt;",TEXT(第1周工作计划!$C$1-6,"yyyy年mm月dd日"),"-",TEXT(第1周工作计划!$C$1,"yyyy年mm月dd日"),"&gt;")</f>
      </c>
      <c r="B2" s="27"/>
      <c r="C2" s="46"/>
      <c r="D2" s="28"/>
      <c r="E2" s="28"/>
      <c r="F2" s="28"/>
      <c r="G2" s="28"/>
      <c r="H2" s="28"/>
      <c r="I2" s="28"/>
      <c r="J2" s="28"/>
      <c r="K2" s="28"/>
      <c r="L2" s="47"/>
      <c r="M2" s="47"/>
      <c r="N2" s="47"/>
      <c r="O2" s="47"/>
      <c r="P2" s="18" t="str">
        <v>项目用时统计
（小时）</v>
      </c>
      <c r="Q2" s="19" t="str">
        <v>备注</v>
      </c>
    </row>
    <row customHeight="true" ht="39" r="3">
      <c r="A3" s="39" t="str">
        <v>任务编号</v>
      </c>
      <c r="B3" s="39" t="str">
        <v>任务分类</v>
      </c>
      <c r="C3" s="18" t="str">
        <v>项目名称</v>
      </c>
      <c r="D3" s="40" t="str">
        <v>负责人</v>
      </c>
      <c r="E3" s="18" t="str">
        <v>协助人</v>
      </c>
      <c r="F3" s="19" t="str">
        <v>交付件/工作文档</v>
      </c>
      <c r="G3" s="18" t="str">
        <v>计划
完成比例</v>
      </c>
      <c r="H3" s="18" t="str">
        <v>实际
完成比例</v>
      </c>
      <c r="I3" s="19" t="str">
        <v>星期一</v>
      </c>
      <c r="J3" s="19" t="str">
        <v>星期二</v>
      </c>
      <c r="K3" s="19" t="str">
        <v>星期三</v>
      </c>
      <c r="L3" s="19" t="str">
        <v>星期四</v>
      </c>
      <c r="M3" s="19" t="str">
        <v>星期五</v>
      </c>
      <c r="N3" s="19" t="str">
        <v>星期六</v>
      </c>
      <c r="O3" s="19" t="str">
        <v>星期日</v>
      </c>
      <c r="P3" s="19"/>
      <c r="Q3" s="19"/>
    </row>
    <row customHeight="true" ht="83" r="4">
      <c r="A4" s="24">
        <v>1</v>
      </c>
      <c r="B4" s="11" t="str">
        <v>建设</v>
      </c>
      <c r="C4" s="12" t="str">
        <v>亚信防病毒软件维保</v>
      </c>
      <c r="D4" s="9" t="str">
        <v>王超</v>
      </c>
      <c r="E4" s="9"/>
      <c r="F4" s="9"/>
      <c r="G4" s="6" t="s">
        <v>10</v>
      </c>
      <c r="H4" s="7"/>
      <c r="I4" s="41"/>
      <c r="J4" s="41"/>
      <c r="K4" s="41"/>
      <c r="L4" s="41"/>
      <c r="M4" s="41"/>
      <c r="N4" s="41"/>
      <c r="O4" s="41"/>
      <c r="P4" s="42">
        <f>SUM(I4:O4)</f>
      </c>
      <c r="Q4" s="6"/>
    </row>
    <row customHeight="true" ht="83" r="5">
      <c r="A5" s="24">
        <v>2</v>
      </c>
      <c r="B5" s="11" t="str">
        <v>建设</v>
      </c>
      <c r="C5" s="12" t="str">
        <v>终端安全维保</v>
      </c>
      <c r="D5" s="9" t="str">
        <v>王超</v>
      </c>
      <c r="E5" s="9"/>
      <c r="F5" s="9"/>
      <c r="G5" s="6" t="s">
        <v>12</v>
      </c>
      <c r="H5" s="7"/>
      <c r="I5" s="41"/>
      <c r="J5" s="41"/>
      <c r="K5" s="41"/>
      <c r="L5" s="41"/>
      <c r="M5" s="41"/>
      <c r="N5" s="41"/>
      <c r="O5" s="41"/>
      <c r="P5" s="42"/>
      <c r="Q5" s="6"/>
    </row>
    <row customHeight="true" ht="83" r="6">
      <c r="A6" s="24">
        <v>3</v>
      </c>
      <c r="B6" s="11" t="str">
        <v>建设</v>
      </c>
      <c r="C6" s="12" t="str">
        <v>微软软件采购（EA）</v>
      </c>
      <c r="D6" s="9" t="str">
        <v>王超</v>
      </c>
      <c r="E6" s="9"/>
      <c r="F6" s="9"/>
      <c r="G6" s="6" t="s">
        <v>1</v>
      </c>
      <c r="H6" s="7"/>
      <c r="I6" s="41"/>
      <c r="J6" s="41"/>
      <c r="K6" s="41"/>
      <c r="L6" s="41"/>
      <c r="M6" s="41"/>
      <c r="N6" s="41"/>
      <c r="O6" s="41"/>
      <c r="P6" s="42"/>
      <c r="Q6" s="6"/>
    </row>
    <row customHeight="true" ht="57" r="7">
      <c r="A7" s="24">
        <v>4</v>
      </c>
      <c r="B7" s="11" t="str">
        <v>运维</v>
      </c>
      <c r="C7" s="12" t="str">
        <v>邮箱系统运维</v>
      </c>
      <c r="D7" s="9" t="str">
        <v>王超</v>
      </c>
      <c r="E7" s="9"/>
      <c r="F7" s="9"/>
      <c r="G7" s="6" t="str">
        <v>目标：日常运维
交付件：需求清单</v>
      </c>
      <c r="H7" s="7" t="str">
        <v>个</v>
      </c>
      <c r="I7" s="41">
        <v>1</v>
      </c>
      <c r="J7" s="41">
        <v>1</v>
      </c>
      <c r="K7" s="41">
        <v>1</v>
      </c>
      <c r="L7" s="41">
        <v>1.5</v>
      </c>
      <c r="M7" s="41">
        <v>1</v>
      </c>
      <c r="N7" s="41"/>
      <c r="O7" s="41"/>
      <c r="P7" s="42"/>
      <c r="Q7" s="6"/>
    </row>
    <row customHeight="true" ht="57" r="8">
      <c r="A8" s="24">
        <v>5</v>
      </c>
      <c r="B8" s="11" t="str">
        <v>运维</v>
      </c>
      <c r="C8" s="12" t="str">
        <v>防火墙开放</v>
      </c>
      <c r="D8" s="9" t="str">
        <v>王超</v>
      </c>
      <c r="E8" s="9"/>
      <c r="F8" s="9"/>
      <c r="G8" s="6" t="str">
        <v>目标：日常运维
交付件：需求清单</v>
      </c>
      <c r="H8" s="7" t="str">
        <v>个</v>
      </c>
      <c r="I8" s="41">
        <v>1</v>
      </c>
      <c r="J8" s="41">
        <v>1.5</v>
      </c>
      <c r="K8" s="41">
        <v>1</v>
      </c>
      <c r="L8" s="41">
        <v>1</v>
      </c>
      <c r="M8" s="41">
        <v>0.5</v>
      </c>
      <c r="N8" s="41"/>
      <c r="O8" s="41"/>
      <c r="P8" s="42"/>
      <c r="Q8" s="6"/>
    </row>
    <row customHeight="true" ht="70" r="9">
      <c r="A9" s="24">
        <v>6</v>
      </c>
      <c r="B9" s="11" t="str">
        <v>运维</v>
      </c>
      <c r="C9" s="12" t="str">
        <v>VPN平台管理巡检</v>
      </c>
      <c r="D9" s="9" t="str">
        <v>王超</v>
      </c>
      <c r="E9" s="9"/>
      <c r="F9" s="9"/>
      <c r="G9" s="6" t="str">
        <v>目标：检查VPN平台运行状态，保障服务正常</v>
      </c>
      <c r="H9" s="7" t="str">
        <v>次</v>
      </c>
      <c r="I9" s="41"/>
      <c r="J9" s="41"/>
      <c r="K9" s="41"/>
      <c r="L9" s="41"/>
      <c r="M9" s="41"/>
      <c r="N9" s="41"/>
      <c r="O9" s="41"/>
      <c r="P9" s="42"/>
      <c r="Q9" s="6"/>
    </row>
    <row customHeight="true" ht="57" r="10">
      <c r="A10" s="24">
        <v>7</v>
      </c>
      <c r="B10" s="11" t="str">
        <v>运维</v>
      </c>
      <c r="C10" s="12" t="str">
        <v>VPN账号权限及访问资源调整</v>
      </c>
      <c r="D10" s="9" t="str">
        <v>王超</v>
      </c>
      <c r="E10" s="9"/>
      <c r="F10" s="9"/>
      <c r="G10" s="6" t="str">
        <v>目标：日常运维
交付件：需求清单</v>
      </c>
      <c r="H10" s="7" t="str">
        <v>个</v>
      </c>
      <c r="I10" s="41">
        <v>0.5</v>
      </c>
      <c r="J10" s="41">
        <v>0.8</v>
      </c>
      <c r="K10" s="41">
        <v>1</v>
      </c>
      <c r="L10" s="41">
        <v>0.8</v>
      </c>
      <c r="M10" s="41">
        <v>1</v>
      </c>
      <c r="N10" s="41"/>
      <c r="O10" s="41"/>
      <c r="P10" s="42"/>
      <c r="Q10" s="6"/>
    </row>
    <row customHeight="true" ht="70" r="11">
      <c r="A11" s="24">
        <v>8</v>
      </c>
      <c r="B11" s="11" t="str">
        <v>运维</v>
      </c>
      <c r="C11" s="12" t="str">
        <v>SG平台管理及上网访问权限调整</v>
      </c>
      <c r="D11" s="9" t="str">
        <v>王超</v>
      </c>
      <c r="E11" s="9"/>
      <c r="F11" s="9"/>
      <c r="G11" s="6" t="str">
        <v>目标：检查SG平台运行状态，保障提供服务</v>
      </c>
      <c r="H11" s="7" t="str">
        <v>次</v>
      </c>
      <c r="I11" s="41"/>
      <c r="J11" s="41"/>
      <c r="K11" s="41"/>
      <c r="L11" s="41"/>
      <c r="M11" s="41"/>
      <c r="N11" s="41"/>
      <c r="O11" s="41"/>
      <c r="P11" s="42"/>
      <c r="Q11" s="6"/>
    </row>
    <row customHeight="true" ht="57" r="12">
      <c r="A12" s="24">
        <v>9</v>
      </c>
      <c r="B12" s="11" t="str">
        <v>运维</v>
      </c>
      <c r="C12" s="12" t="str">
        <v>用户上网权限管理</v>
      </c>
      <c r="D12" s="9" t="str">
        <v>王超</v>
      </c>
      <c r="E12" s="9"/>
      <c r="F12" s="9"/>
      <c r="G12" s="6" t="str">
        <v>目标：日常运维
交付件：需求清单</v>
      </c>
      <c r="H12" s="7" t="str">
        <v>个</v>
      </c>
      <c r="I12" s="41">
        <v>1</v>
      </c>
      <c r="J12" s="41">
        <v>0.5</v>
      </c>
      <c r="K12" s="41">
        <v>1</v>
      </c>
      <c r="L12" s="41">
        <v>0.8</v>
      </c>
      <c r="M12" s="41">
        <v>1</v>
      </c>
      <c r="N12" s="41"/>
      <c r="O12" s="41"/>
      <c r="P12" s="42"/>
      <c r="Q12" s="6"/>
    </row>
    <row customHeight="true" ht="57" r="13">
      <c r="A13" s="24">
        <v>10</v>
      </c>
      <c r="B13" s="11" t="str">
        <v>运维</v>
      </c>
      <c r="C13" s="12" t="str">
        <v>DHCP地址调整</v>
      </c>
      <c r="D13" s="9" t="str">
        <v>王超</v>
      </c>
      <c r="E13" s="9"/>
      <c r="F13" s="9"/>
      <c r="G13" s="6" t="str">
        <v>目标：日常运维
交付件：需求清单</v>
      </c>
      <c r="H13" s="7" t="str">
        <v>个</v>
      </c>
      <c r="I13" s="41"/>
      <c r="J13" s="41"/>
      <c r="K13" s="41">
        <v>0.5</v>
      </c>
      <c r="L13" s="41"/>
      <c r="M13" s="41"/>
      <c r="N13" s="41"/>
      <c r="O13" s="41"/>
      <c r="P13" s="42"/>
      <c r="Q13" s="6"/>
    </row>
    <row customHeight="true" ht="70" r="14">
      <c r="A14" s="24">
        <v>11</v>
      </c>
      <c r="B14" s="11" t="str">
        <v>运维</v>
      </c>
      <c r="C14" s="12" t="str">
        <v>定期对操作系统window补丁更新</v>
      </c>
      <c r="D14" s="9" t="str">
        <v>王超</v>
      </c>
      <c r="E14" s="9"/>
      <c r="F14" s="9"/>
      <c r="G14" s="6" t="str">
        <v>目标：根据集团及微软推送频率，安装补丁</v>
      </c>
      <c r="H14" s="7" t="str">
        <v>次</v>
      </c>
      <c r="I14" s="41"/>
      <c r="J14" s="41"/>
      <c r="K14" s="41"/>
      <c r="L14" s="41"/>
      <c r="M14" s="41"/>
      <c r="N14" s="41"/>
      <c r="O14" s="41"/>
      <c r="P14" s="42"/>
      <c r="Q14" s="6"/>
    </row>
    <row customHeight="true" ht="70" r="15">
      <c r="A15" s="24">
        <v>12</v>
      </c>
      <c r="B15" s="11" t="str">
        <v>运维</v>
      </c>
      <c r="C15" s="12" t="str">
        <v>对生产类的操作系统监控</v>
      </c>
      <c r="D15" s="9" t="str">
        <v>王超</v>
      </c>
      <c r="E15" s="9"/>
      <c r="F15" s="9"/>
      <c r="G15" s="6" t="str">
        <v>目标：处理报警信息，保障服务器正常运行</v>
      </c>
      <c r="H15" s="7" t="str">
        <v>次</v>
      </c>
      <c r="I15" s="41"/>
      <c r="J15" s="41"/>
      <c r="K15" s="41"/>
      <c r="L15" s="41"/>
      <c r="M15" s="41"/>
      <c r="N15" s="41"/>
      <c r="O15" s="41"/>
      <c r="P15" s="42"/>
      <c r="Q15" s="6"/>
    </row>
    <row customHeight="true" ht="57" r="16">
      <c r="A16" s="24">
        <v>13</v>
      </c>
      <c r="B16" s="11" t="str">
        <v>运维</v>
      </c>
      <c r="C16" s="12" t="str">
        <v>操作系统部署、故障处理</v>
      </c>
      <c r="D16" s="9" t="str">
        <v>王超</v>
      </c>
      <c r="E16" s="9"/>
      <c r="F16" s="9"/>
      <c r="G16" s="6" t="str">
        <v>目标：日常运维
交付件：需求清单</v>
      </c>
      <c r="H16" s="7" t="str">
        <v>个</v>
      </c>
      <c r="I16" s="41">
        <v>1</v>
      </c>
      <c r="J16" s="41">
        <v>1</v>
      </c>
      <c r="K16" s="41"/>
      <c r="L16" s="41"/>
      <c r="M16" s="41"/>
      <c r="N16" s="41"/>
      <c r="O16" s="41"/>
      <c r="P16" s="42"/>
      <c r="Q16" s="6"/>
    </row>
    <row customHeight="true" ht="57" r="17">
      <c r="A17" s="24">
        <v>14</v>
      </c>
      <c r="B17" s="11" t="str">
        <v>运维</v>
      </c>
      <c r="C17" s="12" t="str">
        <v>虚拟化平台部署、故障处理</v>
      </c>
      <c r="D17" s="9" t="str">
        <v>王超</v>
      </c>
      <c r="E17" s="9"/>
      <c r="F17" s="9"/>
      <c r="G17" s="6" t="str">
        <v>目标：日常运维
交付件：需求清单</v>
      </c>
      <c r="H17" s="7" t="str">
        <v>个</v>
      </c>
      <c r="I17" s="41"/>
      <c r="J17" s="41"/>
      <c r="K17" s="41"/>
      <c r="L17" s="41"/>
      <c r="M17" s="41"/>
      <c r="N17" s="41"/>
      <c r="O17" s="41"/>
      <c r="P17" s="42"/>
      <c r="Q17" s="6"/>
    </row>
    <row customHeight="true" ht="70" r="18">
      <c r="A18" s="24">
        <v>15</v>
      </c>
      <c r="B18" s="11" t="str">
        <v>运维</v>
      </c>
      <c r="C18" s="12" t="str">
        <v>AD系统运维巡检</v>
      </c>
      <c r="D18" s="9" t="str">
        <v>王超</v>
      </c>
      <c r="E18" s="9"/>
      <c r="F18" s="9"/>
      <c r="G18" s="6" t="str">
        <v>目标：检查AD平台运行状态，保障提供服务</v>
      </c>
      <c r="H18" s="7" t="str">
        <v>次</v>
      </c>
      <c r="I18" s="41"/>
      <c r="J18" s="41"/>
      <c r="K18" s="41"/>
      <c r="L18" s="41"/>
      <c r="M18" s="41"/>
      <c r="N18" s="41"/>
      <c r="O18" s="41"/>
      <c r="P18" s="42"/>
      <c r="Q18" s="6"/>
    </row>
    <row customHeight="true" ht="57" r="19">
      <c r="A19" s="24">
        <v>16</v>
      </c>
      <c r="B19" s="11" t="str">
        <v>运维</v>
      </c>
      <c r="C19" s="12" t="str">
        <v>AD系统账号管理</v>
      </c>
      <c r="D19" s="9" t="str">
        <v>王超</v>
      </c>
      <c r="E19" s="9"/>
      <c r="F19" s="9"/>
      <c r="G19" s="6" t="str">
        <v>目标：日常运维
交付件：需求清单</v>
      </c>
      <c r="H19" s="7" t="str">
        <v>个</v>
      </c>
      <c r="I19" s="41"/>
      <c r="J19" s="41">
        <v>0.5</v>
      </c>
      <c r="K19" s="41"/>
      <c r="L19" s="41">
        <v>1</v>
      </c>
      <c r="M19" s="41"/>
      <c r="N19" s="41"/>
      <c r="O19" s="41"/>
      <c r="P19" s="42"/>
      <c r="Q19" s="6"/>
    </row>
    <row customHeight="true" ht="57" r="20">
      <c r="A20" s="24">
        <v>17</v>
      </c>
      <c r="B20" s="11" t="str">
        <v>运维</v>
      </c>
      <c r="C20" s="12" t="str">
        <v>IT基础设施管理平台管理</v>
      </c>
      <c r="D20" s="9" t="str">
        <v>王超</v>
      </c>
      <c r="E20" s="9"/>
      <c r="F20" s="9"/>
      <c r="G20" s="6" t="str">
        <v>目标：日常运维
交付件：需求清单</v>
      </c>
      <c r="H20" s="7" t="str">
        <v>个</v>
      </c>
      <c r="I20" s="41">
        <v>2</v>
      </c>
      <c r="J20" s="41">
        <v>0.5</v>
      </c>
      <c r="K20" s="41">
        <v>0.5</v>
      </c>
      <c r="L20" s="41"/>
      <c r="M20" s="41"/>
      <c r="N20" s="41"/>
      <c r="O20" s="41"/>
      <c r="P20" s="42"/>
      <c r="Q20" s="6"/>
    </row>
    <row customHeight="true" ht="57" r="21">
      <c r="A21" s="24">
        <v>18</v>
      </c>
      <c r="B21" s="11" t="str">
        <v>运维</v>
      </c>
      <c r="C21" s="12" t="str">
        <v>文件共享平台</v>
      </c>
      <c r="D21" s="9" t="str">
        <v>王超</v>
      </c>
      <c r="E21" s="9"/>
      <c r="F21" s="9"/>
      <c r="G21" s="6" t="str">
        <v>目标：日常运维
交付件：需求清单</v>
      </c>
      <c r="H21" s="7" t="str">
        <v>个</v>
      </c>
      <c r="I21" s="41"/>
      <c r="J21" s="41"/>
      <c r="K21" s="41">
        <v>0.5</v>
      </c>
      <c r="L21" s="41"/>
      <c r="M21" s="41"/>
      <c r="N21" s="41"/>
      <c r="O21" s="41"/>
      <c r="P21" s="42"/>
      <c r="Q21" s="6"/>
    </row>
    <row customHeight="true" ht="57" r="22">
      <c r="A22" s="24">
        <v>19</v>
      </c>
      <c r="B22" s="11" t="str">
        <v>运维</v>
      </c>
      <c r="C22" s="12" t="str">
        <v>SVN平台账号管理</v>
      </c>
      <c r="D22" s="9" t="str">
        <v>王超</v>
      </c>
      <c r="E22" s="9"/>
      <c r="F22" s="9"/>
      <c r="G22" s="6" t="str">
        <v>目标：日常运维
交付件：需求清单</v>
      </c>
      <c r="H22" s="7" t="str">
        <v>个</v>
      </c>
      <c r="I22" s="41"/>
      <c r="J22" s="41"/>
      <c r="K22" s="41"/>
      <c r="L22" s="41"/>
      <c r="M22" s="41"/>
      <c r="N22" s="41"/>
      <c r="O22" s="41"/>
      <c r="P22" s="42"/>
      <c r="Q22" s="6"/>
    </row>
    <row customHeight="true" ht="84" r="23">
      <c r="A23" s="24">
        <v>20</v>
      </c>
      <c r="B23" s="11" t="str">
        <v>运维</v>
      </c>
      <c r="C23" s="12" t="str">
        <v>KMS激活系统管理</v>
      </c>
      <c r="D23" s="9" t="str">
        <v>王超</v>
      </c>
      <c r="E23" s="9"/>
      <c r="F23" s="9"/>
      <c r="G23" s="6" t="str">
        <v>目标：检查kms平台运行状态，保障提供服务,按需完成</v>
      </c>
      <c r="H23" s="7" t="str">
        <v>次</v>
      </c>
      <c r="I23" s="41"/>
      <c r="J23" s="41"/>
      <c r="K23" s="41"/>
      <c r="L23" s="41"/>
      <c r="M23" s="41"/>
      <c r="N23" s="41"/>
      <c r="O23" s="41"/>
      <c r="P23" s="42"/>
      <c r="Q23" s="6"/>
    </row>
    <row customHeight="true" ht="84" r="24">
      <c r="A24" s="24">
        <v>21</v>
      </c>
      <c r="B24" s="11" t="str">
        <v>运维</v>
      </c>
      <c r="C24" s="12" t="str">
        <v>亚信防病毒平台运维管理</v>
      </c>
      <c r="D24" s="9" t="str">
        <v>王超</v>
      </c>
      <c r="E24" s="9"/>
      <c r="F24" s="9"/>
      <c r="G24" s="6" t="str">
        <v>目标：检查防病毒平台运行状态，保障提供服务</v>
      </c>
      <c r="H24" s="7" t="str">
        <v>次</v>
      </c>
      <c r="I24" s="41"/>
      <c r="J24" s="41"/>
      <c r="K24" s="41"/>
      <c r="L24" s="41"/>
      <c r="M24" s="41"/>
      <c r="N24" s="41"/>
      <c r="O24" s="41"/>
      <c r="P24" s="42"/>
      <c r="Q24" s="6"/>
    </row>
    <row customHeight="true" ht="98" r="25">
      <c r="A25" s="24">
        <v>22</v>
      </c>
      <c r="B25" s="11" t="str">
        <v>其它</v>
      </c>
      <c r="C25" s="16" t="str">
        <v>其他任务</v>
      </c>
      <c r="D25" s="9" t="str">
        <v>王超</v>
      </c>
      <c r="E25" s="9"/>
      <c r="F25" s="9"/>
      <c r="G25" s="6" t="str">
        <v>目标：技术调研、厂商沟通、技术学习领导交办其他配合项目等</v>
      </c>
      <c r="H25" s="7" t="str">
        <v>次</v>
      </c>
      <c r="I25" s="41">
        <v>1</v>
      </c>
      <c r="J25" s="41">
        <v>2</v>
      </c>
      <c r="K25" s="41">
        <v>3</v>
      </c>
      <c r="L25" s="41">
        <v>3</v>
      </c>
      <c r="M25" s="41"/>
      <c r="N25" s="41"/>
      <c r="O25" s="41"/>
      <c r="P25" s="42"/>
      <c r="Q25" s="6"/>
    </row>
    <row customHeight="true" ht="57" r="26">
      <c r="A26" s="24">
        <v>23</v>
      </c>
      <c r="B26" s="15" t="str">
        <v>运维</v>
      </c>
      <c r="C26" s="12" t="str">
        <v>桌面运维管理</v>
      </c>
      <c r="D26" s="9" t="str">
        <v>王超</v>
      </c>
      <c r="E26" s="9"/>
      <c r="F26" s="45"/>
      <c r="G26" s="6" t="str">
        <v>目标：日常运维
交付件：需求清单</v>
      </c>
      <c r="H26" s="7" t="str">
        <v>次</v>
      </c>
      <c r="I26" s="41"/>
      <c r="J26" s="41"/>
      <c r="K26" s="41"/>
      <c r="L26" s="41">
        <v>0.5</v>
      </c>
      <c r="M26" s="41"/>
      <c r="N26" s="41"/>
      <c r="O26" s="41"/>
      <c r="P26" s="42"/>
      <c r="Q26" s="6"/>
    </row>
    <row customHeight="true" ht="57" r="27">
      <c r="A27" s="24">
        <v>24</v>
      </c>
      <c r="B27" s="15" t="str">
        <v>运维</v>
      </c>
      <c r="C27" s="12" t="str">
        <v>DNS解析</v>
      </c>
      <c r="D27" s="9" t="str">
        <v>王超</v>
      </c>
      <c r="E27" s="9"/>
      <c r="F27" s="45"/>
      <c r="G27" s="6" t="str">
        <v>目标：日常运维
交付件：需求清单</v>
      </c>
      <c r="H27" s="7" t="str">
        <v>次</v>
      </c>
      <c r="I27" s="41">
        <v>1</v>
      </c>
      <c r="J27" s="41">
        <v>0.5</v>
      </c>
      <c r="K27" s="41"/>
      <c r="L27" s="41"/>
      <c r="M27" s="41"/>
      <c r="N27" s="41"/>
      <c r="O27" s="41"/>
      <c r="P27" s="42"/>
      <c r="Q27" s="6"/>
    </row>
    <row customHeight="true" ht="57" r="28">
      <c r="A28" s="24">
        <v>25</v>
      </c>
      <c r="B28" s="15" t="str">
        <v>运维</v>
      </c>
      <c r="C28" s="12" t="str">
        <v>VDI平台运维管理</v>
      </c>
      <c r="D28" s="9" t="str">
        <v>王超</v>
      </c>
      <c r="E28" s="9"/>
      <c r="F28" s="45"/>
      <c r="G28" s="6" t="str">
        <v>目标：日常运维
交付件：需求清单</v>
      </c>
      <c r="H28" s="7" t="str">
        <v>次</v>
      </c>
      <c r="I28" s="41"/>
      <c r="J28" s="41"/>
      <c r="K28" s="41"/>
      <c r="L28" s="41"/>
      <c r="M28" s="41"/>
      <c r="N28" s="41"/>
      <c r="O28" s="41"/>
      <c r="P28" s="42"/>
      <c r="Q28" s="6"/>
    </row>
    <row customHeight="true" ht="57" r="29">
      <c r="A29" s="11">
        <v>26</v>
      </c>
      <c r="B29" s="11" t="str">
        <v>运维</v>
      </c>
      <c r="C29" s="12" t="str">
        <v>AVAYA</v>
      </c>
      <c r="D29" s="9" t="str">
        <v>王超</v>
      </c>
      <c r="E29" s="9"/>
      <c r="F29" s="45"/>
      <c r="G29" s="6" t="str">
        <v>目标：日常运维
交付件：需求清单</v>
      </c>
      <c r="H29" s="7" t="str">
        <v>次</v>
      </c>
      <c r="I29" s="41"/>
      <c r="J29" s="41"/>
      <c r="K29" s="41"/>
      <c r="L29" s="41"/>
      <c r="M29" s="41"/>
      <c r="N29" s="41"/>
      <c r="O29" s="41"/>
      <c r="P29" s="42"/>
      <c r="Q29" s="6"/>
    </row>
    <row customHeight="true" ht="57" r="30">
      <c r="A30" s="11">
        <v>27</v>
      </c>
      <c r="B30" s="15" t="str">
        <v>运维</v>
      </c>
      <c r="C30" s="12" t="str">
        <v>终端安全防护平台</v>
      </c>
      <c r="D30" s="9" t="str">
        <v>王超</v>
      </c>
      <c r="E30" s="9"/>
      <c r="F30" s="9"/>
      <c r="G30" s="6" t="str">
        <v>目标：日常运维
交付件：需求清单</v>
      </c>
      <c r="H30" s="7" t="str">
        <v>次</v>
      </c>
      <c r="I30" s="41"/>
      <c r="J30" s="41"/>
      <c r="K30" s="41"/>
      <c r="L30" s="41"/>
      <c r="M30" s="41"/>
      <c r="N30" s="41"/>
      <c r="O30" s="41"/>
      <c r="P30" s="42"/>
      <c r="Q30" s="6"/>
    </row>
    <row customHeight="true" ht="25" r="31">
      <c r="A31" s="74" t="str">
        <v>小计</v>
      </c>
      <c r="B31" s="72"/>
      <c r="C31" s="72"/>
      <c r="D31" s="72"/>
      <c r="E31" s="72"/>
      <c r="F31" s="72"/>
      <c r="G31" s="72"/>
      <c r="H31" s="75"/>
      <c r="I31" s="73">
        <f>SUM(I4:I30)</f>
      </c>
      <c r="J31" s="73">
        <f>SUM(J4:J30)</f>
      </c>
      <c r="K31" s="73">
        <f>SUM(K4:K30)</f>
      </c>
      <c r="L31" s="73">
        <f>SUM(L4:L30)</f>
      </c>
      <c r="M31" s="73">
        <f>SUM(M4:M30)</f>
      </c>
      <c r="N31" s="73"/>
      <c r="O31" s="73">
        <f>SUM(O4:O30)</f>
      </c>
      <c r="P31" s="73">
        <f>SUM(P4:P30)</f>
      </c>
      <c r="Q31" s="6"/>
    </row>
    <row customHeight="true" ht="64" r="32">
      <c r="A32" s="50" t="str">
        <v>任务完成情况</v>
      </c>
      <c r="B32" s="51"/>
      <c r="C32" s="36" t="str">
        <v>上午</v>
      </c>
      <c r="D32" s="29"/>
      <c r="E32" s="31" t="str">
        <v>09:00 ~ 10:00</v>
      </c>
      <c r="F32" s="31"/>
      <c r="G32" s="31"/>
      <c r="H32" s="29"/>
      <c r="I32" s="86" t="str">
        <v>任务4：邮箱开通
任务7：VPN权限开通
任务9：上网权限开通
任务17：IT基础设施平台证书替换
任务5：防火墙开放</v>
      </c>
      <c r="J32" s="86" t="str">
        <v>任务9：上网权限开
任务4：邮箱开通
任务7：VPN权限开通
任务5：防火墙开放
任务24：配置DNS域名
任务16：田阳用户账号无法修改密码
任务13：生产服务器安装亚信防病毒软件</v>
      </c>
      <c r="K32" s="86" t="str">
        <v>任务9：上网权限开通
任务4：邮箱开通
任务7：VPN权限开通
任务18：文件共享权限调整
任务10：添加外部顾问的DHCP
任务17：ERP顾问动态口令解绑</v>
      </c>
      <c r="L32" s="86" t="str">
        <v>任务4：咨询如何调整公文邮箱管理员信息
任务5：防火墙开放
任务9：上网权限开通
任务23：28楼MAXHUB无法开启腾讯会议
任务5：守正系统无法访问
任务4：调整平南用户通讯录
任务4：外部用户邮箱地址被拦截
任务7：VPN权限开通</v>
      </c>
      <c r="M32" s="86" t="str">
        <v>任务9：上网权限开通
任务7：VPN权限开通
任务4：邮箱开通
任务5：防火墙开放</v>
      </c>
      <c r="N32" s="6"/>
      <c r="O32" s="6"/>
      <c r="P32" s="6"/>
      <c r="Q32" s="6"/>
    </row>
    <row customHeight="true" ht="64" r="33">
      <c r="A33" s="34"/>
      <c r="B33" s="35"/>
      <c r="C33" s="36"/>
      <c r="D33" s="29"/>
      <c r="E33" s="31" t="str">
        <v>10:00 ~ 11:00</v>
      </c>
      <c r="F33" s="31"/>
      <c r="G33" s="31"/>
      <c r="H33" s="29"/>
      <c r="I33" s="87"/>
      <c r="J33" s="87"/>
      <c r="K33" s="87"/>
      <c r="L33" s="87"/>
      <c r="M33" s="87"/>
      <c r="N33" s="38"/>
      <c r="O33" s="38"/>
      <c r="P33" s="38"/>
      <c r="Q33" s="38"/>
    </row>
    <row customHeight="true" ht="64" r="34">
      <c r="A34" s="34"/>
      <c r="B34" s="35"/>
      <c r="C34" s="36"/>
      <c r="D34" s="29"/>
      <c r="E34" s="31" t="str">
        <v>11:00 ~ 12:00</v>
      </c>
      <c r="F34" s="31"/>
      <c r="G34" s="31"/>
      <c r="H34" s="29"/>
      <c r="I34" s="37"/>
      <c r="J34" s="37"/>
      <c r="K34" s="37"/>
      <c r="L34" s="37"/>
      <c r="M34" s="37"/>
      <c r="N34" s="38"/>
      <c r="O34" s="38"/>
      <c r="P34" s="38"/>
      <c r="Q34" s="38"/>
    </row>
    <row customHeight="true" ht="43" r="35">
      <c r="A35" s="34"/>
      <c r="B35" s="35"/>
      <c r="C35" s="36" t="str">
        <v>下午</v>
      </c>
      <c r="D35" s="29"/>
      <c r="E35" s="53" t="str">
        <v>13:30 ~ 14:30</v>
      </c>
      <c r="F35" s="53"/>
      <c r="G35" s="53"/>
      <c r="H35" s="52"/>
      <c r="I35" s="86" t="str">
        <v>任务5：防火墙开放
任务22：月报材料编写
任务13：田阳基地虚拟化平台故障
任务4：调整平南基地邮箱通讯录
任务9：上网权限开通
任务24：DNS解析</v>
      </c>
      <c r="J35" s="86" t="str">
        <v>任务5：防火墙开
任务24：DNS解析
任务4：用户邮箱密码不同步
任务24：数科地址解析
任务7：VPN权限开通
任务4：平南组织结构调整
任务22：业绩合同沟通</v>
      </c>
      <c r="K35" s="86" t="str">
        <v>任务22：领导交办材料编写
任务22：业绩合同编写
任务22：月会材料编写
任务5：防火墙开放
任务9：上网权限开通
任务4：邮箱开通
</v>
      </c>
      <c r="L35" s="86" t="str">
        <v>任务9：上网权限开通
任务7：VPN权限开通
任务4：邮箱开通
任务4：关闭用户邮箱
任务4：调整公文邮箱信息
任务22：同浪潮厂商沟通超融合
任务22：业绩合同编写调整</v>
      </c>
      <c r="M35" s="88"/>
      <c r="N35" s="38"/>
      <c r="O35" s="38"/>
      <c r="P35" s="38"/>
      <c r="Q35" s="38"/>
    </row>
    <row customHeight="true" ht="43" r="36">
      <c r="A36" s="34"/>
      <c r="B36" s="35"/>
      <c r="C36" s="36"/>
      <c r="D36" s="29"/>
      <c r="E36" s="31" t="str">
        <v>14:30 ~ 15:30</v>
      </c>
      <c r="F36" s="31"/>
      <c r="G36" s="31"/>
      <c r="H36" s="29"/>
      <c r="I36" s="87"/>
      <c r="J36" s="87"/>
      <c r="K36" s="87"/>
      <c r="L36" s="87"/>
      <c r="M36" s="89"/>
      <c r="N36" s="38"/>
      <c r="O36" s="38"/>
      <c r="P36" s="37"/>
      <c r="Q36" s="38"/>
    </row>
    <row customHeight="true" ht="43" r="37">
      <c r="A37" s="34"/>
      <c r="B37" s="35"/>
      <c r="C37" s="36"/>
      <c r="D37" s="29"/>
      <c r="E37" s="31" t="str">
        <v>15:30 ~ 16:30</v>
      </c>
      <c r="F37" s="31"/>
      <c r="G37" s="31"/>
      <c r="H37" s="29"/>
      <c r="I37" s="87"/>
      <c r="J37" s="87"/>
      <c r="K37" s="87"/>
      <c r="L37" s="87"/>
      <c r="M37" s="89"/>
      <c r="N37" s="38"/>
      <c r="O37" s="38"/>
      <c r="P37" s="38"/>
      <c r="Q37" s="38"/>
    </row>
    <row customHeight="true" ht="43" r="38">
      <c r="A38" s="34"/>
      <c r="B38" s="35"/>
      <c r="C38" s="36"/>
      <c r="D38" s="29"/>
      <c r="E38" s="31" t="str">
        <v>16:30 ~ 17:30</v>
      </c>
      <c r="F38" s="31"/>
      <c r="G38" s="31"/>
      <c r="H38" s="29"/>
      <c r="I38" s="37"/>
      <c r="J38" s="37"/>
      <c r="K38" s="37"/>
      <c r="L38" s="37"/>
      <c r="M38" s="90"/>
      <c r="N38" s="38"/>
      <c r="O38" s="38"/>
      <c r="P38" s="38"/>
      <c r="Q38" s="55"/>
    </row>
    <row customHeight="true" ht="43" r="39">
      <c r="A39" s="34"/>
      <c r="B39" s="35"/>
      <c r="C39" s="62" t="str">
        <v>加班</v>
      </c>
      <c r="D39" s="65"/>
      <c r="E39" s="60" t="str">
        <v>17:30 ~ 18:30</v>
      </c>
      <c r="F39" s="60"/>
      <c r="G39" s="60"/>
      <c r="H39" s="66"/>
      <c r="I39" s="61" t="str">
        <v>任务22：业绩合同编写</v>
      </c>
      <c r="J39" s="61" t="str">
        <v>任务17：解除平台动态口令绑定</v>
      </c>
      <c r="K39" s="61" t="str">
        <v>任务7：VPN权限开通</v>
      </c>
      <c r="L39" s="61" t="str">
        <v>任务15：部署AD测试环境</v>
      </c>
      <c r="M39" s="61"/>
      <c r="N39" s="61"/>
      <c r="O39" s="61"/>
      <c r="P39" s="61"/>
      <c r="Q39" s="64"/>
    </row>
    <row customHeight="true" ht="43" r="40">
      <c r="A40" s="34"/>
      <c r="B40" s="35"/>
      <c r="C40" s="62"/>
      <c r="D40" s="65"/>
      <c r="E40" s="60" t="str">
        <v>18:30 ~ 19:30</v>
      </c>
      <c r="F40" s="60"/>
      <c r="G40" s="60"/>
      <c r="H40" s="66"/>
      <c r="I40" s="61"/>
      <c r="J40" s="61"/>
      <c r="K40" s="61"/>
      <c r="L40" s="61"/>
      <c r="M40" s="61"/>
      <c r="N40" s="61"/>
      <c r="O40" s="61"/>
      <c r="P40" s="64"/>
      <c r="Q40" s="64"/>
    </row>
    <row customHeight="true" ht="43" r="41">
      <c r="A41" s="71"/>
      <c r="B41" s="70"/>
      <c r="C41" s="62"/>
      <c r="D41" s="65"/>
      <c r="E41" s="60" t="str">
        <v>19:30 ~ 20:30</v>
      </c>
      <c r="F41" s="60"/>
      <c r="G41" s="60"/>
      <c r="H41" s="66"/>
      <c r="I41" s="69"/>
      <c r="J41" s="69"/>
      <c r="K41" s="69"/>
      <c r="L41" s="69"/>
      <c r="M41" s="69"/>
      <c r="N41" s="69"/>
      <c r="O41" s="69"/>
      <c r="P41" s="64"/>
      <c r="Q41" s="64"/>
    </row>
  </sheetData>
  <mergeCells>
    <mergeCell ref="P2:P3"/>
    <mergeCell ref="Q2:Q3"/>
    <mergeCell ref="A31:H31"/>
    <mergeCell ref="A32:B41"/>
    <mergeCell ref="C32:D34"/>
    <mergeCell ref="E32:H32"/>
    <mergeCell ref="E33:H33"/>
    <mergeCell ref="E34:H34"/>
    <mergeCell ref="C35:D38"/>
    <mergeCell ref="E35:H35"/>
    <mergeCell ref="E36:H36"/>
    <mergeCell ref="E37:H37"/>
    <mergeCell ref="E38:H38"/>
    <mergeCell ref="C39:D41"/>
    <mergeCell ref="E39:H39"/>
    <mergeCell ref="J32:J34"/>
    <mergeCell ref="A2:L2"/>
    <mergeCell ref="J35:J38"/>
    <mergeCell ref="K32:K34"/>
    <mergeCell ref="K35:K38"/>
    <mergeCell ref="L32:L34"/>
    <mergeCell ref="L35:L38"/>
    <mergeCell ref="M35:M38"/>
    <mergeCell ref="M32:M34"/>
    <mergeCell ref="E40:H40"/>
    <mergeCell ref="E41:H41"/>
    <mergeCell ref="I32:I34"/>
    <mergeCell ref="I35:I38"/>
  </mergeCells>
  <dataValidations count="2">
    <dataValidation allowBlank="true" operator="equal" sqref="B4:B29" type="list">
      <formula1>"建设,开发,运维,通用"</formula1>
    </dataValidation>
    <dataValidation allowBlank="true" operator="equal" sqref="B1:B3 B31:B41" type="list">
      <formula1>"建设,运维,通用"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