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附表-1" sheetId="2" r:id="rId5"/>
    <sheet name="本月工作要点" sheetId="3" r:id="rId6"/>
    <sheet name="第1周工作计划" sheetId="4" r:id="rId7"/>
    <sheet name="第2周工作计划 " sheetId="5" r:id="rId8"/>
    <sheet name="第3周工作计划 " sheetId="6" r:id="rId9"/>
    <sheet name="第4周工作计划 " sheetId="7" r:id="rId10"/>
    <sheet name="第5周工作计划 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<sst xmlns="http://schemas.openxmlformats.org/spreadsheetml/2006/main" count="11" uniqueCount="11">
  <si>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</si>
  <si>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</si>
  <si>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t>6.9</t>
    </r>
    <r>
      <rPr>
        <sz val="9"/>
        <color rgb="FF000000"/>
        <rFont val="Calibri"/>
        <family val="2"/>
      </rPr>
      <t>小时</t>
    </r>
  </si>
  <si>
    <t/>
    <r>
      <t>24.3</t>
    </r>
    <r>
      <rPr>
        <sz val="9"/>
        <color rgb="FF000000"/>
        <rFont val="Calibri"/>
        <family val="2"/>
      </rPr>
      <t>小时</t>
    </r>
  </si>
  <si>
    <t/>
    <r>
      <t>15.3</t>
    </r>
    <r>
      <rPr>
        <sz val="9"/>
        <color rgb="FF000000"/>
        <rFont val="Calibri"/>
        <family val="2"/>
      </rPr>
      <t>小时</t>
    </r>
  </si>
  <si>
    <t/>
    <r>
      <t>12.4</t>
    </r>
    <r>
      <rPr>
        <sz val="9"/>
        <color rgb="FF000000"/>
        <rFont val="Calibri"/>
        <family val="2"/>
      </rPr>
      <t>小时</t>
    </r>
  </si>
  <si>
    <t/>
    <r>
      <t>20.1</t>
    </r>
    <r>
      <rPr>
        <sz val="9"/>
        <color rgb="FF000000"/>
        <rFont val="Calibri"/>
        <family val="2"/>
      </rPr>
      <t>小时</t>
    </r>
  </si>
  <si>
    <t/>
    <r>
      <t>21.8</t>
    </r>
    <r>
      <rPr>
        <sz val="9"/>
        <color rgb="FF000000"/>
        <rFont val="Calibri"/>
        <family val="2"/>
      </rPr>
      <t>小时</t>
    </r>
  </si>
  <si>
    <t/>
    <r>
      <t>27.5</t>
    </r>
    <r>
      <rPr>
        <sz val="9"/>
        <color rgb="FF000000"/>
        <rFont val="Calibri"/>
        <family val="2"/>
      </rPr>
      <t>小时</t>
    </r>
  </si>
  <si>
    <t/>
    <r>
      <t>20.7</t>
    </r>
    <r>
      <rPr>
        <sz val="9"/>
        <color rgb="FF000000"/>
        <rFont val="Calibri"/>
        <family val="2"/>
      </rPr>
      <t>小时</t>
    </r>
  </si>
  <si>
    <t/>
    <r>
      <t>15.8</t>
    </r>
    <r>
      <rPr>
        <sz val="9"/>
        <color rgb="FF000000"/>
        <rFont val="Calibri"/>
        <family val="2"/>
      </rPr>
      <t>小时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</si>
</sst>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4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0%"/>
    <numFmt numFmtId="174" formatCode="@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@"/>
    <numFmt numFmtId="186" formatCode="[$-F800]dddd\,\ mmmm\ dd\,\ yyyy"/>
    <numFmt numFmtId="187" formatCode="@"/>
    <numFmt numFmtId="188" formatCode="[$-F800]dddd\,\ mmmm\ dd\,\ yyyy"/>
    <numFmt numFmtId="189" formatCode="[$-F800]dddd\,\ mmmm\ dd\,\ yyyy"/>
    <numFmt numFmtId="190" formatCode="@"/>
    <numFmt numFmtId="191" formatCode="[$-F800]dddd\,\ mmmm\ dd\,\ yyyy"/>
    <numFmt numFmtId="192" formatCode="[$-F800]dddd\,\ mmmm\ dd\,\ yyyy"/>
    <numFmt numFmtId="193" formatCode="[$-F800]dddd\,\ mmmm\ dd\,\ yyyy"/>
    <numFmt numFmtId="194" formatCode="m/d/yy"/>
    <numFmt numFmtId="195" formatCode="[$-F800]dddd\,\ mmmm\ dd\,\ yyyy"/>
    <numFmt numFmtId="196" formatCode="[$-F800]dddd\,\ mmmm\ dd\,\ yyyy"/>
    <numFmt numFmtId="197" formatCode="0.0_);[Red]\(0.0\)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0%"/>
    <numFmt numFmtId="206" formatCode="0.0_);[Red]\(0.0\)"/>
    <numFmt numFmtId="207" formatCode="[$-F800]dddd\,\ mmmm\ dd\,\ yyyy"/>
    <numFmt numFmtId="208" formatCode="0.0_);[Red]\(0.0\)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0.0_);[Red]\(0.0\)"/>
    <numFmt numFmtId="216" formatCode="0%"/>
    <numFmt numFmtId="217" formatCode="[$-F800]dddd\,\ mmmm\ dd\,\ yyyy"/>
  </numFmts>
  <fonts count="71"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</fonts>
  <fills count="3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FC0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00B05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71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left" vertical="center"/>
    </xf>
    <xf applyAlignment="true" applyBorder="false" applyFill="false" applyFont="true" applyNumberFormat="true" applyProtection="false" borderId="2" fillId="0" fontId="2" numFmtId="165" xfId="0">
      <alignment vertical="center"/>
    </xf>
    <xf applyAlignment="true" applyBorder="false" applyFill="false" applyFont="true" applyNumberFormat="true" applyProtection="false" borderId="3" fillId="0" fontId="3" numFmtId="166" xfId="0">
      <alignment horizontal="center" vertical="center"/>
    </xf>
    <xf applyAlignment="true" applyBorder="false" applyFill="false" applyFont="true" applyNumberFormat="true" applyProtection="false" borderId="4" fillId="2" fontId="4" numFmtId="167" xfId="0">
      <alignment horizontal="center" vertical="center"/>
    </xf>
    <xf applyAlignment="true" applyBorder="false" applyFill="false" applyFont="true" applyNumberFormat="true" applyProtection="false" borderId="5" fillId="0" fontId="5" numFmtId="168" xfId="0">
      <alignment vertical="center" wrapText="true"/>
    </xf>
    <xf applyAlignment="true" applyBorder="false" applyFill="false" applyFont="true" applyNumberFormat="true" applyProtection="false" borderId="6" fillId="3" fontId="6" numFmtId="169" xfId="0">
      <alignment horizontal="center"/>
    </xf>
    <xf applyAlignment="true" applyBorder="false" applyFill="false" applyFont="true" applyNumberFormat="true" applyProtection="false" borderId="7" fillId="4" fontId="7" numFmtId="170" xfId="0">
      <alignment horizontal="center"/>
    </xf>
    <xf applyAlignment="true" applyBorder="false" applyFill="false" applyFont="true" applyNumberFormat="true" applyProtection="false" borderId="8" fillId="5" fontId="8" numFmtId="171" xfId="0">
      <alignment horizontal="center" vertical="center"/>
    </xf>
    <xf applyAlignment="true" applyBorder="false" applyFill="false" applyFont="true" applyNumberFormat="true" applyProtection="false" borderId="9" fillId="6" fontId="9" numFmtId="172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/>
    </xf>
    <xf applyAlignment="true" applyBorder="false" applyFill="false" applyFont="true" applyNumberFormat="false" applyProtection="false" borderId="11" fillId="0" fontId="11" numFmtId="0" xfId="0">
      <alignment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 wrapText="true"/>
    </xf>
    <xf applyAlignment="true" applyBorder="false" applyFill="false" applyFont="true" applyNumberFormat="true" applyProtection="false" borderId="13" fillId="0" fontId="13" numFmtId="174" xfId="0">
      <alignment vertical="center" wrapText="true"/>
    </xf>
    <xf applyAlignment="true" applyBorder="false" applyFill="false" applyFont="true" applyNumberFormat="false" applyProtection="false" borderId="14" fillId="0" fontId="14" numFmtId="0" xfId="0">
      <alignment vertical="center"/>
    </xf>
    <xf applyAlignment="true" applyBorder="false" applyFill="false" applyFont="true" applyNumberFormat="true" applyProtection="false" borderId="15" fillId="0" fontId="15" numFmtId="175" xfId="0">
      <alignment vertical="center" wrapText="true"/>
    </xf>
    <xf applyAlignment="true" applyBorder="false" applyFill="false" applyFont="true" applyNumberFormat="false" applyProtection="false" borderId="16" fillId="0" fontId="16" numFmtId="0" xfId="0">
      <alignment horizontal="center" vertical="center" wrapText="true"/>
    </xf>
    <xf applyAlignment="true" applyBorder="false" applyFill="false" applyFont="true" applyNumberFormat="true" applyProtection="false" borderId="17" fillId="0" fontId="17" numFmtId="176" xfId="0">
      <alignment vertical="center" wrapText="true"/>
    </xf>
    <xf applyAlignment="true" applyBorder="false" applyFill="false" applyFont="true" applyNumberFormat="true" applyProtection="false" borderId="18" fillId="7" fontId="18" numFmtId="177" xfId="0">
      <alignment horizontal="center"/>
    </xf>
    <xf applyAlignment="true" applyBorder="false" applyFill="false" applyFont="true" applyNumberFormat="true" applyProtection="false" borderId="19" fillId="8" fontId="19" numFmtId="178" xfId="0">
      <alignment horizontal="center"/>
    </xf>
    <xf applyAlignment="true" applyBorder="false" applyFill="false" applyFont="true" applyNumberFormat="true" applyProtection="false" borderId="20" fillId="9" fontId="20" numFmtId="179" xfId="0">
      <alignment horizontal="center" vertical="center"/>
    </xf>
    <xf applyAlignment="true" applyBorder="false" applyFill="false" applyFont="true" applyNumberFormat="true" applyProtection="false" borderId="21" fillId="10" fontId="21" numFmtId="180" xfId="0">
      <alignment horizontal="center" vertical="center"/>
    </xf>
    <xf applyAlignment="true" applyBorder="false" applyFill="false" applyFont="true" applyNumberFormat="true" applyProtection="false" borderId="22" fillId="11" fontId="22" numFmtId="181" xfId="0">
      <alignment horizontal="center" vertical="center" wrapText="true"/>
    </xf>
    <xf applyAlignment="true" applyBorder="false" applyFill="false" applyFont="true" applyNumberFormat="true" applyProtection="false" borderId="23" fillId="0" fontId="23" numFmtId="182" xfId="0">
      <alignment horizontal="center" vertical="center"/>
    </xf>
    <xf applyAlignment="true" applyBorder="false" applyFill="false" applyFont="true" applyNumberFormat="true" applyProtection="false" borderId="24" fillId="0" fontId="24" numFmtId="183" xfId="0">
      <alignment horizontal="center" vertical="center"/>
    </xf>
    <xf applyAlignment="true" applyBorder="false" applyFill="false" applyFont="true" applyNumberFormat="true" applyProtection="false" borderId="25" fillId="0" fontId="25" numFmtId="184" xfId="0">
      <alignment horizontal="center" vertical="center"/>
    </xf>
    <xf applyAlignment="true" applyBorder="false" applyFill="false" applyFont="true" applyNumberFormat="true" applyProtection="false" borderId="26" fillId="12" fontId="26" numFmtId="185" xfId="0">
      <alignment horizontal="center" vertical="center" wrapText="true"/>
    </xf>
    <xf applyAlignment="true" applyBorder="false" applyFill="false" applyFont="true" applyNumberFormat="true" applyProtection="false" borderId="27" fillId="13" fontId="27" numFmtId="186" xfId="0">
      <alignment horizontal="center" vertical="center" wrapText="true"/>
    </xf>
    <xf applyAlignment="true" applyBorder="false" applyFill="false" applyFont="true" applyNumberFormat="false" applyProtection="false" borderId="28" fillId="0" fontId="28" numFmtId="0" xfId="0">
      <alignment horizontal="center" vertical="center" wrapText="true"/>
    </xf>
    <xf applyAlignment="true" applyBorder="false" applyFill="false" applyFont="true" applyNumberFormat="false" applyProtection="false" borderId="29" fillId="0" fontId="29" numFmtId="0" xfId="0">
      <alignment horizontal="center" vertical="center" wrapText="true"/>
    </xf>
    <xf applyAlignment="true" applyBorder="false" applyFill="false" applyFont="true" applyNumberFormat="true" applyProtection="false" borderId="30" fillId="14" fontId="30" numFmtId="187" xfId="0">
      <alignment horizontal="center" vertical="center" wrapText="true"/>
    </xf>
    <xf applyAlignment="true" applyBorder="false" applyFill="false" applyFont="true" applyNumberFormat="true" applyProtection="false" borderId="31" fillId="15" fontId="31" numFmtId="188" xfId="0">
      <alignment horizontal="center" vertical="center" wrapText="true"/>
    </xf>
    <xf applyAlignment="true" applyBorder="false" applyFill="false" applyFont="true" applyNumberFormat="false" applyProtection="false" borderId="32" fillId="0" fontId="32" numFmtId="0" xfId="0">
      <alignment horizontal="center" vertical="center" wrapText="true"/>
    </xf>
    <xf applyAlignment="true" applyBorder="false" applyFill="false" applyFont="true" applyNumberFormat="false" applyProtection="false" borderId="33" fillId="0" fontId="33" numFmtId="0" xfId="0">
      <alignment horizontal="center" vertical="center" wrapText="true"/>
    </xf>
    <xf applyAlignment="true" applyBorder="false" applyFill="false" applyFont="true" applyNumberFormat="true" applyProtection="false" borderId="34" fillId="0" fontId="34" numFmtId="189" xfId="0">
      <alignment vertical="center" wrapText="true"/>
    </xf>
    <xf applyAlignment="true" applyBorder="false" applyFill="false" applyFont="true" applyNumberFormat="true" applyProtection="false" borderId="35" fillId="16" fontId="35" numFmtId="190" xfId="0">
      <alignment horizontal="center" vertical="center" wrapText="true"/>
    </xf>
    <xf applyAlignment="true" applyBorder="false" applyFill="false" applyFont="true" applyNumberFormat="true" applyProtection="false" borderId="36" fillId="0" fontId="36" numFmtId="191" xfId="0">
      <alignment vertical="center" wrapText="true"/>
    </xf>
    <xf applyAlignment="true" applyBorder="false" applyFill="false" applyFont="true" applyNumberFormat="true" applyProtection="false" borderId="37" fillId="17" fontId="37" numFmtId="192" xfId="0">
      <alignment horizontal="center" vertical="center" wrapText="true"/>
    </xf>
    <xf applyAlignment="false" applyBorder="false" applyFill="false" applyFont="true" applyNumberFormat="true" applyProtection="false" borderId="38" fillId="0" fontId="38" numFmtId="193" xfId="0">
      <alignment/>
    </xf>
    <xf applyAlignment="true" applyBorder="false" applyFill="false" applyFont="true" applyNumberFormat="true" applyProtection="false" borderId="39" fillId="0" fontId="39" numFmtId="194" xfId="0">
      <alignment horizontal="center"/>
    </xf>
    <xf applyAlignment="false" applyBorder="false" applyFill="false" applyFont="true" applyNumberFormat="true" applyProtection="false" borderId="40" fillId="0" fontId="40" numFmtId="195" xfId="0">
      <alignment/>
    </xf>
    <xf applyAlignment="true" applyBorder="false" applyFill="false" applyFont="true" applyNumberFormat="true" applyProtection="false" borderId="41" fillId="0" fontId="41" numFmtId="196" xfId="0">
      <alignment horizontal="center"/>
    </xf>
    <xf applyAlignment="true" applyBorder="false" applyFill="false" applyFont="true" applyNumberFormat="false" applyProtection="false" borderId="42" fillId="18" fontId="42" numFmtId="0" xfId="0">
      <alignment horizontal="center" vertical="center"/>
    </xf>
    <xf applyAlignment="true" applyBorder="false" applyFill="false" applyFont="true" applyNumberFormat="true" applyProtection="false" borderId="43" fillId="19" fontId="43" numFmtId="197" xfId="0">
      <alignment horizontal="center" vertical="center"/>
    </xf>
    <xf applyAlignment="true" applyBorder="false" applyFill="false" applyFont="true" applyNumberFormat="false" applyProtection="false" borderId="44" fillId="20" fontId="44" numFmtId="0" xfId="0">
      <alignment horizontal="center" vertical="center"/>
    </xf>
    <xf applyAlignment="true" applyBorder="false" applyFill="false" applyFont="true" applyNumberFormat="false" applyProtection="false" borderId="45" fillId="21" fontId="45" numFmtId="0" xfId="0">
      <alignment horizontal="center" vertical="center"/>
    </xf>
    <xf applyAlignment="true" applyBorder="false" applyFill="false" applyFont="true" applyNumberFormat="false" applyProtection="false" borderId="46" fillId="0" fontId="46" numFmtId="0" xfId="0">
      <alignment horizontal="center" vertical="center" wrapText="true"/>
    </xf>
    <xf applyAlignment="true" applyBorder="false" applyFill="false" applyFont="true" applyNumberFormat="true" applyProtection="false" borderId="47" fillId="22" fontId="47" numFmtId="198" xfId="0">
      <alignment vertical="center" wrapText="true"/>
    </xf>
    <xf applyAlignment="true" applyBorder="false" applyFill="false" applyFont="true" applyNumberFormat="true" applyProtection="false" borderId="48" fillId="23" fontId="48" numFmtId="199" xfId="0">
      <alignment vertical="center"/>
    </xf>
    <xf applyAlignment="true" applyBorder="false" applyFill="false" applyFont="true" applyNumberFormat="true" applyProtection="false" borderId="49" fillId="24" fontId="49" numFmtId="200" xfId="0">
      <alignment horizontal="center" vertical="center"/>
    </xf>
    <xf applyAlignment="true" applyBorder="false" applyFill="false" applyFont="true" applyNumberFormat="false" applyProtection="false" borderId="50" fillId="0" fontId="50" numFmtId="0" xfId="0">
      <alignment horizontal="center" vertical="center" wrapText="true"/>
    </xf>
    <xf applyAlignment="true" applyBorder="false" applyFill="false" applyFont="true" applyNumberFormat="true" applyProtection="false" borderId="51" fillId="25" fontId="51" numFmtId="201" xfId="0">
      <alignment horizontal="center" vertical="center"/>
    </xf>
    <xf applyAlignment="true" applyBorder="false" applyFill="false" applyFont="true" applyNumberFormat="true" applyProtection="false" borderId="52" fillId="26" fontId="52" numFmtId="202" xfId="0">
      <alignment horizontal="center" vertical="center"/>
    </xf>
    <xf applyAlignment="true" applyBorder="false" applyFill="false" applyFont="true" applyNumberFormat="true" applyProtection="false" borderId="53" fillId="27" fontId="53" numFmtId="203" xfId="0">
      <alignment horizontal="center" vertical="center"/>
    </xf>
    <xf applyAlignment="true" applyBorder="false" applyFill="false" applyFont="true" applyNumberFormat="true" applyProtection="false" borderId="54" fillId="28" fontId="54" numFmtId="204" xfId="0">
      <alignment horizontal="center" vertical="center"/>
    </xf>
    <xf applyAlignment="true" applyBorder="false" applyFill="false" applyFont="true" applyNumberFormat="true" applyProtection="false" borderId="55" fillId="0" fontId="55" numFmtId="205" xfId="0">
      <alignment horizontal="center" vertical="center"/>
    </xf>
    <xf applyAlignment="true" applyBorder="false" applyFill="false" applyFont="true" applyNumberFormat="true" applyProtection="false" borderId="56" fillId="29" fontId="56" numFmtId="206" xfId="0">
      <alignment horizontal="center" vertical="center"/>
    </xf>
    <xf applyAlignment="true" applyBorder="false" applyFill="false" applyFont="true" applyNumberFormat="false" applyProtection="false" borderId="57" fillId="0" fontId="57" numFmtId="0" xfId="0">
      <alignment horizontal="center" vertical="center"/>
    </xf>
    <xf applyAlignment="true" applyBorder="false" applyFill="false" applyFont="true" applyNumberFormat="true" applyProtection="false" borderId="58" fillId="0" fontId="58" numFmtId="207" xfId="0">
      <alignment horizontal="center" vertical="center" wrapText="true"/>
    </xf>
    <xf applyAlignment="true" applyBorder="false" applyFill="false" applyFont="true" applyNumberFormat="true" applyProtection="false" borderId="59" fillId="30" fontId="59" numFmtId="208" xfId="0">
      <alignment horizontal="center" vertical="center"/>
    </xf>
    <xf applyAlignment="true" applyBorder="false" applyFill="false" applyFont="true" applyNumberFormat="false" applyProtection="false" borderId="60" fillId="0" fontId="60" numFmtId="0" xfId="0">
      <alignment horizontal="center" vertical="center" wrapText="true"/>
    </xf>
    <xf applyAlignment="true" applyBorder="false" applyFill="false" applyFont="true" applyNumberFormat="true" applyProtection="false" borderId="61" fillId="0" fontId="61" numFmtId="209" xfId="0">
      <alignment horizontal="left" vertical="center" wrapText="true"/>
    </xf>
    <xf applyAlignment="true" applyBorder="false" applyFill="false" applyFont="true" applyNumberFormat="true" applyProtection="false" borderId="62" fillId="0" fontId="62" numFmtId="210" xfId="0">
      <alignment horizontal="left" vertical="center" wrapText="true"/>
    </xf>
    <xf applyAlignment="true" applyBorder="false" applyFill="false" applyFont="true" applyNumberFormat="true" applyProtection="false" borderId="63" fillId="31" fontId="63" numFmtId="211" xfId="0">
      <alignment vertical="center" wrapText="true"/>
    </xf>
    <xf applyAlignment="true" applyBorder="false" applyFill="false" applyFont="true" applyNumberFormat="false" applyProtection="false" borderId="64" fillId="0" fontId="64" numFmtId="0" xfId="0">
      <alignment horizontal="left" vertical="center" wrapText="true"/>
    </xf>
    <xf applyAlignment="true" applyBorder="false" applyFill="false" applyFont="true" applyNumberFormat="true" applyProtection="false" borderId="65" fillId="0" fontId="65" numFmtId="212" xfId="0">
      <alignment horizontal="center" vertical="center"/>
    </xf>
    <xf applyAlignment="true" applyBorder="false" applyFill="false" applyFont="true" applyNumberFormat="true" applyProtection="false" borderId="66" fillId="0" fontId="66" numFmtId="213" xfId="0">
      <alignment horizontal="center" vertical="center"/>
    </xf>
    <xf applyAlignment="true" applyBorder="false" applyFill="false" applyFont="true" applyNumberFormat="true" applyProtection="false" borderId="67" fillId="32" fontId="67" numFmtId="214" xfId="0">
      <alignment horizontal="center" vertical="center" wrapText="true"/>
    </xf>
    <xf applyAlignment="true" applyBorder="false" applyFill="false" applyFont="true" applyNumberFormat="true" applyProtection="false" borderId="68" fillId="0" fontId="68" numFmtId="215" xfId="0">
      <alignment horizontal="center" vertical="center"/>
    </xf>
    <xf applyAlignment="true" applyBorder="false" applyFill="false" applyFont="true" applyNumberFormat="true" applyProtection="false" borderId="69" fillId="0" fontId="69" numFmtId="216" xfId="0">
      <alignment horizontal="center" vertical="center"/>
    </xf>
    <xf applyAlignment="true" applyBorder="false" applyFill="false" applyFont="true" applyNumberFormat="true" applyProtection="false" borderId="70" fillId="0" fontId="70" numFmtId="217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4"/>
    <col collapsed="false" customWidth="true" hidden="false" max="2" min="2" style="0" width="45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5" r="1">
      <c r="A1" s="4" t="str">
        <v>项目分类</v>
      </c>
      <c r="B1" s="4" t="str">
        <v>项目名称</v>
      </c>
    </row>
    <row customHeight="true" ht="15" r="2">
      <c r="A2" s="4"/>
      <c r="B2" s="4"/>
    </row>
    <row customHeight="true" ht="15" r="3">
      <c r="A3" s="4"/>
      <c r="B3" s="4"/>
    </row>
    <row customHeight="true" ht="15" r="4">
      <c r="A4" s="3" t="str">
        <v>国企改革三年行动任务</v>
      </c>
      <c r="B4" s="2" t="str">
        <v>全流程先进过程控制</v>
      </c>
    </row>
    <row customHeight="true" ht="15" r="5">
      <c r="A5" s="3"/>
      <c r="B5" s="2" t="str">
        <v>质量管理系统</v>
      </c>
    </row>
    <row customHeight="true" ht="15" r="6">
      <c r="A6" s="3"/>
      <c r="B6" s="2" t="str">
        <v>数字化矿山</v>
      </c>
    </row>
    <row customHeight="true" ht="15" r="7">
      <c r="A7" s="3"/>
      <c r="B7" s="2" t="str">
        <v>智能化验室</v>
      </c>
    </row>
    <row customHeight="true" ht="15" r="8">
      <c r="A8" s="3"/>
      <c r="B8" s="2" t="str">
        <v>混凝土智能制造试点</v>
      </c>
    </row>
    <row customHeight="true" ht="15" r="9">
      <c r="A9" s="3"/>
      <c r="B9" s="2" t="str">
        <v>基地报表线上化</v>
      </c>
    </row>
    <row customHeight="true" ht="15" r="10">
      <c r="A10" s="3"/>
      <c r="B10" s="5" t="str">
        <v>智能物流（系统迭代及推广）</v>
      </c>
    </row>
    <row customHeight="true" ht="15" r="11">
      <c r="A11" s="3"/>
      <c r="B11" s="2" t="str">
        <v>新业务（装配式）数字化堆场</v>
      </c>
    </row>
    <row customHeight="true" ht="15" r="12">
      <c r="A12" s="3"/>
      <c r="B12" s="2" t="str">
        <v>信息化系统推广覆盖</v>
      </c>
    </row>
    <row customHeight="true" ht="15" r="13">
      <c r="A13" s="3" t="str">
        <v>控股经营业绩合同任务</v>
      </c>
      <c r="B13" s="2" t="str">
        <v>5G专网建设</v>
      </c>
    </row>
    <row customHeight="true" ht="15" r="14">
      <c r="A14" s="3"/>
      <c r="B14" s="2" t="str">
        <v>5G终端接入</v>
      </c>
    </row>
    <row customHeight="true" ht="15" r="15">
      <c r="A15" s="3"/>
      <c r="B15" s="2" t="str">
        <v>设备在线监测</v>
      </c>
    </row>
    <row customHeight="true" ht="15" r="16">
      <c r="A16" s="1" t="str">
        <v>商业计划工作</v>
      </c>
      <c r="B16" s="2" t="str">
        <v>封开灯塔工厂（一期）项目</v>
      </c>
    </row>
    <row customHeight="true" ht="15" r="17">
      <c r="A17" s="1"/>
      <c r="B17" s="2" t="str">
        <v>能源管理系统推广（家）</v>
      </c>
    </row>
    <row customHeight="true" ht="15" r="18">
      <c r="A18" s="1"/>
      <c r="B18" s="2" t="str">
        <v>财务系统优化</v>
      </c>
    </row>
    <row customHeight="true" ht="15" r="19">
      <c r="A19" s="1"/>
      <c r="B19" s="2" t="str">
        <v>智税平台项目</v>
      </c>
    </row>
    <row customHeight="true" ht="15" r="20">
      <c r="A20" s="1"/>
      <c r="B20" s="2" t="str">
        <v>财务报表自助分析</v>
      </c>
    </row>
    <row customHeight="true" ht="15" r="21">
      <c r="A21" s="1"/>
      <c r="B21" s="2" t="str">
        <v>档案管理系统</v>
      </c>
    </row>
    <row customHeight="true" ht="15" r="22">
      <c r="A22" s="1"/>
      <c r="B22" s="2" t="str">
        <v>集团督办系统</v>
      </c>
    </row>
    <row customHeight="true" ht="15" r="23">
      <c r="A23" s="1"/>
      <c r="B23" s="2" t="str">
        <v>集团非现场审计系统推广</v>
      </c>
    </row>
    <row customHeight="true" ht="15" r="24">
      <c r="A24" s="1"/>
      <c r="B24" s="2" t="str">
        <v>智慧审计平台优化</v>
      </c>
    </row>
    <row customHeight="true" ht="15" r="25">
      <c r="A25" s="1"/>
      <c r="B25" s="2" t="str">
        <v>人力资源系统优化</v>
      </c>
    </row>
    <row customHeight="true" ht="15" r="26">
      <c r="A26" s="1"/>
      <c r="B26" s="2" t="str">
        <v>人力资源数据分析</v>
      </c>
    </row>
    <row customHeight="true" ht="15" r="27">
      <c r="A27" s="1"/>
      <c r="B27" s="2" t="str">
        <v>共享运营指标及大屏展示</v>
      </c>
    </row>
    <row customHeight="true" ht="15" r="28">
      <c r="A28" s="1"/>
      <c r="B28" s="2" t="str">
        <v>控股组织管控模式优化配套系统改造</v>
      </c>
    </row>
    <row customHeight="true" ht="15" r="29">
      <c r="A29" s="1"/>
      <c r="B29" s="2" t="str">
        <v>汽运调度管理系统升级项目</v>
      </c>
    </row>
    <row customHeight="true" ht="15" r="30">
      <c r="A30" s="1"/>
      <c r="B30" s="2" t="str">
        <v>智能物流推广
 （系统迭代及推广）</v>
      </c>
    </row>
    <row customHeight="true" ht="15" r="31">
      <c r="A31" s="1"/>
      <c r="B31" s="2" t="str">
        <v>辅材备件共享平台优化项目</v>
      </c>
    </row>
    <row customHeight="true" ht="15" r="32">
      <c r="A32" s="1"/>
      <c r="B32" s="2" t="str">
        <v>数字化采购平台</v>
      </c>
    </row>
    <row customHeight="true" ht="15" r="33">
      <c r="A33" s="1"/>
      <c r="B33" s="2" t="str">
        <v>装配式生产管理系统推广及系统集成项目</v>
      </c>
    </row>
    <row customHeight="true" ht="15" r="34">
      <c r="A34" s="1"/>
      <c r="B34" s="2" t="str">
        <v>新业态基础信息化系统改造项目</v>
      </c>
    </row>
    <row customHeight="true" ht="15" r="35">
      <c r="A35" s="1"/>
      <c r="B35" s="2" t="str">
        <v>石材ERP一期建设项目</v>
      </c>
    </row>
    <row customHeight="true" ht="15" r="36">
      <c r="A36" s="1"/>
      <c r="B36" s="2" t="str">
        <v>CRM客户关系管理系统项目二期</v>
      </c>
    </row>
    <row customHeight="true" ht="15" r="37">
      <c r="A37" s="1"/>
      <c r="B37" s="2" t="str">
        <v>研发项目管理系统</v>
      </c>
    </row>
    <row customHeight="true" ht="15" r="38">
      <c r="A38" s="1"/>
      <c r="B38" s="2" t="str">
        <v>BI人民币报表优化</v>
      </c>
    </row>
    <row customHeight="true" ht="15" r="39">
      <c r="A39" s="1"/>
      <c r="B39" s="2" t="str">
        <v>数据标准化（含数据资产目录梳理）</v>
      </c>
    </row>
    <row customHeight="true" ht="15" r="40">
      <c r="A40" s="1"/>
      <c r="B40" s="2" t="str">
        <v>应用系统运维</v>
      </c>
    </row>
    <row customHeight="true" ht="15" r="41">
      <c r="A41" s="1"/>
      <c r="B41" s="2" t="str">
        <v>信创终端
（办公终端）</v>
      </c>
    </row>
    <row customHeight="true" ht="15" r="42">
      <c r="A42" s="1"/>
      <c r="B42" s="2" t="str">
        <v>IOT对接-基础设施建设</v>
      </c>
    </row>
    <row customHeight="true" ht="15" r="43">
      <c r="A43" s="1"/>
      <c r="B43" s="2" t="str">
        <v>IOT对接-田阳安全加固</v>
      </c>
    </row>
    <row customHeight="true" ht="15" r="44">
      <c r="A44" s="1"/>
      <c r="B44" s="2" t="str">
        <v>IOT对接-超融合试点</v>
      </c>
    </row>
    <row customHeight="true" ht="15" r="45">
      <c r="A45" s="1"/>
      <c r="B45" s="2" t="str">
        <v>基础设施运维</v>
      </c>
    </row>
    <row customHeight="true" ht="15" r="46">
      <c r="A46" s="1" t="str">
        <v>智数化管理工作</v>
      </c>
      <c r="B46" s="2" t="str">
        <v>数字化转型进展情况填报</v>
      </c>
    </row>
    <row customHeight="true" ht="15" r="47">
      <c r="A47" s="1"/>
      <c r="B47" s="2" t="str">
        <v>国企改革三年行动总结</v>
      </c>
    </row>
    <row customHeight="true" ht="15" r="48">
      <c r="A48" s="1"/>
      <c r="B48" s="2" t="str">
        <v>世界一流对标提升总结</v>
      </c>
    </row>
    <row customHeight="true" ht="15" r="49">
      <c r="A49" s="1"/>
      <c r="B49" s="2" t="str">
        <v>组织开展事业部智数化解决方案编制与评审</v>
      </c>
    </row>
    <row customHeight="true" ht="15" r="50">
      <c r="A50" s="1"/>
      <c r="B50" s="2" t="str">
        <v>承办集团年度IT经理人会议</v>
      </c>
    </row>
    <row customHeight="true" ht="15" r="51">
      <c r="A51" s="1"/>
      <c r="B51" s="2" t="str">
        <v>智数化工作简报（集团，季度）</v>
      </c>
    </row>
    <row customHeight="true" ht="15" r="52">
      <c r="A52" s="1"/>
      <c r="B52" s="2" t="str">
        <v>智数化工作简报（内部，月度）</v>
      </c>
    </row>
    <row customHeight="true" ht="15" r="53">
      <c r="A53" s="1"/>
      <c r="B53" s="2" t="str">
        <v>2022年度商业计划项目统一立项</v>
      </c>
    </row>
    <row customHeight="true" ht="15" r="54">
      <c r="A54" s="1"/>
      <c r="B54" s="5" t="str">
        <v>2021年度控股、部门业绩合同自评</v>
      </c>
    </row>
    <row customHeight="true" ht="15" r="55">
      <c r="A55" s="1"/>
      <c r="B55" s="2" t="str">
        <v>2021年度智能线业绩合同自评</v>
      </c>
    </row>
    <row customHeight="true" ht="15" r="56">
      <c r="A56" s="1"/>
      <c r="B56" s="2" t="str">
        <v>系统运维管理</v>
      </c>
    </row>
    <row customHeight="true" ht="15" r="57">
      <c r="A57" s="1"/>
      <c r="B57" s="2" t="str">
        <v>基础设施管理</v>
      </c>
    </row>
    <row customHeight="true" ht="15" r="58">
      <c r="A58" s="1"/>
      <c r="B58" s="2" t="str">
        <v>信创工作规划与推进</v>
      </c>
    </row>
    <row customHeight="true" ht="15" r="59">
      <c r="A59" s="1"/>
      <c r="B59" s="2" t="str">
        <v>保密技术支持</v>
      </c>
    </row>
    <row customHeight="true" ht="15" r="60">
      <c r="A60" s="1"/>
      <c r="B60" s="2" t="str">
        <v>会议管理</v>
      </c>
    </row>
    <row customHeight="true" ht="15" r="61">
      <c r="A61" s="1"/>
      <c r="B61" s="2" t="str">
        <v>档案管理</v>
      </c>
    </row>
    <row customHeight="true" ht="15" r="62">
      <c r="A62" s="1"/>
      <c r="B62" s="2" t="str">
        <v>IT采购支持</v>
      </c>
    </row>
    <row customHeight="true" ht="15" r="63">
      <c r="A63" s="1"/>
      <c r="B63" s="2" t="str">
        <v>内部公文管理</v>
      </c>
    </row>
    <row customHeight="true" ht="15" r="64">
      <c r="A64" s="1"/>
      <c r="B64" s="2" t="str">
        <v>行政工作</v>
      </c>
    </row>
    <row customHeight="true" ht="15" r="65">
      <c r="A65" s="1"/>
      <c r="B65" s="2" t="str">
        <v>专项任务</v>
      </c>
    </row>
    <row customHeight="true" ht="15" r="66">
      <c r="A66" s="1"/>
      <c r="B66" s="2" t="str">
        <v>其他任务</v>
      </c>
    </row>
  </sheetData>
  <mergeCells>
    <mergeCell ref="A46:A66"/>
    <mergeCell ref="A1:A3"/>
    <mergeCell ref="B1:B3"/>
    <mergeCell ref="A4:A12"/>
    <mergeCell ref="A13:A15"/>
    <mergeCell ref="A16:A45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10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8" r="1">
      <c r="A1" s="6" t="str">
        <v>月度计划性工作&lt;2022年05月30日-2022年07月01日&gt;</v>
      </c>
      <c r="B1" s="6"/>
      <c r="C1" s="6"/>
      <c r="D1" s="6"/>
      <c r="E1" s="6"/>
      <c r="F1" s="7"/>
      <c r="G1" s="7"/>
      <c r="H1" s="7"/>
      <c r="I1" s="7"/>
      <c r="J1" s="7"/>
      <c r="K1" s="7"/>
      <c r="L1" s="7"/>
      <c r="M1" s="7"/>
      <c r="N1" s="7"/>
      <c r="O1" s="8" t="str">
        <v>备注</v>
      </c>
    </row>
    <row customHeight="true" ht="31" r="2">
      <c r="A2" s="8" t="str">
        <v>任务编号</v>
      </c>
      <c r="B2" s="8" t="str">
        <v>任务属性</v>
      </c>
      <c r="C2" s="9" t="s">
        <v>1</v>
      </c>
      <c r="D2" s="8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第5周</v>
      </c>
      <c r="O2" s="8"/>
    </row>
    <row customHeight="true" ht="16" r="3">
      <c r="A3" s="10">
        <v>1</v>
      </c>
      <c r="B3" s="10" t="str">
        <v>运维</v>
      </c>
      <c r="C3" s="11" t="str">
        <v>基础设施管理</v>
      </c>
      <c r="D3" s="16"/>
      <c r="E3" s="17" t="str">
        <v>视频会议支持</v>
      </c>
      <c r="F3" s="14" t="str">
        <v>罗远</v>
      </c>
      <c r="G3" s="11"/>
      <c r="H3" s="12"/>
      <c r="I3" s="12"/>
      <c r="J3" s="13" t="s">
        <v>5</v>
      </c>
      <c r="K3" s="13" t="s">
        <v>6</v>
      </c>
      <c r="L3" s="13" t="s">
        <v>3</v>
      </c>
      <c r="M3" s="13" t="s">
        <v>2</v>
      </c>
      <c r="N3" s="13" t="s">
        <v>4</v>
      </c>
      <c r="O3" s="15"/>
    </row>
    <row customHeight="true" ht="16" r="4">
      <c r="A4" s="10">
        <v>2</v>
      </c>
      <c r="B4" s="10" t="str">
        <v>运维</v>
      </c>
      <c r="C4" s="11" t="str">
        <v>基础设施管理</v>
      </c>
      <c r="D4" s="16"/>
      <c r="E4" s="17" t="str">
        <v>桌面运维</v>
      </c>
      <c r="F4" s="14" t="str">
        <v>罗远</v>
      </c>
      <c r="G4" s="14"/>
      <c r="H4" s="12"/>
      <c r="I4" s="12"/>
      <c r="J4" s="13" t="s">
        <v>10</v>
      </c>
      <c r="K4" s="13" t="s">
        <v>9</v>
      </c>
      <c r="L4" s="13" t="s">
        <v>6</v>
      </c>
      <c r="M4" s="13" t="s">
        <v>7</v>
      </c>
      <c r="N4" s="13" t="s">
        <v>8</v>
      </c>
      <c r="O4" s="15"/>
    </row>
    <row customHeight="true" ht="15" r="5"/>
    <row customHeight="true" ht="15" r="6"/>
    <row customHeight="true" ht="15" r="7"/>
    <row customHeight="true" ht="15" r="8"/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A1:M1"/>
    <mergeCell ref="O1:O2"/>
  </mergeCells>
  <dataValidations count="2">
    <dataValidation allowBlank="true" operator="equal" sqref="B2" type="list">
      <formula1>"建设,运维,通用"</formula1>
    </dataValidation>
    <dataValidation allowBlank="true" operator="equal" sqref="B3:B4" type="list">
      <formula1>"建设,开发,运维,通用"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2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2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38" t="str">
        <v>填报日期-周五</v>
      </c>
      <c r="B1" s="38"/>
      <c r="C1" s="39">
        <v>44717</v>
      </c>
      <c r="D1" s="40"/>
      <c r="G1" s="41"/>
      <c r="H1" s="40"/>
    </row>
    <row customHeight="true" ht="19" r="2">
      <c r="A2" s="6">
        <f>CONCATENATE("周总结&lt;",TEXT(第1周工作计划!$C$1-6,"yyyy年mm月dd日"),"-",TEXT(第1周工作计划!$C$1,"yyyy年mm月dd日"),"&gt;")</f>
      </c>
      <c r="B2" s="6"/>
      <c r="C2" s="19"/>
      <c r="D2" s="7"/>
      <c r="E2" s="7"/>
      <c r="F2" s="7"/>
      <c r="G2" s="7"/>
      <c r="H2" s="7"/>
      <c r="I2" s="7"/>
      <c r="J2" s="7"/>
      <c r="K2" s="7"/>
      <c r="L2" s="18"/>
      <c r="M2" s="18"/>
      <c r="N2" s="18"/>
      <c r="O2" s="18"/>
      <c r="P2" s="18"/>
      <c r="Q2" s="9" t="str">
        <v>项目用时统计
（小时）</v>
      </c>
      <c r="R2" s="8" t="str">
        <v>备注</v>
      </c>
    </row>
    <row customHeight="true" ht="31" r="3">
      <c r="A3" s="21" t="str">
        <v>任务编号</v>
      </c>
      <c r="B3" s="20" t="str">
        <v>任务分类</v>
      </c>
      <c r="C3" s="9" t="str">
        <v>项目名称
</v>
      </c>
      <c r="D3" s="9" t="str">
        <v>当前进度</v>
      </c>
      <c r="E3" s="22" t="str">
        <v>负责人</v>
      </c>
      <c r="F3" s="9" t="str">
        <v>协助人</v>
      </c>
      <c r="G3" s="8" t="str">
        <v>交付件/工作文档</v>
      </c>
      <c r="H3" s="9" t="str">
        <v>目标
完成</v>
      </c>
      <c r="I3" s="9" t="str">
        <v>实际
完成</v>
      </c>
      <c r="J3" s="8" t="str">
        <v>星期一</v>
      </c>
      <c r="K3" s="8" t="str">
        <v>星期二</v>
      </c>
      <c r="L3" s="8" t="str">
        <v>星期三</v>
      </c>
      <c r="M3" s="8" t="str">
        <v>星期四</v>
      </c>
      <c r="N3" s="8" t="str">
        <v>星期五</v>
      </c>
      <c r="O3" s="8" t="str">
        <v>星期六</v>
      </c>
      <c r="P3" s="8" t="str">
        <v>星期日</v>
      </c>
      <c r="Q3" s="8"/>
      <c r="R3" s="8"/>
    </row>
    <row customHeight="true" ht="32" r="4">
      <c r="A4" s="10">
        <v>1</v>
      </c>
      <c r="B4" s="10" t="str">
        <v>运维</v>
      </c>
      <c r="C4" s="11" t="str">
        <v>基础设施管理</v>
      </c>
      <c r="D4" s="60"/>
      <c r="E4" s="57" t="str">
        <v>罗远</v>
      </c>
      <c r="F4" s="57"/>
      <c r="G4" s="64" t="str">
        <v>交付件：会议支持问题清单</v>
      </c>
      <c r="H4" s="55"/>
      <c r="I4" s="55"/>
      <c r="J4" s="59">
        <v>4.2</v>
      </c>
      <c r="K4" s="59">
        <v>3.7</v>
      </c>
      <c r="L4" s="59">
        <v>2.9</v>
      </c>
      <c r="M4" s="59">
        <v>1.6</v>
      </c>
      <c r="N4" s="59"/>
      <c r="O4" s="59"/>
      <c r="P4" s="59"/>
      <c r="Q4" s="56">
        <f>SUM(J4:P4)</f>
      </c>
      <c r="R4" s="15"/>
    </row>
    <row customHeight="true" ht="32" r="5">
      <c r="A5" s="10">
        <v>2</v>
      </c>
      <c r="B5" s="10" t="str">
        <v>运维</v>
      </c>
      <c r="C5" s="11" t="str">
        <v>基础设施管理</v>
      </c>
      <c r="D5" s="60"/>
      <c r="E5" s="57" t="str">
        <v>罗远</v>
      </c>
      <c r="F5" s="58"/>
      <c r="G5" s="61" t="str">
        <v>交付件：桌面支持问题清单</v>
      </c>
      <c r="H5" s="55"/>
      <c r="I5" s="55"/>
      <c r="J5" s="59">
        <v>4.1</v>
      </c>
      <c r="K5" s="59">
        <v>2.6</v>
      </c>
      <c r="L5" s="59">
        <v>5.3</v>
      </c>
      <c r="M5" s="59">
        <v>3.8</v>
      </c>
      <c r="N5" s="59"/>
      <c r="O5" s="59"/>
      <c r="P5" s="59"/>
      <c r="Q5" s="56">
        <v>15.8</v>
      </c>
      <c r="R5" s="15"/>
    </row>
    <row customHeight="true" ht="25" r="6">
      <c r="A6" s="44" t="str">
        <v>小计</v>
      </c>
      <c r="B6" s="42"/>
      <c r="C6" s="42"/>
      <c r="D6" s="42"/>
      <c r="E6" s="42"/>
      <c r="F6" s="42"/>
      <c r="G6" s="42"/>
      <c r="H6" s="42"/>
      <c r="I6" s="45"/>
      <c r="J6" s="43">
        <v>8.3</v>
      </c>
      <c r="K6" s="43">
        <v>6.3</v>
      </c>
      <c r="L6" s="43">
        <v>8.2</v>
      </c>
      <c r="M6" s="43">
        <f>SUM(M4:M5)</f>
      </c>
      <c r="N6" s="43">
        <f>SUM(N4:N5)</f>
      </c>
      <c r="O6" s="43">
        <f>SUM(O4:O5)</f>
      </c>
      <c r="P6" s="43">
        <f>SUM(P4:P5)</f>
      </c>
      <c r="Q6" s="43">
        <f>SUM(Q4:Q5)</f>
      </c>
      <c r="R6" s="15"/>
    </row>
    <row customHeight="true" ht="17" r="7">
      <c r="A7" s="28" t="str">
        <v>任务完成情况</v>
      </c>
      <c r="B7" s="29"/>
      <c r="C7" s="23" t="str">
        <v>上午</v>
      </c>
      <c r="D7" s="24"/>
      <c r="E7" s="25"/>
      <c r="F7" s="24" t="str">
        <v>09:00 ~ 10:00</v>
      </c>
      <c r="G7" s="24"/>
      <c r="H7" s="24"/>
      <c r="I7" s="25"/>
      <c r="J7" s="26" t="str">
        <v>基础设施管理</v>
      </c>
      <c r="K7" s="26" t="str">
        <v>基础设施管理</v>
      </c>
      <c r="L7" s="26" t="str">
        <v>基础设施管理</v>
      </c>
      <c r="M7" s="26" t="str">
        <v>基础设施管理</v>
      </c>
      <c r="N7" s="27"/>
      <c r="O7" s="27"/>
      <c r="P7" s="27"/>
      <c r="Q7" s="15"/>
      <c r="R7" s="15"/>
    </row>
    <row customHeight="true" ht="17" r="8">
      <c r="A8" s="32"/>
      <c r="B8" s="33"/>
      <c r="C8" s="23"/>
      <c r="D8" s="24"/>
      <c r="E8" s="25"/>
      <c r="F8" s="24" t="str">
        <v>10:00 ~ 11:00</v>
      </c>
      <c r="G8" s="24"/>
      <c r="H8" s="24"/>
      <c r="I8" s="25"/>
      <c r="J8" s="30"/>
      <c r="K8" s="30"/>
      <c r="L8" s="30"/>
      <c r="M8" s="30"/>
      <c r="N8" s="31"/>
      <c r="O8" s="31"/>
      <c r="P8" s="31"/>
      <c r="Q8" s="34"/>
      <c r="R8" s="34"/>
    </row>
    <row customHeight="true" ht="17" r="9">
      <c r="A9" s="32"/>
      <c r="B9" s="33"/>
      <c r="C9" s="23"/>
      <c r="D9" s="24"/>
      <c r="E9" s="25"/>
      <c r="F9" s="24" t="str">
        <v>11:00 ~ 12:00</v>
      </c>
      <c r="G9" s="24"/>
      <c r="H9" s="24"/>
      <c r="I9" s="25"/>
      <c r="J9" s="30"/>
      <c r="K9" s="30"/>
      <c r="L9" s="30"/>
      <c r="M9" s="30"/>
      <c r="N9" s="37"/>
      <c r="O9" s="37"/>
      <c r="P9" s="37"/>
      <c r="Q9" s="34"/>
      <c r="R9" s="34"/>
    </row>
    <row customHeight="true" ht="17" r="10">
      <c r="A10" s="32"/>
      <c r="B10" s="33"/>
      <c r="C10" s="23" t="str">
        <v>下午</v>
      </c>
      <c r="D10" s="24"/>
      <c r="E10" s="25"/>
      <c r="F10" s="65" t="str">
        <v>13:30 ~ 14:30</v>
      </c>
      <c r="G10" s="65"/>
      <c r="H10" s="65"/>
      <c r="I10" s="66"/>
      <c r="J10" s="30"/>
      <c r="K10" s="30"/>
      <c r="L10" s="30"/>
      <c r="M10" s="30"/>
      <c r="N10" s="27"/>
      <c r="O10" s="27"/>
      <c r="P10" s="27"/>
      <c r="Q10" s="34"/>
      <c r="R10" s="34"/>
    </row>
    <row customHeight="true" ht="18" r="11">
      <c r="A11" s="32"/>
      <c r="B11" s="33"/>
      <c r="C11" s="23"/>
      <c r="D11" s="24"/>
      <c r="E11" s="25"/>
      <c r="F11" s="24" t="str">
        <v>14:30 ~ 15:30</v>
      </c>
      <c r="G11" s="24"/>
      <c r="H11" s="24"/>
      <c r="I11" s="25"/>
      <c r="J11" s="30"/>
      <c r="K11" s="30"/>
      <c r="L11" s="30"/>
      <c r="M11" s="30"/>
      <c r="N11" s="37"/>
      <c r="O11" s="37"/>
      <c r="P11" s="37"/>
      <c r="Q11" s="62"/>
      <c r="R11" s="34"/>
    </row>
    <row customHeight="true" ht="18" r="12">
      <c r="A12" s="32"/>
      <c r="B12" s="33"/>
      <c r="C12" s="23"/>
      <c r="D12" s="24"/>
      <c r="E12" s="25"/>
      <c r="F12" s="24" t="str">
        <v>15:30 ~ 16:30</v>
      </c>
      <c r="G12" s="24"/>
      <c r="H12" s="24"/>
      <c r="I12" s="25"/>
      <c r="J12" s="30"/>
      <c r="K12" s="30"/>
      <c r="L12" s="30"/>
      <c r="M12" s="30"/>
      <c r="N12" s="27"/>
      <c r="O12" s="27"/>
      <c r="P12" s="27"/>
      <c r="Q12" s="34"/>
      <c r="R12" s="34"/>
    </row>
    <row customHeight="true" ht="18" r="13">
      <c r="A13" s="32"/>
      <c r="B13" s="33"/>
      <c r="C13" s="23"/>
      <c r="D13" s="24"/>
      <c r="E13" s="25"/>
      <c r="F13" s="24" t="str">
        <v>16:30 ~ 17:30</v>
      </c>
      <c r="G13" s="24"/>
      <c r="H13" s="24"/>
      <c r="I13" s="25"/>
      <c r="J13" s="35"/>
      <c r="K13" s="35"/>
      <c r="L13" s="35"/>
      <c r="M13" s="35"/>
      <c r="N13" s="37"/>
      <c r="O13" s="37"/>
      <c r="P13" s="37"/>
      <c r="Q13" s="34"/>
      <c r="R13" s="36"/>
    </row>
    <row customHeight="true" ht="19" r="14">
      <c r="A14" s="32"/>
      <c r="B14" s="33"/>
      <c r="C14" s="53" t="str">
        <v>加班</v>
      </c>
      <c r="D14" s="54"/>
      <c r="E14" s="51"/>
      <c r="F14" s="49" t="str">
        <v>17:30 ~ 18:30</v>
      </c>
      <c r="G14" s="49"/>
      <c r="H14" s="49"/>
      <c r="I14" s="52"/>
      <c r="J14" s="67"/>
      <c r="K14" s="67"/>
      <c r="L14" s="67"/>
      <c r="M14" s="67"/>
      <c r="N14" s="67"/>
      <c r="O14" s="67"/>
      <c r="P14" s="67"/>
      <c r="Q14" s="63"/>
      <c r="R14" s="48"/>
    </row>
    <row customHeight="true" ht="19" r="15">
      <c r="A15" s="32"/>
      <c r="B15" s="33"/>
      <c r="C15" s="53"/>
      <c r="D15" s="54"/>
      <c r="E15" s="51"/>
      <c r="F15" s="49" t="str">
        <v>18:30 ~ 19:30</v>
      </c>
      <c r="G15" s="49"/>
      <c r="H15" s="49"/>
      <c r="I15" s="52"/>
      <c r="J15" s="63"/>
      <c r="K15" s="63"/>
      <c r="L15" s="63"/>
      <c r="M15" s="63"/>
      <c r="N15" s="63"/>
      <c r="O15" s="63"/>
      <c r="P15" s="63"/>
      <c r="Q15" s="48"/>
      <c r="R15" s="48"/>
    </row>
    <row customHeight="true" ht="19" r="16">
      <c r="A16" s="50"/>
      <c r="B16" s="46"/>
      <c r="C16" s="53"/>
      <c r="D16" s="54"/>
      <c r="E16" s="51"/>
      <c r="F16" s="49" t="str">
        <v>19:30 ~ 20:30</v>
      </c>
      <c r="G16" s="49"/>
      <c r="H16" s="49"/>
      <c r="I16" s="52"/>
      <c r="J16" s="47"/>
      <c r="K16" s="47"/>
      <c r="L16" s="47"/>
      <c r="M16" s="47"/>
      <c r="N16" s="47"/>
      <c r="O16" s="47"/>
      <c r="P16" s="47"/>
      <c r="Q16" s="48"/>
      <c r="R16" s="48"/>
    </row>
    <row customHeight="true" ht="19" r="17"/>
    <row customHeight="true" ht="18" r="18"/>
    <row customHeight="true" ht="18" r="19"/>
    <row customHeight="true" ht="18" r="20"/>
  </sheetData>
  <mergeCells>
    <mergeCell ref="N12:N13"/>
    <mergeCell ref="M7:M13"/>
    <mergeCell ref="A2:L2"/>
    <mergeCell ref="F9:I9"/>
    <mergeCell ref="C10:E13"/>
    <mergeCell ref="F10:I10"/>
    <mergeCell ref="F11:I11"/>
    <mergeCell ref="F12:I12"/>
    <mergeCell ref="F13:I13"/>
    <mergeCell ref="J7:J13"/>
    <mergeCell ref="K7:K13"/>
    <mergeCell ref="L7:L13"/>
    <mergeCell ref="R2:R3"/>
    <mergeCell ref="Q2:Q3"/>
    <mergeCell ref="A6:I6"/>
    <mergeCell ref="A7:B16"/>
    <mergeCell ref="C7:E9"/>
    <mergeCell ref="F7:I7"/>
    <mergeCell ref="C14:E16"/>
    <mergeCell ref="F14:I14"/>
    <mergeCell ref="F15:I15"/>
    <mergeCell ref="F16:I16"/>
    <mergeCell ref="F8:I8"/>
    <mergeCell ref="P12:P13"/>
    <mergeCell ref="P7:P9"/>
    <mergeCell ref="P10:P11"/>
    <mergeCell ref="N7:N9"/>
    <mergeCell ref="N10:N11"/>
  </mergeCells>
  <dataValidations count="2">
    <dataValidation allowBlank="true" operator="equal" sqref="B1:B3 B6:B20" type="list">
      <formula1>"建设,运维,通用"</formula1>
    </dataValidation>
    <dataValidation allowBlank="true" operator="equal" sqref="B4:B5" type="list">
      <formula1>"建设,开发,运维,通用"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2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16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38" t="str">
        <v>填报日期-周五</v>
      </c>
      <c r="B1" s="38"/>
      <c r="C1" s="39">
        <v>44724</v>
      </c>
      <c r="D1" s="39"/>
    </row>
    <row customHeight="true" ht="19" r="2">
      <c r="A2" s="6">
        <f>CONCATENATE("周总结&lt;",TEXT(第1周工作计划!$C$1-6,"yyyy年mm月dd日"),"-",TEXT(第1周工作计划!$C$1,"yyyy年mm月dd日"),"&gt;")</f>
      </c>
      <c r="B2" s="6"/>
      <c r="C2" s="19"/>
      <c r="D2" s="19"/>
      <c r="E2" s="7"/>
      <c r="F2" s="7"/>
      <c r="G2" s="7"/>
      <c r="H2" s="7"/>
      <c r="I2" s="7"/>
      <c r="J2" s="7"/>
      <c r="K2" s="7"/>
      <c r="L2" s="7"/>
      <c r="M2" s="18"/>
      <c r="N2" s="18"/>
      <c r="O2" s="18"/>
      <c r="P2" s="18"/>
      <c r="Q2" s="9" t="str">
        <v>项目用时统计
（小时）</v>
      </c>
      <c r="R2" s="8" t="str">
        <v>备注</v>
      </c>
    </row>
    <row customHeight="true" ht="47" r="3">
      <c r="A3" s="20" t="str">
        <v>任务编号</v>
      </c>
      <c r="B3" s="20" t="str">
        <v>任务分类</v>
      </c>
      <c r="C3" s="9" t="str">
        <v>项目名称
</v>
      </c>
      <c r="D3" s="22" t="str">
        <v>当前进度</v>
      </c>
      <c r="E3" s="22" t="str">
        <v>负责人</v>
      </c>
      <c r="F3" s="9" t="str">
        <v>协助人</v>
      </c>
      <c r="G3" s="8" t="str">
        <v>交付件/工作文档</v>
      </c>
      <c r="H3" s="9" t="str">
        <v>计划
完成比例</v>
      </c>
      <c r="I3" s="9" t="str">
        <v>实际
完成比例</v>
      </c>
      <c r="J3" s="8" t="str">
        <v>星期一</v>
      </c>
      <c r="K3" s="8" t="str">
        <v>星期二</v>
      </c>
      <c r="L3" s="8" t="str">
        <v>星期三</v>
      </c>
      <c r="M3" s="8" t="str">
        <v>星期四</v>
      </c>
      <c r="N3" s="8" t="str">
        <v>星期五</v>
      </c>
      <c r="O3" s="8" t="str">
        <v>星期六</v>
      </c>
      <c r="P3" s="8" t="str">
        <v>星期日</v>
      </c>
      <c r="Q3" s="8"/>
      <c r="R3" s="8"/>
    </row>
    <row customHeight="true" ht="26" r="4">
      <c r="A4" s="10">
        <v>1</v>
      </c>
      <c r="B4" s="10" t="str">
        <v>运维</v>
      </c>
      <c r="C4" s="11" t="str">
        <v>基础设施管理</v>
      </c>
      <c r="D4" s="60"/>
      <c r="E4" s="57" t="str">
        <v>罗远</v>
      </c>
      <c r="F4" s="57"/>
      <c r="G4" s="64" t="str">
        <v>交付件：会议支持问题清单</v>
      </c>
      <c r="H4" s="55"/>
      <c r="I4" s="55"/>
      <c r="J4" s="68">
        <v>3.8</v>
      </c>
      <c r="K4" s="68">
        <v>3.5</v>
      </c>
      <c r="L4" s="68">
        <v>4.3</v>
      </c>
      <c r="M4" s="68">
        <v>6.8</v>
      </c>
      <c r="N4" s="68">
        <v>2.3</v>
      </c>
      <c r="O4" s="68"/>
      <c r="P4" s="68"/>
      <c r="Q4" s="56">
        <f>SUM(J4:P4)</f>
      </c>
      <c r="R4" s="15"/>
    </row>
    <row customHeight="true" ht="25" r="5">
      <c r="A5" s="10">
        <v>2</v>
      </c>
      <c r="B5" s="10" t="str">
        <v>运维</v>
      </c>
      <c r="C5" s="11" t="str">
        <v>基础设施管理</v>
      </c>
      <c r="D5" s="60"/>
      <c r="E5" s="57" t="str">
        <v>罗远</v>
      </c>
      <c r="F5" s="58"/>
      <c r="G5" s="61" t="str">
        <v>交付件：桌面支持问题清单</v>
      </c>
      <c r="H5" s="55"/>
      <c r="I5" s="55"/>
      <c r="J5" s="68">
        <v>6</v>
      </c>
      <c r="K5" s="68">
        <v>3.6</v>
      </c>
      <c r="L5" s="68">
        <v>3.6</v>
      </c>
      <c r="M5" s="68">
        <v>1.4</v>
      </c>
      <c r="N5" s="68">
        <v>5.5</v>
      </c>
      <c r="O5" s="68"/>
      <c r="P5" s="68"/>
      <c r="Q5" s="56">
        <f>SUM(J5:P5)</f>
      </c>
      <c r="R5" s="15"/>
    </row>
    <row customHeight="true" ht="25" r="6">
      <c r="A6" s="44" t="str">
        <v>小计</v>
      </c>
      <c r="B6" s="42"/>
      <c r="C6" s="42"/>
      <c r="D6" s="42"/>
      <c r="E6" s="42"/>
      <c r="F6" s="42"/>
      <c r="G6" s="42"/>
      <c r="H6" s="42"/>
      <c r="I6" s="45"/>
      <c r="J6" s="43">
        <f>SUM(J4:J5)</f>
      </c>
      <c r="K6" s="43">
        <f>SUM(K4:K5)</f>
      </c>
      <c r="L6" s="43">
        <f>SUM(L4:L5)</f>
      </c>
      <c r="M6" s="43">
        <f>SUM(M4:M5)</f>
      </c>
      <c r="N6" s="43">
        <f>SUM(N4:N5)</f>
      </c>
      <c r="O6" s="43">
        <f>SUM(O4:O5)</f>
      </c>
      <c r="P6" s="43">
        <f>SUM(P4:P5)</f>
      </c>
      <c r="Q6" s="43">
        <f>SUM(Q4:Q5)</f>
      </c>
      <c r="R6" s="15"/>
    </row>
    <row customHeight="true" ht="17" r="7">
      <c r="A7" s="28" t="str">
        <v>任务完成情况</v>
      </c>
      <c r="B7" s="29"/>
      <c r="C7" s="23" t="str">
        <v>上午</v>
      </c>
      <c r="D7" s="24"/>
      <c r="E7" s="25"/>
      <c r="F7" s="24" t="str">
        <v>09:00 ~ 10:00</v>
      </c>
      <c r="G7" s="24"/>
      <c r="H7" s="24"/>
      <c r="I7" s="25"/>
      <c r="J7" s="26" t="str">
        <v>基础设施管理</v>
      </c>
      <c r="K7" s="26" t="str">
        <v>基础设施管理</v>
      </c>
      <c r="L7" s="26" t="str">
        <v>基础设施管理</v>
      </c>
      <c r="M7" s="26" t="str">
        <v>基础设施管理</v>
      </c>
      <c r="N7" s="26" t="str">
        <v>基础设施管理</v>
      </c>
      <c r="O7" s="15"/>
      <c r="P7" s="15"/>
      <c r="Q7" s="15"/>
      <c r="R7" s="15"/>
    </row>
    <row customHeight="true" ht="17" r="8">
      <c r="A8" s="32"/>
      <c r="B8" s="33"/>
      <c r="C8" s="23"/>
      <c r="D8" s="24"/>
      <c r="E8" s="25"/>
      <c r="F8" s="24" t="str">
        <v>10:00 ~ 11:00</v>
      </c>
      <c r="G8" s="24"/>
      <c r="H8" s="24"/>
      <c r="I8" s="25"/>
      <c r="J8" s="30"/>
      <c r="K8" s="30"/>
      <c r="L8" s="30"/>
      <c r="M8" s="30"/>
      <c r="N8" s="30"/>
      <c r="O8" s="34"/>
      <c r="P8" s="34"/>
      <c r="Q8" s="34"/>
      <c r="R8" s="34"/>
    </row>
    <row customHeight="true" ht="17" r="9">
      <c r="A9" s="32"/>
      <c r="B9" s="33"/>
      <c r="C9" s="23"/>
      <c r="D9" s="24"/>
      <c r="E9" s="25"/>
      <c r="F9" s="24" t="str">
        <v>11:00 ~ 12:00</v>
      </c>
      <c r="G9" s="24"/>
      <c r="H9" s="24"/>
      <c r="I9" s="25"/>
      <c r="J9" s="30"/>
      <c r="K9" s="30"/>
      <c r="L9" s="30"/>
      <c r="M9" s="30"/>
      <c r="N9" s="30"/>
      <c r="O9" s="34"/>
      <c r="P9" s="34"/>
      <c r="Q9" s="34"/>
      <c r="R9" s="34"/>
    </row>
    <row customHeight="true" ht="17" r="10">
      <c r="A10" s="32"/>
      <c r="B10" s="33"/>
      <c r="C10" s="23" t="str">
        <v>下午</v>
      </c>
      <c r="D10" s="24"/>
      <c r="E10" s="25"/>
      <c r="F10" s="65" t="str">
        <v>13:30 ~ 14:30</v>
      </c>
      <c r="G10" s="65"/>
      <c r="H10" s="65"/>
      <c r="I10" s="66"/>
      <c r="J10" s="30"/>
      <c r="K10" s="30"/>
      <c r="L10" s="30"/>
      <c r="M10" s="30"/>
      <c r="N10" s="30"/>
      <c r="O10" s="34"/>
      <c r="P10" s="34"/>
      <c r="Q10" s="34"/>
      <c r="R10" s="34"/>
    </row>
    <row customHeight="true" ht="18" r="11">
      <c r="A11" s="32"/>
      <c r="B11" s="33"/>
      <c r="C11" s="23"/>
      <c r="D11" s="24"/>
      <c r="E11" s="25"/>
      <c r="F11" s="24" t="str">
        <v>14:30 ~ 15:30</v>
      </c>
      <c r="G11" s="24"/>
      <c r="H11" s="24"/>
      <c r="I11" s="25"/>
      <c r="J11" s="30"/>
      <c r="K11" s="30"/>
      <c r="L11" s="30"/>
      <c r="M11" s="30"/>
      <c r="N11" s="30"/>
      <c r="O11" s="34"/>
      <c r="P11" s="34"/>
      <c r="Q11" s="62"/>
      <c r="R11" s="34"/>
    </row>
    <row customHeight="true" ht="18" r="12">
      <c r="A12" s="32"/>
      <c r="B12" s="33"/>
      <c r="C12" s="23"/>
      <c r="D12" s="24"/>
      <c r="E12" s="25"/>
      <c r="F12" s="24" t="str">
        <v>15:30 ~ 16:30</v>
      </c>
      <c r="G12" s="24"/>
      <c r="H12" s="24"/>
      <c r="I12" s="25"/>
      <c r="J12" s="30"/>
      <c r="K12" s="30"/>
      <c r="L12" s="30"/>
      <c r="M12" s="30"/>
      <c r="N12" s="30"/>
      <c r="O12" s="34"/>
      <c r="P12" s="34"/>
      <c r="Q12" s="34"/>
      <c r="R12" s="34"/>
    </row>
    <row customHeight="true" ht="18" r="13">
      <c r="A13" s="32"/>
      <c r="B13" s="33"/>
      <c r="C13" s="23"/>
      <c r="D13" s="24"/>
      <c r="E13" s="25"/>
      <c r="F13" s="24" t="str">
        <v>16:30 ~ 17:30</v>
      </c>
      <c r="G13" s="24"/>
      <c r="H13" s="24"/>
      <c r="I13" s="25"/>
      <c r="J13" s="35"/>
      <c r="K13" s="35"/>
      <c r="L13" s="35"/>
      <c r="M13" s="35"/>
      <c r="N13" s="35"/>
      <c r="O13" s="34"/>
      <c r="P13" s="34"/>
      <c r="Q13" s="34"/>
      <c r="R13" s="36"/>
    </row>
    <row customHeight="true" ht="19" r="14">
      <c r="A14" s="32"/>
      <c r="B14" s="33"/>
      <c r="C14" s="53" t="str">
        <v>加班</v>
      </c>
      <c r="D14" s="54"/>
      <c r="E14" s="51"/>
      <c r="F14" s="49" t="str">
        <v>17:30 ~ 18:30</v>
      </c>
      <c r="G14" s="49"/>
      <c r="H14" s="49"/>
      <c r="I14" s="52"/>
      <c r="J14" s="63"/>
      <c r="K14" s="63"/>
      <c r="L14" s="63"/>
      <c r="M14" s="63"/>
      <c r="N14" s="63"/>
      <c r="O14" s="63"/>
      <c r="P14" s="63"/>
      <c r="Q14" s="63"/>
      <c r="R14" s="48"/>
    </row>
    <row customHeight="true" ht="19" r="15">
      <c r="A15" s="32"/>
      <c r="B15" s="33"/>
      <c r="C15" s="53"/>
      <c r="D15" s="54"/>
      <c r="E15" s="51"/>
      <c r="F15" s="49" t="str">
        <v>18:30 ~ 19:30</v>
      </c>
      <c r="G15" s="49"/>
      <c r="H15" s="49"/>
      <c r="I15" s="52"/>
      <c r="J15" s="63"/>
      <c r="K15" s="63"/>
      <c r="L15" s="63"/>
      <c r="M15" s="63"/>
      <c r="N15" s="63"/>
      <c r="O15" s="63"/>
      <c r="P15" s="63"/>
      <c r="Q15" s="48"/>
      <c r="R15" s="48"/>
    </row>
    <row customHeight="true" ht="19" r="16">
      <c r="A16" s="50"/>
      <c r="B16" s="46"/>
      <c r="C16" s="53"/>
      <c r="D16" s="54"/>
      <c r="E16" s="51"/>
      <c r="F16" s="49" t="str">
        <v>19:30 ~ 20:30</v>
      </c>
      <c r="G16" s="49"/>
      <c r="H16" s="49"/>
      <c r="I16" s="52"/>
      <c r="J16" s="47"/>
      <c r="K16" s="47"/>
      <c r="L16" s="47"/>
      <c r="M16" s="47"/>
      <c r="N16" s="47"/>
      <c r="O16" s="47"/>
      <c r="P16" s="47"/>
      <c r="Q16" s="48"/>
      <c r="R16" s="48"/>
    </row>
    <row customHeight="true" ht="19" r="17"/>
    <row customHeight="true" ht="18" r="18"/>
    <row customHeight="true" ht="18" r="19"/>
    <row customHeight="true" ht="18" r="20"/>
  </sheetData>
  <mergeCells>
    <mergeCell ref="A2:M2"/>
    <mergeCell ref="Q2:Q3"/>
    <mergeCell ref="J7:J13"/>
    <mergeCell ref="K7:K13"/>
    <mergeCell ref="L7:L13"/>
    <mergeCell ref="M7:M13"/>
    <mergeCell ref="N7:N13"/>
    <mergeCell ref="R2:R3"/>
    <mergeCell ref="A6:I6"/>
    <mergeCell ref="A7:B16"/>
    <mergeCell ref="C7:E9"/>
    <mergeCell ref="F7:I7"/>
    <mergeCell ref="F8:I8"/>
    <mergeCell ref="F9:I9"/>
    <mergeCell ref="C10:E13"/>
    <mergeCell ref="F10:I10"/>
    <mergeCell ref="F11:I11"/>
    <mergeCell ref="F12:I12"/>
    <mergeCell ref="F13:I13"/>
    <mergeCell ref="C14:E16"/>
    <mergeCell ref="F14:I14"/>
    <mergeCell ref="F15:I15"/>
    <mergeCell ref="F16:I16"/>
  </mergeCells>
  <dataValidations count="2">
    <dataValidation allowBlank="true" operator="equal" sqref="B1:B3 B6:B20" type="list">
      <formula1>"建设,运维,通用"</formula1>
    </dataValidation>
    <dataValidation allowBlank="true" operator="equal" sqref="B4:B5" type="list">
      <formula1>"建设,开发,运维,通用"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2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16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7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38" t="str">
        <v>填报日期-周五</v>
      </c>
      <c r="B1" s="38"/>
      <c r="C1" s="39">
        <v>44731</v>
      </c>
      <c r="D1" s="39"/>
    </row>
    <row customHeight="true" ht="19" r="2">
      <c r="A2" s="6">
        <f>CONCATENATE("周总结&lt;",TEXT(第1周工作计划!$C$1-6,"yyyy年mm月dd日"),"-",TEXT(第1周工作计划!$C$1,"yyyy年mm月dd日"),"&gt;")</f>
      </c>
      <c r="B2" s="6"/>
      <c r="C2" s="19"/>
      <c r="D2" s="19"/>
      <c r="E2" s="7"/>
      <c r="F2" s="7"/>
      <c r="G2" s="7"/>
      <c r="H2" s="7"/>
      <c r="I2" s="7"/>
      <c r="J2" s="7"/>
      <c r="K2" s="7"/>
      <c r="L2" s="7"/>
      <c r="M2" s="18"/>
      <c r="N2" s="18"/>
      <c r="O2" s="18"/>
      <c r="P2" s="18"/>
      <c r="Q2" s="9" t="str">
        <v>项目用时统计
（小时）</v>
      </c>
      <c r="R2" s="8" t="str">
        <v>备注</v>
      </c>
    </row>
    <row customHeight="true" ht="47" r="3">
      <c r="A3" s="20" t="str">
        <v>任务编号</v>
      </c>
      <c r="B3" s="20" t="str">
        <v>任务分类</v>
      </c>
      <c r="C3" s="9" t="str">
        <v>项目名称
</v>
      </c>
      <c r="D3" s="22" t="str">
        <v>当前进度</v>
      </c>
      <c r="E3" s="22" t="str">
        <v>负责人</v>
      </c>
      <c r="F3" s="9" t="str">
        <v>协助人</v>
      </c>
      <c r="G3" s="8" t="str">
        <v>交付件/工作文档</v>
      </c>
      <c r="H3" s="9" t="str">
        <v>计划
完成比例</v>
      </c>
      <c r="I3" s="9" t="str">
        <v>实际
完成比例</v>
      </c>
      <c r="J3" s="8" t="str">
        <v>星期一</v>
      </c>
      <c r="K3" s="8" t="str">
        <v>星期二</v>
      </c>
      <c r="L3" s="8" t="str">
        <v>星期三</v>
      </c>
      <c r="M3" s="8" t="str">
        <v>星期四</v>
      </c>
      <c r="N3" s="8" t="str">
        <v>星期五</v>
      </c>
      <c r="O3" s="8" t="str">
        <v>星期六</v>
      </c>
      <c r="P3" s="8" t="str">
        <v>星期日</v>
      </c>
      <c r="Q3" s="8"/>
      <c r="R3" s="8"/>
    </row>
    <row customHeight="true" ht="26" r="4">
      <c r="A4" s="10">
        <v>1</v>
      </c>
      <c r="B4" s="10" t="str">
        <v>运维</v>
      </c>
      <c r="C4" s="11" t="str">
        <v>基础设施管理</v>
      </c>
      <c r="D4" s="60"/>
      <c r="E4" s="57" t="str">
        <v>罗远</v>
      </c>
      <c r="F4" s="57"/>
      <c r="G4" s="64" t="str">
        <v>交付件：会议支持问题清单</v>
      </c>
      <c r="H4" s="55"/>
      <c r="I4" s="58"/>
      <c r="J4" s="68">
        <v>2.5</v>
      </c>
      <c r="K4" s="68">
        <v>3.8</v>
      </c>
      <c r="L4" s="68">
        <v>11</v>
      </c>
      <c r="M4" s="68">
        <v>1.3</v>
      </c>
      <c r="N4" s="68">
        <v>1.5</v>
      </c>
      <c r="O4" s="68"/>
      <c r="P4" s="68"/>
      <c r="Q4" s="56">
        <f>SUM(J4:P4)</f>
      </c>
      <c r="R4" s="15"/>
    </row>
    <row customHeight="true" ht="25" r="5">
      <c r="A5" s="10">
        <v>2</v>
      </c>
      <c r="B5" s="10" t="str">
        <v>运维</v>
      </c>
      <c r="C5" s="11" t="str">
        <v>基础设施管理</v>
      </c>
      <c r="D5" s="60"/>
      <c r="E5" s="57" t="str">
        <v>罗远</v>
      </c>
      <c r="F5" s="58"/>
      <c r="G5" s="61" t="str">
        <v>交付件：桌面支持问题清单</v>
      </c>
      <c r="H5" s="69"/>
      <c r="I5" s="58"/>
      <c r="J5" s="68">
        <v>5.4</v>
      </c>
      <c r="K5" s="68">
        <v>4.9</v>
      </c>
      <c r="L5" s="68">
        <v>0</v>
      </c>
      <c r="M5" s="68">
        <v>7</v>
      </c>
      <c r="N5" s="68">
        <v>7</v>
      </c>
      <c r="O5" s="68"/>
      <c r="P5" s="68"/>
      <c r="Q5" s="56">
        <f>SUM(J5:P5)</f>
      </c>
      <c r="R5" s="15"/>
    </row>
    <row customHeight="true" ht="25" r="6">
      <c r="A6" s="44" t="str">
        <v>小计</v>
      </c>
      <c r="B6" s="42"/>
      <c r="C6" s="42"/>
      <c r="D6" s="42"/>
      <c r="E6" s="42"/>
      <c r="F6" s="42"/>
      <c r="G6" s="42"/>
      <c r="H6" s="42"/>
      <c r="I6" s="45"/>
      <c r="J6" s="43">
        <f>SUM(J4:J5)</f>
      </c>
      <c r="K6" s="43">
        <f>SUM(K4:K5)</f>
      </c>
      <c r="L6" s="43">
        <f>SUM(L4:L5)</f>
      </c>
      <c r="M6" s="43">
        <f>SUM(M4:M5)</f>
      </c>
      <c r="N6" s="43">
        <f>SUM(N4:N5)</f>
      </c>
      <c r="O6" s="43">
        <f>SUM(O4:O5)</f>
      </c>
      <c r="P6" s="43">
        <f>SUM(P4:P5)</f>
      </c>
      <c r="Q6" s="43">
        <f>SUM(Q4:Q5)</f>
      </c>
      <c r="R6" s="15"/>
    </row>
    <row customHeight="true" ht="17" r="7">
      <c r="A7" s="28" t="str">
        <v>任务完成情况</v>
      </c>
      <c r="B7" s="29"/>
      <c r="C7" s="23" t="str">
        <v>上午</v>
      </c>
      <c r="D7" s="24"/>
      <c r="E7" s="25"/>
      <c r="F7" s="24" t="str">
        <v>09:00 ~ 10:00</v>
      </c>
      <c r="G7" s="24"/>
      <c r="H7" s="24"/>
      <c r="I7" s="25"/>
      <c r="J7" s="26" t="str">
        <v>基础设施管理</v>
      </c>
      <c r="K7" s="26" t="str">
        <v>基础设施管理</v>
      </c>
      <c r="L7" s="26" t="str">
        <v>基础设施管理</v>
      </c>
      <c r="M7" s="26" t="str">
        <v>基础设施管理</v>
      </c>
      <c r="N7" s="26" t="str">
        <v>基础设施管理</v>
      </c>
      <c r="O7" s="15"/>
      <c r="P7" s="15"/>
      <c r="Q7" s="15"/>
      <c r="R7" s="15"/>
    </row>
    <row customHeight="true" ht="17" r="8">
      <c r="A8" s="32"/>
      <c r="B8" s="33"/>
      <c r="C8" s="23"/>
      <c r="D8" s="24"/>
      <c r="E8" s="25"/>
      <c r="F8" s="24" t="str">
        <v>10:00 ~ 11:00</v>
      </c>
      <c r="G8" s="24"/>
      <c r="H8" s="24"/>
      <c r="I8" s="25"/>
      <c r="J8" s="30"/>
      <c r="K8" s="30"/>
      <c r="L8" s="30"/>
      <c r="M8" s="30"/>
      <c r="N8" s="30"/>
      <c r="O8" s="34"/>
      <c r="P8" s="34"/>
      <c r="Q8" s="34"/>
      <c r="R8" s="34"/>
    </row>
    <row customHeight="true" ht="17" r="9">
      <c r="A9" s="32"/>
      <c r="B9" s="33"/>
      <c r="C9" s="23"/>
      <c r="D9" s="24"/>
      <c r="E9" s="25"/>
      <c r="F9" s="24" t="str">
        <v>11:00 ~ 12:00</v>
      </c>
      <c r="G9" s="24"/>
      <c r="H9" s="24"/>
      <c r="I9" s="25"/>
      <c r="J9" s="30"/>
      <c r="K9" s="30"/>
      <c r="L9" s="30"/>
      <c r="M9" s="30"/>
      <c r="N9" s="30"/>
      <c r="O9" s="34"/>
      <c r="P9" s="34"/>
      <c r="Q9" s="34"/>
      <c r="R9" s="34"/>
    </row>
    <row customHeight="true" ht="17" r="10">
      <c r="A10" s="32"/>
      <c r="B10" s="33"/>
      <c r="C10" s="23" t="str">
        <v>下午</v>
      </c>
      <c r="D10" s="24"/>
      <c r="E10" s="25"/>
      <c r="F10" s="65" t="str">
        <v>13:30 ~ 14:30</v>
      </c>
      <c r="G10" s="65"/>
      <c r="H10" s="65"/>
      <c r="I10" s="66"/>
      <c r="J10" s="30"/>
      <c r="K10" s="30"/>
      <c r="L10" s="30"/>
      <c r="M10" s="30"/>
      <c r="N10" s="30"/>
      <c r="O10" s="34"/>
      <c r="P10" s="34"/>
      <c r="Q10" s="34"/>
      <c r="R10" s="34"/>
    </row>
    <row customHeight="true" ht="17" r="11">
      <c r="A11" s="32"/>
      <c r="B11" s="33"/>
      <c r="C11" s="23"/>
      <c r="D11" s="24"/>
      <c r="E11" s="25"/>
      <c r="F11" s="24" t="str">
        <v>14:30 ~ 15:30</v>
      </c>
      <c r="G11" s="24"/>
      <c r="H11" s="24"/>
      <c r="I11" s="25"/>
      <c r="J11" s="30"/>
      <c r="K11" s="30"/>
      <c r="L11" s="30"/>
      <c r="M11" s="30"/>
      <c r="N11" s="30"/>
      <c r="O11" s="34"/>
      <c r="P11" s="34"/>
      <c r="Q11" s="62"/>
      <c r="R11" s="34"/>
    </row>
    <row customHeight="true" ht="17" r="12">
      <c r="A12" s="32"/>
      <c r="B12" s="33"/>
      <c r="C12" s="23"/>
      <c r="D12" s="24"/>
      <c r="E12" s="25"/>
      <c r="F12" s="24" t="str">
        <v>15:30 ~ 16:30</v>
      </c>
      <c r="G12" s="24"/>
      <c r="H12" s="24"/>
      <c r="I12" s="25"/>
      <c r="J12" s="30"/>
      <c r="K12" s="30"/>
      <c r="L12" s="30"/>
      <c r="M12" s="30"/>
      <c r="N12" s="30"/>
      <c r="O12" s="34"/>
      <c r="P12" s="34"/>
      <c r="Q12" s="34"/>
      <c r="R12" s="34"/>
    </row>
    <row customHeight="true" ht="17" r="13">
      <c r="A13" s="32"/>
      <c r="B13" s="33"/>
      <c r="C13" s="23"/>
      <c r="D13" s="24"/>
      <c r="E13" s="25"/>
      <c r="F13" s="24" t="str">
        <v>16:30 ~ 17:30</v>
      </c>
      <c r="G13" s="24"/>
      <c r="H13" s="24"/>
      <c r="I13" s="25"/>
      <c r="J13" s="35"/>
      <c r="K13" s="35"/>
      <c r="L13" s="35"/>
      <c r="M13" s="35"/>
      <c r="N13" s="35"/>
      <c r="O13" s="34"/>
      <c r="P13" s="34"/>
      <c r="Q13" s="34"/>
      <c r="R13" s="36"/>
    </row>
    <row customHeight="true" ht="19" r="14">
      <c r="A14" s="32"/>
      <c r="B14" s="33"/>
      <c r="C14" s="53" t="str">
        <v>加班</v>
      </c>
      <c r="D14" s="54"/>
      <c r="E14" s="51"/>
      <c r="F14" s="49" t="str">
        <v>17:30 ~ 18:30</v>
      </c>
      <c r="G14" s="49"/>
      <c r="H14" s="49"/>
      <c r="I14" s="52"/>
      <c r="J14" s="63"/>
      <c r="K14" s="63"/>
      <c r="L14" s="63"/>
      <c r="M14" s="63"/>
      <c r="N14" s="63"/>
      <c r="O14" s="63"/>
      <c r="P14" s="63"/>
      <c r="Q14" s="63"/>
      <c r="R14" s="48"/>
    </row>
    <row customHeight="true" ht="19" r="15">
      <c r="A15" s="32"/>
      <c r="B15" s="33"/>
      <c r="C15" s="53"/>
      <c r="D15" s="54"/>
      <c r="E15" s="51"/>
      <c r="F15" s="49" t="str">
        <v>18:30 ~ 19:30</v>
      </c>
      <c r="G15" s="49"/>
      <c r="H15" s="49"/>
      <c r="I15" s="52"/>
      <c r="J15" s="63"/>
      <c r="K15" s="63"/>
      <c r="L15" s="63"/>
      <c r="M15" s="63"/>
      <c r="N15" s="63"/>
      <c r="O15" s="63"/>
      <c r="P15" s="63"/>
      <c r="Q15" s="48"/>
      <c r="R15" s="48"/>
    </row>
    <row customHeight="true" ht="19" r="16">
      <c r="A16" s="50"/>
      <c r="B16" s="46"/>
      <c r="C16" s="53"/>
      <c r="D16" s="54"/>
      <c r="E16" s="51"/>
      <c r="F16" s="49" t="str">
        <v>19:30 ~ 20:30</v>
      </c>
      <c r="G16" s="49"/>
      <c r="H16" s="49"/>
      <c r="I16" s="52"/>
      <c r="J16" s="47"/>
      <c r="K16" s="47"/>
      <c r="L16" s="47"/>
      <c r="M16" s="47"/>
      <c r="N16" s="47"/>
      <c r="O16" s="47"/>
      <c r="P16" s="47"/>
      <c r="Q16" s="48"/>
      <c r="R16" s="48"/>
    </row>
    <row customHeight="true" ht="19" r="17"/>
    <row customHeight="true" ht="18" r="18"/>
    <row customHeight="true" ht="18" r="19"/>
    <row customHeight="true" ht="18" r="20"/>
  </sheetData>
  <mergeCells>
    <mergeCell ref="A2:M2"/>
    <mergeCell ref="Q2:Q3"/>
    <mergeCell ref="R2:R3"/>
    <mergeCell ref="A6:I6"/>
    <mergeCell ref="A7:B16"/>
    <mergeCell ref="C7:E9"/>
    <mergeCell ref="F7:I7"/>
    <mergeCell ref="F8:I8"/>
    <mergeCell ref="F9:I9"/>
    <mergeCell ref="C10:E13"/>
    <mergeCell ref="F10:I10"/>
    <mergeCell ref="F11:I11"/>
    <mergeCell ref="F12:I12"/>
    <mergeCell ref="F13:I13"/>
    <mergeCell ref="C14:E16"/>
    <mergeCell ref="F14:I14"/>
    <mergeCell ref="M7:M13"/>
    <mergeCell ref="N7:N13"/>
    <mergeCell ref="F15:I15"/>
    <mergeCell ref="F16:I16"/>
    <mergeCell ref="J7:J13"/>
    <mergeCell ref="K7:K13"/>
    <mergeCell ref="L7:L13"/>
  </mergeCells>
  <dataValidations count="3">
    <dataValidation allowBlank="true" operator="equal" sqref="I4:I5" type="list">
      <formula1>"完成,延迟"</formula1>
    </dataValidation>
    <dataValidation allowBlank="true" operator="equal" sqref="B4:B5" type="list">
      <formula1>"建设,开发,运维,通用"</formula1>
    </dataValidation>
    <dataValidation allowBlank="true" operator="equal" sqref="B1:B3 B6:B20" type="list">
      <formula1>"建设,运维,通用"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8"/>
    <col collapsed="false" customWidth="true" hidden="false" max="5" min="5" style="0" width="8"/>
    <col collapsed="false" customWidth="true" hidden="false" max="6" min="6" style="0" width="16"/>
    <col collapsed="false" customWidth="true" hidden="false" max="7" min="7" style="0" width="10"/>
    <col collapsed="false" customWidth="true" hidden="false" max="8" min="8" style="0" width="6"/>
    <col collapsed="false" customWidth="true" hidden="false" max="9" min="9" style="0" width="27"/>
    <col collapsed="false" customWidth="true" hidden="false" max="10" min="10" style="0" width="28"/>
    <col collapsed="false" customWidth="true" hidden="false" max="11" min="11" style="0" width="27"/>
    <col collapsed="false" customWidth="true" hidden="false" max="12" min="12" style="0" width="26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15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38" t="str">
        <v>填报日期-周五</v>
      </c>
      <c r="B1" s="38"/>
      <c r="C1" s="39">
        <v>44738</v>
      </c>
    </row>
    <row customHeight="true" ht="19" r="2">
      <c r="A2" s="6">
        <f>CONCATENATE("周总结&lt;",TEXT(第1周工作计划!$C$1-6,"yyyy年mm月dd日"),"-",TEXT(第1周工作计划!$C$1,"yyyy年mm月dd日"),"&gt;")</f>
      </c>
      <c r="B2" s="6"/>
      <c r="C2" s="19"/>
      <c r="D2" s="7"/>
      <c r="E2" s="7"/>
      <c r="F2" s="7"/>
      <c r="G2" s="7"/>
      <c r="H2" s="7"/>
      <c r="I2" s="7"/>
      <c r="J2" s="7"/>
      <c r="K2" s="7"/>
      <c r="L2" s="18"/>
      <c r="M2" s="18"/>
      <c r="N2" s="18"/>
      <c r="O2" s="18"/>
      <c r="P2" s="9" t="str">
        <v>项目用时统计
（小时）</v>
      </c>
      <c r="Q2" s="8" t="str">
        <v>备注</v>
      </c>
    </row>
    <row customHeight="true" ht="47" r="3">
      <c r="A3" s="20" t="str">
        <v>任务编号</v>
      </c>
      <c r="B3" s="20" t="str">
        <v>任务分类</v>
      </c>
      <c r="C3" s="9" t="str">
        <v>项目名称</v>
      </c>
      <c r="D3" s="22" t="str">
        <v>负责人</v>
      </c>
      <c r="E3" s="9" t="str">
        <v>协助人</v>
      </c>
      <c r="F3" s="8" t="str">
        <v>交付件/工作文档</v>
      </c>
      <c r="G3" s="9" t="str">
        <v>计划
完成比例</v>
      </c>
      <c r="H3" s="9" t="str">
        <v>实际
完成比例</v>
      </c>
      <c r="I3" s="8" t="str">
        <v>星期一</v>
      </c>
      <c r="J3" s="8" t="str">
        <v>星期二</v>
      </c>
      <c r="K3" s="8" t="str">
        <v>星期三</v>
      </c>
      <c r="L3" s="8" t="str">
        <v>星期四</v>
      </c>
      <c r="M3" s="8" t="str">
        <v>星期五</v>
      </c>
      <c r="N3" s="8" t="str">
        <v>星期六</v>
      </c>
      <c r="O3" s="8" t="str">
        <v>星期日</v>
      </c>
      <c r="P3" s="8"/>
      <c r="Q3" s="8"/>
    </row>
    <row customHeight="true" ht="26" r="4">
      <c r="A4" s="10">
        <v>1</v>
      </c>
      <c r="B4" s="10" t="str">
        <v>运维</v>
      </c>
      <c r="C4" s="11" t="str">
        <v>基础设施管理</v>
      </c>
      <c r="D4" s="60"/>
      <c r="E4" s="57" t="str">
        <v>罗远</v>
      </c>
      <c r="F4" s="64" t="str">
        <v>交付件：会议支持问题清单</v>
      </c>
      <c r="G4" s="70"/>
      <c r="H4" s="58"/>
      <c r="I4" s="68">
        <v>1.5</v>
      </c>
      <c r="J4" s="68">
        <v>2.5</v>
      </c>
      <c r="K4" s="68">
        <v>1.9</v>
      </c>
      <c r="L4" s="68">
        <v>1</v>
      </c>
      <c r="M4" s="68"/>
      <c r="N4" s="68"/>
      <c r="O4" s="68"/>
      <c r="P4" s="56">
        <f>SUM(I4:O4)</f>
      </c>
      <c r="Q4" s="15"/>
    </row>
    <row customHeight="true" ht="25" r="5">
      <c r="A5" s="10">
        <v>2</v>
      </c>
      <c r="B5" s="10" t="str">
        <v>运维</v>
      </c>
      <c r="C5" s="11" t="str">
        <v>基础设施管理</v>
      </c>
      <c r="D5" s="60"/>
      <c r="E5" s="57" t="str">
        <v>罗远</v>
      </c>
      <c r="F5" s="61" t="str">
        <v>交付件：桌面支持问题清单</v>
      </c>
      <c r="G5" s="70"/>
      <c r="H5" s="58"/>
      <c r="I5" s="68">
        <v>5.7</v>
      </c>
      <c r="J5" s="68">
        <v>4.8</v>
      </c>
      <c r="K5" s="68">
        <v>5.8</v>
      </c>
      <c r="L5" s="68">
        <v>5.5</v>
      </c>
      <c r="M5" s="68"/>
      <c r="N5" s="68"/>
      <c r="O5" s="68"/>
      <c r="P5" s="56">
        <f>SUM(I5:O5)</f>
      </c>
      <c r="Q5" s="15"/>
    </row>
    <row customHeight="true" ht="25" r="6">
      <c r="A6" s="44" t="str">
        <v>小计</v>
      </c>
      <c r="B6" s="42"/>
      <c r="C6" s="42"/>
      <c r="D6" s="42"/>
      <c r="E6" s="42"/>
      <c r="F6" s="42"/>
      <c r="G6" s="42"/>
      <c r="H6" s="45"/>
      <c r="I6" s="43">
        <f>SUM(I4:I5)</f>
      </c>
      <c r="J6" s="43">
        <f>SUM(J4:J5)</f>
      </c>
      <c r="K6" s="43">
        <f>SUM(K4:K5)</f>
      </c>
      <c r="L6" s="43">
        <f>SUM(L4:L5)</f>
      </c>
      <c r="M6" s="43">
        <f>SUM(M4:M5)</f>
      </c>
      <c r="N6" s="43">
        <f>SUM(N4:N5)</f>
      </c>
      <c r="O6" s="43">
        <f>SUM(O4:O5)</f>
      </c>
      <c r="P6" s="43">
        <f>SUM(P4:P5)</f>
      </c>
      <c r="Q6" s="15"/>
    </row>
    <row customHeight="true" ht="17" r="7">
      <c r="A7" s="28" t="str">
        <v>任务完成情况</v>
      </c>
      <c r="B7" s="29"/>
      <c r="C7" s="23" t="str">
        <v>上午</v>
      </c>
      <c r="D7" s="25"/>
      <c r="E7" s="24" t="str">
        <v>09:00 ~ 10:00</v>
      </c>
      <c r="F7" s="24"/>
      <c r="G7" s="24"/>
      <c r="H7" s="25"/>
      <c r="I7" s="26" t="str">
        <v>基础设施管理</v>
      </c>
      <c r="J7" s="26" t="str">
        <v>基础设施管理</v>
      </c>
      <c r="K7" s="26" t="str">
        <v>基础设施管理</v>
      </c>
      <c r="L7" s="26" t="str">
        <v>基础设施管理</v>
      </c>
      <c r="M7" s="26" t="str">
        <v>基础设施管理</v>
      </c>
      <c r="N7" s="15"/>
      <c r="O7" s="15"/>
      <c r="P7" s="15"/>
      <c r="Q7" s="15"/>
    </row>
    <row customHeight="true" ht="17" r="8">
      <c r="A8" s="32"/>
      <c r="B8" s="33"/>
      <c r="C8" s="23"/>
      <c r="D8" s="25"/>
      <c r="E8" s="24" t="str">
        <v>10:00 ~ 11:00</v>
      </c>
      <c r="F8" s="24"/>
      <c r="G8" s="24"/>
      <c r="H8" s="25"/>
      <c r="I8" s="30"/>
      <c r="J8" s="30"/>
      <c r="K8" s="30"/>
      <c r="L8" s="30"/>
      <c r="M8" s="30"/>
      <c r="N8" s="34"/>
      <c r="O8" s="34"/>
      <c r="P8" s="34"/>
      <c r="Q8" s="34"/>
    </row>
    <row customHeight="true" ht="17" r="9">
      <c r="A9" s="32"/>
      <c r="B9" s="33"/>
      <c r="C9" s="23"/>
      <c r="D9" s="25"/>
      <c r="E9" s="24" t="str">
        <v>11:00 ~ 12:00</v>
      </c>
      <c r="F9" s="24"/>
      <c r="G9" s="24"/>
      <c r="H9" s="25"/>
      <c r="I9" s="30"/>
      <c r="J9" s="30"/>
      <c r="K9" s="30"/>
      <c r="L9" s="30"/>
      <c r="M9" s="30"/>
      <c r="N9" s="34"/>
      <c r="O9" s="34"/>
      <c r="P9" s="34"/>
      <c r="Q9" s="34"/>
    </row>
    <row customHeight="true" ht="17" r="10">
      <c r="A10" s="32"/>
      <c r="B10" s="33"/>
      <c r="C10" s="23" t="str">
        <v>下午</v>
      </c>
      <c r="D10" s="25"/>
      <c r="E10" s="65" t="str">
        <v>13:30 ~ 14:30</v>
      </c>
      <c r="F10" s="65"/>
      <c r="G10" s="65"/>
      <c r="H10" s="66"/>
      <c r="I10" s="30"/>
      <c r="J10" s="30"/>
      <c r="K10" s="30"/>
      <c r="L10" s="30"/>
      <c r="M10" s="30"/>
      <c r="N10" s="34"/>
      <c r="O10" s="34"/>
      <c r="P10" s="34"/>
      <c r="Q10" s="34"/>
    </row>
    <row customHeight="true" ht="17" r="11">
      <c r="A11" s="32"/>
      <c r="B11" s="33"/>
      <c r="C11" s="23"/>
      <c r="D11" s="25"/>
      <c r="E11" s="24" t="str">
        <v>14:30 ~ 15:30</v>
      </c>
      <c r="F11" s="24"/>
      <c r="G11" s="24"/>
      <c r="H11" s="25"/>
      <c r="I11" s="30"/>
      <c r="J11" s="30"/>
      <c r="K11" s="30"/>
      <c r="L11" s="30"/>
      <c r="M11" s="30"/>
      <c r="N11" s="34"/>
      <c r="O11" s="34"/>
      <c r="P11" s="62"/>
      <c r="Q11" s="34"/>
    </row>
    <row customHeight="true" ht="17" r="12">
      <c r="A12" s="32"/>
      <c r="B12" s="33"/>
      <c r="C12" s="23"/>
      <c r="D12" s="25"/>
      <c r="E12" s="24" t="str">
        <v>15:30 ~ 16:30</v>
      </c>
      <c r="F12" s="24"/>
      <c r="G12" s="24"/>
      <c r="H12" s="25"/>
      <c r="I12" s="30"/>
      <c r="J12" s="30"/>
      <c r="K12" s="30"/>
      <c r="L12" s="30"/>
      <c r="M12" s="30"/>
      <c r="N12" s="34"/>
      <c r="O12" s="34"/>
      <c r="P12" s="34"/>
      <c r="Q12" s="34"/>
    </row>
    <row customHeight="true" ht="17" r="13">
      <c r="A13" s="32"/>
      <c r="B13" s="33"/>
      <c r="C13" s="23"/>
      <c r="D13" s="25"/>
      <c r="E13" s="24" t="str">
        <v>16:30 ~ 17:30</v>
      </c>
      <c r="F13" s="24"/>
      <c r="G13" s="24"/>
      <c r="H13" s="25"/>
      <c r="I13" s="35"/>
      <c r="J13" s="35"/>
      <c r="K13" s="35"/>
      <c r="L13" s="35"/>
      <c r="M13" s="35"/>
      <c r="N13" s="34"/>
      <c r="O13" s="34"/>
      <c r="P13" s="34"/>
      <c r="Q13" s="36"/>
    </row>
    <row customHeight="true" ht="19" r="14">
      <c r="A14" s="32"/>
      <c r="B14" s="33"/>
      <c r="C14" s="53" t="str">
        <v>加班</v>
      </c>
      <c r="D14" s="51"/>
      <c r="E14" s="49" t="str">
        <v>17:30 ~ 18:30</v>
      </c>
      <c r="F14" s="49"/>
      <c r="G14" s="49"/>
      <c r="H14" s="52"/>
      <c r="I14" s="63"/>
      <c r="J14" s="63"/>
      <c r="K14" s="63"/>
      <c r="L14" s="63"/>
      <c r="M14" s="63"/>
      <c r="N14" s="63"/>
      <c r="O14" s="63"/>
      <c r="P14" s="63"/>
      <c r="Q14" s="48"/>
    </row>
    <row customHeight="true" ht="19" r="15">
      <c r="A15" s="32"/>
      <c r="B15" s="33"/>
      <c r="C15" s="53"/>
      <c r="D15" s="51"/>
      <c r="E15" s="49" t="str">
        <v>18:30 ~ 19:30</v>
      </c>
      <c r="F15" s="49"/>
      <c r="G15" s="49"/>
      <c r="H15" s="52"/>
      <c r="I15" s="63"/>
      <c r="J15" s="63"/>
      <c r="K15" s="63"/>
      <c r="L15" s="63"/>
      <c r="M15" s="63"/>
      <c r="N15" s="63"/>
      <c r="O15" s="63"/>
      <c r="P15" s="48"/>
      <c r="Q15" s="48"/>
    </row>
    <row customHeight="true" ht="19" r="16">
      <c r="A16" s="50"/>
      <c r="B16" s="46"/>
      <c r="C16" s="53"/>
      <c r="D16" s="51"/>
      <c r="E16" s="49" t="str">
        <v>19:30 ~ 20:30</v>
      </c>
      <c r="F16" s="49"/>
      <c r="G16" s="49"/>
      <c r="H16" s="52"/>
      <c r="I16" s="47"/>
      <c r="J16" s="47"/>
      <c r="K16" s="47"/>
      <c r="L16" s="47"/>
      <c r="M16" s="47"/>
      <c r="N16" s="47"/>
      <c r="O16" s="47"/>
      <c r="P16" s="48"/>
      <c r="Q16" s="48"/>
    </row>
    <row customHeight="true" ht="19" r="17"/>
    <row customHeight="true" ht="18" r="18"/>
    <row customHeight="true" ht="18" r="19"/>
    <row customHeight="true" ht="18" r="20"/>
  </sheetData>
  <mergeCells>
    <mergeCell ref="M7:M13"/>
    <mergeCell ref="E16:H16"/>
    <mergeCell ref="A2:L2"/>
    <mergeCell ref="I7:I13"/>
    <mergeCell ref="J7:J13"/>
    <mergeCell ref="K7:K13"/>
    <mergeCell ref="L7:L13"/>
    <mergeCell ref="P2:P3"/>
    <mergeCell ref="Q2:Q3"/>
    <mergeCell ref="A6:H6"/>
    <mergeCell ref="A7:B16"/>
    <mergeCell ref="C7:D9"/>
    <mergeCell ref="E7:H7"/>
    <mergeCell ref="E8:H8"/>
    <mergeCell ref="E9:H9"/>
    <mergeCell ref="C10:D13"/>
    <mergeCell ref="E10:H10"/>
    <mergeCell ref="E11:H11"/>
    <mergeCell ref="E12:H12"/>
    <mergeCell ref="E13:H13"/>
    <mergeCell ref="C14:D16"/>
    <mergeCell ref="E14:H14"/>
    <mergeCell ref="E15:H15"/>
  </mergeCells>
  <dataValidations count="3">
    <dataValidation allowBlank="true" operator="equal" sqref="B1:B3 B6:B20" type="list">
      <formula1>"建设,运维,通用"</formula1>
    </dataValidation>
    <dataValidation allowBlank="true" operator="equal" sqref="B4:B5" type="list">
      <formula1>"建设,开发,运维,通用"</formula1>
    </dataValidation>
    <dataValidation allowBlank="true" operator="equal" sqref="H4:H5" type="list">
      <formula1>"完成,延迟"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1"/>
    <col collapsed="false" customWidth="true" hidden="false" max="4" min="4" style="0" width="8"/>
    <col collapsed="false" customWidth="true" hidden="false" max="5" min="5" style="0" width="8"/>
    <col collapsed="false" customWidth="true" hidden="false" max="6" min="6" style="0" width="16"/>
    <col collapsed="false" customWidth="true" hidden="false" max="7" min="7" style="0" width="10"/>
    <col collapsed="false" customWidth="true" hidden="false" max="8" min="8" style="0" width="6"/>
    <col collapsed="false" customWidth="true" hidden="false" max="9" min="9" style="0" width="27"/>
    <col collapsed="false" customWidth="true" hidden="false" max="10" min="10" style="0" width="28"/>
    <col collapsed="false" customWidth="true" hidden="false" max="11" min="11" style="0" width="27"/>
    <col collapsed="false" customWidth="true" hidden="false" max="12" min="12" style="0" width="26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15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38" t="str">
        <v>填报日期-周五</v>
      </c>
      <c r="B1" s="38"/>
      <c r="C1" s="39">
        <v>44745</v>
      </c>
    </row>
    <row customHeight="true" ht="19" r="2">
      <c r="A2" s="6">
        <f>CONCATENATE("周总结&lt;",TEXT(第1周工作计划!$C$1-6,"yyyy年mm月dd日"),"-",TEXT(第1周工作计划!$C$1,"yyyy年mm月dd日"),"&gt;")</f>
      </c>
      <c r="B2" s="6"/>
      <c r="C2" s="19"/>
      <c r="D2" s="7"/>
      <c r="E2" s="7"/>
      <c r="F2" s="7"/>
      <c r="G2" s="7"/>
      <c r="H2" s="7"/>
      <c r="I2" s="7"/>
      <c r="J2" s="7"/>
      <c r="K2" s="7"/>
      <c r="L2" s="18"/>
      <c r="M2" s="18"/>
      <c r="N2" s="18"/>
      <c r="O2" s="18"/>
      <c r="P2" s="9" t="str">
        <v>项目用时统计
（小时）</v>
      </c>
      <c r="Q2" s="8" t="str">
        <v>备注</v>
      </c>
    </row>
    <row customHeight="true" ht="47" r="3">
      <c r="A3" s="20" t="str">
        <v>任务编号</v>
      </c>
      <c r="B3" s="20" t="str">
        <v>任务分类</v>
      </c>
      <c r="C3" s="9" t="str">
        <v>项目名称</v>
      </c>
      <c r="D3" s="22" t="str">
        <v>负责人</v>
      </c>
      <c r="E3" s="9" t="str">
        <v>协助人</v>
      </c>
      <c r="F3" s="8" t="str">
        <v>交付件/工作文档</v>
      </c>
      <c r="G3" s="9" t="str">
        <v>计划
完成比例</v>
      </c>
      <c r="H3" s="9" t="str">
        <v>实际
完成比例</v>
      </c>
      <c r="I3" s="8" t="str">
        <v>星期一</v>
      </c>
      <c r="J3" s="8" t="str">
        <v>星期二</v>
      </c>
      <c r="K3" s="8" t="str">
        <v>星期三</v>
      </c>
      <c r="L3" s="8" t="str">
        <v>星期四</v>
      </c>
      <c r="M3" s="8" t="str">
        <v>星期五</v>
      </c>
      <c r="N3" s="8" t="str">
        <v>星期六</v>
      </c>
      <c r="O3" s="8" t="str">
        <v>星期日</v>
      </c>
      <c r="P3" s="8"/>
      <c r="Q3" s="8"/>
    </row>
    <row customHeight="true" ht="26" r="4">
      <c r="A4" s="10">
        <v>1</v>
      </c>
      <c r="B4" s="10" t="str">
        <v>运维</v>
      </c>
      <c r="C4" s="11" t="str">
        <v>基础设施管理</v>
      </c>
      <c r="D4" s="60"/>
      <c r="E4" s="57" t="str">
        <v>罗远</v>
      </c>
      <c r="F4" s="64" t="str">
        <v>交付件：会议支持问题清单</v>
      </c>
      <c r="G4" s="55"/>
      <c r="H4" s="58"/>
      <c r="I4" s="68">
        <v>1.8</v>
      </c>
      <c r="J4" s="68">
        <v>1.1</v>
      </c>
      <c r="K4" s="68">
        <v>5.6</v>
      </c>
      <c r="L4" s="68">
        <v>2</v>
      </c>
      <c r="M4" s="68">
        <v>4.8</v>
      </c>
      <c r="N4" s="68"/>
      <c r="O4" s="68"/>
      <c r="P4" s="56">
        <f>SUM(I4:O4)</f>
      </c>
      <c r="Q4" s="15"/>
    </row>
    <row customHeight="true" ht="25" r="5">
      <c r="A5" s="10">
        <v>2</v>
      </c>
      <c r="B5" s="10" t="str">
        <v>运维</v>
      </c>
      <c r="C5" s="11" t="str">
        <v>基础设施管理</v>
      </c>
      <c r="D5" s="60"/>
      <c r="E5" s="57" t="str">
        <v>罗远</v>
      </c>
      <c r="F5" s="61" t="str">
        <v>交付件：桌面支持问题清单</v>
      </c>
      <c r="G5" s="69"/>
      <c r="H5" s="58"/>
      <c r="I5" s="68">
        <v>6.3</v>
      </c>
      <c r="J5" s="68">
        <v>5.9</v>
      </c>
      <c r="K5" s="68">
        <v>2.7</v>
      </c>
      <c r="L5" s="68">
        <v>6.1</v>
      </c>
      <c r="M5" s="68">
        <v>6.5</v>
      </c>
      <c r="N5" s="68"/>
      <c r="O5" s="68"/>
      <c r="P5" s="56">
        <f>SUM(I5:O5)</f>
      </c>
      <c r="Q5" s="15"/>
    </row>
    <row customHeight="true" ht="25" r="6">
      <c r="A6" s="44" t="str">
        <v>小计</v>
      </c>
      <c r="B6" s="42"/>
      <c r="C6" s="42"/>
      <c r="D6" s="42"/>
      <c r="E6" s="42"/>
      <c r="F6" s="42"/>
      <c r="G6" s="42"/>
      <c r="H6" s="45"/>
      <c r="I6" s="43">
        <f>SUM(I4:I5)</f>
      </c>
      <c r="J6" s="43">
        <f>SUM(J4:J5)</f>
      </c>
      <c r="K6" s="43">
        <f>SUM(K4:K5)</f>
      </c>
      <c r="L6" s="43">
        <f>SUM(L4:L5)</f>
      </c>
      <c r="M6" s="43">
        <v>11.3</v>
      </c>
      <c r="N6" s="43"/>
      <c r="O6" s="43">
        <f>SUM(O4:O5)</f>
      </c>
      <c r="P6" s="43">
        <f>SUM(P4:P5)</f>
      </c>
      <c r="Q6" s="15"/>
    </row>
    <row customHeight="true" ht="17" r="7">
      <c r="A7" s="28" t="str">
        <v>任务完成情况</v>
      </c>
      <c r="B7" s="29"/>
      <c r="C7" s="23" t="str">
        <v>上午</v>
      </c>
      <c r="D7" s="25"/>
      <c r="E7" s="24" t="str">
        <v>09:00 ~ 10:00</v>
      </c>
      <c r="F7" s="24"/>
      <c r="G7" s="24"/>
      <c r="H7" s="25"/>
      <c r="I7" s="26" t="str">
        <v>基础设施管理</v>
      </c>
      <c r="J7" s="26" t="str">
        <v>基础设施管理</v>
      </c>
      <c r="K7" s="26" t="str">
        <v>基础设施管理</v>
      </c>
      <c r="L7" s="26" t="str">
        <v>基础设施管理</v>
      </c>
      <c r="M7" s="26" t="str">
        <v>基础设施管理</v>
      </c>
      <c r="N7" s="15"/>
      <c r="O7" s="15"/>
      <c r="P7" s="15"/>
      <c r="Q7" s="15"/>
    </row>
    <row customHeight="true" ht="17" r="8">
      <c r="A8" s="32"/>
      <c r="B8" s="33"/>
      <c r="C8" s="23"/>
      <c r="D8" s="25"/>
      <c r="E8" s="24" t="str">
        <v>10:00 ~ 11:00</v>
      </c>
      <c r="F8" s="24"/>
      <c r="G8" s="24"/>
      <c r="H8" s="25"/>
      <c r="I8" s="30"/>
      <c r="J8" s="30"/>
      <c r="K8" s="30"/>
      <c r="L8" s="30"/>
      <c r="M8" s="30"/>
      <c r="N8" s="34"/>
      <c r="O8" s="34"/>
      <c r="P8" s="34"/>
      <c r="Q8" s="34"/>
    </row>
    <row customHeight="true" ht="17" r="9">
      <c r="A9" s="32"/>
      <c r="B9" s="33"/>
      <c r="C9" s="23"/>
      <c r="D9" s="25"/>
      <c r="E9" s="24" t="str">
        <v>11:00 ~ 12:00</v>
      </c>
      <c r="F9" s="24"/>
      <c r="G9" s="24"/>
      <c r="H9" s="25"/>
      <c r="I9" s="30"/>
      <c r="J9" s="30"/>
      <c r="K9" s="30"/>
      <c r="L9" s="30"/>
      <c r="M9" s="30"/>
      <c r="N9" s="34"/>
      <c r="O9" s="34"/>
      <c r="P9" s="34"/>
      <c r="Q9" s="34"/>
    </row>
    <row customHeight="true" ht="17" r="10">
      <c r="A10" s="32"/>
      <c r="B10" s="33"/>
      <c r="C10" s="23" t="str">
        <v>下午</v>
      </c>
      <c r="D10" s="25"/>
      <c r="E10" s="65" t="str">
        <v>13:30 ~ 14:30</v>
      </c>
      <c r="F10" s="65"/>
      <c r="G10" s="65"/>
      <c r="H10" s="66"/>
      <c r="I10" s="30"/>
      <c r="J10" s="30"/>
      <c r="K10" s="30"/>
      <c r="L10" s="30"/>
      <c r="M10" s="30"/>
      <c r="N10" s="34"/>
      <c r="O10" s="34"/>
      <c r="P10" s="34"/>
      <c r="Q10" s="34"/>
    </row>
    <row customHeight="true" ht="17" r="11">
      <c r="A11" s="32"/>
      <c r="B11" s="33"/>
      <c r="C11" s="23"/>
      <c r="D11" s="25"/>
      <c r="E11" s="24" t="str">
        <v>14:30 ~ 15:30</v>
      </c>
      <c r="F11" s="24"/>
      <c r="G11" s="24"/>
      <c r="H11" s="25"/>
      <c r="I11" s="30"/>
      <c r="J11" s="30"/>
      <c r="K11" s="30"/>
      <c r="L11" s="30"/>
      <c r="M11" s="30"/>
      <c r="N11" s="34"/>
      <c r="O11" s="34"/>
      <c r="P11" s="62"/>
      <c r="Q11" s="34"/>
    </row>
    <row customHeight="true" ht="17" r="12">
      <c r="A12" s="32"/>
      <c r="B12" s="33"/>
      <c r="C12" s="23"/>
      <c r="D12" s="25"/>
      <c r="E12" s="24" t="str">
        <v>15:30 ~ 16:30</v>
      </c>
      <c r="F12" s="24"/>
      <c r="G12" s="24"/>
      <c r="H12" s="25"/>
      <c r="I12" s="30"/>
      <c r="J12" s="30"/>
      <c r="K12" s="30"/>
      <c r="L12" s="30"/>
      <c r="M12" s="30"/>
      <c r="N12" s="34"/>
      <c r="O12" s="34"/>
      <c r="P12" s="34"/>
      <c r="Q12" s="34"/>
    </row>
    <row customHeight="true" ht="17" r="13">
      <c r="A13" s="32"/>
      <c r="B13" s="33"/>
      <c r="C13" s="23"/>
      <c r="D13" s="25"/>
      <c r="E13" s="24" t="str">
        <v>16:30 ~ 17:30</v>
      </c>
      <c r="F13" s="24"/>
      <c r="G13" s="24"/>
      <c r="H13" s="25"/>
      <c r="I13" s="35"/>
      <c r="J13" s="35"/>
      <c r="K13" s="35"/>
      <c r="L13" s="35"/>
      <c r="M13" s="35"/>
      <c r="N13" s="34"/>
      <c r="O13" s="34"/>
      <c r="P13" s="34"/>
      <c r="Q13" s="36"/>
    </row>
    <row customHeight="true" ht="19" r="14">
      <c r="A14" s="32"/>
      <c r="B14" s="33"/>
      <c r="C14" s="53" t="str">
        <v>加班</v>
      </c>
      <c r="D14" s="51"/>
      <c r="E14" s="49" t="str">
        <v>17:30 ~ 18:30</v>
      </c>
      <c r="F14" s="49"/>
      <c r="G14" s="49"/>
      <c r="H14" s="52"/>
      <c r="I14" s="63"/>
      <c r="J14" s="63"/>
      <c r="K14" s="63"/>
      <c r="L14" s="63"/>
      <c r="M14" s="63"/>
      <c r="N14" s="63"/>
      <c r="O14" s="63"/>
      <c r="P14" s="63"/>
      <c r="Q14" s="48"/>
    </row>
    <row customHeight="true" ht="19" r="15">
      <c r="A15" s="32"/>
      <c r="B15" s="33"/>
      <c r="C15" s="53"/>
      <c r="D15" s="51"/>
      <c r="E15" s="49" t="str">
        <v>18:30 ~ 19:30</v>
      </c>
      <c r="F15" s="49"/>
      <c r="G15" s="49"/>
      <c r="H15" s="52"/>
      <c r="I15" s="63"/>
      <c r="J15" s="63"/>
      <c r="K15" s="63"/>
      <c r="L15" s="63"/>
      <c r="M15" s="63"/>
      <c r="N15" s="63"/>
      <c r="O15" s="63"/>
      <c r="P15" s="48"/>
      <c r="Q15" s="48"/>
    </row>
    <row customHeight="true" ht="19" r="16">
      <c r="A16" s="50"/>
      <c r="B16" s="46"/>
      <c r="C16" s="53"/>
      <c r="D16" s="51"/>
      <c r="E16" s="49" t="str">
        <v>19:30 ~ 20:30</v>
      </c>
      <c r="F16" s="49"/>
      <c r="G16" s="49"/>
      <c r="H16" s="52"/>
      <c r="I16" s="47"/>
      <c r="J16" s="47"/>
      <c r="K16" s="47"/>
      <c r="L16" s="47"/>
      <c r="M16" s="47"/>
      <c r="N16" s="47"/>
      <c r="O16" s="47"/>
      <c r="P16" s="48"/>
      <c r="Q16" s="48"/>
    </row>
    <row customHeight="true" ht="19" r="17"/>
    <row customHeight="true" ht="18" r="18"/>
    <row customHeight="true" ht="18" r="19"/>
    <row customHeight="true" ht="18" r="20"/>
  </sheetData>
  <mergeCells>
    <mergeCell ref="Q2:Q3"/>
    <mergeCell ref="A6:H6"/>
    <mergeCell ref="A7:B16"/>
    <mergeCell ref="C7:D9"/>
    <mergeCell ref="E7:H7"/>
    <mergeCell ref="E8:H8"/>
    <mergeCell ref="E9:H9"/>
    <mergeCell ref="C10:D13"/>
    <mergeCell ref="E10:H10"/>
    <mergeCell ref="E11:H11"/>
    <mergeCell ref="E12:H12"/>
    <mergeCell ref="E13:H13"/>
    <mergeCell ref="C14:D16"/>
    <mergeCell ref="I7:I13"/>
    <mergeCell ref="J7:J13"/>
    <mergeCell ref="K7:K13"/>
    <mergeCell ref="E14:H14"/>
    <mergeCell ref="E15:H15"/>
    <mergeCell ref="E16:H16"/>
    <mergeCell ref="A2:L2"/>
    <mergeCell ref="P2:P3"/>
    <mergeCell ref="L7:L13"/>
    <mergeCell ref="M7:M13"/>
  </mergeCells>
  <dataValidations count="3">
    <dataValidation allowBlank="true" operator="equal" sqref="B1:B3 B6:B20" type="list">
      <formula1>"建设,运维,通用"</formula1>
    </dataValidation>
    <dataValidation allowBlank="true" operator="equal" sqref="B4:B5" type="list">
      <formula1>"建设,开发,运维,通用"</formula1>
    </dataValidation>
    <dataValidation allowBlank="true" operator="equal" sqref="H4:H5" type="list">
      <formula1>"完成,延迟"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