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" sheetId="5" r:id="rId8"/>
    <sheet name="第3周工作计划" sheetId="6" r:id="rId9"/>
    <sheet name="第4周工作计划" sheetId="7" r:id="rId10"/>
    <sheet name="第5周工作计划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<sst xmlns="http://schemas.openxmlformats.org/spreadsheetml/2006/main" count="29" uniqueCount="29">
  <si>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  </t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</si>
  <si>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12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</si>
  <si>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</si>
  <si>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</si>
  <si>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</si>
  <si>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9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</si>
  <si>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13个）</t>
    </r>
    <r>
      <rPr>
        <sz val="9"/>
        <color rgb="FF000000"/>
        <rFont val="Calibri"/>
        <family val="2"/>
      </rPr>
      <t/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</si>
  <si>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</si>
  <si>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：完成现场调研工作，出具调研报告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调研报告</t>
    </r>
    <r>
      <rPr>
        <sz val="9"/>
        <color rgb="FF000000"/>
        <rFont val="Calibri"/>
        <family val="2"/>
      </rPr>
      <t>100%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</si>
  <si>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跟进与其他系统对接事项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润工作</t>
    </r>
    <r>
      <rPr>
        <sz val="9"/>
        <color rgb="FF000000"/>
        <rFont val="Calibri"/>
        <family val="2"/>
      </rPr>
      <t>3,0</t>
    </r>
    <r>
      <rPr>
        <sz val="9"/>
        <color rgb="FF000000"/>
        <rFont val="Calibri"/>
        <family val="2"/>
      </rPr>
      <t>对接记录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</si>
  <si>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确认业务规则蓝图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蓝图开始二审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</si>
  <si>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确认业务规则蓝图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蓝图完成二审工作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</si>
  <si>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：完成现场调研工作，出具调研报告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调研报告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</si>
  <si>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确认业务规则蓝图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蓝图初审完成</t>
    </r>
  </si>
  <si>
    <t/>
    <r>
      <rPr>
        <b val="true"/>
        <sz val="9"/>
        <color rgb="FF000000"/>
        <rFont val="Calibri"/>
        <family val="2"/>
      </rPr>
      <t>目标1：审核功能文档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问题记录及会议记录30%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</si>
  <si>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跟进开发进程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</si>
  <si>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t/>
    <r>
      <rPr>
        <b val="true"/>
        <sz val="9"/>
        <color rgb="FF000000"/>
        <rFont val="Calibri"/>
        <family val="2"/>
      </rPr>
      <t>目标1：审核功能文档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问题记录及会议记录</t>
    </r>
  </si>
  <si>
    <t/>
    <r>
      <rPr>
        <b val="true"/>
        <sz val="9"/>
        <color rgb="FF000000"/>
        <rFont val="Calibri"/>
        <family val="2"/>
      </rPr>
      <t>目标2：日常运维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ITSM工单及润工作3.0-50个</t>
    </r>
  </si>
  <si>
    <t/>
    <r>
      <rPr>
        <b val="true"/>
        <sz val="9"/>
        <color rgb="FF000000"/>
        <rFont val="Calibri"/>
        <family val="2"/>
      </rPr>
      <t>目标2：日常运维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ITSM工单及润工作3.0</t>
    </r>
  </si>
  <si>
    <t/>
    <r>
      <rPr>
        <sz val="9"/>
        <color rgb="FF000000"/>
        <rFont val="Calibri"/>
        <family val="2"/>
      </rPr>
      <t>会议</t>
    </r>
    <r>
      <rPr>
        <sz val="9"/>
        <color rgb="FF000000"/>
        <rFont val="Calibri"/>
        <family val="2"/>
      </rPr>
      <t>or</t>
    </r>
    <r>
      <rPr>
        <sz val="9"/>
        <color rgb="FF000000"/>
        <rFont val="Calibri"/>
        <family val="2"/>
      </rPr>
      <t>培训</t>
    </r>
    <r>
      <rPr>
        <sz val="9"/>
        <color rgb="FF000000"/>
        <rFont val="Calibri"/>
        <family val="2"/>
      </rPr>
      <t>or</t>
    </r>
    <r>
      <rPr>
        <sz val="9"/>
        <color rgb="FF000000"/>
        <rFont val="Calibri"/>
        <family val="2"/>
      </rPr>
      <t>其他</t>
    </r>
  </si>
  <si>
    <t/>
    <r>
      <t>1.</t>
    </r>
    <r>
      <rPr>
        <sz val="9"/>
        <color rgb="FF000000"/>
        <rFont val="Calibri"/>
        <family val="2"/>
      </rPr>
      <t>考勤系统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工单：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单
</t>
    </r>
    <r>
      <rPr>
        <sz val="9"/>
        <color rgb="FF000000"/>
        <rFont val="Calibri"/>
        <family val="2"/>
      </rPr>
      <t>2.PS</t>
    </r>
    <r>
      <rPr>
        <sz val="9"/>
        <color rgb="FF000000"/>
        <rFont val="Calibri"/>
        <family val="2"/>
      </rPr>
      <t>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工单：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单
</t>
    </r>
    <r>
      <rPr>
        <sz val="9"/>
        <color rgb="FF000000"/>
        <rFont val="Calibri"/>
        <family val="2"/>
      </rPr>
      <t>3.LDAP</t>
    </r>
    <r>
      <rPr>
        <sz val="9"/>
        <color rgb="FF000000"/>
        <rFont val="Calibri"/>
        <family val="2"/>
      </rPr>
      <t>账号审核及问题处理：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 xml:space="preserve">个
</t>
    </r>
    <r>
      <rPr>
        <sz val="9"/>
        <color rgb="FF000000"/>
        <rFont val="Calibri"/>
        <family val="2"/>
      </rPr>
      <t>4.</t>
    </r>
    <r>
      <rPr>
        <sz val="9"/>
        <color rgb="FF000000"/>
        <rFont val="Calibri"/>
        <family val="2"/>
      </rPr>
      <t>线上咨询服务：</t>
    </r>
    <r>
      <rPr>
        <sz val="9"/>
        <color rgb="FF000000"/>
        <rFont val="Calibri"/>
        <family val="2"/>
      </rPr>
      <t>8</t>
    </r>
    <r>
      <rPr>
        <sz val="9"/>
        <color rgb="FF000000"/>
        <rFont val="Calibri"/>
        <family val="2"/>
      </rPr>
      <t xml:space="preserve">个用户
</t>
    </r>
    <r>
      <rPr>
        <sz val="9"/>
        <color rgb="FF000000"/>
        <rFont val="Calibri"/>
        <family val="2"/>
      </rPr>
      <t>5.</t>
    </r>
    <r>
      <rPr>
        <sz val="9"/>
        <color rgb="FF000000"/>
        <rFont val="Calibri"/>
        <family val="2"/>
      </rPr>
      <t xml:space="preserve">其他：
与控股人力资源部及盖雅针对近期现场调研结果进行第一次沟通</t>
    </r>
  </si>
  <si>
    <t/>
    <r>
      <t>1.</t>
    </r>
    <r>
      <rPr>
        <sz val="9"/>
        <color rgb="FF000000"/>
        <rFont val="Calibri"/>
        <family val="2"/>
      </rPr>
      <t>考勤系统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工单：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单
</t>
    </r>
    <r>
      <rPr>
        <sz val="9"/>
        <color rgb="FF000000"/>
        <rFont val="Calibri"/>
        <family val="2"/>
      </rPr>
      <t>2.PS</t>
    </r>
    <r>
      <rPr>
        <sz val="9"/>
        <color rgb="FF000000"/>
        <rFont val="Calibri"/>
        <family val="2"/>
      </rPr>
      <t>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工单：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单
</t>
    </r>
    <r>
      <rPr>
        <sz val="9"/>
        <color rgb="FF000000"/>
        <rFont val="Calibri"/>
        <family val="2"/>
      </rPr>
      <t>3.LDAP</t>
    </r>
    <r>
      <rPr>
        <sz val="9"/>
        <color rgb="FF000000"/>
        <rFont val="Calibri"/>
        <family val="2"/>
      </rPr>
      <t>账号审核及问题处理：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 xml:space="preserve">个
</t>
    </r>
    <r>
      <rPr>
        <sz val="9"/>
        <color rgb="FF000000"/>
        <rFont val="Calibri"/>
        <family val="2"/>
      </rPr>
      <t>4.</t>
    </r>
    <r>
      <rPr>
        <sz val="9"/>
        <color rgb="FF000000"/>
        <rFont val="Calibri"/>
        <family val="2"/>
      </rPr>
      <t>线上咨询服务：</t>
    </r>
    <r>
      <rPr>
        <sz val="9"/>
        <color rgb="FF000000"/>
        <rFont val="Calibri"/>
        <family val="2"/>
      </rPr>
      <t>13</t>
    </r>
    <r>
      <rPr>
        <sz val="9"/>
        <color rgb="FF000000"/>
        <rFont val="Calibri"/>
        <family val="2"/>
      </rPr>
      <t xml:space="preserve">个用户
</t>
    </r>
    <r>
      <rPr>
        <sz val="9"/>
        <color rgb="FF000000"/>
        <rFont val="Calibri"/>
        <family val="2"/>
      </rPr>
      <t>5.</t>
    </r>
    <r>
      <rPr>
        <sz val="9"/>
        <color rgb="FF000000"/>
        <rFont val="Calibri"/>
        <family val="2"/>
      </rPr>
      <t xml:space="preserve">其他：
参与招聘优化及数据分析产品介绍会
参与田阳水泥智能手环考勤技术对接会议
参与润丰智慧科技审批流程沟通会议
处理共享中心特殊考勤审批流
</t>
    </r>
  </si>
  <si>
    <t/>
    <r>
      <t>1.</t>
    </r>
    <r>
      <rPr>
        <sz val="9"/>
        <color rgb="FF000000"/>
        <rFont val="Calibri"/>
        <family val="2"/>
      </rPr>
      <t>考勤系统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工单：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单
</t>
    </r>
    <r>
      <rPr>
        <sz val="9"/>
        <color rgb="FF000000"/>
        <rFont val="Calibri"/>
        <family val="2"/>
      </rPr>
      <t>2.PS</t>
    </r>
    <r>
      <rPr>
        <sz val="9"/>
        <color rgb="FF000000"/>
        <rFont val="Calibri"/>
        <family val="2"/>
      </rPr>
      <t>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工单：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单
</t>
    </r>
    <r>
      <rPr>
        <sz val="9"/>
        <color rgb="FF000000"/>
        <rFont val="Calibri"/>
        <family val="2"/>
      </rPr>
      <t>3.LDAP</t>
    </r>
    <r>
      <rPr>
        <sz val="9"/>
        <color rgb="FF000000"/>
        <rFont val="Calibri"/>
        <family val="2"/>
      </rPr>
      <t>账号审核及问题处理：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 xml:space="preserve">个
</t>
    </r>
    <r>
      <rPr>
        <sz val="9"/>
        <color rgb="FF000000"/>
        <rFont val="Calibri"/>
        <family val="2"/>
      </rPr>
      <t>4.</t>
    </r>
    <r>
      <rPr>
        <sz val="9"/>
        <color rgb="FF000000"/>
        <rFont val="Calibri"/>
        <family val="2"/>
      </rPr>
      <t>线上咨询服务：</t>
    </r>
    <r>
      <rPr>
        <sz val="9"/>
        <color rgb="FF000000"/>
        <rFont val="Calibri"/>
        <family val="2"/>
      </rPr>
      <t>13</t>
    </r>
    <r>
      <rPr>
        <sz val="9"/>
        <color rgb="FF000000"/>
        <rFont val="Calibri"/>
        <family val="2"/>
      </rPr>
      <t xml:space="preserve">个用户
</t>
    </r>
    <r>
      <rPr>
        <sz val="9"/>
        <color rgb="FF000000"/>
        <rFont val="Calibri"/>
        <family val="2"/>
      </rPr>
      <t>5.</t>
    </r>
    <r>
      <rPr>
        <sz val="9"/>
        <color rgb="FF000000"/>
        <rFont val="Calibri"/>
        <family val="2"/>
      </rPr>
      <t xml:space="preserve">其他：
组织会议，沟通确认年金支付流程财务报账系统功能说明书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</si>
  <si>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>考勤系统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工单：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单
</t>
    </r>
    <r>
      <rPr>
        <sz val="9"/>
        <color rgb="FF000000"/>
        <rFont val="Calibri"/>
        <family val="2"/>
      </rPr>
      <t>2.PS</t>
    </r>
    <r>
      <rPr>
        <sz val="9"/>
        <color rgb="FF000000"/>
        <rFont val="Calibri"/>
        <family val="2"/>
      </rPr>
      <t>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工单：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单
</t>
    </r>
    <r>
      <rPr>
        <sz val="9"/>
        <color rgb="FF000000"/>
        <rFont val="Calibri"/>
        <family val="2"/>
      </rPr>
      <t>3.LDAP</t>
    </r>
    <r>
      <rPr>
        <sz val="9"/>
        <color rgb="FF000000"/>
        <rFont val="Calibri"/>
        <family val="2"/>
      </rPr>
      <t xml:space="preserve">账号审核及问题处理：6个
</t>
    </r>
    <r>
      <rPr>
        <sz val="9"/>
        <color rgb="FF000000"/>
        <rFont val="Calibri"/>
        <family val="2"/>
      </rPr>
      <t>4.</t>
    </r>
    <r>
      <rPr>
        <sz val="9"/>
        <color rgb="FF000000"/>
        <rFont val="Calibri"/>
        <family val="2"/>
      </rPr>
      <t xml:space="preserve">线上咨询服务：9个用户
</t>
    </r>
    <r>
      <rPr>
        <sz val="9"/>
        <color rgb="FF000000"/>
        <rFont val="Calibri"/>
        <family val="2"/>
      </rPr>
      <t>5.</t>
    </r>
    <r>
      <rPr>
        <sz val="9"/>
        <color rgb="FF000000"/>
        <rFont val="Calibri"/>
        <family val="2"/>
      </rPr>
      <t xml:space="preserve">其他：
参与部门信息系统事件管理复盘检讨会议
</t>
    </r>
    <r>
      <rPr>
        <sz val="9"/>
        <color rgb="FF000000"/>
        <rFont val="Calibri"/>
        <family val="2"/>
      </rPr>
      <t xml:space="preserve">对接共享中心考勤流程错误问题
查看考勤系统4.0实地调研报告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</si>
  <si>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>考勤系统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 xml:space="preserve">工单：4单
</t>
    </r>
    <r>
      <rPr>
        <sz val="9"/>
        <color rgb="FF000000"/>
        <rFont val="Calibri"/>
        <family val="2"/>
      </rPr>
      <t>2.PS</t>
    </r>
    <r>
      <rPr>
        <sz val="9"/>
        <color rgb="FF000000"/>
        <rFont val="Calibri"/>
        <family val="2"/>
      </rPr>
      <t>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 xml:space="preserve">工单：3单
</t>
    </r>
    <r>
      <rPr>
        <sz val="9"/>
        <color rgb="FF000000"/>
        <rFont val="Calibri"/>
        <family val="2"/>
      </rPr>
      <t>3.LDAP</t>
    </r>
    <r>
      <rPr>
        <sz val="9"/>
        <color rgb="FF000000"/>
        <rFont val="Calibri"/>
        <family val="2"/>
      </rPr>
      <t xml:space="preserve">账号审核及问题处理：3个
</t>
    </r>
    <r>
      <rPr>
        <sz val="9"/>
        <color rgb="FF000000"/>
        <rFont val="Calibri"/>
        <family val="2"/>
      </rPr>
      <t>4.</t>
    </r>
    <r>
      <rPr>
        <sz val="9"/>
        <color rgb="FF000000"/>
        <rFont val="Calibri"/>
        <family val="2"/>
      </rPr>
      <t>线上咨询服务：</t>
    </r>
    <r>
      <rPr>
        <sz val="9"/>
        <color rgb="FF000000"/>
        <rFont val="Calibri"/>
        <family val="2"/>
      </rPr>
      <t>12</t>
    </r>
    <r>
      <rPr>
        <sz val="9"/>
        <color rgb="FF000000"/>
        <rFont val="Calibri"/>
        <family val="2"/>
      </rPr>
      <t xml:space="preserve">个用户
</t>
    </r>
    <r>
      <rPr>
        <sz val="9"/>
        <color rgb="FF000000"/>
        <rFont val="Calibri"/>
        <family val="2"/>
      </rPr>
      <t>5.</t>
    </r>
    <r>
      <rPr>
        <sz val="9"/>
        <color rgb="FF000000"/>
        <rFont val="Calibri"/>
        <family val="2"/>
      </rPr>
      <t xml:space="preserve">其他：
</t>
    </r>
    <r>
      <rPr>
        <sz val="9"/>
        <color rgb="FF000000"/>
        <rFont val="Calibri"/>
        <family val="2"/>
      </rPr>
      <t xml:space="preserve">审核：
考勤管理系统业务规则设计蓝图
沟通考勤系统人事流程优化订单问题
准备项目内部评审资料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</si>
  <si>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>考勤系统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 xml:space="preserve">工单：3单
</t>
    </r>
    <r>
      <rPr>
        <sz val="9"/>
        <color rgb="FF000000"/>
        <rFont val="Calibri"/>
        <family val="2"/>
      </rPr>
      <t>2.PS</t>
    </r>
    <r>
      <rPr>
        <sz val="9"/>
        <color rgb="FF000000"/>
        <rFont val="Calibri"/>
        <family val="2"/>
      </rPr>
      <t>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 xml:space="preserve">工单：2单
</t>
    </r>
    <r>
      <rPr>
        <sz val="9"/>
        <color rgb="FF000000"/>
        <rFont val="Calibri"/>
        <family val="2"/>
      </rPr>
      <t>3.LDAP</t>
    </r>
    <r>
      <rPr>
        <sz val="9"/>
        <color rgb="FF000000"/>
        <rFont val="Calibri"/>
        <family val="2"/>
      </rPr>
      <t xml:space="preserve">账号审核及问题处理：3个
</t>
    </r>
    <r>
      <rPr>
        <sz val="9"/>
        <color rgb="FF000000"/>
        <rFont val="Calibri"/>
        <family val="2"/>
      </rPr>
      <t>4.</t>
    </r>
    <r>
      <rPr>
        <sz val="9"/>
        <color rgb="FF000000"/>
        <rFont val="Calibri"/>
        <family val="2"/>
      </rPr>
      <t xml:space="preserve">线上咨询服务：10个用户
</t>
    </r>
    <r>
      <rPr>
        <sz val="9"/>
        <color rgb="FF000000"/>
        <rFont val="Calibri"/>
        <family val="2"/>
      </rPr>
      <t>5.</t>
    </r>
    <r>
      <rPr>
        <sz val="9"/>
        <color rgb="FF000000"/>
        <rFont val="Calibri"/>
        <family val="2"/>
      </rPr>
      <t xml:space="preserve">其他：
</t>
    </r>
    <r>
      <rPr>
        <sz val="9"/>
        <color rgb="FF000000"/>
        <rFont val="Calibri"/>
        <family val="2"/>
      </rPr>
      <t xml:space="preserve">审核：
完成人事流程优化项目内部评审材料编写</t>
    </r>
  </si>
  <si>
    <t/>
    <r>
      <rPr>
        <sz val="10.25"/>
        <color rgb="FF000000"/>
        <rFont val="Calibri"/>
        <family val="2"/>
      </rPr>
      <t>会议</t>
    </r>
    <r>
      <rPr>
        <sz val="10.25"/>
        <color rgb="FF000000"/>
        <rFont val="Calibri"/>
        <family val="2"/>
      </rPr>
      <t>or</t>
    </r>
    <r>
      <rPr>
        <sz val="10.25"/>
        <color rgb="FF000000"/>
        <rFont val="Calibri"/>
        <family val="2"/>
      </rPr>
      <t>培训</t>
    </r>
    <r>
      <rPr>
        <sz val="10.25"/>
        <color rgb="FF000000"/>
        <rFont val="Calibri"/>
        <family val="2"/>
      </rPr>
      <t>or</t>
    </r>
    <r>
      <rPr>
        <sz val="10.25"/>
        <color rgb="FF000000"/>
        <rFont val="Calibri"/>
        <family val="2"/>
      </rPr>
      <t>其他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</si>
  <si>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>考勤系统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 xml:space="preserve">工单：3单
</t>
    </r>
    <r>
      <rPr>
        <sz val="9"/>
        <color rgb="FF000000"/>
        <rFont val="Calibri"/>
        <family val="2"/>
      </rPr>
      <t>2.PS</t>
    </r>
    <r>
      <rPr>
        <sz val="9"/>
        <color rgb="FF000000"/>
        <rFont val="Calibri"/>
        <family val="2"/>
      </rPr>
      <t>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 xml:space="preserve">工单：2单
</t>
    </r>
    <r>
      <rPr>
        <sz val="9"/>
        <color rgb="FF000000"/>
        <rFont val="Calibri"/>
        <family val="2"/>
      </rPr>
      <t>3.LDAP</t>
    </r>
    <r>
      <rPr>
        <sz val="9"/>
        <color rgb="FF000000"/>
        <rFont val="Calibri"/>
        <family val="2"/>
      </rPr>
      <t xml:space="preserve">账号审核及问题处理：3个
</t>
    </r>
    <r>
      <rPr>
        <sz val="9"/>
        <color rgb="FF000000"/>
        <rFont val="Calibri"/>
        <family val="2"/>
      </rPr>
      <t>4.</t>
    </r>
    <r>
      <rPr>
        <sz val="9"/>
        <color rgb="FF000000"/>
        <rFont val="Calibri"/>
        <family val="2"/>
      </rPr>
      <t xml:space="preserve">线上咨询服务：10个用户
</t>
    </r>
    <r>
      <rPr>
        <sz val="9"/>
        <color rgb="FF000000"/>
        <rFont val="Calibri"/>
        <family val="2"/>
      </rPr>
      <t>5.</t>
    </r>
    <r>
      <rPr>
        <sz val="9"/>
        <color rgb="FF000000"/>
        <rFont val="Calibri"/>
        <family val="2"/>
      </rPr>
      <t xml:space="preserve">其他：
</t>
    </r>
    <r>
      <rPr>
        <sz val="9"/>
        <color rgb="FF000000"/>
        <rFont val="Calibri"/>
        <family val="2"/>
      </rPr>
      <t xml:space="preserve">参与IBM关于smartbi的产品介绍会
与盖雅沟通确认考勤4,0业务规则蓝图第一次审核的问题点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</si>
  <si>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>考勤系统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 xml:space="preserve">工单：3单
</t>
    </r>
    <r>
      <rPr>
        <sz val="9"/>
        <color rgb="FF000000"/>
        <rFont val="Calibri"/>
        <family val="2"/>
      </rPr>
      <t>2.PS</t>
    </r>
    <r>
      <rPr>
        <sz val="9"/>
        <color rgb="FF000000"/>
        <rFont val="Calibri"/>
        <family val="2"/>
      </rPr>
      <t>系统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 xml:space="preserve">工单：2单
</t>
    </r>
    <r>
      <rPr>
        <sz val="9"/>
        <color rgb="FF000000"/>
        <rFont val="Calibri"/>
        <family val="2"/>
      </rPr>
      <t>3.LDAP</t>
    </r>
    <r>
      <rPr>
        <sz val="9"/>
        <color rgb="FF000000"/>
        <rFont val="Calibri"/>
        <family val="2"/>
      </rPr>
      <t xml:space="preserve">账号审核及问题处理：3个
</t>
    </r>
    <r>
      <rPr>
        <sz val="9"/>
        <color rgb="FF000000"/>
        <rFont val="Calibri"/>
        <family val="2"/>
      </rPr>
      <t>4.</t>
    </r>
    <r>
      <rPr>
        <sz val="9"/>
        <color rgb="FF000000"/>
        <rFont val="Calibri"/>
        <family val="2"/>
      </rPr>
      <t xml:space="preserve">线上咨询服务：7个用户
</t>
    </r>
    <r>
      <rPr>
        <sz val="9"/>
        <color rgb="FF000000"/>
        <rFont val="Calibri"/>
        <family val="2"/>
      </rPr>
      <t>5.</t>
    </r>
    <r>
      <rPr>
        <sz val="9"/>
        <color rgb="FF000000"/>
        <rFont val="Calibri"/>
        <family val="2"/>
      </rPr>
      <t xml:space="preserve">其他：
</t>
    </r>
    <r>
      <rPr>
        <sz val="9"/>
        <color rgb="FF000000"/>
        <rFont val="Calibri"/>
        <family val="2"/>
      </rPr>
      <t>参与智数线组织优化后相关流程调整沟通会议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</si>
</sst>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8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%"/>
    <numFmt numFmtId="170" formatCode="[$-F800]dddd\,\ mmmm\ dd\,\ yyyy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0%"/>
    <numFmt numFmtId="178" formatCode="[$-F800]dddd\,\ mmmm\ dd\,\ yyyy"/>
    <numFmt numFmtId="179" formatCode="[$-F800]dddd\,\ mmmm\ dd\,\ yyyy"/>
    <numFmt numFmtId="180" formatCode="[$-F800]dddd\,\ mmmm\ dd\,\ yyyy"/>
    <numFmt numFmtId="181" formatCode="0.0_);[Red]\(0.0\)"/>
    <numFmt numFmtId="182" formatCode="[$-F800]dddd\,\ mmmm\ dd\,\ yyyy"/>
    <numFmt numFmtId="183" formatCode="0%"/>
    <numFmt numFmtId="184" formatCode="[$-F800]dddd\,\ mmmm\ dd\,\ yyyy"/>
    <numFmt numFmtId="185" formatCode="0.0_);[Red]\(0.0\)"/>
    <numFmt numFmtId="186" formatCode="0%"/>
    <numFmt numFmtId="187" formatCode="[$-F800]dddd\,\ mmmm\ dd\,\ yyyy"/>
    <numFmt numFmtId="188" formatCode="[$-F800]dddd\,\ mmmm\ dd\,\ yyyy"/>
    <numFmt numFmtId="189" formatCode="0%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0.0_);[Red]\(0.0\)"/>
    <numFmt numFmtId="215" formatCode="0.0_);[Red]\(0.0\)"/>
    <numFmt numFmtId="216" formatCode="[$-F800]dddd\,\ mmmm\ dd\,\ yyyy"/>
    <numFmt numFmtId="217" formatCode="[$-F800]dddd\,\ mmmm\ dd\,\ yyyy"/>
    <numFmt numFmtId="218" formatCode="0.0_);[Red]\(0.0\)"/>
    <numFmt numFmtId="219" formatCode="0.0_);[Red]\(0.0\)"/>
    <numFmt numFmtId="220" formatCode="[$-F800]dddd\,\ mmmm\ dd\,\ yyyy"/>
    <numFmt numFmtId="221" formatCode="0.0_);[Red]\(0.0\)"/>
    <numFmt numFmtId="222" formatCode="[$-F800]dddd\,\ mmmm\ dd\,\ yyyy"/>
    <numFmt numFmtId="223" formatCode="0%"/>
    <numFmt numFmtId="224" formatCode="[$-F800]dddd\,\ mmmm\ dd\,\ yyyy"/>
    <numFmt numFmtId="225" formatCode="[$-F800]dddd\,\ mmmm\ dd\,\ yyyy"/>
    <numFmt numFmtId="226" formatCode="0.0_);[Red]\(0.0\)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  <numFmt numFmtId="235" formatCode="[$-F800]dddd\,\ mmmm\ dd\,\ yyyy"/>
    <numFmt numFmtId="236" formatCode="m/d/yy"/>
    <numFmt numFmtId="237" formatCode="[$-F800]dddd\,\ mmmm\ dd\,\ yyyy"/>
    <numFmt numFmtId="238" formatCode="[$-F800]dddd\,\ mmmm\ dd\,\ yyyy"/>
    <numFmt numFmtId="239" formatCode="[$-F800]dddd\,\ mmmm\ dd\,\ yyyy"/>
    <numFmt numFmtId="240" formatCode="[$-F800]dddd\,\ mmmm\ dd\,\ yyyy"/>
    <numFmt numFmtId="241" formatCode="[$-F800]dddd\,\ mmmm\ dd\,\ yyyy"/>
    <numFmt numFmtId="242" formatCode="[$-F800]dddd\,\ mmmm\ dd\,\ yyyy"/>
    <numFmt numFmtId="243" formatCode="[$-F800]dddd\,\ mmmm\ dd\,\ yyyy"/>
    <numFmt numFmtId="244" formatCode="[$-F800]dddd\,\ mmmm\ dd\,\ yyyy"/>
    <numFmt numFmtId="245" formatCode="[$-F800]dddd\,\ mmmm\ dd\,\ yyyy"/>
    <numFmt numFmtId="246" formatCode="[$-F800]dddd\,\ mmmm\ dd\,\ yyyy"/>
    <numFmt numFmtId="247" formatCode="[$-F800]dddd\,\ mmmm\ dd\,\ yyyy"/>
    <numFmt numFmtId="248" formatCode="[$-F800]dddd\,\ mmmm\ dd\,\ yyyy"/>
    <numFmt numFmtId="249" formatCode="[$-F800]dddd\,\ mmmm\ dd\,\ yyyy"/>
    <numFmt numFmtId="250" formatCode="[$-F800]dddd\,\ mmmm\ dd\,\ yyyy"/>
    <numFmt numFmtId="251" formatCode="[$-F800]dddd\,\ mmmm\ dd\,\ yyyy"/>
    <numFmt numFmtId="252" formatCode="[$-F800]dddd\,\ mmmm\ dd\,\ yyyy"/>
    <numFmt numFmtId="253" formatCode="[$-F800]dddd\,\ mmmm\ dd\,\ yyyy"/>
    <numFmt numFmtId="254" formatCode="[$-F800]dddd\,\ mmmm\ dd\,\ yyyy"/>
    <numFmt numFmtId="255" formatCode="[$-F800]dddd\,\ mmmm\ dd\,\ yyyy"/>
    <numFmt numFmtId="256" formatCode="[$-F800]dddd\,\ mmmm\ dd\,\ yyyy"/>
    <numFmt numFmtId="257" formatCode="[$-F800]dddd\,\ mmmm\ dd\,\ yyyy"/>
    <numFmt numFmtId="258" formatCode="[$-F800]dddd\,\ mmmm\ dd\,\ yyyy"/>
    <numFmt numFmtId="259" formatCode="[$-F800]dddd\,\ mmmm\ dd\,\ yyyy"/>
    <numFmt numFmtId="260" formatCode="[$-F800]dddd\,\ mmmm\ dd\,\ yyyy"/>
    <numFmt numFmtId="261" formatCode="[$-F800]dddd\,\ mmmm\ dd\,\ yyyy"/>
  </numFmts>
  <fonts count="118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5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1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1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true" applyProtection="false" borderId="4" fillId="0" fontId="4" numFmtId="167" xfId="0">
      <alignment vertical="center" wrapText="true"/>
    </xf>
    <xf applyAlignment="true" applyBorder="false" applyFill="false" applyFont="true" applyNumberFormat="true" applyProtection="false" borderId="5" fillId="2" fontId="5" numFmtId="168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left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vertical="center" wrapText="true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true" applyProtection="false" borderId="11" fillId="0" fontId="11" numFmtId="171" xfId="0">
      <alignment horizontal="left" vertical="center" wrapText="true"/>
    </xf>
    <xf applyAlignment="true" applyBorder="false" applyFill="false" applyFont="true" applyNumberFormat="true" applyProtection="false" borderId="12" fillId="0" fontId="12" numFmtId="172" xfId="0">
      <alignment horizontal="left" vertical="center" wrapText="true"/>
    </xf>
    <xf applyAlignment="true" applyBorder="false" applyFill="false" applyFont="true" applyNumberFormat="true" applyProtection="false" borderId="13" fillId="3" fontId="13" numFmtId="173" xfId="0">
      <alignment horizontal="center" vertical="center"/>
    </xf>
    <xf applyAlignment="true" applyBorder="false" applyFill="false" applyFont="true" applyNumberFormat="true" applyProtection="false" borderId="14" fillId="4" fontId="14" numFmtId="174" xfId="0">
      <alignment horizontal="center" vertical="center"/>
    </xf>
    <xf applyAlignment="true" applyBorder="false" applyFill="false" applyFont="true" applyNumberFormat="true" applyProtection="false" borderId="15" fillId="5" fontId="15" numFmtId="175" xfId="0">
      <alignment horizontal="center" vertical="center"/>
    </xf>
    <xf applyAlignment="true" applyBorder="false" applyFill="false" applyFont="true" applyNumberFormat="true" applyProtection="false" borderId="16" fillId="6" fontId="16" numFmtId="176" xfId="0">
      <alignment horizontal="center" vertical="center" wrapText="true"/>
    </xf>
    <xf applyAlignment="true" applyBorder="false" applyFill="false" applyFont="true" applyNumberFormat="true" applyProtection="false" borderId="17" fillId="0" fontId="17" numFmtId="177" xfId="0">
      <alignment vertical="center"/>
    </xf>
    <xf applyAlignment="true" applyBorder="false" applyFill="false" applyFont="true" applyNumberFormat="true" applyProtection="false" borderId="18" fillId="0" fontId="18" numFmtId="178" xfId="0">
      <alignment vertical="center" wrapText="true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 wrapText="true"/>
    </xf>
    <xf applyAlignment="true" applyBorder="false" applyFill="false" applyFont="true" applyNumberFormat="true" applyProtection="false" borderId="22" fillId="0" fontId="22" numFmtId="180" xfId="0">
      <alignment vertical="center"/>
    </xf>
    <xf applyAlignment="true" applyBorder="false" applyFill="false" applyFont="true" applyNumberFormat="true" applyProtection="false" borderId="23" fillId="7" fontId="23" numFmtId="181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82" xfId="0">
      <alignment horizontal="left" vertical="center" wrapText="true"/>
    </xf>
    <xf applyAlignment="true" applyBorder="false" applyFill="false" applyFont="true" applyNumberFormat="true" applyProtection="false" borderId="26" fillId="0" fontId="26" numFmtId="183" xfId="0">
      <alignment horizontal="center" vertical="center"/>
    </xf>
    <xf applyAlignment="true" applyBorder="false" applyFill="false" applyFont="true" applyNumberFormat="true" applyProtection="false" borderId="27" fillId="0" fontId="27" numFmtId="184" xfId="0">
      <alignment horizontal="center" vertical="center" wrapText="true"/>
    </xf>
    <xf applyAlignment="true" applyBorder="false" applyFill="false" applyFont="true" applyNumberFormat="true" applyProtection="false" borderId="28" fillId="8" fontId="28" numFmtId="185" xfId="0">
      <alignment horizontal="center" vertical="center"/>
    </xf>
    <xf applyAlignment="true" applyBorder="false" applyFill="false" applyFont="true" applyNumberFormat="true" applyProtection="false" borderId="29" fillId="0" fontId="29" numFmtId="186" xfId="0">
      <alignment horizontal="center" vertical="center" wrapText="true"/>
    </xf>
    <xf applyAlignment="true" applyBorder="false" applyFill="false" applyFont="true" applyNumberFormat="true" applyProtection="false" borderId="30" fillId="0" fontId="30" numFmtId="187" xfId="0">
      <alignment horizontal="left" vertical="center"/>
    </xf>
    <xf applyAlignment="true" applyBorder="false" applyFill="false" applyFont="true" applyNumberFormat="true" applyProtection="false" borderId="31" fillId="0" fontId="31" numFmtId="188" xfId="0">
      <alignment horizontal="center" vertical="center" wrapText="true"/>
    </xf>
    <xf applyAlignment="true" applyBorder="false" applyFill="false" applyFont="true" applyNumberFormat="true" applyProtection="false" borderId="32" fillId="0" fontId="32" numFmtId="189" xfId="0">
      <alignment horizontal="center" vertical="center"/>
    </xf>
    <xf applyAlignment="true" applyBorder="false" applyFill="false" applyFont="true" applyNumberFormat="true" applyProtection="false" borderId="33" fillId="0" fontId="33" numFmtId="190" xfId="0">
      <alignment horizontal="center" vertical="center"/>
    </xf>
    <xf applyAlignment="true" applyBorder="false" applyFill="false" applyFont="true" applyNumberFormat="true" applyProtection="false" borderId="34" fillId="0" fontId="34" numFmtId="191" xfId="0">
      <alignment horizontal="center" vertical="center"/>
    </xf>
    <xf applyAlignment="true" applyBorder="false" applyFill="false" applyFont="true" applyNumberFormat="true" applyProtection="false" borderId="35" fillId="9" fontId="35" numFmtId="192" xfId="0">
      <alignment horizontal="left" vertical="center" wrapText="true"/>
    </xf>
    <xf applyAlignment="true" applyBorder="false" applyFill="false" applyFont="true" applyNumberFormat="true" applyProtection="false" borderId="36" fillId="10" fontId="36" numFmtId="193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center" vertical="center" wrapText="true"/>
    </xf>
    <xf applyAlignment="true" applyBorder="false" applyFill="false" applyFont="true" applyNumberFormat="true" applyProtection="false" borderId="38" fillId="0" fontId="38" numFmtId="194" xfId="0">
      <alignment horizontal="center" vertical="center"/>
    </xf>
    <xf applyAlignment="true" applyBorder="false" applyFill="false" applyFont="true" applyNumberFormat="true" applyProtection="false" borderId="39" fillId="11" fontId="39" numFmtId="195" xfId="0">
      <alignment horizontal="center" vertical="center" wrapText="true"/>
    </xf>
    <xf applyAlignment="true" applyBorder="false" applyFill="false" applyFont="true" applyNumberFormat="true" applyProtection="false" borderId="40" fillId="0" fontId="40" numFmtId="196" xfId="0">
      <alignment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0" fontId="42" numFmtId="197" xfId="0">
      <alignment horizontal="center" vertical="center"/>
    </xf>
    <xf applyAlignment="true" applyBorder="false" applyFill="false" applyFont="true" applyNumberFormat="true" applyProtection="false" borderId="43" fillId="0" fontId="43" numFmtId="198" xfId="0">
      <alignment horizontal="center" vertical="center"/>
    </xf>
    <xf applyAlignment="true" applyBorder="false" applyFill="false" applyFont="true" applyNumberFormat="true" applyProtection="false" borderId="44" fillId="12" fontId="44" numFmtId="199" xfId="0">
      <alignment horizontal="center" vertical="center" wrapText="true"/>
    </xf>
    <xf applyAlignment="true" applyBorder="false" applyFill="false" applyFont="true" applyNumberFormat="true" applyProtection="false" borderId="45" fillId="0" fontId="45" numFmtId="200" xfId="0">
      <alignment vertical="center" wrapText="true"/>
    </xf>
    <xf applyAlignment="true" applyBorder="false" applyFill="false" applyFont="true" applyNumberFormat="true" applyProtection="false" borderId="46" fillId="13" fontId="46" numFmtId="201" xfId="0">
      <alignment horizontal="center" vertical="center"/>
    </xf>
    <xf applyAlignment="true" applyBorder="false" applyFill="false" applyFont="true" applyNumberFormat="true" applyProtection="false" borderId="47" fillId="14" fontId="47" numFmtId="202" xfId="0">
      <alignment horizontal="center" vertical="center"/>
    </xf>
    <xf applyAlignment="true" applyBorder="false" applyFill="false" applyFont="true" applyNumberFormat="true" applyProtection="false" borderId="48" fillId="15" fontId="48" numFmtId="203" xfId="0">
      <alignment horizontal="center" vertical="center"/>
    </xf>
    <xf applyAlignment="true" applyBorder="false" applyFill="false" applyFont="true" applyNumberFormat="true" applyProtection="false" borderId="49" fillId="16" fontId="49" numFmtId="204" xfId="0">
      <alignment horizontal="center" vertical="center"/>
    </xf>
    <xf applyAlignment="true" applyBorder="false" applyFill="false" applyFont="true" applyNumberFormat="true" applyProtection="false" borderId="50" fillId="17" fontId="50" numFmtId="205" xfId="0">
      <alignment vertical="center" wrapText="true"/>
    </xf>
    <xf applyAlignment="true" applyBorder="false" applyFill="false" applyFont="true" applyNumberFormat="true" applyProtection="false" borderId="51" fillId="18" fontId="51" numFmtId="206" xfId="0">
      <alignment horizontal="center" vertical="center"/>
    </xf>
    <xf applyAlignment="true" applyBorder="false" applyFill="false" applyFont="true" applyNumberFormat="true" applyProtection="false" borderId="52" fillId="19" fontId="52" numFmtId="207" xfId="0">
      <alignment vertical="center"/>
    </xf>
    <xf applyAlignment="true" applyBorder="false" applyFill="false" applyFont="true" applyNumberFormat="true" applyProtection="false" borderId="53" fillId="20" fontId="53" numFmtId="208" xfId="0">
      <alignment horizontal="center" vertical="center"/>
    </xf>
    <xf applyAlignment="true" applyBorder="false" applyFill="false" applyFont="true" applyNumberFormat="true" applyProtection="false" borderId="54" fillId="21" fontId="54" numFmtId="209" xfId="0">
      <alignment horizontal="center" vertical="center"/>
    </xf>
    <xf applyAlignment="true" applyBorder="false" applyFill="false" applyFont="true" applyNumberFormat="true" applyProtection="false" borderId="55" fillId="22" fontId="55" numFmtId="210" xfId="0">
      <alignment horizontal="center" vertical="center"/>
    </xf>
    <xf applyAlignment="true" applyBorder="false" applyFill="false" applyFont="true" applyNumberFormat="true" applyProtection="false" borderId="56" fillId="23" fontId="56" numFmtId="211" xfId="0">
      <alignment horizontal="center" vertical="center" wrapText="true"/>
    </xf>
    <xf applyAlignment="true" applyBorder="false" applyFill="false" applyFont="true" applyNumberFormat="true" applyProtection="false" borderId="57" fillId="24" fontId="57" numFmtId="212" xfId="0">
      <alignment vertical="center" wrapText="true"/>
    </xf>
    <xf applyAlignment="true" applyBorder="false" applyFill="false" applyFont="true" applyNumberFormat="false" applyProtection="false" borderId="58" fillId="0" fontId="58" numFmtId="0" xfId="0">
      <alignment horizontal="center" vertical="center" wrapText="true"/>
    </xf>
    <xf applyAlignment="true" applyBorder="false" applyFill="false" applyFont="true" applyNumberFormat="false" applyProtection="false" borderId="59" fillId="0" fontId="59" numFmtId="0" xfId="0">
      <alignment horizontal="center" vertical="center" wrapText="true"/>
    </xf>
    <xf applyAlignment="true" applyBorder="false" applyFill="false" applyFont="true" applyNumberFormat="true" applyProtection="false" borderId="60" fillId="0" fontId="60" numFmtId="213" xfId="0">
      <alignment horizontal="center" vertical="center" wrapText="true"/>
    </xf>
    <xf applyAlignment="true" applyBorder="false" applyFill="false" applyFont="true" applyNumberFormat="true" applyProtection="false" borderId="61" fillId="25" fontId="61" numFmtId="214" xfId="0">
      <alignment horizontal="center" vertical="center"/>
    </xf>
    <xf applyAlignment="true" applyBorder="false" applyFill="false" applyFont="true" applyNumberFormat="true" applyProtection="false" borderId="62" fillId="26" fontId="62" numFmtId="215" xfId="0">
      <alignment horizontal="center" vertical="center"/>
    </xf>
    <xf applyAlignment="true" applyBorder="false" applyFill="false" applyFont="true" applyNumberFormat="true" applyProtection="false" borderId="63" fillId="0" fontId="63" numFmtId="216" xfId="0">
      <alignment horizontal="center" vertical="center"/>
    </xf>
    <xf applyAlignment="true" applyBorder="false" applyFill="false" applyFont="true" applyNumberFormat="true" applyProtection="false" borderId="64" fillId="0" fontId="64" numFmtId="217" xfId="0">
      <alignment horizontal="left" vertical="center" wrapText="true"/>
    </xf>
    <xf applyAlignment="true" applyBorder="false" applyFill="false" applyFont="true" applyNumberFormat="true" applyProtection="false" borderId="65" fillId="27" fontId="65" numFmtId="218" xfId="0">
      <alignment horizontal="center" vertical="center"/>
    </xf>
    <xf applyAlignment="true" applyBorder="false" applyFill="false" applyFont="true" applyNumberFormat="true" applyProtection="false" borderId="66" fillId="28" fontId="66" numFmtId="219" xfId="0">
      <alignment horizontal="center" vertical="center"/>
    </xf>
    <xf applyAlignment="true" applyBorder="false" applyFill="false" applyFont="true" applyNumberFormat="true" applyProtection="false" borderId="67" fillId="0" fontId="67" numFmtId="220" xfId="0">
      <alignment vertical="center" wrapText="true"/>
    </xf>
    <xf applyAlignment="true" applyBorder="false" applyFill="false" applyFont="true" applyNumberFormat="true" applyProtection="false" borderId="68" fillId="0" fontId="68" numFmtId="221" xfId="0">
      <alignment horizontal="center" vertical="center"/>
    </xf>
    <xf applyAlignment="true" applyBorder="false" applyFill="false" applyFont="true" applyNumberFormat="true" applyProtection="false" borderId="69" fillId="0" fontId="69" numFmtId="222" xfId="0">
      <alignment horizontal="left" vertical="center" wrapText="true"/>
    </xf>
    <xf applyAlignment="true" applyBorder="false" applyFill="false" applyFont="true" applyNumberFormat="true" applyProtection="false" borderId="70" fillId="0" fontId="70" numFmtId="223" xfId="0">
      <alignment horizontal="center" vertical="center"/>
    </xf>
    <xf applyAlignment="true" applyBorder="false" applyFill="false" applyFont="true" applyNumberFormat="true" applyProtection="false" borderId="71" fillId="0" fontId="71" numFmtId="224" xfId="0">
      <alignment vertical="center" wrapText="true"/>
    </xf>
    <xf applyAlignment="true" applyBorder="false" applyFill="false" applyFont="true" applyNumberFormat="false" applyProtection="false" borderId="72" fillId="0" fontId="72" numFmtId="0" xfId="0">
      <alignment horizontal="center" vertical="center"/>
    </xf>
    <xf applyAlignment="true" applyBorder="false" applyFill="false" applyFont="true" applyNumberFormat="true" applyProtection="false" borderId="73" fillId="0" fontId="73" numFmtId="225" xfId="0">
      <alignment horizontal="center" vertical="center" wrapText="true"/>
    </xf>
    <xf applyAlignment="true" applyBorder="false" applyFill="false" applyFont="true" applyNumberFormat="true" applyProtection="false" borderId="74" fillId="29" fontId="74" numFmtId="226" xfId="0">
      <alignment horizontal="center" vertical="center"/>
    </xf>
    <xf applyAlignment="true" applyBorder="false" applyFill="false" applyFont="true" applyNumberFormat="true" applyProtection="false" borderId="75" fillId="0" fontId="75" numFmtId="227" xfId="0">
      <alignment horizontal="center" vertical="center"/>
    </xf>
    <xf applyAlignment="true" applyBorder="false" applyFill="false" applyFont="true" applyNumberFormat="true" applyProtection="false" borderId="76" fillId="0" fontId="76" numFmtId="228" xfId="0">
      <alignment horizontal="center" vertical="center" wrapText="true"/>
    </xf>
    <xf applyAlignment="true" applyBorder="false" applyFill="false" applyFont="true" applyNumberFormat="true" applyProtection="false" borderId="77" fillId="0" fontId="77" numFmtId="229" xfId="0">
      <alignment vertical="center" wrapText="true"/>
    </xf>
    <xf applyAlignment="true" applyBorder="false" applyFill="false" applyFont="true" applyNumberFormat="false" applyProtection="false" borderId="78" fillId="30" fontId="78" numFmtId="0" xfId="0">
      <alignment horizontal="center" vertical="center"/>
    </xf>
    <xf applyAlignment="true" applyBorder="false" applyFill="false" applyFont="true" applyNumberFormat="false" applyProtection="false" borderId="79" fillId="31" fontId="79" numFmtId="0" xfId="0">
      <alignment horizontal="center" vertical="center"/>
    </xf>
    <xf applyAlignment="true" applyBorder="false" applyFill="false" applyFont="true" applyNumberFormat="false" applyProtection="false" borderId="80" fillId="32" fontId="80" numFmtId="0" xfId="0">
      <alignment horizontal="center" vertical="center"/>
    </xf>
    <xf applyAlignment="true" applyBorder="false" applyFill="false" applyFont="true" applyNumberFormat="true" applyProtection="false" borderId="81" fillId="0" fontId="81" numFmtId="230" xfId="0">
      <alignment horizontal="left" vertical="center" wrapText="true"/>
    </xf>
    <xf applyAlignment="true" applyBorder="false" applyFill="false" applyFont="true" applyNumberFormat="true" applyProtection="false" borderId="82" fillId="0" fontId="82" numFmtId="231" xfId="0">
      <alignment horizontal="left" vertical="center"/>
    </xf>
    <xf applyAlignment="true" applyBorder="false" applyFill="false" applyFont="true" applyNumberFormat="true" applyProtection="false" borderId="83" fillId="0" fontId="83" numFmtId="232" xfId="0">
      <alignment horizontal="center" vertical="center"/>
    </xf>
    <xf applyAlignment="true" applyBorder="false" applyFill="false" applyFont="true" applyNumberFormat="true" applyProtection="false" borderId="84" fillId="33" fontId="84" numFmtId="233" xfId="0">
      <alignment horizontal="center" vertical="center" wrapText="true"/>
    </xf>
    <xf applyAlignment="true" applyBorder="false" applyFill="false" applyFont="true" applyNumberFormat="true" applyProtection="false" borderId="85" fillId="34" fontId="85" numFmtId="234" xfId="0">
      <alignment horizontal="left" vertical="center" wrapText="true"/>
    </xf>
    <xf applyAlignment="true" applyBorder="false" applyFill="false" applyFont="true" applyNumberFormat="true" applyProtection="false" borderId="86" fillId="0" fontId="86" numFmtId="235" xfId="0">
      <alignment vertical="center"/>
    </xf>
    <xf applyAlignment="true" applyBorder="false" applyFill="false" applyFont="true" applyNumberFormat="true" applyProtection="false" borderId="87" fillId="0" fontId="87" numFmtId="236" xfId="0">
      <alignment horizontal="center" vertical="center"/>
    </xf>
    <xf applyAlignment="true" applyBorder="false" applyFill="false" applyFont="true" applyNumberFormat="true" applyProtection="false" borderId="88" fillId="0" fontId="88" numFmtId="237" xfId="0">
      <alignment vertical="center"/>
    </xf>
    <xf applyAlignment="true" applyBorder="false" applyFill="false" applyFont="true" applyNumberFormat="true" applyProtection="false" borderId="89" fillId="0" fontId="89" numFmtId="238" xfId="0">
      <alignment horizontal="center" vertical="center"/>
    </xf>
    <xf applyAlignment="true" applyBorder="false" applyFill="false" applyFont="true" applyNumberFormat="false" applyProtection="false" borderId="90" fillId="0" fontId="90" numFmtId="0" xfId="0">
      <alignment horizontal="center" vertical="center" wrapText="true"/>
    </xf>
    <xf applyAlignment="true" applyBorder="false" applyFill="false" applyFont="true" applyNumberFormat="true" applyProtection="false" borderId="91" fillId="35" fontId="91" numFmtId="239" xfId="0">
      <alignment horizontal="left" vertical="center" wrapText="true"/>
    </xf>
    <xf applyAlignment="true" applyBorder="false" applyFill="false" applyFont="true" applyNumberFormat="false" applyProtection="false" borderId="92" fillId="0" fontId="92" numFmtId="0" xfId="0">
      <alignment horizontal="center" vertical="center" wrapText="true"/>
    </xf>
    <xf applyAlignment="true" applyBorder="false" applyFill="false" applyFont="true" applyNumberFormat="true" applyProtection="false" borderId="93" fillId="0" fontId="93" numFmtId="240" xfId="0">
      <alignment horizontal="center" vertical="center"/>
    </xf>
    <xf applyAlignment="true" applyBorder="false" applyFill="false" applyFont="true" applyNumberFormat="false" applyProtection="false" borderId="94" fillId="0" fontId="94" numFmtId="0" xfId="0">
      <alignment horizontal="center" vertical="center" wrapText="true"/>
    </xf>
    <xf applyAlignment="true" applyBorder="false" applyFill="false" applyFont="true" applyNumberFormat="true" applyProtection="false" borderId="95" fillId="0" fontId="95" numFmtId="241" xfId="0">
      <alignment horizontal="center" vertical="center"/>
    </xf>
    <xf applyAlignment="true" applyBorder="false" applyFill="false" applyFont="true" applyNumberFormat="true" applyProtection="false" borderId="96" fillId="0" fontId="96" numFmtId="242" xfId="0">
      <alignment horizontal="center" vertical="center"/>
    </xf>
    <xf applyAlignment="true" applyBorder="false" applyFill="false" applyFont="true" applyNumberFormat="true" applyProtection="false" borderId="97" fillId="0" fontId="97" numFmtId="243" xfId="0">
      <alignment horizontal="center" vertical="center"/>
    </xf>
    <xf applyAlignment="true" applyBorder="false" applyFill="false" applyFont="true" applyNumberFormat="true" applyProtection="false" borderId="98" fillId="36" fontId="98" numFmtId="244" xfId="0">
      <alignment horizontal="center" vertical="center"/>
    </xf>
    <xf applyAlignment="true" applyBorder="false" applyFill="false" applyFont="true" applyNumberFormat="true" applyProtection="false" borderId="99" fillId="37" fontId="99" numFmtId="245" xfId="0">
      <alignment horizontal="center" vertical="center"/>
    </xf>
    <xf applyAlignment="true" applyBorder="false" applyFill="false" applyFont="true" applyNumberFormat="true" applyProtection="false" borderId="100" fillId="38" fontId="100" numFmtId="246" xfId="0">
      <alignment horizontal="center" vertical="center"/>
    </xf>
    <xf applyAlignment="true" applyBorder="false" applyFill="false" applyFont="true" applyNumberFormat="true" applyProtection="false" borderId="101" fillId="39" fontId="101" numFmtId="247" xfId="0">
      <alignment horizontal="center" vertical="center"/>
    </xf>
    <xf applyAlignment="true" applyBorder="false" applyFill="false" applyFont="true" applyNumberFormat="true" applyProtection="false" borderId="102" fillId="40" fontId="102" numFmtId="248" xfId="0">
      <alignment horizontal="center" vertical="center"/>
    </xf>
    <xf applyAlignment="true" applyBorder="false" applyFill="false" applyFont="true" applyNumberFormat="true" applyProtection="false" borderId="103" fillId="41" fontId="103" numFmtId="249" xfId="0">
      <alignment horizontal="center" vertical="center" wrapText="true"/>
    </xf>
    <xf applyAlignment="true" applyBorder="false" applyFill="false" applyFont="true" applyNumberFormat="true" applyProtection="false" borderId="104" fillId="42" fontId="104" numFmtId="250" xfId="0">
      <alignment horizontal="center" vertical="center"/>
    </xf>
    <xf applyAlignment="true" applyBorder="false" applyFill="false" applyFont="true" applyNumberFormat="true" applyProtection="false" borderId="105" fillId="43" fontId="105" numFmtId="251" xfId="0">
      <alignment horizontal="center" vertical="center"/>
    </xf>
    <xf applyAlignment="true" applyBorder="false" applyFill="false" applyFont="true" applyNumberFormat="true" applyProtection="false" borderId="106" fillId="44" fontId="106" numFmtId="252" xfId="0">
      <alignment horizontal="center" vertical="center"/>
    </xf>
    <xf applyAlignment="true" applyBorder="false" applyFill="false" applyFont="true" applyNumberFormat="true" applyProtection="false" borderId="107" fillId="45" fontId="107" numFmtId="253" xfId="0">
      <alignment horizontal="center" vertical="center" wrapText="true"/>
    </xf>
    <xf applyAlignment="true" applyBorder="false" applyFill="false" applyFont="true" applyNumberFormat="true" applyProtection="false" borderId="108" fillId="46" fontId="108" numFmtId="254" xfId="0">
      <alignment horizontal="center" vertical="center"/>
    </xf>
    <xf applyAlignment="true" applyBorder="false" applyFill="false" applyFont="true" applyNumberFormat="false" applyProtection="false" borderId="109" fillId="0" fontId="109" numFmtId="0" xfId="0">
      <alignment horizontal="center" vertical="center" wrapText="true"/>
    </xf>
    <xf applyAlignment="true" applyBorder="false" applyFill="false" applyFont="true" applyNumberFormat="true" applyProtection="false" borderId="110" fillId="0" fontId="110" numFmtId="255" xfId="0">
      <alignment horizontal="center" vertical="center"/>
    </xf>
    <xf applyAlignment="true" applyBorder="false" applyFill="false" applyFont="true" applyNumberFormat="false" applyProtection="false" borderId="111" fillId="0" fontId="111" numFmtId="0" xfId="0">
      <alignment horizontal="center" vertical="center" wrapText="true"/>
    </xf>
    <xf applyAlignment="true" applyBorder="false" applyFill="false" applyFont="true" applyNumberFormat="true" applyProtection="false" borderId="112" fillId="47" fontId="112" numFmtId="256" xfId="0">
      <alignment horizontal="center" vertical="center"/>
    </xf>
    <xf applyAlignment="true" applyBorder="false" applyFill="false" applyFont="true" applyNumberFormat="true" applyProtection="false" borderId="113" fillId="48" fontId="113" numFmtId="257" xfId="0">
      <alignment horizontal="center" vertical="center"/>
    </xf>
    <xf applyAlignment="true" applyBorder="false" applyFill="false" applyFont="true" applyNumberFormat="true" applyProtection="false" borderId="114" fillId="49" fontId="114" numFmtId="258" xfId="0">
      <alignment horizontal="center" vertical="center"/>
    </xf>
    <xf applyAlignment="true" applyBorder="false" applyFill="false" applyFont="true" applyNumberFormat="true" applyProtection="false" borderId="115" fillId="50" fontId="115" numFmtId="259" xfId="0">
      <alignment horizontal="center" vertical="center"/>
    </xf>
    <xf applyAlignment="true" applyBorder="false" applyFill="false" applyFont="true" applyNumberFormat="true" applyProtection="false" borderId="116" fillId="51" fontId="116" numFmtId="260" xfId="0">
      <alignment horizontal="center" vertical="center"/>
    </xf>
    <xf applyAlignment="true" applyBorder="false" applyFill="false" applyFont="true" applyNumberFormat="true" applyProtection="false" borderId="117" fillId="52" fontId="117" numFmtId="261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" t="str">
        <v>项目分类</v>
      </c>
      <c r="B1" s="5" t="str">
        <v>项目名称</v>
      </c>
    </row>
    <row customHeight="true" ht="15" r="2">
      <c r="A2" s="5"/>
      <c r="B2" s="5"/>
    </row>
    <row customHeight="true" ht="15" r="3">
      <c r="A3" s="5"/>
      <c r="B3" s="5"/>
    </row>
    <row customHeight="true" ht="15" r="4">
      <c r="A4" s="3" t="str">
        <v>国企改革三年行动任务</v>
      </c>
      <c r="B4" s="2" t="str">
        <v>全流程先进过程控制</v>
      </c>
    </row>
    <row customHeight="true" ht="15" r="5">
      <c r="A5" s="3"/>
      <c r="B5" s="2" t="str">
        <v>质量管理系统</v>
      </c>
    </row>
    <row customHeight="true" ht="15" r="6">
      <c r="A6" s="3"/>
      <c r="B6" s="2" t="str">
        <v>数字化矿山</v>
      </c>
    </row>
    <row customHeight="true" ht="15" r="7">
      <c r="A7" s="3"/>
      <c r="B7" s="2" t="str">
        <v>智能化验室</v>
      </c>
    </row>
    <row customHeight="true" ht="15" r="8">
      <c r="A8" s="3"/>
      <c r="B8" s="2" t="str">
        <v>混凝土智能制造试点</v>
      </c>
    </row>
    <row customHeight="true" ht="15" r="9">
      <c r="A9" s="3"/>
      <c r="B9" s="2" t="str">
        <v>基地报表线上化</v>
      </c>
    </row>
    <row customHeight="true" ht="15" r="10">
      <c r="A10" s="3"/>
      <c r="B10" s="4" t="str">
        <v>智能物流（系统迭代及推广）</v>
      </c>
    </row>
    <row customHeight="true" ht="15" r="11">
      <c r="A11" s="3"/>
      <c r="B11" s="2" t="str">
        <v>新业务（装配式）数字化堆场</v>
      </c>
    </row>
    <row customHeight="true" ht="15" r="12">
      <c r="A12" s="3"/>
      <c r="B12" s="2" t="str">
        <v>信息化系统推广覆盖</v>
      </c>
    </row>
    <row customHeight="true" ht="15" r="13">
      <c r="A13" s="3" t="str">
        <v>控股经营业绩合同任务</v>
      </c>
      <c r="B13" s="2" t="str">
        <v>5G专网建设</v>
      </c>
    </row>
    <row customHeight="true" ht="15" r="14">
      <c r="A14" s="3"/>
      <c r="B14" s="2" t="str">
        <v>5G终端接入</v>
      </c>
    </row>
    <row customHeight="true" ht="15" r="15">
      <c r="A15" s="3"/>
      <c r="B15" s="2" t="str">
        <v>设备在线监测</v>
      </c>
    </row>
    <row customHeight="true" ht="15" r="16">
      <c r="A16" s="1" t="str">
        <v>商业计划工作</v>
      </c>
      <c r="B16" s="2" t="str">
        <v>封开灯塔工厂（一期）项目</v>
      </c>
    </row>
    <row customHeight="true" ht="15" r="17">
      <c r="A17" s="1"/>
      <c r="B17" s="2" t="str">
        <v>能源管理系统推广（家）</v>
      </c>
    </row>
    <row customHeight="true" ht="15" r="18">
      <c r="A18" s="1"/>
      <c r="B18" s="2" t="str">
        <v>财务系统优化</v>
      </c>
    </row>
    <row customHeight="true" ht="15" r="19">
      <c r="A19" s="1"/>
      <c r="B19" s="2" t="str">
        <v>智税平台项目</v>
      </c>
    </row>
    <row customHeight="true" ht="15" r="20">
      <c r="A20" s="1"/>
      <c r="B20" s="2" t="str">
        <v>财务报表自助分析</v>
      </c>
    </row>
    <row customHeight="true" ht="15" r="21">
      <c r="A21" s="1"/>
      <c r="B21" s="2" t="str">
        <v>档案管理系统</v>
      </c>
    </row>
    <row customHeight="true" ht="15" r="22">
      <c r="A22" s="1"/>
      <c r="B22" s="2" t="str">
        <v>集团督办系统</v>
      </c>
    </row>
    <row customHeight="true" ht="15" r="23">
      <c r="A23" s="1"/>
      <c r="B23" s="2" t="str">
        <v>集团非现场审计系统推广</v>
      </c>
    </row>
    <row customHeight="true" ht="15" r="24">
      <c r="A24" s="1"/>
      <c r="B24" s="2" t="str">
        <v>智慧审计平台优化</v>
      </c>
    </row>
    <row customHeight="true" ht="15" r="25">
      <c r="A25" s="1"/>
      <c r="B25" s="2" t="str">
        <v>人力资源系统优化</v>
      </c>
    </row>
    <row customHeight="true" ht="15" r="26">
      <c r="A26" s="1"/>
      <c r="B26" s="2" t="str">
        <v>人力资源数据分析</v>
      </c>
    </row>
    <row customHeight="true" ht="15" r="27">
      <c r="A27" s="1"/>
      <c r="B27" s="2" t="str">
        <v>共享运营指标及大屏展示</v>
      </c>
    </row>
    <row customHeight="true" ht="15" r="28">
      <c r="A28" s="1"/>
      <c r="B28" s="2" t="str">
        <v>控股组织管控模式优化配套系统改造</v>
      </c>
    </row>
    <row customHeight="true" ht="15" r="29">
      <c r="A29" s="1"/>
      <c r="B29" s="2" t="str">
        <v>汽运调度管理系统升级项目</v>
      </c>
    </row>
    <row customHeight="true" ht="15" r="30">
      <c r="A30" s="1"/>
      <c r="B30" s="2" t="str">
        <v>智能物流推广
 （系统迭代及推广）</v>
      </c>
    </row>
    <row customHeight="true" ht="15" r="31">
      <c r="A31" s="1"/>
      <c r="B31" s="2" t="str">
        <v>辅材备件共享平台优化项目</v>
      </c>
    </row>
    <row customHeight="true" ht="15" r="32">
      <c r="A32" s="1"/>
      <c r="B32" s="2" t="str">
        <v>数字化采购平台</v>
      </c>
    </row>
    <row customHeight="true" ht="15" r="33">
      <c r="A33" s="1"/>
      <c r="B33" s="2" t="str">
        <v>装配式生产管理系统推广及系统集成项目</v>
      </c>
    </row>
    <row customHeight="true" ht="15" r="34">
      <c r="A34" s="1"/>
      <c r="B34" s="2" t="str">
        <v>新业态基础信息化系统改造项目</v>
      </c>
    </row>
    <row customHeight="true" ht="15" r="35">
      <c r="A35" s="1"/>
      <c r="B35" s="2" t="str">
        <v>石材ERP一期建设项目</v>
      </c>
    </row>
    <row customHeight="true" ht="15" r="36">
      <c r="A36" s="1"/>
      <c r="B36" s="2" t="str">
        <v>CRM客户关系管理系统项目二期</v>
      </c>
    </row>
    <row customHeight="true" ht="15" r="37">
      <c r="A37" s="1"/>
      <c r="B37" s="2" t="str">
        <v>研发项目管理系统</v>
      </c>
    </row>
    <row customHeight="true" ht="15" r="38">
      <c r="A38" s="1"/>
      <c r="B38" s="2" t="str">
        <v>BI人民币报表优化</v>
      </c>
    </row>
    <row customHeight="true" ht="15" r="39">
      <c r="A39" s="1"/>
      <c r="B39" s="2" t="str">
        <v>数据标准化（含数据资产目录梳理）</v>
      </c>
    </row>
    <row customHeight="true" ht="15" r="40">
      <c r="A40" s="1"/>
      <c r="B40" s="2" t="str">
        <v>应用系统运维</v>
      </c>
    </row>
    <row customHeight="true" ht="15" r="41">
      <c r="A41" s="1"/>
      <c r="B41" s="2" t="str">
        <v>信创终端
（办公终端）</v>
      </c>
    </row>
    <row customHeight="true" ht="15" r="42">
      <c r="A42" s="1"/>
      <c r="B42" s="2" t="str">
        <v>IOT对接-基础设施建设</v>
      </c>
    </row>
    <row customHeight="true" ht="15" r="43">
      <c r="A43" s="1"/>
      <c r="B43" s="2" t="str">
        <v>IOT对接-田阳安全加固</v>
      </c>
    </row>
    <row customHeight="true" ht="15" r="44">
      <c r="A44" s="1"/>
      <c r="B44" s="2" t="str">
        <v>IOT对接-超融合试点</v>
      </c>
    </row>
    <row customHeight="true" ht="15" r="45">
      <c r="A45" s="1"/>
      <c r="B45" s="2" t="str">
        <v>基础设施运维</v>
      </c>
    </row>
    <row customHeight="true" ht="15" r="46">
      <c r="A46" s="1" t="str">
        <v>智数化管理工作</v>
      </c>
      <c r="B46" s="2" t="str">
        <v>数字化转型进展情况填报</v>
      </c>
    </row>
    <row customHeight="true" ht="15" r="47">
      <c r="A47" s="1"/>
      <c r="B47" s="2" t="str">
        <v>国企改革三年行动总结</v>
      </c>
    </row>
    <row customHeight="true" ht="15" r="48">
      <c r="A48" s="1"/>
      <c r="B48" s="2" t="str">
        <v>世界一流对标提升总结</v>
      </c>
    </row>
    <row customHeight="true" ht="15" r="49">
      <c r="A49" s="1"/>
      <c r="B49" s="2" t="str">
        <v>组织开展事业部智数化解决方案编制与评审</v>
      </c>
    </row>
    <row customHeight="true" ht="15" r="50">
      <c r="A50" s="1"/>
      <c r="B50" s="2" t="str">
        <v>承办集团年度IT经理人会议</v>
      </c>
    </row>
    <row customHeight="true" ht="15" r="51">
      <c r="A51" s="1"/>
      <c r="B51" s="2" t="str">
        <v>智数化工作简报（集团，季度）</v>
      </c>
    </row>
    <row customHeight="true" ht="15" r="52">
      <c r="A52" s="1"/>
      <c r="B52" s="2" t="str">
        <v>智数化工作简报（内部，月度）</v>
      </c>
    </row>
    <row customHeight="true" ht="15" r="53">
      <c r="A53" s="1"/>
      <c r="B53" s="2" t="str">
        <v>2022年度商业计划项目统一立项</v>
      </c>
    </row>
    <row customHeight="true" ht="15" r="54">
      <c r="A54" s="1"/>
      <c r="B54" s="4" t="str">
        <v>2021年度控股、部门业绩合同自评</v>
      </c>
    </row>
    <row customHeight="true" ht="15" r="55">
      <c r="A55" s="1"/>
      <c r="B55" s="2" t="str">
        <v>2021年度智能线业绩合同自评</v>
      </c>
    </row>
    <row customHeight="true" ht="15" r="56">
      <c r="A56" s="1"/>
      <c r="B56" s="2" t="str">
        <v>系统运维管理</v>
      </c>
    </row>
    <row customHeight="true" ht="15" r="57">
      <c r="A57" s="1"/>
      <c r="B57" s="2" t="str">
        <v>基础设施管理</v>
      </c>
    </row>
    <row customHeight="true" ht="15" r="58">
      <c r="A58" s="1"/>
      <c r="B58" s="2" t="str">
        <v>信创工作规划与推进</v>
      </c>
    </row>
    <row customHeight="true" ht="15" r="59">
      <c r="A59" s="1"/>
      <c r="B59" s="2" t="str">
        <v>保密技术支持</v>
      </c>
    </row>
    <row customHeight="true" ht="15" r="60">
      <c r="A60" s="1"/>
      <c r="B60" s="2" t="str">
        <v>会议管理</v>
      </c>
    </row>
    <row customHeight="true" ht="15" r="61">
      <c r="A61" s="1"/>
      <c r="B61" s="2" t="str">
        <v>档案管理</v>
      </c>
    </row>
    <row customHeight="true" ht="15" r="62">
      <c r="A62" s="1"/>
      <c r="B62" s="2" t="str">
        <v>IT采购支持</v>
      </c>
    </row>
    <row customHeight="true" ht="15" r="63">
      <c r="A63" s="1"/>
      <c r="B63" s="2" t="str">
        <v>内部公文管理</v>
      </c>
    </row>
    <row customHeight="true" ht="15" r="64">
      <c r="A64" s="1"/>
      <c r="B64" s="2" t="str">
        <v>行政工作</v>
      </c>
    </row>
    <row customHeight="true" ht="15" r="65">
      <c r="A65" s="1"/>
      <c r="B65" s="2" t="str">
        <v>专项任务</v>
      </c>
    </row>
    <row customHeight="true" ht="15" r="66">
      <c r="A66" s="1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2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13" t="str">
        <v>月度计划性工作&lt;2022年05月30日-2022年07月01日&gt;</v>
      </c>
      <c r="B1" s="13"/>
      <c r="C1" s="13"/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5" t="str">
        <v>备注</v>
      </c>
    </row>
    <row customHeight="true" ht="31" r="2">
      <c r="A2" s="15" t="str">
        <v>任务编号</v>
      </c>
      <c r="B2" s="15" t="str">
        <v>任务属性</v>
      </c>
      <c r="C2" s="16" t="s">
        <v>7</v>
      </c>
      <c r="D2" s="15" t="str">
        <v>当前进度</v>
      </c>
      <c r="E2" s="16" t="str">
        <v>任务</v>
      </c>
      <c r="F2" s="16" t="str">
        <v>负责人</v>
      </c>
      <c r="G2" s="16" t="str">
        <v>干系人</v>
      </c>
      <c r="H2" s="16" t="str">
        <v>目标
完成</v>
      </c>
      <c r="I2" s="16" t="str">
        <v>实际
完成情况</v>
      </c>
      <c r="J2" s="15" t="str">
        <v>第1周</v>
      </c>
      <c r="K2" s="15" t="str">
        <v>第2周</v>
      </c>
      <c r="L2" s="15" t="str">
        <v>第3周</v>
      </c>
      <c r="M2" s="15" t="str">
        <v>第4周</v>
      </c>
      <c r="N2" s="15" t="str">
        <v>第5周</v>
      </c>
      <c r="O2" s="15"/>
    </row>
    <row customHeight="true" ht="38" r="3">
      <c r="A3" s="6">
        <v>1</v>
      </c>
      <c r="B3" s="19" t="str">
        <v>建设</v>
      </c>
      <c r="C3" s="12" t="str">
        <v>考勤系统4.0升级项目</v>
      </c>
      <c r="D3" s="17">
        <v>0.15</v>
      </c>
      <c r="E3" s="9" t="s">
        <v>12</v>
      </c>
      <c r="F3" s="10" t="str">
        <v>耿凡舒</v>
      </c>
      <c r="G3" s="20"/>
      <c r="H3" s="8">
        <v>1</v>
      </c>
      <c r="I3" s="8">
        <v>0.8</v>
      </c>
      <c r="J3" s="9" t="s">
        <v>8</v>
      </c>
      <c r="K3" s="18" t="s">
        <v>9</v>
      </c>
      <c r="L3" s="9" t="s">
        <v>13</v>
      </c>
      <c r="M3" s="9" t="s">
        <v>10</v>
      </c>
      <c r="N3" s="9" t="s">
        <v>11</v>
      </c>
      <c r="O3" s="9"/>
    </row>
    <row customHeight="true" ht="27" r="4">
      <c r="A4" s="6">
        <v>2</v>
      </c>
      <c r="B4" s="19" t="str">
        <v>建设</v>
      </c>
      <c r="C4" s="12" t="str">
        <v>人事流程优化项目</v>
      </c>
      <c r="D4" s="17">
        <v>0.2</v>
      </c>
      <c r="E4" s="9" t="s">
        <v>16</v>
      </c>
      <c r="F4" s="10" t="str">
        <v>耿凡舒</v>
      </c>
      <c r="G4" s="10"/>
      <c r="H4" s="8">
        <v>1</v>
      </c>
      <c r="I4" s="8">
        <v>0.5</v>
      </c>
      <c r="J4" s="9" t="s">
        <v>14</v>
      </c>
      <c r="K4" s="9" t="str">
        <v>目标1：新基地上线支持
交付件：调研问卷（100%）</v>
      </c>
      <c r="L4" s="9" t="s">
        <v>15</v>
      </c>
      <c r="M4" s="9" t="s">
        <v>15</v>
      </c>
      <c r="N4" s="9" t="s">
        <v>15</v>
      </c>
      <c r="O4" s="9"/>
    </row>
    <row customHeight="true" ht="40" r="5">
      <c r="A5" s="6">
        <v>3</v>
      </c>
      <c r="B5" s="19" t="str">
        <v>运维</v>
      </c>
      <c r="C5" s="12" t="str">
        <v>人力资源系统日常运维
考勤系统日常运维
LDAP系统对接工作</v>
      </c>
      <c r="D5" s="22" t="str">
        <v>-</v>
      </c>
      <c r="E5" s="9" t="s">
        <v>18</v>
      </c>
      <c r="F5" s="10" t="str">
        <v>耿凡舒</v>
      </c>
      <c r="G5" s="10"/>
      <c r="H5" s="21" t="str">
        <v>50个</v>
      </c>
      <c r="I5" s="21" t="str">
        <v>50个</v>
      </c>
      <c r="J5" s="9" t="s">
        <v>17</v>
      </c>
      <c r="K5" s="9" t="str">
        <v>目标2：日常运维
交付件：ITSM工单及润工作3.0-49个</v>
      </c>
      <c r="L5" s="9" t="str">
        <v>目标2：日常运维
交付件：ITSM工单及润工作3.0-23个</v>
      </c>
      <c r="M5" s="9" t="str">
        <v>目标2：日常运维
交付件：ITSM工单及润工作3.0-35个</v>
      </c>
      <c r="N5" s="9" t="str">
        <v>目标2：日常运维
交付件：ITSM工单及润工作3.0-34个</v>
      </c>
      <c r="O5" s="9"/>
    </row>
    <row customHeight="true" hidden="true" ht="38" r="6">
      <c r="A6" s="6">
        <v>4</v>
      </c>
      <c r="B6" s="6" t="str">
        <v>其它</v>
      </c>
      <c r="C6" s="7" t="str">
        <v>其他任务</v>
      </c>
      <c r="D6" s="7"/>
      <c r="E6" s="9" t="s">
        <v>3</v>
      </c>
      <c r="F6" s="10" t="str">
        <v>xxx</v>
      </c>
      <c r="G6" s="10" t="str">
        <v>xxx</v>
      </c>
      <c r="H6" s="8" t="str">
        <v>12个</v>
      </c>
      <c r="I6" s="8" t="str">
        <v>12个</v>
      </c>
      <c r="J6" s="9" t="s">
        <v>4</v>
      </c>
      <c r="K6" s="9" t="s">
        <v>2</v>
      </c>
      <c r="L6" s="9" t="s">
        <v>5</v>
      </c>
      <c r="M6" s="9" t="s">
        <v>1</v>
      </c>
      <c r="N6" s="9" t="s">
        <v>6</v>
      </c>
      <c r="O6" s="9"/>
    </row>
    <row customHeight="true" ht="16" r="7">
      <c r="A7" s="6">
        <v>5</v>
      </c>
      <c r="B7" s="6"/>
      <c r="C7" s="12"/>
      <c r="D7" s="12"/>
      <c r="E7" s="12"/>
      <c r="F7" s="10"/>
      <c r="G7" s="10"/>
      <c r="H7" s="8"/>
      <c r="I7" s="8"/>
      <c r="J7" s="11"/>
      <c r="K7" s="11"/>
      <c r="L7" s="11"/>
      <c r="M7" s="11"/>
      <c r="N7" s="11"/>
      <c r="O7" s="9"/>
    </row>
    <row customHeight="true" ht="16" r="8">
      <c r="A8" s="6">
        <v>6</v>
      </c>
      <c r="B8" s="6"/>
      <c r="C8" s="12"/>
      <c r="D8" s="12"/>
      <c r="E8" s="12"/>
      <c r="F8" s="10"/>
      <c r="G8" s="10"/>
      <c r="H8" s="8"/>
      <c r="I8" s="8"/>
      <c r="J8" s="11"/>
      <c r="K8" s="11"/>
      <c r="L8" s="11"/>
      <c r="M8" s="11"/>
      <c r="N8" s="11"/>
      <c r="O8" s="9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3">
    <dataValidation allowBlank="true" operator="equal" sqref="B6:B8" type="list">
      <formula1>"建设,开发,运维,通用"</formula1>
    </dataValidation>
    <dataValidation allowBlank="true" operator="equal" sqref="B2" type="list">
      <formula1>"建设,运维,通用"</formula1>
    </dataValidation>
    <dataValidation allowBlank="true" operator="equal" sqref="B3:B5" type="list">
      <formula1>"建设,开发,运维,其它"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9"/>
    <col collapsed="false" customWidth="true" hidden="false" max="11" min="11" style="0" width="22"/>
    <col collapsed="false" customWidth="true" hidden="false" max="12" min="12" style="0" width="32"/>
    <col collapsed="false" customWidth="true" hidden="false" max="13" min="13" style="0" width="33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6" t="str">
        <v>填报日期-周五</v>
      </c>
      <c r="B1" s="86"/>
      <c r="C1" s="87">
        <v>44717</v>
      </c>
      <c r="D1" s="88"/>
      <c r="G1" s="89"/>
      <c r="H1" s="88"/>
    </row>
    <row customHeight="true" ht="19" r="2">
      <c r="A2" s="13">
        <f>CONCATENATE("周总结&lt;",TEXT($C$1-6,"yyyy年mm月dd日"),"-",TEXT($C$1,"yyyy年mm月dd日"),"&gt;")</f>
      </c>
      <c r="B2" s="13"/>
      <c r="C2" s="53"/>
      <c r="D2" s="14"/>
      <c r="E2" s="14"/>
      <c r="F2" s="14"/>
      <c r="G2" s="14"/>
      <c r="H2" s="14"/>
      <c r="I2" s="14"/>
      <c r="J2" s="14"/>
      <c r="K2" s="14"/>
      <c r="L2" s="54"/>
      <c r="M2" s="54"/>
      <c r="N2" s="54"/>
      <c r="O2" s="54"/>
      <c r="P2" s="54"/>
      <c r="Q2" s="16" t="str">
        <v>项目用时统计
（小时）</v>
      </c>
      <c r="R2" s="15" t="str">
        <v>备注</v>
      </c>
    </row>
    <row customHeight="true" ht="31" r="3">
      <c r="A3" s="55" t="str">
        <v>任务编号</v>
      </c>
      <c r="B3" s="55" t="str">
        <v>任务分类</v>
      </c>
      <c r="C3" s="16" t="str">
        <v>项目名称
</v>
      </c>
      <c r="D3" s="16" t="str">
        <v>当前进度</v>
      </c>
      <c r="E3" s="56" t="str">
        <v>负责人</v>
      </c>
      <c r="F3" s="16" t="str">
        <v>协助人</v>
      </c>
      <c r="G3" s="15" t="str">
        <v>交付件/工作文档</v>
      </c>
      <c r="H3" s="16" t="str">
        <v>目标
完成</v>
      </c>
      <c r="I3" s="16" t="str">
        <v>实际
完成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5"/>
      <c r="R3" s="15"/>
    </row>
    <row customHeight="true" ht="32" r="4">
      <c r="A4" s="24">
        <v>1</v>
      </c>
      <c r="B4" s="27" t="str">
        <v>建设</v>
      </c>
      <c r="C4" s="25" t="str">
        <v>考勤系统4.0升级项目</v>
      </c>
      <c r="D4" s="29">
        <v>0.15</v>
      </c>
      <c r="E4" s="24" t="str">
        <v>耿凡舒</v>
      </c>
      <c r="F4" s="24"/>
      <c r="G4" s="26" t="str">
        <v>项目周报</v>
      </c>
      <c r="H4" s="26">
        <v>0.15</v>
      </c>
      <c r="I4" s="26">
        <v>0.15</v>
      </c>
      <c r="J4" s="23">
        <v>3</v>
      </c>
      <c r="K4" s="23"/>
      <c r="L4" s="23">
        <v>0.5</v>
      </c>
      <c r="M4" s="23">
        <v>0.5</v>
      </c>
      <c r="N4" s="23"/>
      <c r="O4" s="23"/>
      <c r="P4" s="23"/>
      <c r="Q4" s="28">
        <f>SUM(J4:P4)</f>
      </c>
      <c r="R4" s="9"/>
    </row>
    <row customHeight="true" ht="32" r="5">
      <c r="A5" s="24">
        <v>2</v>
      </c>
      <c r="B5" s="83" t="str">
        <v>建设</v>
      </c>
      <c r="C5" s="82" t="str">
        <v>人事流程优化</v>
      </c>
      <c r="D5" s="8">
        <v>0.2</v>
      </c>
      <c r="E5" s="24" t="str">
        <v>耿凡舒</v>
      </c>
      <c r="F5" s="60"/>
      <c r="G5" s="32" t="str">
        <v>实施方案</v>
      </c>
      <c r="H5" s="26">
        <v>0.2</v>
      </c>
      <c r="I5" s="26">
        <v>0.2</v>
      </c>
      <c r="J5" s="23">
        <v>1</v>
      </c>
      <c r="K5" s="23"/>
      <c r="L5" s="23">
        <v>3</v>
      </c>
      <c r="M5" s="23">
        <v>2</v>
      </c>
      <c r="N5" s="23"/>
      <c r="O5" s="23"/>
      <c r="P5" s="23"/>
      <c r="Q5" s="28">
        <f>SUM(J5:P5)</f>
      </c>
      <c r="R5" s="9"/>
    </row>
    <row customHeight="true" ht="32" r="6">
      <c r="A6" s="6">
        <v>3</v>
      </c>
      <c r="B6" s="19" t="str">
        <v>运维</v>
      </c>
      <c r="C6" s="30" t="str">
        <v>考勤系统运维</v>
      </c>
      <c r="D6" s="8"/>
      <c r="E6" s="24" t="str">
        <v>耿凡舒</v>
      </c>
      <c r="F6" s="31"/>
      <c r="G6" s="32" t="str">
        <v>ITSM工单及润工作3.0记录</v>
      </c>
      <c r="H6" s="26"/>
      <c r="I6" s="26"/>
      <c r="J6" s="23">
        <v>2</v>
      </c>
      <c r="K6" s="23"/>
      <c r="L6" s="23">
        <v>2</v>
      </c>
      <c r="M6" s="23">
        <v>2</v>
      </c>
      <c r="N6" s="23"/>
      <c r="O6" s="23"/>
      <c r="P6" s="23"/>
      <c r="Q6" s="28">
        <f>SUM(J6:P6)</f>
      </c>
      <c r="R6" s="9"/>
    </row>
    <row customHeight="true" ht="32" r="7">
      <c r="A7" s="24">
        <v>4</v>
      </c>
      <c r="B7" s="63" t="str">
        <v>运维</v>
      </c>
      <c r="C7" s="64" t="str">
        <v>人力资源系统运维</v>
      </c>
      <c r="D7" s="27"/>
      <c r="E7" s="24" t="str">
        <v>耿凡舒</v>
      </c>
      <c r="F7" s="31"/>
      <c r="G7" s="32" t="str">
        <v>ITSM工单及润工作3.0记录</v>
      </c>
      <c r="H7" s="32"/>
      <c r="I7" s="32"/>
      <c r="J7" s="23">
        <v>1</v>
      </c>
      <c r="K7" s="23"/>
      <c r="L7" s="23">
        <v>1</v>
      </c>
      <c r="M7" s="23">
        <v>2</v>
      </c>
      <c r="N7" s="23"/>
      <c r="O7" s="23"/>
      <c r="P7" s="23"/>
      <c r="Q7" s="28">
        <f>SUM(J7:P7)</f>
      </c>
      <c r="R7" s="9"/>
    </row>
    <row customHeight="true" ht="26" r="8">
      <c r="A8" s="24">
        <v>5</v>
      </c>
      <c r="B8" s="63" t="str">
        <v>运维</v>
      </c>
      <c r="C8" s="64" t="str">
        <v>LDAP系统对接</v>
      </c>
      <c r="D8" s="27"/>
      <c r="E8" s="24" t="str">
        <v>耿凡舒</v>
      </c>
      <c r="F8" s="45"/>
      <c r="G8" s="26" t="str">
        <v>ITSM工单及润工作3.0记录</v>
      </c>
      <c r="H8" s="26"/>
      <c r="I8" s="27"/>
      <c r="J8" s="23">
        <v>0.5</v>
      </c>
      <c r="K8" s="65"/>
      <c r="L8" s="65">
        <v>0.5</v>
      </c>
      <c r="M8" s="65">
        <v>1</v>
      </c>
      <c r="N8" s="65"/>
      <c r="O8" s="65"/>
      <c r="P8" s="65"/>
      <c r="Q8" s="66">
        <f>SUM(I8:P8)</f>
      </c>
      <c r="R8" s="67"/>
    </row>
    <row customHeight="true" ht="26" r="9">
      <c r="A9" s="6">
        <v>6</v>
      </c>
      <c r="B9" s="19" t="str">
        <v>通用</v>
      </c>
      <c r="C9" s="12" t="s">
        <v>19</v>
      </c>
      <c r="D9" s="60"/>
      <c r="E9" s="6"/>
      <c r="F9" s="9"/>
      <c r="G9" s="32"/>
      <c r="H9" s="32"/>
      <c r="I9" s="60"/>
      <c r="J9" s="61"/>
      <c r="K9" s="61"/>
      <c r="L9" s="61"/>
      <c r="M9" s="61"/>
      <c r="N9" s="61"/>
      <c r="O9" s="61"/>
      <c r="P9" s="61"/>
      <c r="Q9" s="62"/>
      <c r="R9" s="9"/>
    </row>
    <row customHeight="true" ht="26" r="10">
      <c r="A10" s="72"/>
      <c r="B10" s="75"/>
      <c r="C10" s="69"/>
      <c r="D10" s="76"/>
      <c r="E10" s="72"/>
      <c r="F10" s="77"/>
      <c r="G10" s="70"/>
      <c r="H10" s="70"/>
      <c r="I10" s="73"/>
      <c r="J10" s="68"/>
      <c r="K10" s="68"/>
      <c r="L10" s="68"/>
      <c r="M10" s="68"/>
      <c r="N10" s="68"/>
      <c r="O10" s="68"/>
      <c r="P10" s="68"/>
      <c r="Q10" s="74"/>
      <c r="R10" s="71"/>
    </row>
    <row customHeight="true" ht="25" r="11">
      <c r="A11" s="80" t="str">
        <v>小计</v>
      </c>
      <c r="B11" s="78"/>
      <c r="C11" s="78"/>
      <c r="D11" s="78"/>
      <c r="E11" s="78"/>
      <c r="F11" s="78"/>
      <c r="G11" s="78"/>
      <c r="H11" s="78"/>
      <c r="I11" s="79"/>
      <c r="J11" s="74">
        <f>SUM(J4:J9)</f>
      </c>
      <c r="K11" s="74">
        <f>SUM(K4:K9)</f>
      </c>
      <c r="L11" s="74">
        <f>SUM(L4:L9)</f>
      </c>
      <c r="M11" s="74">
        <f>SUM(M4:M9)</f>
      </c>
      <c r="N11" s="74">
        <f>SUM(N4:N9)</f>
      </c>
      <c r="O11" s="74">
        <f>SUM(O4:O9)</f>
      </c>
      <c r="P11" s="74">
        <f>SUM(P4:P9)</f>
      </c>
      <c r="Q11" s="74">
        <f>SUM(Q4:Q9)</f>
      </c>
      <c r="R11" s="9"/>
    </row>
    <row customHeight="true" ht="17" r="12">
      <c r="A12" s="92" t="str">
        <v>任务完成情况</v>
      </c>
      <c r="B12" s="90"/>
      <c r="C12" s="43" t="str">
        <v>上午</v>
      </c>
      <c r="D12" s="38"/>
      <c r="E12" s="42"/>
      <c r="F12" s="38" t="str">
        <v>09:00 ~ 10:00</v>
      </c>
      <c r="G12" s="38"/>
      <c r="H12" s="38"/>
      <c r="I12" s="42"/>
      <c r="J12" s="91" t="s">
        <v>20</v>
      </c>
      <c r="K12" s="39" t="str">
        <v>休假，家中有事</v>
      </c>
      <c r="L12" s="91" t="str">
        <v>1.考勤系统ITSM工单：3单
2.PS系统ITSM工单：2单
3.LDAP账号审核及问题处理：5个
4.线上咨询服务：7个用户
5.其他：
审核人事流程优化项目，年金模块功能说明书
沟通支付流程接口注册esb的事项</v>
      </c>
      <c r="M12" s="91" t="str">
        <v>1.考勤系统ITSM工单：3单
2.PS系统ITSM工单：3单
3.LDAP账号审核及问题处理：2个
4.线上咨询服务：9个用户
5.其他：
审核人事流程优化项目，年金模块功能说明书，财务模块功能说明书
参与人力资源系统优化沟通会</v>
      </c>
      <c r="N12" s="39" t="str">
        <v>端午放假</v>
      </c>
      <c r="O12" s="39"/>
      <c r="P12" s="39" t="str">
        <v>端午放假</v>
      </c>
      <c r="Q12" s="9"/>
      <c r="R12" s="9"/>
    </row>
    <row customHeight="true" ht="17" r="13">
      <c r="A13" s="37"/>
      <c r="B13" s="41"/>
      <c r="C13" s="43"/>
      <c r="D13" s="38"/>
      <c r="E13" s="42"/>
      <c r="F13" s="38" t="str">
        <v>10:00 ~ 11:00</v>
      </c>
      <c r="G13" s="38"/>
      <c r="H13" s="38"/>
      <c r="I13" s="42"/>
      <c r="J13" s="35"/>
      <c r="K13" s="36"/>
      <c r="L13" s="35"/>
      <c r="M13" s="35"/>
      <c r="N13" s="36"/>
      <c r="O13" s="36" t="str">
        <v>端午放假</v>
      </c>
      <c r="P13" s="36"/>
      <c r="Q13" s="40"/>
      <c r="R13" s="40"/>
    </row>
    <row customHeight="true" ht="17" r="14">
      <c r="A14" s="37"/>
      <c r="B14" s="41"/>
      <c r="C14" s="43"/>
      <c r="D14" s="38"/>
      <c r="E14" s="42"/>
      <c r="F14" s="38" t="str">
        <v>11:00 ~ 12:00</v>
      </c>
      <c r="G14" s="38"/>
      <c r="H14" s="38"/>
      <c r="I14" s="42"/>
      <c r="J14" s="35"/>
      <c r="K14" s="36"/>
      <c r="L14" s="35"/>
      <c r="M14" s="35"/>
      <c r="N14" s="36"/>
      <c r="O14" s="44"/>
      <c r="P14" s="44"/>
      <c r="Q14" s="40"/>
      <c r="R14" s="40"/>
    </row>
    <row customHeight="true" ht="17" r="15">
      <c r="A15" s="37"/>
      <c r="B15" s="41"/>
      <c r="C15" s="43" t="str">
        <v>下午</v>
      </c>
      <c r="D15" s="38"/>
      <c r="E15" s="42"/>
      <c r="F15" s="33" t="str">
        <v>13:30 ~ 14:30</v>
      </c>
      <c r="G15" s="33"/>
      <c r="H15" s="33"/>
      <c r="I15" s="34"/>
      <c r="J15" s="35"/>
      <c r="K15" s="36"/>
      <c r="L15" s="35"/>
      <c r="M15" s="35"/>
      <c r="N15" s="36"/>
      <c r="O15" s="39"/>
      <c r="P15" s="39"/>
      <c r="Q15" s="40"/>
      <c r="R15" s="40"/>
    </row>
    <row customHeight="true" ht="18" r="16">
      <c r="A16" s="37"/>
      <c r="B16" s="41"/>
      <c r="C16" s="43"/>
      <c r="D16" s="38"/>
      <c r="E16" s="42"/>
      <c r="F16" s="38" t="str">
        <v>14:30 ~ 15:30</v>
      </c>
      <c r="G16" s="38"/>
      <c r="H16" s="38"/>
      <c r="I16" s="42"/>
      <c r="J16" s="35"/>
      <c r="K16" s="36"/>
      <c r="L16" s="35"/>
      <c r="M16" s="35"/>
      <c r="N16" s="36"/>
      <c r="O16" s="44"/>
      <c r="P16" s="44"/>
      <c r="Q16" s="81"/>
      <c r="R16" s="40"/>
    </row>
    <row customHeight="true" ht="17" r="17">
      <c r="A17" s="37"/>
      <c r="B17" s="41"/>
      <c r="C17" s="43"/>
      <c r="D17" s="38"/>
      <c r="E17" s="42"/>
      <c r="F17" s="38" t="str">
        <v>15:30 ~ 16:30</v>
      </c>
      <c r="G17" s="38"/>
      <c r="H17" s="38"/>
      <c r="I17" s="42"/>
      <c r="J17" s="35"/>
      <c r="K17" s="36"/>
      <c r="L17" s="35"/>
      <c r="M17" s="35"/>
      <c r="N17" s="36"/>
      <c r="O17" s="39"/>
      <c r="P17" s="39"/>
      <c r="Q17" s="40"/>
      <c r="R17" s="40"/>
    </row>
    <row customHeight="true" ht="18" r="18">
      <c r="A18" s="37"/>
      <c r="B18" s="41"/>
      <c r="C18" s="43"/>
      <c r="D18" s="38"/>
      <c r="E18" s="42"/>
      <c r="F18" s="38" t="str">
        <v>16:30 ~ 17:30</v>
      </c>
      <c r="G18" s="38"/>
      <c r="H18" s="38"/>
      <c r="I18" s="42"/>
      <c r="J18" s="35"/>
      <c r="K18" s="36"/>
      <c r="L18" s="35"/>
      <c r="M18" s="35"/>
      <c r="N18" s="36"/>
      <c r="O18" s="44"/>
      <c r="P18" s="44"/>
      <c r="Q18" s="40"/>
      <c r="R18" s="45"/>
    </row>
    <row customHeight="true" ht="19" r="19">
      <c r="A19" s="37"/>
      <c r="B19" s="41"/>
      <c r="C19" s="51" t="str">
        <v>加班</v>
      </c>
      <c r="D19" s="46"/>
      <c r="E19" s="47"/>
      <c r="F19" s="48" t="str">
        <v>17:30 ~ 18:30</v>
      </c>
      <c r="G19" s="48"/>
      <c r="H19" s="48"/>
      <c r="I19" s="49"/>
      <c r="J19" s="85"/>
      <c r="K19" s="44"/>
      <c r="L19" s="85"/>
      <c r="M19" s="85"/>
      <c r="N19" s="44"/>
      <c r="O19" s="84"/>
      <c r="P19" s="84"/>
      <c r="Q19" s="50"/>
      <c r="R19" s="52"/>
    </row>
    <row customHeight="true" ht="19" r="20">
      <c r="A20" s="37"/>
      <c r="B20" s="41"/>
      <c r="C20" s="51"/>
      <c r="D20" s="46"/>
      <c r="E20" s="47"/>
      <c r="F20" s="48" t="str">
        <v>18:30 ~ 19:30</v>
      </c>
      <c r="G20" s="48"/>
      <c r="H20" s="48"/>
      <c r="I20" s="49"/>
      <c r="J20" s="50"/>
      <c r="K20" s="50"/>
      <c r="L20" s="50"/>
      <c r="M20" s="50"/>
      <c r="N20" s="50"/>
      <c r="O20" s="50"/>
      <c r="P20" s="50"/>
      <c r="Q20" s="52"/>
      <c r="R20" s="52"/>
    </row>
    <row customHeight="true" ht="19" r="21">
      <c r="A21" s="59"/>
      <c r="B21" s="58"/>
      <c r="C21" s="51"/>
      <c r="D21" s="46"/>
      <c r="E21" s="47"/>
      <c r="F21" s="48" t="str">
        <v>19:30 ~ 20:30</v>
      </c>
      <c r="G21" s="48"/>
      <c r="H21" s="48"/>
      <c r="I21" s="49"/>
      <c r="J21" s="57"/>
      <c r="K21" s="57"/>
      <c r="L21" s="57"/>
      <c r="M21" s="57"/>
      <c r="N21" s="57"/>
      <c r="O21" s="57"/>
      <c r="P21" s="57"/>
      <c r="Q21" s="52"/>
      <c r="R21" s="52"/>
    </row>
  </sheetData>
  <mergeCells>
    <mergeCell ref="F15:I15"/>
    <mergeCell ref="F16:I16"/>
    <mergeCell ref="F17:I17"/>
    <mergeCell ref="F18:I18"/>
    <mergeCell ref="J12:J19"/>
    <mergeCell ref="K12:K19"/>
    <mergeCell ref="L12:L19"/>
    <mergeCell ref="R2:R3"/>
    <mergeCell ref="Q2:Q3"/>
    <mergeCell ref="A11:I11"/>
    <mergeCell ref="A12:B21"/>
    <mergeCell ref="C12:E14"/>
    <mergeCell ref="F12:I12"/>
    <mergeCell ref="C19:E21"/>
    <mergeCell ref="F19:I19"/>
    <mergeCell ref="F20:I20"/>
    <mergeCell ref="F21:I21"/>
    <mergeCell ref="F13:I13"/>
    <mergeCell ref="A2:L2"/>
    <mergeCell ref="F14:I14"/>
    <mergeCell ref="C15:E18"/>
    <mergeCell ref="M12:M19"/>
    <mergeCell ref="N12:N19"/>
    <mergeCell ref="P17:P18"/>
    <mergeCell ref="P12:P14"/>
    <mergeCell ref="P15:P16"/>
  </mergeCells>
  <dataValidations count="3">
    <dataValidation allowBlank="true" operator="equal" sqref="B4:B10" type="list">
      <formula1>"建设,开发,运维,通用"</formula1>
    </dataValidation>
    <dataValidation allowBlank="true" operator="equal" sqref="B1:B3 B11:B21" type="list">
      <formula1>"建设,运维,通用"</formula1>
    </dataValidation>
    <dataValidation allowBlank="true" operator="equal" sqref="I8:I10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9"/>
    <col collapsed="false" customWidth="true" hidden="false" max="11" min="11" style="0" width="26"/>
    <col collapsed="false" customWidth="true" hidden="false" max="12" min="12" style="0" width="32"/>
    <col collapsed="false" customWidth="true" hidden="false" max="13" min="13" style="0" width="33"/>
    <col collapsed="false" customWidth="true" hidden="false" max="14" min="14" style="0" width="34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6" t="str">
        <v>填报日期-周五</v>
      </c>
      <c r="B1" s="86"/>
      <c r="C1" s="87">
        <v>44724</v>
      </c>
      <c r="D1" s="88"/>
      <c r="G1" s="89"/>
      <c r="H1" s="88"/>
    </row>
    <row customHeight="true" ht="19" r="2">
      <c r="A2" s="106">
        <f>CONCATENATE("周总结&lt;",TEXT($C$1-6,"yyyy年mm月dd日"),"-",TEXT($C$1,"yyyy年mm月dd日"),"&gt;")</f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5"/>
      <c r="M2" s="54"/>
      <c r="N2" s="54"/>
      <c r="O2" s="54"/>
      <c r="P2" s="54"/>
      <c r="Q2" s="103" t="str">
        <v>项目用时统计
（小时）</v>
      </c>
      <c r="R2" s="104" t="str">
        <v>备注</v>
      </c>
    </row>
    <row customHeight="true" ht="31" r="3">
      <c r="A3" s="55" t="str">
        <v>任务编号</v>
      </c>
      <c r="B3" s="55" t="str">
        <v>任务分类</v>
      </c>
      <c r="C3" s="16" t="str">
        <v>项目名称
</v>
      </c>
      <c r="D3" s="16" t="str">
        <v>当前进度</v>
      </c>
      <c r="E3" s="56" t="str">
        <v>负责人</v>
      </c>
      <c r="F3" s="16" t="str">
        <v>协助人</v>
      </c>
      <c r="G3" s="15" t="str">
        <v>交付件/工作文档</v>
      </c>
      <c r="H3" s="16" t="str">
        <v>目标
完成</v>
      </c>
      <c r="I3" s="16" t="str">
        <v>实际
完成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07"/>
      <c r="R3" s="108"/>
    </row>
    <row customHeight="true" ht="32" r="4">
      <c r="A4" s="24">
        <v>1</v>
      </c>
      <c r="B4" s="27" t="str">
        <v>建设</v>
      </c>
      <c r="C4" s="25" t="str">
        <v>考勤系统4.0升级项目</v>
      </c>
      <c r="D4" s="29">
        <v>0.15</v>
      </c>
      <c r="E4" s="24" t="str">
        <v>耿凡舒</v>
      </c>
      <c r="F4" s="24"/>
      <c r="G4" s="26" t="str">
        <v>项目周报</v>
      </c>
      <c r="H4" s="26">
        <v>0.2</v>
      </c>
      <c r="I4" s="26">
        <v>0.2</v>
      </c>
      <c r="J4" s="23">
        <v>1</v>
      </c>
      <c r="K4" s="23">
        <v>0.5</v>
      </c>
      <c r="L4" s="23">
        <v>3</v>
      </c>
      <c r="M4" s="23">
        <v>3</v>
      </c>
      <c r="N4" s="23">
        <v>1</v>
      </c>
      <c r="O4" s="23"/>
      <c r="P4" s="23"/>
      <c r="Q4" s="28">
        <f>SUM(J4:P4)</f>
      </c>
      <c r="R4" s="9"/>
    </row>
    <row customHeight="true" ht="32" r="5">
      <c r="A5" s="24">
        <v>2</v>
      </c>
      <c r="B5" s="83" t="str">
        <v>建设</v>
      </c>
      <c r="C5" s="82" t="str">
        <v>人事流程优化</v>
      </c>
      <c r="D5" s="8">
        <v>0.2</v>
      </c>
      <c r="E5" s="24" t="str">
        <v>耿凡舒</v>
      </c>
      <c r="F5" s="60"/>
      <c r="G5" s="32" t="str">
        <v>实施方案</v>
      </c>
      <c r="H5" s="26">
        <v>0.3</v>
      </c>
      <c r="I5" s="26">
        <v>0.3</v>
      </c>
      <c r="J5" s="23">
        <v>1</v>
      </c>
      <c r="K5" s="23">
        <v>3</v>
      </c>
      <c r="L5" s="23">
        <v>1</v>
      </c>
      <c r="M5" s="23">
        <v>1</v>
      </c>
      <c r="N5" s="23">
        <v>2</v>
      </c>
      <c r="O5" s="23"/>
      <c r="P5" s="23"/>
      <c r="Q5" s="28">
        <f>SUM(J5:P5)</f>
      </c>
      <c r="R5" s="9"/>
    </row>
    <row customHeight="true" ht="32" r="6">
      <c r="A6" s="6">
        <v>3</v>
      </c>
      <c r="B6" s="19" t="str">
        <v>运维</v>
      </c>
      <c r="C6" s="30" t="str">
        <v>考勤系统运维</v>
      </c>
      <c r="D6" s="8"/>
      <c r="E6" s="24" t="str">
        <v>耿凡舒</v>
      </c>
      <c r="F6" s="31"/>
      <c r="G6" s="32" t="str">
        <v>ITSM工单及润工作3.0记录</v>
      </c>
      <c r="H6" s="26"/>
      <c r="I6" s="26"/>
      <c r="J6" s="23">
        <v>2</v>
      </c>
      <c r="K6" s="23">
        <v>1</v>
      </c>
      <c r="L6" s="23">
        <v>2</v>
      </c>
      <c r="M6" s="23">
        <v>1</v>
      </c>
      <c r="N6" s="23">
        <v>1</v>
      </c>
      <c r="O6" s="23"/>
      <c r="P6" s="23"/>
      <c r="Q6" s="28">
        <f>SUM(J6:P6)</f>
      </c>
      <c r="R6" s="9"/>
    </row>
    <row customHeight="true" ht="32" r="7">
      <c r="A7" s="24">
        <v>4</v>
      </c>
      <c r="B7" s="63" t="str">
        <v>运维</v>
      </c>
      <c r="C7" s="64" t="str">
        <v>人力资源系统运维</v>
      </c>
      <c r="D7" s="27"/>
      <c r="E7" s="24" t="str">
        <v>耿凡舒</v>
      </c>
      <c r="F7" s="31"/>
      <c r="G7" s="32" t="str">
        <v>ITSM工单及润工作3.0记录</v>
      </c>
      <c r="H7" s="32"/>
      <c r="I7" s="32"/>
      <c r="J7" s="23">
        <v>2</v>
      </c>
      <c r="K7" s="23">
        <v>1</v>
      </c>
      <c r="L7" s="23">
        <v>1</v>
      </c>
      <c r="M7" s="23">
        <v>1</v>
      </c>
      <c r="N7" s="23">
        <v>1</v>
      </c>
      <c r="O7" s="23"/>
      <c r="P7" s="23"/>
      <c r="Q7" s="28">
        <f>SUM(J7:P7)</f>
      </c>
      <c r="R7" s="9"/>
    </row>
    <row customHeight="true" ht="26" r="8">
      <c r="A8" s="24">
        <v>5</v>
      </c>
      <c r="B8" s="63" t="str">
        <v>运维</v>
      </c>
      <c r="C8" s="64" t="str">
        <v>LDAP系统对接</v>
      </c>
      <c r="D8" s="27"/>
      <c r="E8" s="24" t="str">
        <v>耿凡舒</v>
      </c>
      <c r="F8" s="45"/>
      <c r="G8" s="26" t="str">
        <v>ITSM工单及润工作3.0记录</v>
      </c>
      <c r="H8" s="26"/>
      <c r="I8" s="27"/>
      <c r="J8" s="23">
        <v>0.5</v>
      </c>
      <c r="K8" s="65">
        <v>1</v>
      </c>
      <c r="L8" s="65">
        <v>1</v>
      </c>
      <c r="M8" s="65">
        <v>2</v>
      </c>
      <c r="N8" s="65">
        <v>2</v>
      </c>
      <c r="O8" s="65"/>
      <c r="P8" s="65"/>
      <c r="Q8" s="66">
        <f>SUM(I8:P8)</f>
      </c>
      <c r="R8" s="67"/>
    </row>
    <row customHeight="true" ht="26" r="9">
      <c r="A9" s="6">
        <v>6</v>
      </c>
      <c r="B9" s="19" t="str">
        <v>通用</v>
      </c>
      <c r="C9" s="12" t="s">
        <v>19</v>
      </c>
      <c r="D9" s="60"/>
      <c r="E9" s="6"/>
      <c r="F9" s="9"/>
      <c r="G9" s="32"/>
      <c r="H9" s="32"/>
      <c r="I9" s="60"/>
      <c r="J9" s="61">
        <v>2</v>
      </c>
      <c r="K9" s="61"/>
      <c r="L9" s="61"/>
      <c r="M9" s="61"/>
      <c r="N9" s="61"/>
      <c r="O9" s="61"/>
      <c r="P9" s="61"/>
      <c r="Q9" s="62"/>
      <c r="R9" s="9"/>
    </row>
    <row customHeight="true" ht="26" r="10">
      <c r="A10" s="72"/>
      <c r="B10" s="75"/>
      <c r="C10" s="69"/>
      <c r="D10" s="76"/>
      <c r="E10" s="72"/>
      <c r="F10" s="77"/>
      <c r="G10" s="70"/>
      <c r="H10" s="70"/>
      <c r="I10" s="73"/>
      <c r="J10" s="68"/>
      <c r="K10" s="68"/>
      <c r="L10" s="68"/>
      <c r="M10" s="68"/>
      <c r="N10" s="68"/>
      <c r="O10" s="68"/>
      <c r="P10" s="68"/>
      <c r="Q10" s="74"/>
      <c r="R10" s="71"/>
    </row>
    <row customHeight="true" ht="25" r="11">
      <c r="A11" s="80" t="str">
        <v>小计</v>
      </c>
      <c r="B11" s="78"/>
      <c r="C11" s="78"/>
      <c r="D11" s="78"/>
      <c r="E11" s="78"/>
      <c r="F11" s="78"/>
      <c r="G11" s="78"/>
      <c r="H11" s="78"/>
      <c r="I11" s="79"/>
      <c r="J11" s="74">
        <f>SUM(J4:J9)</f>
      </c>
      <c r="K11" s="74">
        <f>SUM(K4:K9)</f>
      </c>
      <c r="L11" s="74">
        <f>SUM(L4:L9)</f>
      </c>
      <c r="M11" s="74">
        <f>SUM(M4:M9)</f>
      </c>
      <c r="N11" s="74">
        <f>SUM(N4:N9)</f>
      </c>
      <c r="O11" s="74">
        <f>SUM(O4:O9)</f>
      </c>
      <c r="P11" s="74">
        <f>SUM(P4:P9)</f>
      </c>
      <c r="Q11" s="74">
        <f>SUM(Q4:Q9)</f>
      </c>
      <c r="R11" s="9"/>
    </row>
    <row customHeight="true" ht="17" r="12">
      <c r="A12" s="92" t="str">
        <v>任务完成情况</v>
      </c>
      <c r="B12" s="109"/>
      <c r="C12" s="93" t="str">
        <v>上午</v>
      </c>
      <c r="D12" s="75"/>
      <c r="E12" s="63"/>
      <c r="F12" s="43" t="str">
        <v>09:00 ~ 10:00</v>
      </c>
      <c r="G12" s="38"/>
      <c r="H12" s="38"/>
      <c r="I12" s="42"/>
      <c r="J12" s="91" t="s">
        <v>21</v>
      </c>
      <c r="K12" s="91" t="s">
        <v>22</v>
      </c>
      <c r="L12" s="91" t="str">
        <v>1.考勤系统ITSM工单：4单
2.PS系统ITSM工单：4单
3.LDAP账号审核及问题处理：5个
4.线上咨询服务：15个用户
5.其他：
与数科及盖雅沟通考勤4.0项目订单相关问题
沟通考勤4.0升级水泥人事组织数据同步的问题</v>
      </c>
      <c r="M12" s="91" t="str">
        <v>1.考勤系统ITSM工单：3单
2.PS系统ITSM工单：2单
3.LDAP账号审核及问题处理：6个
4.线上咨询服务：17个用户
5.其他：
考勤H5接入润工作escb注册事项沟通
对接销项发票管理系统接入ldap的问题</v>
      </c>
      <c r="N12" s="91" t="str">
        <v>1.考勤系统ITSM工单：2单
2.PS系统ITSM工单：2单
3.LDAP账号审核及问题处理：3个
4.线上咨询服务：11个用户
5.其他：
最终确认年金支付流程功能说明书
对接考勤4,0系统与水泥MDM接口调用字段
对接销项发票管理系统接入ldap的问题
</v>
      </c>
      <c r="O12" s="39"/>
      <c r="P12" s="39"/>
      <c r="Q12" s="9"/>
      <c r="R12" s="9"/>
    </row>
    <row customHeight="true" ht="17" r="13">
      <c r="A13" s="37"/>
      <c r="B13" s="94"/>
      <c r="C13" s="96"/>
      <c r="D13" s="97"/>
      <c r="E13" s="95"/>
      <c r="F13" s="43" t="str">
        <v>10:00 ~ 11:00</v>
      </c>
      <c r="G13" s="38"/>
      <c r="H13" s="38"/>
      <c r="I13" s="42"/>
      <c r="J13" s="35"/>
      <c r="K13" s="35"/>
      <c r="L13" s="35"/>
      <c r="M13" s="35"/>
      <c r="N13" s="35"/>
      <c r="O13" s="36"/>
      <c r="P13" s="36"/>
      <c r="Q13" s="40"/>
      <c r="R13" s="40"/>
    </row>
    <row customHeight="true" ht="17" r="14">
      <c r="A14" s="37"/>
      <c r="B14" s="94"/>
      <c r="C14" s="110"/>
      <c r="D14" s="33"/>
      <c r="E14" s="34"/>
      <c r="F14" s="43" t="str">
        <v>11:00 ~ 12:00</v>
      </c>
      <c r="G14" s="38"/>
      <c r="H14" s="38"/>
      <c r="I14" s="42"/>
      <c r="J14" s="35"/>
      <c r="K14" s="35"/>
      <c r="L14" s="35"/>
      <c r="M14" s="35"/>
      <c r="N14" s="35"/>
      <c r="O14" s="44"/>
      <c r="P14" s="44"/>
      <c r="Q14" s="40"/>
      <c r="R14" s="40"/>
    </row>
    <row customHeight="true" ht="17" r="15">
      <c r="A15" s="37"/>
      <c r="B15" s="94"/>
      <c r="C15" s="93" t="str">
        <v>下午</v>
      </c>
      <c r="D15" s="75"/>
      <c r="E15" s="63"/>
      <c r="F15" s="43" t="str">
        <v>13:30 ~ 14:30</v>
      </c>
      <c r="G15" s="38"/>
      <c r="H15" s="38"/>
      <c r="I15" s="42"/>
      <c r="J15" s="35"/>
      <c r="K15" s="35"/>
      <c r="L15" s="35"/>
      <c r="M15" s="35"/>
      <c r="N15" s="35"/>
      <c r="O15" s="39"/>
      <c r="P15" s="39"/>
      <c r="Q15" s="40"/>
      <c r="R15" s="40"/>
    </row>
    <row customHeight="true" ht="18" r="16">
      <c r="A16" s="37"/>
      <c r="B16" s="94"/>
      <c r="C16" s="96"/>
      <c r="D16" s="97"/>
      <c r="E16" s="95"/>
      <c r="F16" s="43" t="str">
        <v>14:30 ~ 15:30</v>
      </c>
      <c r="G16" s="38"/>
      <c r="H16" s="38"/>
      <c r="I16" s="42"/>
      <c r="J16" s="35"/>
      <c r="K16" s="35"/>
      <c r="L16" s="35"/>
      <c r="M16" s="35"/>
      <c r="N16" s="35"/>
      <c r="O16" s="44"/>
      <c r="P16" s="44"/>
      <c r="Q16" s="81"/>
      <c r="R16" s="40"/>
    </row>
    <row customHeight="true" ht="17" r="17">
      <c r="A17" s="37"/>
      <c r="B17" s="94"/>
      <c r="C17" s="96"/>
      <c r="D17" s="97"/>
      <c r="E17" s="95"/>
      <c r="F17" s="43" t="str">
        <v>15:30 ~ 16:30</v>
      </c>
      <c r="G17" s="38"/>
      <c r="H17" s="38"/>
      <c r="I17" s="42"/>
      <c r="J17" s="35"/>
      <c r="K17" s="35"/>
      <c r="L17" s="35"/>
      <c r="M17" s="35"/>
      <c r="N17" s="35"/>
      <c r="O17" s="39"/>
      <c r="P17" s="39"/>
      <c r="Q17" s="40"/>
      <c r="R17" s="40"/>
    </row>
    <row customHeight="true" ht="18" r="18">
      <c r="A18" s="37"/>
      <c r="B18" s="94"/>
      <c r="C18" s="110"/>
      <c r="D18" s="33"/>
      <c r="E18" s="34"/>
      <c r="F18" s="43" t="str">
        <v>16:30 ~ 17:30</v>
      </c>
      <c r="G18" s="38"/>
      <c r="H18" s="38"/>
      <c r="I18" s="42"/>
      <c r="J18" s="35"/>
      <c r="K18" s="35"/>
      <c r="L18" s="35"/>
      <c r="M18" s="35"/>
      <c r="N18" s="35"/>
      <c r="O18" s="44"/>
      <c r="P18" s="44"/>
      <c r="Q18" s="40"/>
      <c r="R18" s="45"/>
    </row>
    <row customHeight="true" ht="18" r="19">
      <c r="A19" s="37"/>
      <c r="B19" s="94"/>
      <c r="C19" s="115" t="str">
        <v>加班</v>
      </c>
      <c r="D19" s="116"/>
      <c r="E19" s="117"/>
      <c r="F19" s="98" t="str">
        <v>17:30 ~ 18:30</v>
      </c>
      <c r="G19" s="48"/>
      <c r="H19" s="48"/>
      <c r="I19" s="49"/>
      <c r="J19" s="85"/>
      <c r="K19" s="85"/>
      <c r="L19" s="85"/>
      <c r="M19" s="85"/>
      <c r="N19" s="85"/>
      <c r="O19" s="84"/>
      <c r="P19" s="84"/>
      <c r="Q19" s="50"/>
      <c r="R19" s="52"/>
    </row>
    <row customHeight="true" ht="18" r="20">
      <c r="A20" s="37"/>
      <c r="B20" s="94"/>
      <c r="C20" s="99"/>
      <c r="D20" s="100"/>
      <c r="E20" s="101"/>
      <c r="F20" s="98" t="str">
        <v>18:30 ~ 19:30</v>
      </c>
      <c r="G20" s="48"/>
      <c r="H20" s="48"/>
      <c r="I20" s="49"/>
      <c r="J20" s="50"/>
      <c r="K20" s="50"/>
      <c r="L20" s="50"/>
      <c r="M20" s="50"/>
      <c r="N20" s="50"/>
      <c r="O20" s="50"/>
      <c r="P20" s="50"/>
      <c r="Q20" s="52"/>
      <c r="R20" s="52"/>
    </row>
    <row customHeight="true" ht="19" r="21">
      <c r="A21" s="59"/>
      <c r="B21" s="111"/>
      <c r="C21" s="113"/>
      <c r="D21" s="114"/>
      <c r="E21" s="112"/>
      <c r="F21" s="98" t="str">
        <v>19:30 ~ 20:30</v>
      </c>
      <c r="G21" s="48"/>
      <c r="H21" s="48"/>
      <c r="I21" s="49"/>
      <c r="J21" s="57"/>
      <c r="K21" s="57"/>
      <c r="L21" s="57"/>
      <c r="M21" s="57"/>
      <c r="N21" s="57"/>
      <c r="O21" s="57"/>
      <c r="P21" s="57"/>
      <c r="Q21" s="52"/>
      <c r="R21" s="52"/>
    </row>
  </sheetData>
  <mergeCells>
    <mergeCell ref="P17:P18"/>
    <mergeCell ref="F18:I18"/>
    <mergeCell ref="C19:E21"/>
    <mergeCell ref="F19:I19"/>
    <mergeCell ref="F20:I20"/>
    <mergeCell ref="F21:I21"/>
    <mergeCell ref="M12:M19"/>
    <mergeCell ref="N12:N19"/>
    <mergeCell ref="P12:P14"/>
    <mergeCell ref="F13:I13"/>
    <mergeCell ref="F14:I14"/>
    <mergeCell ref="C15:E18"/>
    <mergeCell ref="F15:I15"/>
    <mergeCell ref="P15:P16"/>
    <mergeCell ref="F16:I16"/>
    <mergeCell ref="F17:I17"/>
    <mergeCell ref="A2:L2"/>
    <mergeCell ref="Q2:Q3"/>
    <mergeCell ref="R2:R3"/>
    <mergeCell ref="A11:I11"/>
    <mergeCell ref="A12:B21"/>
    <mergeCell ref="C12:E14"/>
    <mergeCell ref="F12:I12"/>
    <mergeCell ref="J12:J19"/>
    <mergeCell ref="K12:K19"/>
    <mergeCell ref="L12:L19"/>
  </mergeCells>
  <dataValidations count="3">
    <dataValidation allowBlank="true" operator="equal" sqref="I8:I10" type="list">
      <formula1>"完成,延迟"</formula1>
    </dataValidation>
    <dataValidation allowBlank="true" operator="equal" sqref="B1:B3 B11:B21" type="list">
      <formula1>"建设,运维,通用"</formula1>
    </dataValidation>
    <dataValidation allowBlank="true" operator="equal" sqref="B4:B10" type="list">
      <formula1>"建设,开发,运维,通用"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9"/>
    <col collapsed="false" customWidth="true" hidden="false" max="11" min="11" style="0" width="26"/>
    <col collapsed="false" customWidth="true" hidden="false" max="12" min="12" style="0" width="32"/>
    <col collapsed="false" customWidth="true" hidden="false" max="13" min="13" style="0" width="33"/>
    <col collapsed="false" customWidth="true" hidden="false" max="14" min="14" style="0" width="34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6" t="str">
        <v>填报日期-周五</v>
      </c>
      <c r="B1" s="86"/>
      <c r="C1" s="87">
        <v>44731</v>
      </c>
      <c r="D1" s="88"/>
      <c r="G1" s="89"/>
      <c r="H1" s="88"/>
    </row>
    <row customHeight="true" ht="19" r="2">
      <c r="A2" s="106">
        <f>CONCATENATE("周总结&lt;",TEXT($C$1-6,"yyyy年mm月dd日"),"-",TEXT($C$1,"yyyy年mm月dd日"),"&gt;")</f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5"/>
      <c r="M2" s="54"/>
      <c r="N2" s="54"/>
      <c r="O2" s="54"/>
      <c r="P2" s="54"/>
      <c r="Q2" s="103" t="str">
        <v>项目用时统计
（小时）</v>
      </c>
      <c r="R2" s="104" t="str">
        <v>备注</v>
      </c>
    </row>
    <row customHeight="true" ht="31" r="3">
      <c r="A3" s="55" t="str">
        <v>任务编号</v>
      </c>
      <c r="B3" s="55" t="str">
        <v>任务分类</v>
      </c>
      <c r="C3" s="16" t="str">
        <v>项目名称
</v>
      </c>
      <c r="D3" s="16" t="str">
        <v>当前进度</v>
      </c>
      <c r="E3" s="56" t="str">
        <v>负责人</v>
      </c>
      <c r="F3" s="16" t="str">
        <v>协助人</v>
      </c>
      <c r="G3" s="15" t="str">
        <v>交付件/工作文档</v>
      </c>
      <c r="H3" s="16" t="str">
        <v>目标
完成</v>
      </c>
      <c r="I3" s="16" t="str">
        <v>实际
完成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07"/>
      <c r="R3" s="108"/>
    </row>
    <row customHeight="true" ht="32" r="4">
      <c r="A4" s="24">
        <v>1</v>
      </c>
      <c r="B4" s="27" t="str">
        <v>建设</v>
      </c>
      <c r="C4" s="25" t="str">
        <v>考勤系统4.0升级项目</v>
      </c>
      <c r="D4" s="29">
        <v>0.2</v>
      </c>
      <c r="E4" s="24" t="str">
        <v>耿凡舒</v>
      </c>
      <c r="F4" s="24"/>
      <c r="G4" s="26" t="str">
        <v>项目周报</v>
      </c>
      <c r="H4" s="26">
        <v>0.2</v>
      </c>
      <c r="I4" s="26">
        <v>0.2</v>
      </c>
      <c r="J4" s="23">
        <v>1</v>
      </c>
      <c r="K4" s="23">
        <v>2</v>
      </c>
      <c r="L4" s="23">
        <v>3</v>
      </c>
      <c r="M4" s="23">
        <v>1</v>
      </c>
      <c r="N4" s="23">
        <v>1</v>
      </c>
      <c r="O4" s="23"/>
      <c r="P4" s="23"/>
      <c r="Q4" s="28">
        <f>SUM(J4:P4)</f>
      </c>
      <c r="R4" s="9"/>
    </row>
    <row customHeight="true" ht="32" r="5">
      <c r="A5" s="24">
        <v>2</v>
      </c>
      <c r="B5" s="83" t="str">
        <v>建设</v>
      </c>
      <c r="C5" s="82" t="str">
        <v>人事流程优化</v>
      </c>
      <c r="D5" s="8">
        <v>0.2</v>
      </c>
      <c r="E5" s="24" t="str">
        <v>耿凡舒</v>
      </c>
      <c r="F5" s="60"/>
      <c r="G5" s="32" t="str">
        <v>实施方案</v>
      </c>
      <c r="H5" s="26">
        <v>0.3</v>
      </c>
      <c r="I5" s="26">
        <v>0.3</v>
      </c>
      <c r="J5" s="23">
        <v>0</v>
      </c>
      <c r="K5" s="23">
        <v>2</v>
      </c>
      <c r="L5" s="23">
        <v>1</v>
      </c>
      <c r="M5" s="23">
        <v>1</v>
      </c>
      <c r="N5" s="23">
        <v>2</v>
      </c>
      <c r="O5" s="23"/>
      <c r="P5" s="23"/>
      <c r="Q5" s="28">
        <f>SUM(J5:P5)</f>
      </c>
      <c r="R5" s="9"/>
    </row>
    <row customHeight="true" ht="32" r="6">
      <c r="A6" s="6">
        <v>3</v>
      </c>
      <c r="B6" s="19" t="str">
        <v>运维</v>
      </c>
      <c r="C6" s="30" t="str">
        <v>考勤系统运维</v>
      </c>
      <c r="D6" s="8"/>
      <c r="E6" s="24" t="str">
        <v>耿凡舒</v>
      </c>
      <c r="F6" s="31"/>
      <c r="G6" s="32" t="str">
        <v>ITSM工单及润工作3.0记录</v>
      </c>
      <c r="H6" s="26"/>
      <c r="I6" s="26"/>
      <c r="J6" s="23">
        <v>1</v>
      </c>
      <c r="K6" s="23">
        <v>1</v>
      </c>
      <c r="L6" s="23">
        <v>2</v>
      </c>
      <c r="M6" s="23">
        <v>2</v>
      </c>
      <c r="N6" s="23">
        <v>1</v>
      </c>
      <c r="O6" s="23"/>
      <c r="P6" s="23"/>
      <c r="Q6" s="28">
        <f>SUM(J6:P6)</f>
      </c>
      <c r="R6" s="9"/>
    </row>
    <row customHeight="true" ht="32" r="7">
      <c r="A7" s="24">
        <v>4</v>
      </c>
      <c r="B7" s="63" t="str">
        <v>运维</v>
      </c>
      <c r="C7" s="64" t="str">
        <v>人力资源系统运维</v>
      </c>
      <c r="D7" s="27"/>
      <c r="E7" s="24" t="str">
        <v>耿凡舒</v>
      </c>
      <c r="F7" s="31"/>
      <c r="G7" s="32" t="str">
        <v>ITSM工单及润工作3.0记录</v>
      </c>
      <c r="H7" s="32"/>
      <c r="I7" s="32"/>
      <c r="J7" s="23">
        <v>2</v>
      </c>
      <c r="K7" s="23">
        <v>1</v>
      </c>
      <c r="L7" s="23">
        <v>1</v>
      </c>
      <c r="M7" s="23">
        <v>2</v>
      </c>
      <c r="N7" s="23">
        <v>1</v>
      </c>
      <c r="O7" s="23"/>
      <c r="P7" s="23"/>
      <c r="Q7" s="28">
        <f>SUM(J7:P7)</f>
      </c>
      <c r="R7" s="9"/>
    </row>
    <row customHeight="true" ht="26" r="8">
      <c r="A8" s="24">
        <v>5</v>
      </c>
      <c r="B8" s="63" t="str">
        <v>运维</v>
      </c>
      <c r="C8" s="64" t="str">
        <v>LDAP系统对接</v>
      </c>
      <c r="D8" s="27"/>
      <c r="E8" s="24" t="str">
        <v>耿凡舒</v>
      </c>
      <c r="F8" s="45"/>
      <c r="G8" s="26" t="str">
        <v>ITSM工单及润工作3.0记录</v>
      </c>
      <c r="H8" s="26"/>
      <c r="I8" s="27"/>
      <c r="J8" s="23">
        <v>1</v>
      </c>
      <c r="K8" s="65">
        <v>1</v>
      </c>
      <c r="L8" s="65">
        <v>1</v>
      </c>
      <c r="M8" s="65">
        <v>1</v>
      </c>
      <c r="N8" s="65">
        <v>0</v>
      </c>
      <c r="O8" s="65"/>
      <c r="P8" s="65"/>
      <c r="Q8" s="66">
        <f>SUM(I8:P8)</f>
      </c>
      <c r="R8" s="67"/>
    </row>
    <row customHeight="true" ht="26" r="9">
      <c r="A9" s="6">
        <v>6</v>
      </c>
      <c r="B9" s="19" t="str">
        <v>通用</v>
      </c>
      <c r="C9" s="12" t="s">
        <v>19</v>
      </c>
      <c r="D9" s="60"/>
      <c r="E9" s="6"/>
      <c r="F9" s="9"/>
      <c r="G9" s="32"/>
      <c r="H9" s="32"/>
      <c r="I9" s="60"/>
      <c r="J9" s="61">
        <v>3</v>
      </c>
      <c r="K9" s="61"/>
      <c r="L9" s="61"/>
      <c r="M9" s="61"/>
      <c r="N9" s="61">
        <v>1.5</v>
      </c>
      <c r="O9" s="61"/>
      <c r="P9" s="61"/>
      <c r="Q9" s="62"/>
      <c r="R9" s="9"/>
    </row>
    <row customHeight="true" ht="26" r="10">
      <c r="A10" s="72"/>
      <c r="B10" s="75"/>
      <c r="C10" s="69"/>
      <c r="D10" s="76"/>
      <c r="E10" s="72"/>
      <c r="F10" s="77"/>
      <c r="G10" s="70"/>
      <c r="H10" s="70"/>
      <c r="I10" s="73"/>
      <c r="J10" s="68"/>
      <c r="K10" s="68"/>
      <c r="L10" s="68"/>
      <c r="M10" s="68"/>
      <c r="N10" s="68"/>
      <c r="O10" s="68"/>
      <c r="P10" s="68"/>
      <c r="Q10" s="74"/>
      <c r="R10" s="71"/>
    </row>
    <row customHeight="true" ht="25" r="11">
      <c r="A11" s="80" t="str">
        <v>小计</v>
      </c>
      <c r="B11" s="78"/>
      <c r="C11" s="78"/>
      <c r="D11" s="78"/>
      <c r="E11" s="78"/>
      <c r="F11" s="78"/>
      <c r="G11" s="78"/>
      <c r="H11" s="78"/>
      <c r="I11" s="79"/>
      <c r="J11" s="74">
        <f>SUM(J4:J9)</f>
      </c>
      <c r="K11" s="74">
        <f>SUM(K4:K9)</f>
      </c>
      <c r="L11" s="74">
        <f>SUM(L4:L9)</f>
      </c>
      <c r="M11" s="74">
        <f>SUM(M4:M9)</f>
      </c>
      <c r="N11" s="74">
        <f>SUM(N4:N9)</f>
      </c>
      <c r="O11" s="74">
        <f>SUM(O4:O9)</f>
      </c>
      <c r="P11" s="74">
        <f>SUM(P4:P9)</f>
      </c>
      <c r="Q11" s="74">
        <f>SUM(Q4:Q9)</f>
      </c>
      <c r="R11" s="9"/>
    </row>
    <row customHeight="true" ht="17" r="12">
      <c r="A12" s="92" t="str">
        <v>任务完成情况</v>
      </c>
      <c r="B12" s="109"/>
      <c r="C12" s="93" t="str">
        <v>上午</v>
      </c>
      <c r="D12" s="75"/>
      <c r="E12" s="63"/>
      <c r="F12" s="43" t="str">
        <v>09:00 ~ 10:00</v>
      </c>
      <c r="G12" s="38"/>
      <c r="H12" s="38"/>
      <c r="I12" s="42"/>
      <c r="J12" s="91" t="s">
        <v>23</v>
      </c>
      <c r="K12" s="91" t="s">
        <v>24</v>
      </c>
      <c r="L12" s="91" t="str">
        <v>1.考勤系统ITSM工单：4单
2.PS系统ITSM工单：4单
3.LDAP账号审核及问题处理：5个
4.线上咨询服务：15个用户
5.其他：
审核考勤管理系统业务规则设计蓝图
参与考勤人脸识别招采沟通会议
参与人力资源系统BI项目需求沟通会</v>
      </c>
      <c r="M12" s="91" t="str">
        <v>1.考勤系统ITSM工单：3单
2.PS系统ITSM工单：2单
3.LDAP账号审核及问题处理：5个
4.线上咨询服务：10个用户
5.其他：
完成考勤管理系统业务规则设计蓝图初审，反馈问题给供应商整改中
对接良田水泥考勤系统上线的工作</v>
      </c>
      <c r="N12" s="91" t="str">
        <v>1.考勤系统ITSM工单：2单
2.PS系统ITSM工单：3单
3.LDAP账号审核及问题处理：2个
4.线上咨询服务：11个用户
5.其他：
编写人事流程优化项目内部评审材料
参与五华建材公司信息化系统上线的沟通会</v>
      </c>
      <c r="O12" s="39"/>
      <c r="P12" s="39"/>
      <c r="Q12" s="9"/>
      <c r="R12" s="9"/>
    </row>
    <row customHeight="true" ht="17" r="13">
      <c r="A13" s="37"/>
      <c r="B13" s="94"/>
      <c r="C13" s="96"/>
      <c r="D13" s="97"/>
      <c r="E13" s="95"/>
      <c r="F13" s="43" t="str">
        <v>10:00 ~ 11:00</v>
      </c>
      <c r="G13" s="38"/>
      <c r="H13" s="38"/>
      <c r="I13" s="42"/>
      <c r="J13" s="35"/>
      <c r="K13" s="35"/>
      <c r="L13" s="35"/>
      <c r="M13" s="35"/>
      <c r="N13" s="35"/>
      <c r="O13" s="36"/>
      <c r="P13" s="36"/>
      <c r="Q13" s="40"/>
      <c r="R13" s="40"/>
    </row>
    <row customHeight="true" ht="17" r="14">
      <c r="A14" s="37"/>
      <c r="B14" s="94"/>
      <c r="C14" s="110"/>
      <c r="D14" s="33"/>
      <c r="E14" s="34"/>
      <c r="F14" s="43" t="str">
        <v>11:00 ~ 12:00</v>
      </c>
      <c r="G14" s="38"/>
      <c r="H14" s="38"/>
      <c r="I14" s="42"/>
      <c r="J14" s="35"/>
      <c r="K14" s="35"/>
      <c r="L14" s="35"/>
      <c r="M14" s="35"/>
      <c r="N14" s="35"/>
      <c r="O14" s="44"/>
      <c r="P14" s="44"/>
      <c r="Q14" s="40"/>
      <c r="R14" s="40"/>
    </row>
    <row customHeight="true" ht="17" r="15">
      <c r="A15" s="37"/>
      <c r="B15" s="94"/>
      <c r="C15" s="93" t="str">
        <v>下午</v>
      </c>
      <c r="D15" s="75"/>
      <c r="E15" s="63"/>
      <c r="F15" s="43" t="str">
        <v>13:30 ~ 14:30</v>
      </c>
      <c r="G15" s="38"/>
      <c r="H15" s="38"/>
      <c r="I15" s="42"/>
      <c r="J15" s="35"/>
      <c r="K15" s="35"/>
      <c r="L15" s="35"/>
      <c r="M15" s="35"/>
      <c r="N15" s="35"/>
      <c r="O15" s="39"/>
      <c r="P15" s="39"/>
      <c r="Q15" s="40"/>
      <c r="R15" s="40"/>
    </row>
    <row customHeight="true" ht="18" r="16">
      <c r="A16" s="37"/>
      <c r="B16" s="94"/>
      <c r="C16" s="96"/>
      <c r="D16" s="97"/>
      <c r="E16" s="95"/>
      <c r="F16" s="43" t="str">
        <v>14:30 ~ 15:30</v>
      </c>
      <c r="G16" s="38"/>
      <c r="H16" s="38"/>
      <c r="I16" s="42"/>
      <c r="J16" s="35"/>
      <c r="K16" s="35"/>
      <c r="L16" s="35"/>
      <c r="M16" s="35"/>
      <c r="N16" s="35"/>
      <c r="O16" s="44"/>
      <c r="P16" s="44"/>
      <c r="Q16" s="81"/>
      <c r="R16" s="40"/>
    </row>
    <row customHeight="true" ht="17" r="17">
      <c r="A17" s="37"/>
      <c r="B17" s="94"/>
      <c r="C17" s="96"/>
      <c r="D17" s="97"/>
      <c r="E17" s="95"/>
      <c r="F17" s="43" t="str">
        <v>15:30 ~ 16:30</v>
      </c>
      <c r="G17" s="38"/>
      <c r="H17" s="38"/>
      <c r="I17" s="42"/>
      <c r="J17" s="35"/>
      <c r="K17" s="35"/>
      <c r="L17" s="35"/>
      <c r="M17" s="35"/>
      <c r="N17" s="35"/>
      <c r="O17" s="39"/>
      <c r="P17" s="39"/>
      <c r="Q17" s="40"/>
      <c r="R17" s="40"/>
    </row>
    <row customHeight="true" ht="18" r="18">
      <c r="A18" s="37"/>
      <c r="B18" s="94"/>
      <c r="C18" s="110"/>
      <c r="D18" s="33"/>
      <c r="E18" s="34"/>
      <c r="F18" s="43" t="str">
        <v>16:30 ~ 17:30</v>
      </c>
      <c r="G18" s="38"/>
      <c r="H18" s="38"/>
      <c r="I18" s="42"/>
      <c r="J18" s="35"/>
      <c r="K18" s="35"/>
      <c r="L18" s="35"/>
      <c r="M18" s="35"/>
      <c r="N18" s="35"/>
      <c r="O18" s="44"/>
      <c r="P18" s="44"/>
      <c r="Q18" s="40"/>
      <c r="R18" s="45"/>
    </row>
    <row customHeight="true" ht="18" r="19">
      <c r="A19" s="37"/>
      <c r="B19" s="94"/>
      <c r="C19" s="115" t="str">
        <v>加班</v>
      </c>
      <c r="D19" s="116"/>
      <c r="E19" s="117"/>
      <c r="F19" s="98" t="str">
        <v>17:30 ~ 18:30</v>
      </c>
      <c r="G19" s="48"/>
      <c r="H19" s="48"/>
      <c r="I19" s="49"/>
      <c r="J19" s="85"/>
      <c r="K19" s="85"/>
      <c r="L19" s="85"/>
      <c r="M19" s="85"/>
      <c r="N19" s="85"/>
      <c r="O19" s="84"/>
      <c r="P19" s="84"/>
      <c r="Q19" s="50"/>
      <c r="R19" s="52"/>
    </row>
    <row customHeight="true" ht="18" r="20">
      <c r="A20" s="37"/>
      <c r="B20" s="94"/>
      <c r="C20" s="99"/>
      <c r="D20" s="100"/>
      <c r="E20" s="101"/>
      <c r="F20" s="98" t="str">
        <v>18:30 ~ 19:30</v>
      </c>
      <c r="G20" s="48"/>
      <c r="H20" s="48"/>
      <c r="I20" s="49"/>
      <c r="J20" s="50"/>
      <c r="K20" s="50"/>
      <c r="L20" s="50"/>
      <c r="M20" s="50"/>
      <c r="N20" s="50"/>
      <c r="O20" s="50"/>
      <c r="P20" s="50"/>
      <c r="Q20" s="52"/>
      <c r="R20" s="52"/>
    </row>
    <row customHeight="true" ht="19" r="21">
      <c r="A21" s="59"/>
      <c r="B21" s="111"/>
      <c r="C21" s="113"/>
      <c r="D21" s="114"/>
      <c r="E21" s="112"/>
      <c r="F21" s="98" t="str">
        <v>19:30 ~ 20:30</v>
      </c>
      <c r="G21" s="48"/>
      <c r="H21" s="48"/>
      <c r="I21" s="49"/>
      <c r="J21" s="57"/>
      <c r="K21" s="57"/>
      <c r="L21" s="57"/>
      <c r="M21" s="57"/>
      <c r="N21" s="57"/>
      <c r="O21" s="57"/>
      <c r="P21" s="57"/>
      <c r="Q21" s="52"/>
      <c r="R21" s="52"/>
    </row>
  </sheetData>
  <mergeCells>
    <mergeCell ref="P17:P18"/>
    <mergeCell ref="F18:I18"/>
    <mergeCell ref="C19:E21"/>
    <mergeCell ref="F19:I19"/>
    <mergeCell ref="F20:I20"/>
    <mergeCell ref="F21:I21"/>
    <mergeCell ref="M12:M19"/>
    <mergeCell ref="N12:N19"/>
    <mergeCell ref="P12:P14"/>
    <mergeCell ref="F13:I13"/>
    <mergeCell ref="F14:I14"/>
    <mergeCell ref="C15:E18"/>
    <mergeCell ref="F15:I15"/>
    <mergeCell ref="P15:P16"/>
    <mergeCell ref="F16:I16"/>
    <mergeCell ref="F17:I17"/>
    <mergeCell ref="A2:L2"/>
    <mergeCell ref="Q2:Q3"/>
    <mergeCell ref="R2:R3"/>
    <mergeCell ref="A11:I11"/>
    <mergeCell ref="A12:B21"/>
    <mergeCell ref="C12:E14"/>
    <mergeCell ref="F12:I12"/>
    <mergeCell ref="J12:J19"/>
    <mergeCell ref="K12:K19"/>
    <mergeCell ref="L12:L19"/>
  </mergeCells>
  <dataValidations count="3">
    <dataValidation allowBlank="true" operator="equal" sqref="B1:B3 B11:B21" type="list">
      <formula1>"建设,运维,通用"</formula1>
    </dataValidation>
    <dataValidation allowBlank="true" operator="equal" sqref="B4:B10" type="list">
      <formula1>"建设,开发,运维,通用"</formula1>
    </dataValidation>
    <dataValidation allowBlank="true" operator="equal" sqref="I8:I10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9"/>
    <col collapsed="false" customWidth="true" hidden="false" max="11" min="11" style="0" width="26"/>
    <col collapsed="false" customWidth="true" hidden="false" max="12" min="12" style="0" width="32"/>
    <col collapsed="false" customWidth="true" hidden="false" max="13" min="13" style="0" width="33"/>
    <col collapsed="false" customWidth="true" hidden="false" max="14" min="14" style="0" width="34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6" t="str">
        <v>填报日期-周五</v>
      </c>
      <c r="B1" s="86"/>
      <c r="C1" s="87">
        <v>44731</v>
      </c>
      <c r="D1" s="88"/>
      <c r="G1" s="89"/>
      <c r="H1" s="88"/>
    </row>
    <row customHeight="true" ht="19" r="2">
      <c r="A2" s="106">
        <f>CONCATENATE("周总结&lt;",TEXT($C$1-6,"yyyy年mm月dd日"),"-",TEXT($C$1,"yyyy年mm月dd日"),"&gt;")</f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5"/>
      <c r="M2" s="54"/>
      <c r="N2" s="54"/>
      <c r="O2" s="54"/>
      <c r="P2" s="54"/>
      <c r="Q2" s="103" t="str">
        <v>项目用时统计
（小时）</v>
      </c>
      <c r="R2" s="104" t="str">
        <v>备注</v>
      </c>
    </row>
    <row customHeight="true" ht="31" r="3">
      <c r="A3" s="55" t="str">
        <v>任务编号</v>
      </c>
      <c r="B3" s="55" t="str">
        <v>任务分类</v>
      </c>
      <c r="C3" s="16" t="str">
        <v>项目名称
</v>
      </c>
      <c r="D3" s="16" t="str">
        <v>当前进度</v>
      </c>
      <c r="E3" s="56" t="str">
        <v>负责人</v>
      </c>
      <c r="F3" s="16" t="str">
        <v>协助人</v>
      </c>
      <c r="G3" s="15" t="str">
        <v>交付件/工作文档</v>
      </c>
      <c r="H3" s="16" t="str">
        <v>目标
完成</v>
      </c>
      <c r="I3" s="16" t="str">
        <v>实际
完成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07"/>
      <c r="R3" s="108"/>
    </row>
    <row customHeight="true" ht="32" r="4">
      <c r="A4" s="24">
        <v>1</v>
      </c>
      <c r="B4" s="27" t="str">
        <v>建设</v>
      </c>
      <c r="C4" s="25" t="str">
        <v>考勤系统4.0升级项目</v>
      </c>
      <c r="D4" s="29">
        <v>0.3</v>
      </c>
      <c r="E4" s="24" t="str">
        <v>耿凡舒</v>
      </c>
      <c r="F4" s="24"/>
      <c r="G4" s="26" t="str">
        <v>项目周报</v>
      </c>
      <c r="H4" s="26">
        <v>0.3</v>
      </c>
      <c r="I4" s="26">
        <v>0.3</v>
      </c>
      <c r="J4" s="23"/>
      <c r="K4" s="23">
        <v>2</v>
      </c>
      <c r="L4" s="23">
        <v>2</v>
      </c>
      <c r="M4" s="23">
        <v>3</v>
      </c>
      <c r="N4" s="23">
        <v>2</v>
      </c>
      <c r="O4" s="23"/>
      <c r="P4" s="23"/>
      <c r="Q4" s="28">
        <f>SUM(J4:P4)</f>
      </c>
      <c r="R4" s="9"/>
    </row>
    <row customHeight="true" ht="32" r="5">
      <c r="A5" s="24">
        <v>2</v>
      </c>
      <c r="B5" s="83" t="str">
        <v>建设</v>
      </c>
      <c r="C5" s="82" t="str">
        <v>人事流程优化</v>
      </c>
      <c r="D5" s="8">
        <v>0.4</v>
      </c>
      <c r="E5" s="24" t="str">
        <v>耿凡舒</v>
      </c>
      <c r="F5" s="60"/>
      <c r="G5" s="32" t="str">
        <v>实施方案</v>
      </c>
      <c r="H5" s="26">
        <v>0.4</v>
      </c>
      <c r="I5" s="26">
        <v>0.4</v>
      </c>
      <c r="J5" s="23"/>
      <c r="K5" s="23">
        <v>2</v>
      </c>
      <c r="L5" s="23">
        <v>1</v>
      </c>
      <c r="M5" s="23">
        <v>0</v>
      </c>
      <c r="N5" s="23">
        <v>0</v>
      </c>
      <c r="O5" s="23"/>
      <c r="P5" s="23"/>
      <c r="Q5" s="28">
        <f>SUM(J5:P5)</f>
      </c>
      <c r="R5" s="9"/>
    </row>
    <row customHeight="true" ht="32" r="6">
      <c r="A6" s="6">
        <v>3</v>
      </c>
      <c r="B6" s="19" t="str">
        <v>运维</v>
      </c>
      <c r="C6" s="30" t="str">
        <v>考勤系统运维</v>
      </c>
      <c r="D6" s="8"/>
      <c r="E6" s="24" t="str">
        <v>耿凡舒</v>
      </c>
      <c r="F6" s="31"/>
      <c r="G6" s="32" t="str">
        <v>ITSM工单及润工作3.0记录</v>
      </c>
      <c r="H6" s="26"/>
      <c r="I6" s="26"/>
      <c r="J6" s="23"/>
      <c r="K6" s="23">
        <v>1</v>
      </c>
      <c r="L6" s="23">
        <v>2</v>
      </c>
      <c r="M6" s="23">
        <v>0.5</v>
      </c>
      <c r="N6" s="23">
        <v>1</v>
      </c>
      <c r="O6" s="23"/>
      <c r="P6" s="23"/>
      <c r="Q6" s="28">
        <f>SUM(J6:P6)</f>
      </c>
      <c r="R6" s="9"/>
    </row>
    <row customHeight="true" ht="32" r="7">
      <c r="A7" s="24">
        <v>4</v>
      </c>
      <c r="B7" s="63" t="str">
        <v>运维</v>
      </c>
      <c r="C7" s="64" t="str">
        <v>人力资源系统运维</v>
      </c>
      <c r="D7" s="27"/>
      <c r="E7" s="24" t="str">
        <v>耿凡舒</v>
      </c>
      <c r="F7" s="31"/>
      <c r="G7" s="32" t="str">
        <v>ITSM工单及润工作3.0记录</v>
      </c>
      <c r="H7" s="32"/>
      <c r="I7" s="32"/>
      <c r="J7" s="23"/>
      <c r="K7" s="23">
        <v>1</v>
      </c>
      <c r="L7" s="23">
        <v>1</v>
      </c>
      <c r="M7" s="23">
        <v>1</v>
      </c>
      <c r="N7" s="23">
        <v>1</v>
      </c>
      <c r="O7" s="23"/>
      <c r="P7" s="23"/>
      <c r="Q7" s="28">
        <f>SUM(J7:P7)</f>
      </c>
      <c r="R7" s="9"/>
    </row>
    <row customHeight="true" ht="26" r="8">
      <c r="A8" s="24">
        <v>5</v>
      </c>
      <c r="B8" s="63" t="str">
        <v>运维</v>
      </c>
      <c r="C8" s="64" t="str">
        <v>LDAP系统对接</v>
      </c>
      <c r="D8" s="27"/>
      <c r="E8" s="24" t="str">
        <v>耿凡舒</v>
      </c>
      <c r="F8" s="45"/>
      <c r="G8" s="26" t="str">
        <v>ITSM工单及润工作3.0记录</v>
      </c>
      <c r="H8" s="26"/>
      <c r="I8" s="27"/>
      <c r="J8" s="23"/>
      <c r="K8" s="65">
        <v>1</v>
      </c>
      <c r="L8" s="65">
        <v>1</v>
      </c>
      <c r="M8" s="65">
        <v>0.5</v>
      </c>
      <c r="N8" s="65">
        <v>3</v>
      </c>
      <c r="O8" s="65"/>
      <c r="P8" s="65"/>
      <c r="Q8" s="66">
        <f>SUM(I8:P8)</f>
      </c>
      <c r="R8" s="67"/>
    </row>
    <row customHeight="true" ht="26" r="9">
      <c r="A9" s="6">
        <v>6</v>
      </c>
      <c r="B9" s="19" t="str">
        <v>通用</v>
      </c>
      <c r="C9" s="12" t="s">
        <v>19</v>
      </c>
      <c r="D9" s="60"/>
      <c r="E9" s="6"/>
      <c r="F9" s="9"/>
      <c r="G9" s="32"/>
      <c r="H9" s="32"/>
      <c r="I9" s="60"/>
      <c r="J9" s="61"/>
      <c r="K9" s="61"/>
      <c r="L9" s="61"/>
      <c r="M9" s="61">
        <v>4</v>
      </c>
      <c r="N9" s="61"/>
      <c r="O9" s="61"/>
      <c r="P9" s="61"/>
      <c r="Q9" s="62"/>
      <c r="R9" s="9"/>
    </row>
    <row customHeight="true" ht="26" r="10">
      <c r="A10" s="72"/>
      <c r="B10" s="75"/>
      <c r="C10" s="69"/>
      <c r="D10" s="76"/>
      <c r="E10" s="72"/>
      <c r="F10" s="77"/>
      <c r="G10" s="70"/>
      <c r="H10" s="70"/>
      <c r="I10" s="73"/>
      <c r="J10" s="68"/>
      <c r="K10" s="68"/>
      <c r="L10" s="68"/>
      <c r="M10" s="68"/>
      <c r="N10" s="68"/>
      <c r="O10" s="68"/>
      <c r="P10" s="68"/>
      <c r="Q10" s="74"/>
      <c r="R10" s="71"/>
    </row>
    <row customHeight="true" ht="25" r="11">
      <c r="A11" s="80" t="str">
        <v>小计</v>
      </c>
      <c r="B11" s="78"/>
      <c r="C11" s="78"/>
      <c r="D11" s="78"/>
      <c r="E11" s="78"/>
      <c r="F11" s="78"/>
      <c r="G11" s="78"/>
      <c r="H11" s="78"/>
      <c r="I11" s="79"/>
      <c r="J11" s="74">
        <f>SUM(J4:J9)</f>
      </c>
      <c r="K11" s="74">
        <f>SUM(K4:K9)</f>
      </c>
      <c r="L11" s="74">
        <f>SUM(L4:L9)</f>
      </c>
      <c r="M11" s="74">
        <f>SUM(M4:M9)</f>
      </c>
      <c r="N11" s="74">
        <f>SUM(N4:N9)</f>
      </c>
      <c r="O11" s="74">
        <f>SUM(O4:O9)</f>
      </c>
      <c r="P11" s="74">
        <f>SUM(P4:P9)</f>
      </c>
      <c r="Q11" s="74">
        <f>SUM(Q4:Q9)</f>
      </c>
      <c r="R11" s="9"/>
    </row>
    <row customHeight="true" ht="17" r="12">
      <c r="A12" s="92" t="str">
        <v>任务完成情况</v>
      </c>
      <c r="B12" s="109"/>
      <c r="C12" s="93" t="str">
        <v>上午</v>
      </c>
      <c r="D12" s="75"/>
      <c r="E12" s="63"/>
      <c r="F12" s="43" t="str">
        <v>09:00 ~ 10:00</v>
      </c>
      <c r="G12" s="38"/>
      <c r="H12" s="38"/>
      <c r="I12" s="42"/>
      <c r="J12" s="91" t="str">
        <v>休假</v>
      </c>
      <c r="K12" s="91" t="s">
        <v>25</v>
      </c>
      <c r="L12" s="91" t="str">
        <v>1.考勤系统ITSM工单：3单
2.PS系统ITSM工单：2单
3.LDAP账号审核及问题处理：3个
4.线上咨询服务：11个用户
5.其他：
沟通轻量级审计平台集成新ldap平台上线工作
协调解决考勤系统调用MDM人事数据接口的问题</v>
      </c>
      <c r="M12" s="91" t="str">
        <v>1.考勤系统ITSM工单：3单
2.PS系统ITSM工单：2单
3.LDAP账号审核及问题处理：5个
4.线上咨询服务：10个用户
5.其他：
参加smartbi供应商产品介绍会
参加香港考勤功能蓝图确认会
</v>
      </c>
      <c r="N12" s="91" t="str">
        <v>1.考勤系统ITSM工单：2单
2.PS系统ITSM工单：1单
3.LDAP账号审核及问题处理：4个
4.线上咨询服务：7个用户
5.其他：
ldap迁移清单梳理及对接相关事宜
二审考勤系统业务规则实施蓝图</v>
      </c>
      <c r="O12" s="39"/>
      <c r="P12" s="39"/>
      <c r="Q12" s="9"/>
      <c r="R12" s="9"/>
    </row>
    <row customHeight="true" ht="17" r="13">
      <c r="A13" s="37"/>
      <c r="B13" s="94"/>
      <c r="C13" s="96"/>
      <c r="D13" s="97"/>
      <c r="E13" s="95"/>
      <c r="F13" s="43" t="str">
        <v>10:00 ~ 11:00</v>
      </c>
      <c r="G13" s="38"/>
      <c r="H13" s="38"/>
      <c r="I13" s="42"/>
      <c r="J13" s="35"/>
      <c r="K13" s="35"/>
      <c r="L13" s="35"/>
      <c r="M13" s="35"/>
      <c r="N13" s="35"/>
      <c r="O13" s="36"/>
      <c r="P13" s="36"/>
      <c r="Q13" s="40"/>
      <c r="R13" s="40"/>
    </row>
    <row customHeight="true" ht="17" r="14">
      <c r="A14" s="37"/>
      <c r="B14" s="94"/>
      <c r="C14" s="110"/>
      <c r="D14" s="33"/>
      <c r="E14" s="34"/>
      <c r="F14" s="43" t="str">
        <v>11:00 ~ 12:00</v>
      </c>
      <c r="G14" s="38"/>
      <c r="H14" s="38"/>
      <c r="I14" s="42"/>
      <c r="J14" s="35"/>
      <c r="K14" s="35"/>
      <c r="L14" s="35"/>
      <c r="M14" s="35"/>
      <c r="N14" s="35"/>
      <c r="O14" s="44"/>
      <c r="P14" s="44"/>
      <c r="Q14" s="40"/>
      <c r="R14" s="40"/>
    </row>
    <row customHeight="true" ht="17" r="15">
      <c r="A15" s="37"/>
      <c r="B15" s="94"/>
      <c r="C15" s="93" t="str">
        <v>下午</v>
      </c>
      <c r="D15" s="75"/>
      <c r="E15" s="63"/>
      <c r="F15" s="43" t="str">
        <v>13:30 ~ 14:30</v>
      </c>
      <c r="G15" s="38"/>
      <c r="H15" s="38"/>
      <c r="I15" s="42"/>
      <c r="J15" s="35"/>
      <c r="K15" s="35"/>
      <c r="L15" s="35"/>
      <c r="M15" s="35"/>
      <c r="N15" s="35"/>
      <c r="O15" s="39"/>
      <c r="P15" s="39"/>
      <c r="Q15" s="40"/>
      <c r="R15" s="40"/>
    </row>
    <row customHeight="true" ht="18" r="16">
      <c r="A16" s="37"/>
      <c r="B16" s="94"/>
      <c r="C16" s="96"/>
      <c r="D16" s="97"/>
      <c r="E16" s="95"/>
      <c r="F16" s="43" t="str">
        <v>14:30 ~ 15:30</v>
      </c>
      <c r="G16" s="38"/>
      <c r="H16" s="38"/>
      <c r="I16" s="42"/>
      <c r="J16" s="35"/>
      <c r="K16" s="35"/>
      <c r="L16" s="35"/>
      <c r="M16" s="35"/>
      <c r="N16" s="35"/>
      <c r="O16" s="44"/>
      <c r="P16" s="44"/>
      <c r="Q16" s="81"/>
      <c r="R16" s="40"/>
    </row>
    <row customHeight="true" ht="17" r="17">
      <c r="A17" s="37"/>
      <c r="B17" s="94"/>
      <c r="C17" s="96"/>
      <c r="D17" s="97"/>
      <c r="E17" s="95"/>
      <c r="F17" s="43" t="str">
        <v>15:30 ~ 16:30</v>
      </c>
      <c r="G17" s="38"/>
      <c r="H17" s="38"/>
      <c r="I17" s="42"/>
      <c r="J17" s="35"/>
      <c r="K17" s="35"/>
      <c r="L17" s="35"/>
      <c r="M17" s="35"/>
      <c r="N17" s="35"/>
      <c r="O17" s="39"/>
      <c r="P17" s="39"/>
      <c r="Q17" s="40"/>
      <c r="R17" s="40"/>
    </row>
    <row customHeight="true" ht="18" r="18">
      <c r="A18" s="37"/>
      <c r="B18" s="94"/>
      <c r="C18" s="110"/>
      <c r="D18" s="33"/>
      <c r="E18" s="34"/>
      <c r="F18" s="43" t="str">
        <v>16:30 ~ 17:30</v>
      </c>
      <c r="G18" s="38"/>
      <c r="H18" s="38"/>
      <c r="I18" s="42"/>
      <c r="J18" s="35"/>
      <c r="K18" s="35"/>
      <c r="L18" s="35"/>
      <c r="M18" s="35"/>
      <c r="N18" s="35"/>
      <c r="O18" s="44"/>
      <c r="P18" s="44"/>
      <c r="Q18" s="40"/>
      <c r="R18" s="45"/>
    </row>
    <row customHeight="true" ht="18" r="19">
      <c r="A19" s="37"/>
      <c r="B19" s="94"/>
      <c r="C19" s="115" t="str">
        <v>加班</v>
      </c>
      <c r="D19" s="116"/>
      <c r="E19" s="117"/>
      <c r="F19" s="98" t="str">
        <v>17:30 ~ 18:30</v>
      </c>
      <c r="G19" s="48"/>
      <c r="H19" s="48"/>
      <c r="I19" s="49"/>
      <c r="J19" s="85"/>
      <c r="K19" s="85"/>
      <c r="L19" s="85"/>
      <c r="M19" s="85"/>
      <c r="N19" s="85"/>
      <c r="O19" s="84"/>
      <c r="P19" s="84"/>
      <c r="Q19" s="50"/>
      <c r="R19" s="52"/>
    </row>
    <row customHeight="true" ht="18" r="20">
      <c r="A20" s="37"/>
      <c r="B20" s="94"/>
      <c r="C20" s="99"/>
      <c r="D20" s="100"/>
      <c r="E20" s="101"/>
      <c r="F20" s="98" t="str">
        <v>18:30 ~ 19:30</v>
      </c>
      <c r="G20" s="48"/>
      <c r="H20" s="48"/>
      <c r="I20" s="49"/>
      <c r="J20" s="50"/>
      <c r="K20" s="50"/>
      <c r="L20" s="50"/>
      <c r="M20" s="50"/>
      <c r="N20" s="50"/>
      <c r="O20" s="50"/>
      <c r="P20" s="50"/>
      <c r="Q20" s="52"/>
      <c r="R20" s="52"/>
    </row>
    <row customHeight="true" ht="19" r="21">
      <c r="A21" s="59"/>
      <c r="B21" s="111"/>
      <c r="C21" s="113"/>
      <c r="D21" s="114"/>
      <c r="E21" s="112"/>
      <c r="F21" s="98" t="str">
        <v>19:30 ~ 20:30</v>
      </c>
      <c r="G21" s="48"/>
      <c r="H21" s="48"/>
      <c r="I21" s="49"/>
      <c r="J21" s="57"/>
      <c r="K21" s="57"/>
      <c r="L21" s="57"/>
      <c r="M21" s="57"/>
      <c r="N21" s="57"/>
      <c r="O21" s="57"/>
      <c r="P21" s="57"/>
      <c r="Q21" s="52"/>
      <c r="R21" s="52"/>
    </row>
  </sheetData>
  <mergeCells>
    <mergeCell ref="P17:P18"/>
    <mergeCell ref="F18:I18"/>
    <mergeCell ref="C19:E21"/>
    <mergeCell ref="F19:I19"/>
    <mergeCell ref="F20:I20"/>
    <mergeCell ref="F21:I21"/>
    <mergeCell ref="M12:M19"/>
    <mergeCell ref="N12:N19"/>
    <mergeCell ref="P12:P14"/>
    <mergeCell ref="F13:I13"/>
    <mergeCell ref="F14:I14"/>
    <mergeCell ref="C15:E18"/>
    <mergeCell ref="F15:I15"/>
    <mergeCell ref="P15:P16"/>
    <mergeCell ref="F16:I16"/>
    <mergeCell ref="F17:I17"/>
    <mergeCell ref="A2:L2"/>
    <mergeCell ref="Q2:Q3"/>
    <mergeCell ref="R2:R3"/>
    <mergeCell ref="A11:I11"/>
    <mergeCell ref="A12:B21"/>
    <mergeCell ref="C12:E14"/>
    <mergeCell ref="F12:I12"/>
    <mergeCell ref="J12:J19"/>
    <mergeCell ref="K12:K19"/>
    <mergeCell ref="L12:L19"/>
  </mergeCells>
  <dataValidations count="3">
    <dataValidation allowBlank="true" operator="equal" sqref="B1:B3 B11:B21" type="list">
      <formula1>"建设,运维,通用"</formula1>
    </dataValidation>
    <dataValidation allowBlank="true" operator="equal" sqref="B4:B10" type="list">
      <formula1>"建设,开发,运维,通用"</formula1>
    </dataValidation>
    <dataValidation allowBlank="true" operator="equal" sqref="I8:I10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13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9"/>
    <col collapsed="false" customWidth="true" hidden="false" max="11" min="11" style="0" width="31"/>
    <col collapsed="false" customWidth="true" hidden="false" max="12" min="12" style="0" width="32"/>
    <col collapsed="false" customWidth="true" hidden="false" max="13" min="13" style="0" width="33"/>
    <col collapsed="false" customWidth="true" hidden="false" max="14" min="14" style="0" width="34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6" t="str">
        <v>填报日期-周五</v>
      </c>
      <c r="B1" s="86"/>
      <c r="C1" s="87">
        <v>44731</v>
      </c>
      <c r="D1" s="88"/>
      <c r="G1" s="89"/>
      <c r="H1" s="88"/>
    </row>
    <row customHeight="true" ht="19" r="2">
      <c r="A2" s="106">
        <f>CONCATENATE("周总结&lt;",TEXT($C$1-6,"yyyy年mm月dd日"),"-",TEXT($C$1,"yyyy年mm月dd日"),"&gt;")</f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5"/>
      <c r="M2" s="54"/>
      <c r="N2" s="54"/>
      <c r="O2" s="54"/>
      <c r="P2" s="54"/>
      <c r="Q2" s="103" t="str">
        <v>项目用时统计
（小时）</v>
      </c>
      <c r="R2" s="104" t="str">
        <v>备注</v>
      </c>
    </row>
    <row customHeight="true" ht="31" r="3">
      <c r="A3" s="55" t="str">
        <v>任务编号</v>
      </c>
      <c r="B3" s="55" t="str">
        <v>任务分类</v>
      </c>
      <c r="C3" s="16" t="str">
        <v>项目名称
</v>
      </c>
      <c r="D3" s="16" t="str">
        <v>当前进度</v>
      </c>
      <c r="E3" s="56" t="str">
        <v>负责人</v>
      </c>
      <c r="F3" s="16" t="str">
        <v>协助人</v>
      </c>
      <c r="G3" s="15" t="str">
        <v>交付件/工作文档</v>
      </c>
      <c r="H3" s="16" t="str">
        <v>目标
完成</v>
      </c>
      <c r="I3" s="16" t="str">
        <v>实际
完成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07"/>
      <c r="R3" s="108"/>
    </row>
    <row customHeight="true" ht="32" r="4">
      <c r="A4" s="24">
        <v>1</v>
      </c>
      <c r="B4" s="27" t="str">
        <v>建设</v>
      </c>
      <c r="C4" s="25" t="str">
        <v>考勤系统4.0升级项目</v>
      </c>
      <c r="D4" s="29">
        <v>0.3</v>
      </c>
      <c r="E4" s="24" t="str">
        <v>耿凡舒</v>
      </c>
      <c r="F4" s="24"/>
      <c r="G4" s="26" t="str">
        <v>项目周报</v>
      </c>
      <c r="H4" s="26">
        <v>0.3</v>
      </c>
      <c r="I4" s="26">
        <v>0.3</v>
      </c>
      <c r="J4" s="23">
        <v>2</v>
      </c>
      <c r="K4" s="23">
        <v>1</v>
      </c>
      <c r="L4" s="23">
        <v>2</v>
      </c>
      <c r="M4" s="23">
        <v>3</v>
      </c>
      <c r="N4" s="23">
        <v>2</v>
      </c>
      <c r="O4" s="23"/>
      <c r="P4" s="23"/>
      <c r="Q4" s="28">
        <f>SUM(J4:P4)</f>
      </c>
      <c r="R4" s="9"/>
    </row>
    <row customHeight="true" ht="32" r="5">
      <c r="A5" s="24">
        <v>2</v>
      </c>
      <c r="B5" s="83" t="str">
        <v>建设</v>
      </c>
      <c r="C5" s="82" t="str">
        <v>人事流程优化</v>
      </c>
      <c r="D5" s="8">
        <v>0.4</v>
      </c>
      <c r="E5" s="24" t="str">
        <v>耿凡舒</v>
      </c>
      <c r="F5" s="60"/>
      <c r="G5" s="32" t="str">
        <v>实施方案</v>
      </c>
      <c r="H5" s="26">
        <v>0.4</v>
      </c>
      <c r="I5" s="26">
        <v>0.4</v>
      </c>
      <c r="J5" s="23">
        <v>1</v>
      </c>
      <c r="K5" s="23">
        <v>1</v>
      </c>
      <c r="L5" s="23">
        <v>0</v>
      </c>
      <c r="M5" s="23">
        <v>0</v>
      </c>
      <c r="N5" s="23">
        <v>0</v>
      </c>
      <c r="O5" s="23"/>
      <c r="P5" s="23"/>
      <c r="Q5" s="28">
        <f>SUM(J5:P5)</f>
      </c>
      <c r="R5" s="9"/>
    </row>
    <row customHeight="true" ht="32" r="6">
      <c r="A6" s="24">
        <v>3</v>
      </c>
      <c r="B6" s="83" t="str">
        <v>建设</v>
      </c>
      <c r="C6" s="82" t="str">
        <v>人力资源数据分析</v>
      </c>
      <c r="D6" s="8">
        <v>0.05</v>
      </c>
      <c r="E6" s="24" t="str">
        <v>朱苏明</v>
      </c>
      <c r="F6" s="60" t="str">
        <v>耿凡舒</v>
      </c>
      <c r="G6" s="32" t="str">
        <v>项目招采</v>
      </c>
      <c r="H6" s="26">
        <v>0.05</v>
      </c>
      <c r="I6" s="26">
        <v>0.05</v>
      </c>
      <c r="J6" s="23">
        <v>2</v>
      </c>
      <c r="K6" s="23">
        <v>1</v>
      </c>
      <c r="L6" s="23">
        <v>2</v>
      </c>
      <c r="M6" s="23">
        <v>0</v>
      </c>
      <c r="N6" s="23">
        <v>0</v>
      </c>
      <c r="O6" s="23"/>
      <c r="P6" s="23"/>
      <c r="Q6" s="28"/>
      <c r="R6" s="9"/>
    </row>
    <row customHeight="true" ht="32" r="7">
      <c r="A7" s="24">
        <v>4</v>
      </c>
      <c r="B7" s="19" t="str">
        <v>运维</v>
      </c>
      <c r="C7" s="30" t="str">
        <v>考勤系统运维</v>
      </c>
      <c r="D7" s="8"/>
      <c r="E7" s="24" t="str">
        <v>耿凡舒</v>
      </c>
      <c r="F7" s="31"/>
      <c r="G7" s="32" t="str">
        <v>ITSM工单及润工作3.0记录</v>
      </c>
      <c r="H7" s="26"/>
      <c r="I7" s="26"/>
      <c r="J7" s="23">
        <v>1</v>
      </c>
      <c r="K7" s="23">
        <v>1</v>
      </c>
      <c r="L7" s="23">
        <v>2</v>
      </c>
      <c r="M7" s="23">
        <v>0.5</v>
      </c>
      <c r="N7" s="23">
        <v>1</v>
      </c>
      <c r="O7" s="23"/>
      <c r="P7" s="23"/>
      <c r="Q7" s="28">
        <f>SUM(J7:P7)</f>
      </c>
      <c r="R7" s="9"/>
    </row>
    <row customHeight="true" ht="32" r="8">
      <c r="A8" s="24">
        <v>5</v>
      </c>
      <c r="B8" s="63" t="str">
        <v>运维</v>
      </c>
      <c r="C8" s="64" t="str">
        <v>人力资源系统运维</v>
      </c>
      <c r="D8" s="27"/>
      <c r="E8" s="24" t="str">
        <v>耿凡舒</v>
      </c>
      <c r="F8" s="31"/>
      <c r="G8" s="32" t="str">
        <v>ITSM工单及润工作3.0记录</v>
      </c>
      <c r="H8" s="32"/>
      <c r="I8" s="32"/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/>
      <c r="P8" s="23"/>
      <c r="Q8" s="28">
        <f>SUM(J8:P8)</f>
      </c>
      <c r="R8" s="9"/>
    </row>
    <row customHeight="true" ht="26" r="9">
      <c r="A9" s="24">
        <v>6</v>
      </c>
      <c r="B9" s="63" t="str">
        <v>运维</v>
      </c>
      <c r="C9" t="str">
        <v>LDAP系统对接</v>
      </c>
      <c r="D9" s="27"/>
      <c r="E9" s="24" t="str">
        <v>耿凡舒</v>
      </c>
      <c r="F9" s="45"/>
      <c r="G9" s="26" t="str">
        <v>ITSM工单及润工作3.0记录</v>
      </c>
      <c r="H9" s="26"/>
      <c r="I9" s="27"/>
      <c r="J9" s="23">
        <v>1</v>
      </c>
      <c r="K9" s="65">
        <v>1</v>
      </c>
      <c r="L9" s="65">
        <v>1</v>
      </c>
      <c r="M9" s="65">
        <v>0.5</v>
      </c>
      <c r="N9" s="65">
        <v>3</v>
      </c>
      <c r="O9" s="65"/>
      <c r="P9" s="65"/>
      <c r="Q9" s="66">
        <f>SUM(I9:P9)</f>
      </c>
      <c r="R9" s="67"/>
    </row>
    <row customHeight="true" ht="26" r="10">
      <c r="A10" s="24">
        <v>7</v>
      </c>
      <c r="B10" s="19" t="str">
        <v>通用</v>
      </c>
      <c r="C10" t="s">
        <v>26</v>
      </c>
      <c r="D10" s="60"/>
      <c r="E10" s="6"/>
      <c r="F10" s="9"/>
      <c r="G10" s="32"/>
      <c r="H10" s="32"/>
      <c r="I10" s="60"/>
      <c r="J10" s="61"/>
      <c r="K10" s="61">
        <v>1</v>
      </c>
      <c r="L10" s="61"/>
      <c r="M10" s="61">
        <v>2</v>
      </c>
      <c r="N10" s="61"/>
      <c r="O10" s="61"/>
      <c r="P10" s="61"/>
      <c r="Q10" s="62"/>
      <c r="R10" s="9"/>
    </row>
    <row customHeight="true" ht="26" r="11">
      <c r="A11" s="72"/>
      <c r="B11" s="75"/>
      <c r="C11" s="69"/>
      <c r="D11" s="76"/>
      <c r="E11" s="72"/>
      <c r="F11" s="77"/>
      <c r="G11" s="70"/>
      <c r="H11" s="70"/>
      <c r="I11" s="73"/>
      <c r="J11" s="68"/>
      <c r="K11" s="68"/>
      <c r="L11" s="68"/>
      <c r="M11" s="68"/>
      <c r="N11" s="68"/>
      <c r="O11" s="68"/>
      <c r="P11" s="68"/>
      <c r="Q11" s="74"/>
      <c r="R11" s="71"/>
    </row>
    <row customHeight="true" ht="25" r="12">
      <c r="A12" s="80" t="str">
        <v>小计</v>
      </c>
      <c r="B12" s="78"/>
      <c r="C12" s="78"/>
      <c r="D12" s="78"/>
      <c r="E12" s="78"/>
      <c r="F12" s="78"/>
      <c r="G12" s="78"/>
      <c r="H12" s="78"/>
      <c r="I12" s="79"/>
      <c r="J12" s="74">
        <f>SUM(J4:J10)</f>
      </c>
      <c r="K12" s="74">
        <f>SUM(K4:K10)</f>
      </c>
      <c r="L12" s="74">
        <f>SUM(L4:L10)</f>
      </c>
      <c r="M12" s="74">
        <f>SUM(M4:M10)</f>
      </c>
      <c r="N12" s="74">
        <f>SUM(N4:N10)</f>
      </c>
      <c r="O12" s="74">
        <f>SUM(O4:O10)</f>
      </c>
      <c r="P12" s="74">
        <f>SUM(P4:P10)</f>
      </c>
      <c r="Q12" s="74">
        <f>SUM(Q4:Q10)</f>
      </c>
      <c r="R12" s="9"/>
    </row>
    <row customHeight="true" ht="17" r="13">
      <c r="A13" s="92" t="str">
        <v>任务完成情况</v>
      </c>
      <c r="B13" s="109"/>
      <c r="C13" s="93" t="str">
        <v>上午</v>
      </c>
      <c r="D13" s="75"/>
      <c r="E13" s="63"/>
      <c r="F13" s="43" t="str">
        <v>09:00 ~ 10:00</v>
      </c>
      <c r="G13" s="38"/>
      <c r="H13" s="38"/>
      <c r="I13" s="42"/>
      <c r="J13" s="91" t="s">
        <v>27</v>
      </c>
      <c r="K13" s="91" t="s">
        <v>28</v>
      </c>
      <c r="L13" s="91" t="str">
        <v>1.考勤系统ITSM工单：3单
2.PS系统ITSM工单：3单
3.LDAP账号审核及问题处理：3个
4.线上咨询服务：13个用户
5.其他：
组织新一代身份管理平台迁移专项沟通会议，产出会议纪要
参与数科关于SMARTBI的产品介绍会</v>
      </c>
      <c r="M13" s="91" t="str">
        <v>1.考勤系统ITSM工单：2单
2.PS系统ITSM工单：3单
3.LDAP账号审核及问题处理：5个
4.线上咨询服务：12个用户
5.其他：
参与集团人力资源部运维模式及收费讨论会
完成良田水泥考勤上线系统配置
</v>
      </c>
      <c r="N13" s="91" t="str">
        <v>1.考勤系统ITSM工单：3单
2.PS系统ITSM工单：2单
3.LDAP账号审核及问题处理：2个
4.线上咨询服务：9个用户
5.其他：
参与考勤4,0项目业务方项目进度汇报会</v>
      </c>
      <c r="O13" s="39"/>
      <c r="P13" s="39"/>
      <c r="Q13" s="9"/>
      <c r="R13" s="9"/>
    </row>
    <row customHeight="true" ht="17" r="14">
      <c r="A14" s="37"/>
      <c r="B14" s="94"/>
      <c r="C14" s="96"/>
      <c r="D14" s="97"/>
      <c r="E14" s="95"/>
      <c r="F14" s="43" t="str">
        <v>10:00 ~ 11:00</v>
      </c>
      <c r="G14" s="38"/>
      <c r="H14" s="38"/>
      <c r="I14" s="42"/>
      <c r="J14" s="35"/>
      <c r="K14" s="35"/>
      <c r="L14" s="35"/>
      <c r="M14" s="35"/>
      <c r="N14" s="35"/>
      <c r="O14" s="36"/>
      <c r="P14" s="36"/>
      <c r="Q14" s="40"/>
      <c r="R14" s="40"/>
    </row>
    <row customHeight="true" ht="17" r="15">
      <c r="A15" s="37"/>
      <c r="B15" s="94"/>
      <c r="C15" s="110"/>
      <c r="D15" s="33"/>
      <c r="E15" s="34"/>
      <c r="F15" s="43" t="str">
        <v>11:00 ~ 12:00</v>
      </c>
      <c r="G15" s="38"/>
      <c r="H15" s="38"/>
      <c r="I15" s="42"/>
      <c r="J15" s="35"/>
      <c r="K15" s="35"/>
      <c r="L15" s="35"/>
      <c r="M15" s="35"/>
      <c r="N15" s="35"/>
      <c r="O15" s="44"/>
      <c r="P15" s="44"/>
      <c r="Q15" s="40"/>
      <c r="R15" s="40"/>
    </row>
    <row customHeight="true" ht="17" r="16">
      <c r="A16" s="37"/>
      <c r="B16" s="94"/>
      <c r="C16" s="93" t="str">
        <v>下午</v>
      </c>
      <c r="D16" s="75"/>
      <c r="E16" s="63"/>
      <c r="F16" s="43" t="str">
        <v>13:30 ~ 14:30</v>
      </c>
      <c r="G16" s="38"/>
      <c r="H16" s="38"/>
      <c r="I16" s="42"/>
      <c r="J16" s="35"/>
      <c r="K16" s="35"/>
      <c r="L16" s="35"/>
      <c r="M16" s="35"/>
      <c r="N16" s="35"/>
      <c r="O16" s="39"/>
      <c r="P16" s="39"/>
      <c r="Q16" s="40"/>
      <c r="R16" s="40"/>
    </row>
    <row customHeight="true" ht="18" r="17">
      <c r="A17" s="37"/>
      <c r="B17" s="94"/>
      <c r="C17" s="96"/>
      <c r="D17" s="97"/>
      <c r="E17" s="95"/>
      <c r="F17" s="43" t="str">
        <v>14:30 ~ 15:30</v>
      </c>
      <c r="G17" s="38"/>
      <c r="H17" s="38"/>
      <c r="I17" s="42"/>
      <c r="J17" s="35"/>
      <c r="K17" s="35"/>
      <c r="L17" s="35"/>
      <c r="M17" s="35"/>
      <c r="N17" s="35"/>
      <c r="O17" s="44"/>
      <c r="P17" s="44"/>
      <c r="Q17" s="81"/>
      <c r="R17" s="40"/>
    </row>
    <row customHeight="true" ht="17" r="18">
      <c r="A18" s="37"/>
      <c r="B18" s="94"/>
      <c r="C18" s="96"/>
      <c r="D18" s="97"/>
      <c r="E18" s="95"/>
      <c r="F18" s="43" t="str">
        <v>15:30 ~ 16:30</v>
      </c>
      <c r="G18" s="38"/>
      <c r="H18" s="38"/>
      <c r="I18" s="42"/>
      <c r="J18" s="35"/>
      <c r="K18" s="35"/>
      <c r="L18" s="35"/>
      <c r="M18" s="35"/>
      <c r="N18" s="35"/>
      <c r="O18" s="39"/>
      <c r="P18" s="39"/>
      <c r="Q18" s="40"/>
      <c r="R18" s="40"/>
    </row>
    <row customHeight="true" ht="18" r="19">
      <c r="A19" s="37"/>
      <c r="B19" s="94"/>
      <c r="C19" s="110"/>
      <c r="D19" s="33"/>
      <c r="E19" s="34"/>
      <c r="F19" s="43" t="str">
        <v>16:30 ~ 17:30</v>
      </c>
      <c r="G19" s="38"/>
      <c r="H19" s="38"/>
      <c r="I19" s="42"/>
      <c r="J19" s="35"/>
      <c r="K19" s="35"/>
      <c r="L19" s="35"/>
      <c r="M19" s="35"/>
      <c r="N19" s="35"/>
      <c r="O19" s="44"/>
      <c r="P19" s="44"/>
      <c r="Q19" s="40"/>
      <c r="R19" s="45"/>
    </row>
    <row customHeight="true" ht="18" r="20">
      <c r="A20" s="37"/>
      <c r="B20" s="94"/>
      <c r="C20" s="115" t="str">
        <v>加班</v>
      </c>
      <c r="D20" s="116"/>
      <c r="E20" s="117"/>
      <c r="F20" s="98" t="str">
        <v>17:30 ~ 18:30</v>
      </c>
      <c r="G20" s="48"/>
      <c r="H20" s="48"/>
      <c r="I20" s="49"/>
      <c r="J20" s="85"/>
      <c r="K20" s="85"/>
      <c r="L20" s="85"/>
      <c r="M20" s="85"/>
      <c r="N20" s="85"/>
      <c r="O20" s="84"/>
      <c r="P20" s="84"/>
      <c r="Q20" s="50"/>
      <c r="R20" s="52"/>
    </row>
    <row customHeight="true" ht="18" r="21">
      <c r="A21" s="37"/>
      <c r="B21" s="94"/>
      <c r="C21" s="99"/>
      <c r="D21" s="100"/>
      <c r="E21" s="101"/>
      <c r="F21" s="98" t="str">
        <v>18:30 ~ 19:30</v>
      </c>
      <c r="G21" s="48"/>
      <c r="H21" s="48"/>
      <c r="I21" s="49"/>
      <c r="J21" s="50"/>
      <c r="K21" s="50"/>
      <c r="L21" s="50"/>
      <c r="M21" s="50"/>
      <c r="N21" s="50"/>
      <c r="O21" s="50"/>
      <c r="P21" s="50"/>
      <c r="Q21" s="52"/>
      <c r="R21" s="52"/>
    </row>
    <row customHeight="true" ht="19" r="22">
      <c r="A22" s="59"/>
      <c r="B22" s="111"/>
      <c r="C22" s="113"/>
      <c r="D22" s="114"/>
      <c r="E22" s="112"/>
      <c r="F22" s="98" t="str">
        <v>19:30 ~ 20:30</v>
      </c>
      <c r="G22" s="48"/>
      <c r="H22" s="48"/>
      <c r="I22" s="49"/>
      <c r="J22" s="57"/>
      <c r="K22" s="57"/>
      <c r="L22" s="57"/>
      <c r="M22" s="57"/>
      <c r="N22" s="57"/>
      <c r="O22" s="57"/>
      <c r="P22" s="57"/>
      <c r="Q22" s="52"/>
      <c r="R22" s="52"/>
    </row>
  </sheetData>
  <mergeCells>
    <mergeCell ref="A2:L2"/>
    <mergeCell ref="Q2:Q3"/>
    <mergeCell ref="R2:R3"/>
    <mergeCell ref="J13:J20"/>
    <mergeCell ref="L13:L20"/>
    <mergeCell ref="K13:K20"/>
    <mergeCell ref="F13:I13"/>
    <mergeCell ref="C13:E15"/>
    <mergeCell ref="A13:B22"/>
    <mergeCell ref="A12:I12"/>
    <mergeCell ref="F18:I18"/>
    <mergeCell ref="F17:I17"/>
    <mergeCell ref="P16:P17"/>
    <mergeCell ref="F16:I16"/>
    <mergeCell ref="C16:E19"/>
    <mergeCell ref="F15:I15"/>
    <mergeCell ref="F14:I14"/>
    <mergeCell ref="P13:P15"/>
    <mergeCell ref="N13:N20"/>
    <mergeCell ref="M13:M20"/>
    <mergeCell ref="F22:I22"/>
    <mergeCell ref="F21:I21"/>
    <mergeCell ref="F20:I20"/>
    <mergeCell ref="C20:E22"/>
    <mergeCell ref="F19:I19"/>
    <mergeCell ref="P18:P19"/>
  </mergeCells>
  <dataValidations count="3">
    <dataValidation allowBlank="true" operator="equal" sqref="B1:B3 B12:B22" type="list">
      <formula1>"建设,运维,通用"</formula1>
    </dataValidation>
    <dataValidation allowBlank="true" operator="equal" sqref="B4:B11" type="list">
      <formula1>"建设,开发,运维,通用"</formula1>
    </dataValidation>
    <dataValidation allowBlank="true" operator="equal" sqref="I9:I11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