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附表-1" sheetId="2" r:id="rId5"/>
    <sheet name="本月工作要点" sheetId="3" r:id="rId6"/>
    <sheet name="第1周工作计划" sheetId="4" r:id="rId7"/>
    <sheet name="第2周工作计划 " sheetId="5" r:id="rId8"/>
    <sheet name="第3周工作计划 " sheetId="6" r:id="rId9"/>
    <sheet name="第4周工作计划 " sheetId="7" r:id="rId10"/>
    <sheet name="第5周工作计划 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<sst xmlns="http://schemas.openxmlformats.org/spreadsheetml/2006/main" count="23" uniqueCount="23">
  <si>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  </t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</si>
  <si>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会议、临时任务等
</t>
    </r>
    <r>
      <rPr>
        <b val="true"/>
        <sz val="9"/>
        <color rgb="FF000000"/>
        <rFont val="Calibri"/>
        <family val="2"/>
      </rPr>
      <t>交付件：</t>
    </r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</si>
  <si>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</si>
  <si>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账号权限处理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IT账号与权限变更流程
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</si>
  <si>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账号权限处理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IT账号与权限变更流程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</si>
  <si>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数据提取、修复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应用系统数据维护申请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</si>
  <si>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根据PS系统架构调整OA系统架构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PS系统变更登记表
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</si>
  <si>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解答或者解决用户的问题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IT服务台单据记录及润工作咨询记录
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</si>
  <si>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OA系统分批完成上云工作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上云方案及计划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</si>
  <si>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OA系统上云前再次进行检查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检查清单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</si>
  <si>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完成OA1上云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系统功能验证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</si>
  <si>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完成OA2、OA3、OA4上云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系统功能验证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</si>
  <si>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根据业务部门优化相关流程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IT流程创建与变更申请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</si>
  <si>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新建的模块进行归档配置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数据整理及导入表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</si>
  <si>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新建的模块进行归档配置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数据导入表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</si>
  <si>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调研纪要（</t>
    </r>
    <r>
      <rPr>
        <sz val="9"/>
        <color rgb="FF000000"/>
        <rFont val="Calibri"/>
        <family val="2"/>
      </rPr>
      <t>50%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</si>
  <si>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调研纪要（</t>
    </r>
    <r>
      <rPr>
        <sz val="9"/>
        <color rgb="FF000000"/>
        <rFont val="Calibri"/>
        <family val="2"/>
      </rPr>
      <t>101%）</t>
    </r>
    <r>
      <rPr>
        <sz val="9"/>
        <color rgb="FF00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</si>
  <si>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调研纪要（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</si>
  <si>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 xml:space="preserve">：产品开发
交付件：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</si>
  <si>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调研问卷（</t>
    </r>
    <r>
      <rPr>
        <sz val="9"/>
        <color rgb="FF000000"/>
        <rFont val="Calibri"/>
        <family val="2"/>
      </rPr>
      <t>100%</t>
    </r>
    <r>
      <rPr>
        <sz val="9"/>
        <color rgb="FF000000"/>
        <rFont val="Calibri"/>
        <family val="2"/>
      </rPr>
      <t>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</si>
  <si>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OA插件适配谷歌、火狐等主流浏览器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产品、测试等文件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</si>
  <si>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根据新建基地要求进行OA系统覆盖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邮件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</si>
  <si>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根据新建基地要求进行OA系统覆盖 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邮件</t>
    </r>
    <r>
      <rPr>
        <sz val="12"/>
        <color rgb="FF000000"/>
        <rFont val="Calibri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</si>
</sst>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3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0%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0%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m/d/yy"/>
    <numFmt numFmtId="201" formatCode="[$-F800]dddd\,\ mmmm\ dd\,\ yyyy"/>
    <numFmt numFmtId="202" formatCode="[$-F800]dddd\,\ mmmm\ dd\,\ yyyy"/>
    <numFmt numFmtId="203" formatCode="0%"/>
    <numFmt numFmtId="204" formatCode="0.0_);[Red]\(0.0\)"/>
    <numFmt numFmtId="205" formatCode="[$-F800]dddd\,\ mmmm\ dd\,\ yyyy"/>
    <numFmt numFmtId="206" formatCode="0.0_);[Red]\(0.0\)"/>
    <numFmt numFmtId="207" formatCode="[$-F800]dddd\,\ mmmm\ dd\,\ yyyy"/>
    <numFmt numFmtId="208" formatCode="[$-F800]dddd\,\ mmmm\ dd\,\ yyyy"/>
    <numFmt numFmtId="209" formatCode="[$-F800]dddd\,\ mmmm\ dd\,\ yyyy"/>
    <numFmt numFmtId="210" formatCode="0%"/>
    <numFmt numFmtId="211" formatCode="0.0_);[Red]\(0.0\)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0.0_);[Red]\(0.0\)"/>
    <numFmt numFmtId="225" formatCode="[$-F800]dddd\,\ mmmm\ dd\,\ yyyy"/>
    <numFmt numFmtId="226" formatCode="[$-F800]dddd\,\ mmmm\ dd\,\ yyyy"/>
  </numFmts>
  <fonts count="90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2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</fonts>
  <fills count="4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C0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0B050"/>
        <bgColor/>
      </patternFill>
    </fill>
    <fill>
      <patternFill patternType="solid">
        <fgColor rgb="FFF2DBDB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</fills>
  <borders count="9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left" vertical="center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true" applyProtection="false" borderId="3" fillId="0" fontId="3" numFmtId="166" xfId="0">
      <alignment horizontal="center" vertical="center"/>
    </xf>
    <xf applyAlignment="true" applyBorder="false" applyFill="false" applyFont="true" applyNumberFormat="true" applyProtection="false" borderId="4" fillId="2" fontId="4" numFmtId="167" xfId="0">
      <alignment horizontal="center" vertical="center"/>
    </xf>
    <xf applyAlignment="true" applyBorder="false" applyFill="false" applyFont="true" applyNumberFormat="true" applyProtection="false" borderId="5" fillId="0" fontId="5" numFmtId="168" xfId="0">
      <alignment vertical="center" wrapText="true"/>
    </xf>
    <xf applyAlignment="true" applyBorder="false" applyFill="false" applyFont="true" applyNumberFormat="true" applyProtection="false" borderId="6" fillId="0" fontId="6" numFmtId="169" xfId="0">
      <alignment vertical="center" wrapText="true"/>
    </xf>
    <xf applyAlignment="true" applyBorder="false" applyFill="false" applyFont="true" applyNumberFormat="true" applyProtection="false" borderId="7" fillId="0" fontId="7" numFmtId="170" xfId="0">
      <alignment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false" applyProtection="false" borderId="9" fillId="0" fontId="9" numFmtId="0" xfId="0">
      <alignment horizontal="left" vertical="center" wrapText="true"/>
    </xf>
    <xf applyAlignment="true" applyBorder="false" applyFill="false" applyFont="true" applyNumberFormat="true" applyProtection="false" borderId="10" fillId="0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vertical="center" wrapText="true"/>
    </xf>
    <xf applyAlignment="true" applyBorder="false" applyFill="false" applyFont="true" applyNumberFormat="false" applyProtection="false" borderId="12" fillId="0" fontId="12" numFmtId="0" xfId="0">
      <alignment vertical="center"/>
    </xf>
    <xf applyAlignment="true" applyBorder="false" applyFill="false" applyFont="true" applyNumberFormat="true" applyProtection="false" borderId="13" fillId="3" fontId="13" numFmtId="173" xfId="0">
      <alignment horizontal="center" vertical="center"/>
    </xf>
    <xf applyAlignment="true" applyBorder="false" applyFill="false" applyFont="true" applyNumberFormat="true" applyProtection="false" borderId="14" fillId="4" fontId="14" numFmtId="174" xfId="0">
      <alignment horizontal="center" vertical="center"/>
    </xf>
    <xf applyAlignment="true" applyBorder="false" applyFill="false" applyFont="true" applyNumberFormat="true" applyProtection="false" borderId="15" fillId="5" fontId="15" numFmtId="175" xfId="0">
      <alignment horizontal="center" vertical="center"/>
    </xf>
    <xf applyAlignment="true" applyBorder="false" applyFill="false" applyFont="true" applyNumberFormat="true" applyProtection="false" borderId="16" fillId="6" fontId="16" numFmtId="176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vertical="center" wrapText="true"/>
    </xf>
    <xf applyAlignment="true" applyBorder="false" applyFill="false" applyFont="true" applyNumberFormat="false" applyProtection="false" borderId="18" fillId="0" fontId="18" numFmtId="0" xfId="0">
      <alignment horizontal="center" vertical="center" wrapText="true"/>
    </xf>
    <xf applyAlignment="true" applyBorder="false" applyFill="false" applyFont="true" applyNumberFormat="true" applyProtection="false" borderId="19" fillId="0" fontId="19" numFmtId="177" xfId="0">
      <alignment vertical="center" wrapText="true"/>
    </xf>
    <xf applyAlignment="true" applyBorder="false" applyFill="false" applyFont="true" applyNumberFormat="true" applyProtection="false" borderId="20" fillId="0" fontId="20" numFmtId="178" xfId="0">
      <alignment vertical="center" wrapText="true"/>
    </xf>
    <xf applyAlignment="true" applyBorder="false" applyFill="false" applyFont="true" applyNumberFormat="true" applyProtection="false" borderId="21" fillId="0" fontId="21" numFmtId="179" xfId="0">
      <alignment vertical="center" wrapText="true"/>
    </xf>
    <xf applyAlignment="true" applyBorder="false" applyFill="false" applyFont="true" applyNumberFormat="true" applyProtection="false" borderId="22" fillId="0" fontId="22" numFmtId="180" xfId="0">
      <alignment vertical="center" wrapText="true"/>
    </xf>
    <xf applyAlignment="true" applyBorder="false" applyFill="false" applyFont="true" applyNumberFormat="true" applyProtection="false" borderId="23" fillId="0" fontId="23" numFmtId="181" xfId="0">
      <alignment horizontal="center" vertical="center" wrapText="true"/>
    </xf>
    <xf applyAlignment="true" applyBorder="false" applyFill="false" applyFont="true" applyNumberFormat="true" applyProtection="false" borderId="24" fillId="0" fontId="24" numFmtId="182" xfId="0">
      <alignment vertical="center" wrapText="true"/>
    </xf>
    <xf applyAlignment="true" applyBorder="false" applyFill="false" applyFont="true" applyNumberFormat="true" applyProtection="false" borderId="25" fillId="7" fontId="25" numFmtId="183" xfId="0">
      <alignment horizontal="center" vertical="center" wrapText="true"/>
    </xf>
    <xf applyAlignment="true" applyBorder="false" applyFill="false" applyFont="true" applyNumberFormat="true" applyProtection="false" borderId="26" fillId="0" fontId="26" numFmtId="184" xfId="0">
      <alignment horizontal="center" vertical="center"/>
    </xf>
    <xf applyAlignment="true" applyBorder="false" applyFill="false" applyFont="true" applyNumberFormat="true" applyProtection="false" borderId="27" fillId="0" fontId="27" numFmtId="185" xfId="0">
      <alignment horizontal="center" vertical="center"/>
    </xf>
    <xf applyAlignment="true" applyBorder="false" applyFill="false" applyFont="true" applyNumberFormat="true" applyProtection="false" borderId="28" fillId="8" fontId="28" numFmtId="186" xfId="0">
      <alignment horizontal="left" vertical="top" wrapText="true"/>
    </xf>
    <xf applyAlignment="true" applyBorder="false" applyFill="false" applyFont="true" applyNumberFormat="false" applyProtection="false" borderId="29" fillId="0" fontId="29" numFmtId="0" xfId="0">
      <alignment horizontal="center" vertical="center" wrapText="true"/>
    </xf>
    <xf applyAlignment="true" applyBorder="false" applyFill="false" applyFont="true" applyNumberFormat="true" applyProtection="false" borderId="30" fillId="0" fontId="30" numFmtId="187" xfId="0">
      <alignment horizontal="left" vertical="center"/>
    </xf>
    <xf applyAlignment="true" applyBorder="false" applyFill="false" applyFont="true" applyNumberFormat="false" applyProtection="false" borderId="31" fillId="0" fontId="31" numFmtId="0" xfId="0">
      <alignment horizontal="center" vertical="center" wrapText="true"/>
    </xf>
    <xf applyAlignment="true" applyBorder="false" applyFill="false" applyFont="true" applyNumberFormat="true" applyProtection="false" borderId="32" fillId="0" fontId="32" numFmtId="188" xfId="0">
      <alignment horizontal="center" vertical="center"/>
    </xf>
    <xf applyAlignment="true" applyBorder="false" applyFill="false" applyFont="true" applyNumberFormat="true" applyProtection="false" borderId="33" fillId="9" fontId="33" numFmtId="189" xfId="0">
      <alignment horizontal="left" vertical="center" wrapText="true"/>
    </xf>
    <xf applyAlignment="true" applyBorder="false" applyFill="false" applyFont="true" applyNumberFormat="false" applyProtection="false" borderId="34" fillId="0" fontId="34" numFmtId="0" xfId="0">
      <alignment horizontal="center" vertical="center" wrapText="true"/>
    </xf>
    <xf applyAlignment="true" applyBorder="false" applyFill="false" applyFont="true" applyNumberFormat="true" applyProtection="false" borderId="35" fillId="10" fontId="35" numFmtId="190" xfId="0">
      <alignment horizontal="center" vertical="center"/>
    </xf>
    <xf applyAlignment="true" applyBorder="false" applyFill="false" applyFont="true" applyNumberFormat="true" applyProtection="false" borderId="36" fillId="11" fontId="36" numFmtId="191" xfId="0">
      <alignment vertical="center"/>
    </xf>
    <xf applyAlignment="true" applyBorder="false" applyFill="false" applyFont="true" applyNumberFormat="true" applyProtection="false" borderId="37" fillId="12" fontId="37" numFmtId="192" xfId="0">
      <alignment horizontal="center" vertical="center"/>
    </xf>
    <xf applyAlignment="true" applyBorder="false" applyFill="false" applyFont="true" applyNumberFormat="true" applyProtection="false" borderId="38" fillId="13" fontId="38" numFmtId="193" xfId="0">
      <alignment horizontal="center" vertical="center"/>
    </xf>
    <xf applyAlignment="true" applyBorder="false" applyFill="false" applyFont="true" applyNumberFormat="true" applyProtection="false" borderId="39" fillId="14" fontId="39" numFmtId="194" xfId="0">
      <alignment horizontal="center" vertical="center" wrapText="true"/>
    </xf>
    <xf applyAlignment="true" applyBorder="false" applyFill="false" applyFont="true" applyNumberFormat="true" applyProtection="false" borderId="40" fillId="15" fontId="40" numFmtId="195" xfId="0">
      <alignment horizontal="center" vertical="center"/>
    </xf>
    <xf applyAlignment="true" applyBorder="false" applyFill="false" applyFont="true" applyNumberFormat="false" applyProtection="false" borderId="41" fillId="0" fontId="41" numFmtId="0" xfId="0">
      <alignment horizontal="center" vertical="center" wrapText="true"/>
    </xf>
    <xf applyAlignment="true" applyBorder="false" applyFill="false" applyFont="true" applyNumberFormat="true" applyProtection="false" borderId="42" fillId="16" fontId="42" numFmtId="196" xfId="0">
      <alignment horizontal="left" vertical="center"/>
    </xf>
    <xf applyAlignment="true" applyBorder="false" applyFill="false" applyFont="true" applyNumberFormat="true" applyProtection="false" borderId="43" fillId="17" fontId="43" numFmtId="197" xfId="0">
      <alignment vertical="center" wrapText="true"/>
    </xf>
    <xf applyAlignment="true" applyBorder="false" applyFill="false" applyFont="true" applyNumberFormat="true" applyProtection="false" borderId="44" fillId="0" fontId="44" numFmtId="198" xfId="0">
      <alignment vertical="center"/>
    </xf>
    <xf applyAlignment="true" applyBorder="false" applyFill="false" applyFont="true" applyNumberFormat="true" applyProtection="false" borderId="45" fillId="0" fontId="45" numFmtId="199" xfId="0">
      <alignment vertical="center"/>
    </xf>
    <xf applyAlignment="true" applyBorder="false" applyFill="false" applyFont="true" applyNumberFormat="true" applyProtection="false" borderId="46" fillId="0" fontId="46" numFmtId="200" xfId="0">
      <alignment horizontal="center" vertical="center"/>
    </xf>
    <xf applyAlignment="true" applyBorder="false" applyFill="false" applyFont="true" applyNumberFormat="false" applyProtection="false" borderId="47" fillId="0" fontId="47" numFmtId="0" xfId="0">
      <alignment horizontal="left" vertical="center"/>
    </xf>
    <xf applyAlignment="true" applyBorder="false" applyFill="false" applyFont="true" applyNumberFormat="true" applyProtection="false" borderId="48" fillId="0" fontId="48" numFmtId="201" xfId="0">
      <alignment horizontal="center" vertical="center"/>
    </xf>
    <xf applyAlignment="true" applyBorder="false" applyFill="false" applyFont="true" applyNumberFormat="false" applyProtection="false" borderId="49" fillId="0" fontId="49" numFmtId="0" xfId="0">
      <alignment horizontal="center" vertical="center" wrapText="true"/>
    </xf>
    <xf applyAlignment="true" applyBorder="false" applyFill="false" applyFont="true" applyNumberFormat="false" applyProtection="false" borderId="50" fillId="0" fontId="50" numFmtId="0" xfId="0">
      <alignment vertical="center"/>
    </xf>
    <xf applyAlignment="true" applyBorder="false" applyFill="false" applyFont="true" applyNumberFormat="true" applyProtection="false" borderId="51" fillId="0" fontId="51" numFmtId="202" xfId="0">
      <alignment vertical="center" wrapText="true"/>
    </xf>
    <xf applyAlignment="true" applyBorder="false" applyFill="false" applyFont="true" applyNumberFormat="true" applyProtection="false" borderId="52" fillId="0" fontId="52" numFmtId="203" xfId="0">
      <alignment horizontal="center" vertical="center"/>
    </xf>
    <xf applyAlignment="true" applyBorder="false" applyFill="false" applyFont="true" applyNumberFormat="true" applyProtection="false" borderId="53" fillId="18" fontId="53" numFmtId="204" xfId="0">
      <alignment horizontal="center" vertical="center"/>
    </xf>
    <xf applyAlignment="true" applyBorder="false" applyFill="false" applyFont="true" applyNumberFormat="false" applyProtection="false" borderId="54" fillId="0" fontId="54" numFmtId="0" xfId="0">
      <alignment vertical="center" wrapText="true"/>
    </xf>
    <xf applyAlignment="true" applyBorder="false" applyFill="false" applyFont="true" applyNumberFormat="true" applyProtection="false" borderId="55" fillId="0" fontId="55" numFmtId="205" xfId="0">
      <alignment horizontal="center" vertical="center" wrapText="true"/>
    </xf>
    <xf applyAlignment="true" applyBorder="false" applyFill="false" applyFont="true" applyNumberFormat="false" applyProtection="false" borderId="56" fillId="0" fontId="56" numFmtId="0" xfId="0">
      <alignment vertical="center"/>
    </xf>
    <xf applyAlignment="true" applyBorder="false" applyFill="false" applyFont="true" applyNumberFormat="true" applyProtection="false" borderId="57" fillId="19" fontId="57" numFmtId="206" xfId="0">
      <alignment horizontal="center" vertical="center"/>
    </xf>
    <xf applyAlignment="true" applyBorder="false" applyFill="false" applyFont="true" applyNumberFormat="true" applyProtection="false" borderId="58" fillId="20" fontId="58" numFmtId="207" xfId="0">
      <alignment horizontal="center" vertical="center" wrapText="true"/>
    </xf>
    <xf applyAlignment="true" applyBorder="false" applyFill="false" applyFont="true" applyNumberFormat="true" applyProtection="false" borderId="59" fillId="21" fontId="59" numFmtId="208" xfId="0">
      <alignment horizontal="center" vertical="center" wrapText="true"/>
    </xf>
    <xf applyAlignment="true" applyBorder="false" applyFill="false" applyFont="true" applyNumberFormat="true" applyProtection="false" borderId="60" fillId="0" fontId="60" numFmtId="209" xfId="0">
      <alignment horizontal="left" vertical="center" wrapText="true"/>
    </xf>
    <xf applyAlignment="true" applyBorder="false" applyFill="false" applyFont="true" applyNumberFormat="true" applyProtection="false" borderId="61" fillId="0" fontId="61" numFmtId="210" xfId="0">
      <alignment horizontal="center" vertical="center"/>
    </xf>
    <xf applyAlignment="true" applyBorder="false" applyFill="false" applyFont="true" applyNumberFormat="false" applyProtection="false" borderId="62" fillId="22" fontId="62" numFmtId="0" xfId="0">
      <alignment horizontal="center" vertical="center"/>
    </xf>
    <xf applyAlignment="true" applyBorder="false" applyFill="false" applyFont="true" applyNumberFormat="false" applyProtection="false" borderId="63" fillId="23" fontId="63" numFmtId="0" xfId="0">
      <alignment horizontal="center" vertical="center"/>
    </xf>
    <xf applyAlignment="true" applyBorder="false" applyFill="false" applyFont="true" applyNumberFormat="false" applyProtection="false" borderId="64" fillId="24" fontId="64" numFmtId="0" xfId="0">
      <alignment horizontal="left" vertical="center"/>
    </xf>
    <xf applyAlignment="true" applyBorder="false" applyFill="false" applyFont="true" applyNumberFormat="true" applyProtection="false" borderId="65" fillId="25" fontId="65" numFmtId="211" xfId="0">
      <alignment horizontal="center" vertical="center"/>
    </xf>
    <xf applyAlignment="true" applyBorder="false" applyFill="false" applyFont="true" applyNumberFormat="false" applyProtection="false" borderId="66" fillId="26" fontId="66" numFmtId="0" xfId="0">
      <alignment horizontal="center" vertical="center"/>
    </xf>
    <xf applyAlignment="true" applyBorder="false" applyFill="false" applyFont="true" applyNumberFormat="true" applyProtection="false" borderId="67" fillId="0" fontId="67" numFmtId="212" xfId="0">
      <alignment horizontal="center" vertical="center"/>
    </xf>
    <xf applyAlignment="true" applyBorder="false" applyFill="false" applyFont="true" applyNumberFormat="true" applyProtection="false" borderId="68" fillId="0" fontId="68" numFmtId="213" xfId="0">
      <alignment horizontal="center" vertical="center"/>
    </xf>
    <xf applyAlignment="true" applyBorder="false" applyFill="false" applyFont="true" applyNumberFormat="true" applyProtection="false" borderId="69" fillId="27" fontId="69" numFmtId="214" xfId="0">
      <alignment horizontal="center" vertical="center"/>
    </xf>
    <xf applyAlignment="true" applyBorder="false" applyFill="false" applyFont="true" applyNumberFormat="true" applyProtection="false" borderId="70" fillId="28" fontId="70" numFmtId="215" xfId="0">
      <alignment horizontal="center" vertical="center"/>
    </xf>
    <xf applyAlignment="true" applyBorder="false" applyFill="false" applyFont="true" applyNumberFormat="true" applyProtection="false" borderId="71" fillId="29" fontId="71" numFmtId="216" xfId="0">
      <alignment horizontal="left" vertical="center"/>
    </xf>
    <xf applyAlignment="true" applyBorder="false" applyFill="false" applyFont="true" applyNumberFormat="true" applyProtection="false" borderId="72" fillId="0" fontId="72" numFmtId="217" xfId="0">
      <alignment vertical="center" wrapText="true"/>
    </xf>
    <xf applyAlignment="true" applyBorder="false" applyFill="false" applyFont="true" applyNumberFormat="false" applyProtection="false" borderId="73" fillId="0" fontId="73" numFmtId="0" xfId="0">
      <alignment horizontal="left" vertical="center" wrapText="true"/>
    </xf>
    <xf applyAlignment="true" applyBorder="false" applyFill="false" applyFont="true" applyNumberFormat="false" applyProtection="false" borderId="74" fillId="0" fontId="74" numFmtId="0" xfId="0">
      <alignment horizontal="left" vertical="center" wrapText="true"/>
    </xf>
    <xf applyAlignment="true" applyBorder="false" applyFill="false" applyFont="true" applyNumberFormat="false" applyProtection="false" borderId="75" fillId="0" fontId="75" numFmtId="0" xfId="0">
      <alignment horizontal="center" vertical="center" wrapText="true"/>
    </xf>
    <xf applyAlignment="true" applyBorder="false" applyFill="false" applyFont="true" applyNumberFormat="false" applyProtection="false" borderId="76" fillId="0" fontId="76" numFmtId="0" xfId="0">
      <alignment horizontal="center" vertical="center" wrapText="true"/>
    </xf>
    <xf applyAlignment="true" applyBorder="false" applyFill="false" applyFont="true" applyNumberFormat="true" applyProtection="false" borderId="77" fillId="30" fontId="77" numFmtId="218" xfId="0">
      <alignment vertical="center" wrapText="true"/>
    </xf>
    <xf applyAlignment="true" applyBorder="false" applyFill="false" applyFont="true" applyNumberFormat="true" applyProtection="false" borderId="78" fillId="31" fontId="78" numFmtId="219" xfId="0">
      <alignment horizontal="center" vertical="center" wrapText="true"/>
    </xf>
    <xf applyAlignment="true" applyBorder="false" applyFill="false" applyFont="true" applyNumberFormat="true" applyProtection="false" borderId="79" fillId="32" fontId="79" numFmtId="220" xfId="0">
      <alignment horizontal="left" vertical="center" wrapText="true"/>
    </xf>
    <xf applyAlignment="true" applyBorder="false" applyFill="false" applyFont="true" applyNumberFormat="true" applyProtection="false" borderId="80" fillId="33" fontId="80" numFmtId="221" xfId="0">
      <alignment horizontal="center" vertical="center"/>
    </xf>
    <xf applyAlignment="true" applyBorder="false" applyFill="false" applyFont="true" applyNumberFormat="true" applyProtection="false" borderId="81" fillId="0" fontId="81" numFmtId="222" xfId="0">
      <alignment vertical="top" wrapText="true"/>
    </xf>
    <xf applyAlignment="true" applyBorder="false" applyFill="false" applyFont="true" applyNumberFormat="true" applyProtection="false" borderId="82" fillId="34" fontId="82" numFmtId="223" xfId="0">
      <alignment horizontal="center" vertical="center"/>
    </xf>
    <xf applyAlignment="true" applyBorder="false" applyFill="false" applyFont="true" applyNumberFormat="true" applyProtection="false" borderId="83" fillId="0" fontId="83" numFmtId="224" xfId="0">
      <alignment horizontal="center" vertical="center"/>
    </xf>
    <xf applyAlignment="true" applyBorder="false" applyFill="false" applyFont="true" applyNumberFormat="true" applyProtection="false" borderId="84" fillId="0" fontId="84" numFmtId="225" xfId="0">
      <alignment horizontal="left" vertical="top" wrapText="true"/>
    </xf>
    <xf applyAlignment="true" applyBorder="false" applyFill="false" applyFont="true" applyNumberFormat="true" applyProtection="false" borderId="85" fillId="35" fontId="85" numFmtId="226" xfId="0">
      <alignment horizontal="center" vertical="center" wrapText="true"/>
    </xf>
    <xf applyAlignment="true" applyBorder="false" applyFill="false" applyFont="true" applyNumberFormat="false" applyProtection="false" borderId="86" fillId="36" fontId="86" numFmtId="0" xfId="0">
      <alignment horizontal="center" vertical="center"/>
    </xf>
    <xf applyAlignment="true" applyBorder="false" applyFill="false" applyFont="true" applyNumberFormat="false" applyProtection="false" borderId="87" fillId="37" fontId="87" numFmtId="0" xfId="0">
      <alignment horizontal="center" vertical="center"/>
    </xf>
    <xf applyAlignment="true" applyBorder="false" applyFill="false" applyFont="true" applyNumberFormat="false" applyProtection="false" borderId="88" fillId="38" fontId="88" numFmtId="0" xfId="0">
      <alignment horizontal="center" vertical="center"/>
    </xf>
    <xf applyAlignment="true" applyBorder="false" applyFill="false" applyFont="true" applyNumberFormat="false" applyProtection="false" borderId="89" fillId="39" fontId="89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4" t="str">
        <v>项目分类</v>
      </c>
      <c r="B1" s="4" t="str">
        <v>项目名称</v>
      </c>
    </row>
    <row customHeight="true" ht="16" r="2">
      <c r="A2" s="4"/>
      <c r="B2" s="4"/>
    </row>
    <row customHeight="true" ht="16" r="3">
      <c r="A3" s="4"/>
      <c r="B3" s="4"/>
    </row>
    <row customHeight="true" ht="16" r="4">
      <c r="A4" s="3" t="str">
        <v>国企改革三年行动任务</v>
      </c>
      <c r="B4" s="2" t="str">
        <v>全流程先进过程控制</v>
      </c>
    </row>
    <row customHeight="true" ht="16" r="5">
      <c r="A5" s="3"/>
      <c r="B5" s="2" t="str">
        <v>质量管理系统</v>
      </c>
    </row>
    <row customHeight="true" ht="16" r="6">
      <c r="A6" s="3"/>
      <c r="B6" s="2" t="str">
        <v>数字化矿山</v>
      </c>
    </row>
    <row customHeight="true" ht="16" r="7">
      <c r="A7" s="3"/>
      <c r="B7" s="2" t="str">
        <v>智能化验室</v>
      </c>
    </row>
    <row customHeight="true" ht="16" r="8">
      <c r="A8" s="3"/>
      <c r="B8" s="2" t="str">
        <v>混凝土智能制造试点</v>
      </c>
    </row>
    <row customHeight="true" ht="16" r="9">
      <c r="A9" s="3"/>
      <c r="B9" s="2" t="str">
        <v>基地报表线上化</v>
      </c>
    </row>
    <row customHeight="true" ht="16" r="10">
      <c r="A10" s="3"/>
      <c r="B10" s="5" t="str">
        <v>智能物流（系统迭代及推广）</v>
      </c>
    </row>
    <row customHeight="true" ht="16" r="11">
      <c r="A11" s="3"/>
      <c r="B11" s="2" t="str">
        <v>新业务（装配式）数字化堆场</v>
      </c>
    </row>
    <row customHeight="true" ht="16" r="12">
      <c r="A12" s="3"/>
      <c r="B12" s="2" t="str">
        <v>信息化系统推广覆盖</v>
      </c>
    </row>
    <row customHeight="true" ht="16" r="13">
      <c r="A13" s="3" t="str">
        <v>控股经营业绩合同任务</v>
      </c>
      <c r="B13" s="2" t="str">
        <v>5G专网建设</v>
      </c>
    </row>
    <row customHeight="true" ht="16" r="14">
      <c r="A14" s="3"/>
      <c r="B14" s="2" t="str">
        <v>5G终端接入</v>
      </c>
    </row>
    <row customHeight="true" ht="16" r="15">
      <c r="A15" s="3"/>
      <c r="B15" s="2" t="str">
        <v>设备在线监测</v>
      </c>
    </row>
    <row customHeight="true" ht="16" r="16">
      <c r="A16" s="1" t="str">
        <v>商业计划工作</v>
      </c>
      <c r="B16" s="2" t="str">
        <v>封开灯塔工厂（一期）项目</v>
      </c>
    </row>
    <row customHeight="true" ht="16" r="17">
      <c r="A17" s="1"/>
      <c r="B17" s="2" t="str">
        <v>能源管理系统推广（家）</v>
      </c>
    </row>
    <row customHeight="true" ht="16" r="18">
      <c r="A18" s="1"/>
      <c r="B18" s="2" t="str">
        <v>财务系统优化</v>
      </c>
    </row>
    <row customHeight="true" ht="16" r="19">
      <c r="A19" s="1"/>
      <c r="B19" s="2" t="str">
        <v>智税平台项目</v>
      </c>
    </row>
    <row customHeight="true" ht="16" r="20">
      <c r="A20" s="1"/>
      <c r="B20" s="2" t="str">
        <v>财务报表自助分析</v>
      </c>
    </row>
    <row customHeight="true" ht="16" r="21">
      <c r="A21" s="1"/>
      <c r="B21" s="2" t="str">
        <v>档案管理系统</v>
      </c>
    </row>
    <row customHeight="true" ht="16" r="22">
      <c r="A22" s="1"/>
      <c r="B22" s="2" t="str">
        <v>集团督办系统</v>
      </c>
    </row>
    <row customHeight="true" ht="16" r="23">
      <c r="A23" s="1"/>
      <c r="B23" s="2" t="str">
        <v>集团非现场审计系统推广</v>
      </c>
    </row>
    <row customHeight="true" ht="16" r="24">
      <c r="A24" s="1"/>
      <c r="B24" s="2" t="str">
        <v>智慧审计平台优化</v>
      </c>
    </row>
    <row customHeight="true" ht="16" r="25">
      <c r="A25" s="1"/>
      <c r="B25" s="2" t="str">
        <v>人力资源系统优化</v>
      </c>
    </row>
    <row customHeight="true" ht="16" r="26">
      <c r="A26" s="1"/>
      <c r="B26" s="2" t="str">
        <v>人力资源数据分析</v>
      </c>
    </row>
    <row customHeight="true" ht="16" r="27">
      <c r="A27" s="1"/>
      <c r="B27" s="2" t="str">
        <v>共享运营指标及大屏展示</v>
      </c>
    </row>
    <row customHeight="true" ht="16" r="28">
      <c r="A28" s="1"/>
      <c r="B28" s="2" t="str">
        <v>控股组织管控模式优化配套系统改造</v>
      </c>
    </row>
    <row customHeight="true" ht="16" r="29">
      <c r="A29" s="1"/>
      <c r="B29" s="2" t="str">
        <v>汽运调度管理系统升级项目</v>
      </c>
    </row>
    <row customHeight="true" ht="16" r="30">
      <c r="A30" s="1"/>
      <c r="B30" s="2" t="str">
        <v>智能物流推广
 （系统迭代及推广）</v>
      </c>
    </row>
    <row customHeight="true" ht="16" r="31">
      <c r="A31" s="1"/>
      <c r="B31" s="2" t="str">
        <v>辅材备件共享平台优化项目</v>
      </c>
    </row>
    <row customHeight="true" ht="16" r="32">
      <c r="A32" s="1"/>
      <c r="B32" s="2" t="str">
        <v>数字化采购平台</v>
      </c>
    </row>
    <row customHeight="true" ht="16" r="33">
      <c r="A33" s="1"/>
      <c r="B33" s="2" t="str">
        <v>装配式生产管理系统推广及系统集成项目</v>
      </c>
    </row>
    <row customHeight="true" ht="16" r="34">
      <c r="A34" s="1"/>
      <c r="B34" s="2" t="str">
        <v>新业态基础信息化系统改造项目</v>
      </c>
    </row>
    <row customHeight="true" ht="16" r="35">
      <c r="A35" s="1"/>
      <c r="B35" s="2" t="str">
        <v>石材ERP一期建设项目</v>
      </c>
    </row>
    <row customHeight="true" ht="16" r="36">
      <c r="A36" s="1"/>
      <c r="B36" s="2" t="str">
        <v>CRM客户关系管理系统项目二期</v>
      </c>
    </row>
    <row customHeight="true" ht="16" r="37">
      <c r="A37" s="1"/>
      <c r="B37" s="2" t="str">
        <v>研发项目管理系统</v>
      </c>
    </row>
    <row customHeight="true" ht="16" r="38">
      <c r="A38" s="1"/>
      <c r="B38" s="2" t="str">
        <v>BI人民币报表优化</v>
      </c>
    </row>
    <row customHeight="true" ht="16" r="39">
      <c r="A39" s="1"/>
      <c r="B39" s="2" t="str">
        <v>数据标准化（含数据资产目录梳理）</v>
      </c>
    </row>
    <row customHeight="true" ht="16" r="40">
      <c r="A40" s="1"/>
      <c r="B40" s="2" t="str">
        <v>应用系统运维</v>
      </c>
    </row>
    <row customHeight="true" ht="16" r="41">
      <c r="A41" s="1"/>
      <c r="B41" s="2" t="str">
        <v>信创终端
（办公终端）</v>
      </c>
    </row>
    <row customHeight="true" ht="16" r="42">
      <c r="A42" s="1"/>
      <c r="B42" s="2" t="str">
        <v>IOT对接-基础设施建设</v>
      </c>
    </row>
    <row customHeight="true" ht="16" r="43">
      <c r="A43" s="1"/>
      <c r="B43" s="2" t="str">
        <v>IOT对接-田阳安全加固</v>
      </c>
    </row>
    <row customHeight="true" ht="16" r="44">
      <c r="A44" s="1"/>
      <c r="B44" s="2" t="str">
        <v>IOT对接-超融合试点</v>
      </c>
    </row>
    <row customHeight="true" ht="16" r="45">
      <c r="A45" s="1"/>
      <c r="B45" s="2" t="str">
        <v>基础设施运维</v>
      </c>
    </row>
    <row customHeight="true" ht="16" r="46">
      <c r="A46" s="1" t="str">
        <v>智数化管理工作</v>
      </c>
      <c r="B46" s="2" t="str">
        <v>数字化转型进展情况填报</v>
      </c>
    </row>
    <row customHeight="true" ht="16" r="47">
      <c r="A47" s="1"/>
      <c r="B47" s="2" t="str">
        <v>国企改革三年行动总结</v>
      </c>
    </row>
    <row customHeight="true" ht="16" r="48">
      <c r="A48" s="1"/>
      <c r="B48" s="2" t="str">
        <v>世界一流对标提升总结</v>
      </c>
    </row>
    <row customHeight="true" ht="16" r="49">
      <c r="A49" s="1"/>
      <c r="B49" s="2" t="str">
        <v>组织开展事业部智数化解决方案编制与评审</v>
      </c>
    </row>
    <row customHeight="true" ht="16" r="50">
      <c r="A50" s="1"/>
      <c r="B50" s="2" t="str">
        <v>承办集团年度IT经理人会议</v>
      </c>
    </row>
    <row customHeight="true" ht="16" r="51">
      <c r="A51" s="1"/>
      <c r="B51" s="2" t="str">
        <v>智数化工作简报（集团，季度）</v>
      </c>
    </row>
    <row customHeight="true" ht="16" r="52">
      <c r="A52" s="1"/>
      <c r="B52" s="2" t="str">
        <v>智数化工作简报（内部，月度）</v>
      </c>
    </row>
    <row customHeight="true" ht="16" r="53">
      <c r="A53" s="1"/>
      <c r="B53" s="2" t="str">
        <v>2022年度商业计划项目统一立项</v>
      </c>
    </row>
    <row customHeight="true" ht="16" r="54">
      <c r="A54" s="1"/>
      <c r="B54" s="5" t="str">
        <v>2021年度控股、部门业绩合同自评</v>
      </c>
    </row>
    <row customHeight="true" ht="16" r="55">
      <c r="A55" s="1"/>
      <c r="B55" s="2" t="str">
        <v>2021年度智能线业绩合同自评</v>
      </c>
    </row>
    <row customHeight="true" ht="16" r="56">
      <c r="A56" s="1"/>
      <c r="B56" s="2" t="str">
        <v>系统运维管理</v>
      </c>
    </row>
    <row customHeight="true" ht="16" r="57">
      <c r="A57" s="1"/>
      <c r="B57" s="2" t="str">
        <v>基础设施管理</v>
      </c>
    </row>
    <row customHeight="true" ht="16" r="58">
      <c r="A58" s="1"/>
      <c r="B58" s="2" t="str">
        <v>信创工作规划与推进</v>
      </c>
    </row>
    <row customHeight="true" ht="16" r="59">
      <c r="A59" s="1"/>
      <c r="B59" s="2" t="str">
        <v>保密技术支持</v>
      </c>
    </row>
    <row customHeight="true" ht="16" r="60">
      <c r="A60" s="1"/>
      <c r="B60" s="2" t="str">
        <v>会议管理</v>
      </c>
    </row>
    <row customHeight="true" ht="16" r="61">
      <c r="A61" s="1"/>
      <c r="B61" s="2" t="str">
        <v>档案管理</v>
      </c>
    </row>
    <row customHeight="true" ht="16" r="62">
      <c r="A62" s="1"/>
      <c r="B62" s="2" t="str">
        <v>IT采购支持</v>
      </c>
    </row>
    <row customHeight="true" ht="16" r="63">
      <c r="A63" s="1"/>
      <c r="B63" s="2" t="str">
        <v>内部公文管理</v>
      </c>
    </row>
    <row customHeight="true" ht="16" r="64">
      <c r="A64" s="1"/>
      <c r="B64" s="2" t="str">
        <v>行政工作</v>
      </c>
    </row>
    <row customHeight="true" ht="16" r="65">
      <c r="A65" s="1"/>
      <c r="B65" s="2" t="str">
        <v>专项任务</v>
      </c>
    </row>
    <row customHeight="true" ht="16" r="66">
      <c r="A66" s="1"/>
      <c r="B66" s="2" t="str">
        <v>其他任务</v>
      </c>
    </row>
  </sheetData>
  <mergeCells>
    <mergeCell ref="A46:A66"/>
    <mergeCell ref="A1:A3"/>
    <mergeCell ref="B1:B3"/>
    <mergeCell ref="A4:A12"/>
    <mergeCell ref="A13:A15"/>
    <mergeCell ref="A16:A45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3"/>
    <col collapsed="false" customWidth="true" hidden="false" max="11" min="11" style="0" width="33"/>
    <col collapsed="false" customWidth="true" hidden="false" max="12" min="12" style="0" width="33"/>
    <col collapsed="false" customWidth="true" hidden="false" max="13" min="13" style="0" width="33"/>
    <col collapsed="false" customWidth="true" hidden="false" max="14" min="14" style="0" width="33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8" r="1">
      <c r="A1" s="14" t="str">
        <v>月度计划性工作&lt;2022年05月30日-2022年07月01日&gt;</v>
      </c>
      <c r="B1" s="14"/>
      <c r="C1" s="14"/>
      <c r="D1" s="14"/>
      <c r="E1" s="14"/>
      <c r="F1" s="13"/>
      <c r="G1" s="13"/>
      <c r="H1" s="13"/>
      <c r="I1" s="13"/>
      <c r="J1" s="13"/>
      <c r="K1" s="13"/>
      <c r="L1" s="13"/>
      <c r="M1" s="13"/>
      <c r="N1" s="13"/>
      <c r="O1" s="15" t="str">
        <v>备注</v>
      </c>
    </row>
    <row customHeight="true" ht="26" r="2">
      <c r="A2" s="15" t="str">
        <v>任务编号</v>
      </c>
      <c r="B2" s="15" t="str">
        <v>任务属性</v>
      </c>
      <c r="C2" s="16" t="s">
        <v>2</v>
      </c>
      <c r="D2" s="15" t="str">
        <v>当前进度</v>
      </c>
      <c r="E2" s="16" t="str">
        <v>任务</v>
      </c>
      <c r="F2" s="16" t="str">
        <v>负责人</v>
      </c>
      <c r="G2" s="16" t="str">
        <v>干系人</v>
      </c>
      <c r="H2" s="16" t="str">
        <v>目标
完成</v>
      </c>
      <c r="I2" s="16" t="str">
        <v>实际
完成情况</v>
      </c>
      <c r="J2" s="15" t="str">
        <v>第1周</v>
      </c>
      <c r="K2" s="15" t="str">
        <v>第2周</v>
      </c>
      <c r="L2" s="15" t="str">
        <v>第3周</v>
      </c>
      <c r="M2" s="15" t="str">
        <v>第4周</v>
      </c>
      <c r="N2" s="15" t="str">
        <v>第5周</v>
      </c>
      <c r="O2" s="15"/>
    </row>
    <row r="3">
      <c r="A3" s="8">
        <v>1</v>
      </c>
      <c r="B3" s="8" t="str">
        <v>运维</v>
      </c>
      <c r="C3" s="17" t="str">
        <v>账号权限处理</v>
      </c>
      <c r="D3" s="18"/>
      <c r="E3" s="11" t="s">
        <v>3</v>
      </c>
      <c r="F3" s="12" t="str">
        <v>董乐航</v>
      </c>
      <c r="G3" s="17"/>
      <c r="H3" s="10">
        <v>1</v>
      </c>
      <c r="I3" s="10">
        <v>0.8</v>
      </c>
      <c r="J3" s="11" t="s">
        <v>4</v>
      </c>
      <c r="K3" s="11" t="s">
        <v>4</v>
      </c>
      <c r="L3" s="11" t="s">
        <v>4</v>
      </c>
      <c r="M3" s="11" t="s">
        <v>4</v>
      </c>
      <c r="N3" s="11" t="s">
        <v>4</v>
      </c>
      <c r="O3" s="7"/>
    </row>
    <row customHeight="true" ht="37" r="4">
      <c r="A4" s="8">
        <v>2</v>
      </c>
      <c r="B4" s="8" t="str">
        <v>运维</v>
      </c>
      <c r="C4" s="17" t="str">
        <v>应用系统数据维护</v>
      </c>
      <c r="D4" s="18"/>
      <c r="E4" s="11" t="s">
        <v>5</v>
      </c>
      <c r="F4" s="12" t="str">
        <v>董乐航</v>
      </c>
      <c r="G4" s="12"/>
      <c r="H4" s="10"/>
      <c r="I4" s="10"/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7"/>
    </row>
    <row customHeight="true" ht="52" r="5">
      <c r="A5" s="8">
        <v>3</v>
      </c>
      <c r="B5" s="8" t="str">
        <v>运维</v>
      </c>
      <c r="C5" s="17" t="str">
        <v>流程优化</v>
      </c>
      <c r="D5" s="18"/>
      <c r="E5" s="11" t="s">
        <v>12</v>
      </c>
      <c r="F5" s="12" t="str">
        <v>董乐航</v>
      </c>
      <c r="G5" s="12"/>
      <c r="H5" s="10"/>
      <c r="I5" s="10"/>
      <c r="J5" s="11" t="s">
        <v>12</v>
      </c>
      <c r="K5" s="11" t="s">
        <v>12</v>
      </c>
      <c r="L5" s="11" t="s">
        <v>12</v>
      </c>
      <c r="M5" s="11" t="s">
        <v>12</v>
      </c>
      <c r="N5" s="11" t="s">
        <v>12</v>
      </c>
      <c r="O5" s="7"/>
    </row>
    <row customHeight="true" ht="37" r="6">
      <c r="A6" s="8">
        <v>4</v>
      </c>
      <c r="B6" s="8" t="str">
        <v>运维</v>
      </c>
      <c r="C6" s="17" t="str">
        <v>OA组织架构调整</v>
      </c>
      <c r="D6" s="18"/>
      <c r="E6" s="11" t="s">
        <v>6</v>
      </c>
      <c r="F6" s="12" t="str">
        <v>董乐航</v>
      </c>
      <c r="G6" s="12"/>
      <c r="H6" s="10"/>
      <c r="I6" s="10"/>
      <c r="J6" s="11" t="s">
        <v>6</v>
      </c>
      <c r="K6" s="11" t="s">
        <v>6</v>
      </c>
      <c r="L6" s="11" t="s">
        <v>6</v>
      </c>
      <c r="M6" s="11" t="s">
        <v>6</v>
      </c>
      <c r="N6" s="11" t="s">
        <v>6</v>
      </c>
      <c r="O6" s="7"/>
    </row>
    <row customHeight="true" ht="37" r="7">
      <c r="A7" s="8">
        <v>5</v>
      </c>
      <c r="B7" s="8" t="str">
        <v>运维</v>
      </c>
      <c r="C7" s="17" t="str">
        <v>问题咨询及答疑</v>
      </c>
      <c r="D7" s="18"/>
      <c r="E7" s="11" t="s">
        <v>7</v>
      </c>
      <c r="F7" s="12" t="str">
        <v>董乐航</v>
      </c>
      <c r="G7" s="12"/>
      <c r="H7" s="10"/>
      <c r="I7" s="10"/>
      <c r="J7" s="11" t="s">
        <v>7</v>
      </c>
      <c r="K7" s="11" t="s">
        <v>7</v>
      </c>
      <c r="L7" s="11" t="s">
        <v>7</v>
      </c>
      <c r="M7" s="11" t="s">
        <v>7</v>
      </c>
      <c r="N7" s="11" t="s">
        <v>7</v>
      </c>
      <c r="O7" s="7"/>
    </row>
    <row customHeight="true" ht="37" r="8">
      <c r="A8" s="8">
        <v>6</v>
      </c>
      <c r="B8" s="8" t="str">
        <v>运维</v>
      </c>
      <c r="C8" s="17" t="str">
        <v>OA系统上云</v>
      </c>
      <c r="D8" s="18"/>
      <c r="E8" s="11" t="s">
        <v>8</v>
      </c>
      <c r="F8" s="12" t="str">
        <v>董乐航</v>
      </c>
      <c r="G8" s="12" t="str">
        <v>邓承熹</v>
      </c>
      <c r="H8" s="10"/>
      <c r="I8" s="10"/>
      <c r="J8" s="11" t="s">
        <v>9</v>
      </c>
      <c r="K8" s="11" t="s">
        <v>10</v>
      </c>
      <c r="L8" s="19" t="s">
        <v>11</v>
      </c>
      <c r="M8" s="7"/>
      <c r="N8" s="7"/>
      <c r="O8" s="7"/>
    </row>
    <row customHeight="true" ht="37" r="9">
      <c r="A9" s="8">
        <v>7</v>
      </c>
      <c r="B9" s="8" t="str">
        <v>运维</v>
      </c>
      <c r="C9" s="17" t="str">
        <v>OA系统归档配置</v>
      </c>
      <c r="D9" s="18"/>
      <c r="E9" s="11" t="s">
        <v>14</v>
      </c>
      <c r="F9" s="12" t="str">
        <v>董乐航</v>
      </c>
      <c r="G9" s="12"/>
      <c r="H9" s="10"/>
      <c r="I9" s="10"/>
      <c r="J9" s="11" t="s">
        <v>13</v>
      </c>
      <c r="K9" s="11" t="s">
        <v>13</v>
      </c>
      <c r="L9" s="11" t="s">
        <v>13</v>
      </c>
      <c r="M9" s="11" t="s">
        <v>13</v>
      </c>
      <c r="N9" s="11" t="s">
        <v>13</v>
      </c>
      <c r="O9" s="7"/>
    </row>
    <row customHeight="true" ht="37" r="10">
      <c r="A10" s="8">
        <v>8</v>
      </c>
      <c r="B10" s="8" t="str">
        <v>开发</v>
      </c>
      <c r="C10" s="17" t="str">
        <v>OA系统插件优化升级</v>
      </c>
      <c r="D10" s="18"/>
      <c r="E10" s="7" t="s">
        <v>20</v>
      </c>
      <c r="F10" s="12" t="str">
        <v>董乐航</v>
      </c>
      <c r="G10" s="12" t="str">
        <v>厂商</v>
      </c>
      <c r="H10" s="10">
        <v>0.6</v>
      </c>
      <c r="I10" s="10"/>
      <c r="J10" s="21" t="s">
        <v>18</v>
      </c>
      <c r="K10" s="20" t="s">
        <v>19</v>
      </c>
      <c r="L10" s="20" t="s">
        <v>15</v>
      </c>
      <c r="M10" s="20" t="s">
        <v>17</v>
      </c>
      <c r="N10" s="20" t="s">
        <v>16</v>
      </c>
      <c r="O10" s="7"/>
    </row>
    <row r="11">
      <c r="A11" s="8">
        <v>9</v>
      </c>
      <c r="B11" s="8" t="str">
        <v>建设</v>
      </c>
      <c r="C11" s="17" t="str">
        <v>新基地OA系统覆盖</v>
      </c>
      <c r="D11" s="18"/>
      <c r="E11" s="11" t="s">
        <v>21</v>
      </c>
      <c r="F11" s="12" t="str">
        <v>董乐航</v>
      </c>
      <c r="G11" s="12"/>
      <c r="H11" s="10" t="str">
        <v>-</v>
      </c>
      <c r="I11" s="23"/>
      <c r="J11" s="22" t="s">
        <v>22</v>
      </c>
      <c r="K11" s="22" t="s">
        <v>22</v>
      </c>
      <c r="L11" s="22" t="s">
        <v>22</v>
      </c>
      <c r="M11" s="22" t="s">
        <v>22</v>
      </c>
      <c r="N11" s="22" t="s">
        <v>22</v>
      </c>
      <c r="O11" s="24"/>
    </row>
    <row customHeight="true" ht="37" r="12">
      <c r="A12" s="8">
        <v>10</v>
      </c>
      <c r="B12" s="8" t="str">
        <v>其它</v>
      </c>
      <c r="C12" s="9" t="str">
        <v>其他任务</v>
      </c>
      <c r="D12" s="9"/>
      <c r="E12" s="11" t="s">
        <v>1</v>
      </c>
      <c r="F12" s="12" t="str">
        <v>董乐航</v>
      </c>
      <c r="G12" s="12"/>
      <c r="H12" s="10"/>
      <c r="I12" s="10"/>
      <c r="J12" s="6"/>
      <c r="K12" s="6"/>
      <c r="L12" s="6"/>
      <c r="M12" s="6"/>
      <c r="N12" s="6"/>
      <c r="O12" s="7"/>
    </row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  <row customHeight="true" ht="16" r="21"/>
    <row customHeight="true" ht="16" r="22"/>
    <row customHeight="true" ht="16" r="23"/>
    <row customHeight="true" ht="16" r="24"/>
  </sheetData>
  <mergeCells>
    <mergeCell ref="O1:O2"/>
    <mergeCell ref="A1:M1"/>
  </mergeCells>
  <dataValidations count="2">
    <dataValidation allowBlank="true" operator="equal" sqref="B3:B12" type="list">
      <formula1>"建设,开发,运维,通用"</formula1>
    </dataValidation>
    <dataValidation allowBlank="true" operator="equal" sqref="B2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7"/>
    <col collapsed="false" customWidth="true" hidden="false" max="4" min="4" style="0" width="7"/>
    <col collapsed="false" customWidth="true" hidden="false" max="5" min="5" style="0" width="6"/>
    <col collapsed="false" customWidth="true" hidden="false" max="6" min="6" style="0" width="8"/>
    <col collapsed="false" customWidth="true" hidden="false" max="7" min="7" style="0" width="33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28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5" t="str">
        <v>填报日期-周五</v>
      </c>
      <c r="B1" s="45"/>
      <c r="C1" s="46">
        <v>44717</v>
      </c>
      <c r="D1" s="44"/>
      <c r="E1" s="47"/>
      <c r="G1" s="48"/>
      <c r="H1" s="44"/>
    </row>
    <row customHeight="true" ht="19" r="2">
      <c r="A2" s="14">
        <f>CONCATENATE("周总结&lt;",TEXT($C$1-6,"yyyy年mm月dd日"),"-",TEXT($C$1,"yyyy年mm月dd日"),"&gt;")</f>
      </c>
      <c r="B2" s="14"/>
      <c r="C2" s="70"/>
      <c r="D2" s="13"/>
      <c r="E2" s="71"/>
      <c r="F2" s="13"/>
      <c r="G2" s="13"/>
      <c r="H2" s="13"/>
      <c r="I2" s="13"/>
      <c r="J2" s="13"/>
      <c r="K2" s="13"/>
      <c r="L2" s="69"/>
      <c r="M2" s="69"/>
      <c r="N2" s="69"/>
      <c r="O2" s="69"/>
      <c r="P2" s="69"/>
      <c r="Q2" s="16" t="str">
        <v>项目用时统计
（小时）</v>
      </c>
      <c r="R2" s="15" t="str">
        <v>备注</v>
      </c>
    </row>
    <row customHeight="true" ht="26" r="3">
      <c r="A3" s="80" t="str">
        <v>任务编号</v>
      </c>
      <c r="B3" s="80" t="str">
        <v>任务分类</v>
      </c>
      <c r="C3" s="16" t="str">
        <v>项目名称
</v>
      </c>
      <c r="D3" s="78" t="str">
        <v>当前进度</v>
      </c>
      <c r="E3" s="79" t="str">
        <v>负责人</v>
      </c>
      <c r="F3" s="78" t="str">
        <v>协助人</v>
      </c>
      <c r="G3" s="15" t="str">
        <v>交付件/工作文档</v>
      </c>
      <c r="H3" s="16" t="str">
        <v>目标
完成</v>
      </c>
      <c r="I3" s="16" t="str">
        <v>实际
完成</v>
      </c>
      <c r="J3" s="15" t="str">
        <v>星期一</v>
      </c>
      <c r="K3" s="15" t="str">
        <v>星期二</v>
      </c>
      <c r="L3" s="15" t="str">
        <v>星期三</v>
      </c>
      <c r="M3" s="15" t="str">
        <v>星期四</v>
      </c>
      <c r="N3" s="15" t="str">
        <v>星期五</v>
      </c>
      <c r="O3" s="15" t="str">
        <v>星期六</v>
      </c>
      <c r="P3" s="15" t="str">
        <v>星期日</v>
      </c>
      <c r="Q3" s="15"/>
      <c r="R3" s="15"/>
    </row>
    <row r="4">
      <c r="A4" s="8">
        <v>1</v>
      </c>
      <c r="B4" s="8" t="str">
        <v>运维</v>
      </c>
      <c r="C4" s="54" t="str">
        <v>账号权限处理</v>
      </c>
      <c r="D4" s="49"/>
      <c r="E4" s="56" t="str">
        <v>董乐航</v>
      </c>
      <c r="F4" s="50"/>
      <c r="G4" s="51" t="s">
        <v>3</v>
      </c>
      <c r="H4" s="61"/>
      <c r="I4" s="61"/>
      <c r="J4" s="53">
        <v>1.1</v>
      </c>
      <c r="K4" s="53">
        <v>1</v>
      </c>
      <c r="L4" s="53">
        <v>1</v>
      </c>
      <c r="M4" s="53">
        <v>1.5</v>
      </c>
      <c r="N4" s="53"/>
      <c r="O4" s="53"/>
      <c r="P4" s="53"/>
      <c r="Q4" s="57">
        <f>SUM(J4:P4)</f>
      </c>
      <c r="R4" s="7"/>
    </row>
    <row r="5">
      <c r="A5" s="8">
        <v>2</v>
      </c>
      <c r="B5" s="8" t="str">
        <v>运维</v>
      </c>
      <c r="C5" s="54" t="str">
        <v>应用系统数据维护</v>
      </c>
      <c r="D5" s="49"/>
      <c r="E5" s="56" t="str">
        <v>董乐航</v>
      </c>
      <c r="F5" s="50"/>
      <c r="G5" s="51" t="s">
        <v>5</v>
      </c>
      <c r="H5" s="61"/>
      <c r="I5" s="61"/>
      <c r="J5" s="53">
        <v>0.1</v>
      </c>
      <c r="K5" s="53">
        <v>0</v>
      </c>
      <c r="L5" s="53">
        <v>0</v>
      </c>
      <c r="M5" s="53">
        <v>0</v>
      </c>
      <c r="N5" s="53"/>
      <c r="O5" s="53"/>
      <c r="P5" s="53"/>
      <c r="Q5" s="57">
        <f>SUM(J5:P5)</f>
      </c>
      <c r="R5" s="7"/>
    </row>
    <row r="6">
      <c r="A6" s="8">
        <v>3</v>
      </c>
      <c r="B6" s="8" t="str">
        <v>运维</v>
      </c>
      <c r="C6" s="54" t="str">
        <v>流程优化</v>
      </c>
      <c r="D6" s="49"/>
      <c r="E6" s="56" t="str">
        <v>董乐航</v>
      </c>
      <c r="F6" s="50"/>
      <c r="G6" s="51" t="s">
        <v>12</v>
      </c>
      <c r="H6" s="61"/>
      <c r="I6" s="61"/>
      <c r="J6" s="53">
        <v>2.3</v>
      </c>
      <c r="K6" s="53">
        <v>2</v>
      </c>
      <c r="L6" s="53">
        <v>0</v>
      </c>
      <c r="M6" s="53">
        <v>3</v>
      </c>
      <c r="N6" s="53"/>
      <c r="O6" s="53"/>
      <c r="P6" s="53"/>
      <c r="Q6" s="57">
        <f>SUM(J6:P6)</f>
      </c>
      <c r="R6" s="7"/>
    </row>
    <row r="7">
      <c r="A7" s="8">
        <v>4</v>
      </c>
      <c r="B7" s="8" t="str">
        <v>运维</v>
      </c>
      <c r="C7" s="54" t="str">
        <v>OA组织架构调整</v>
      </c>
      <c r="D7" s="49"/>
      <c r="E7" s="56" t="str">
        <v>董乐航</v>
      </c>
      <c r="F7" s="50"/>
      <c r="G7" s="51" t="s">
        <v>6</v>
      </c>
      <c r="H7" s="52"/>
      <c r="I7" s="52"/>
      <c r="J7" s="53">
        <v>0.5</v>
      </c>
      <c r="K7" s="53">
        <v>0</v>
      </c>
      <c r="L7" s="53">
        <v>0.1</v>
      </c>
      <c r="M7" s="53">
        <v>0.8</v>
      </c>
      <c r="N7" s="53"/>
      <c r="O7" s="53"/>
      <c r="P7" s="53"/>
      <c r="Q7" s="57">
        <f>SUM(J7:P7)</f>
      </c>
      <c r="R7" s="7"/>
    </row>
    <row r="8">
      <c r="A8" s="8">
        <v>5</v>
      </c>
      <c r="B8" s="8" t="str">
        <v>运维</v>
      </c>
      <c r="C8" s="54" t="str">
        <v>问题咨询及答疑</v>
      </c>
      <c r="D8" s="49"/>
      <c r="E8" s="56" t="str">
        <v>董乐航</v>
      </c>
      <c r="F8" s="50"/>
      <c r="G8" s="51" t="s">
        <v>7</v>
      </c>
      <c r="H8" s="52"/>
      <c r="I8" s="55"/>
      <c r="J8" s="53">
        <v>2.6</v>
      </c>
      <c r="K8" s="53">
        <v>2.1</v>
      </c>
      <c r="L8" s="53">
        <v>1.8</v>
      </c>
      <c r="M8" s="53">
        <v>1.5</v>
      </c>
      <c r="N8" s="53"/>
      <c r="O8" s="53"/>
      <c r="P8" s="53"/>
      <c r="Q8" s="57">
        <f>SUM(J8:P8)</f>
      </c>
      <c r="R8" s="7"/>
    </row>
    <row r="9">
      <c r="A9" s="8">
        <v>6</v>
      </c>
      <c r="B9" s="8" t="str">
        <v>运维</v>
      </c>
      <c r="C9" s="54" t="str">
        <v>OA系统上云</v>
      </c>
      <c r="D9" s="49"/>
      <c r="E9" s="56" t="str">
        <v>董乐航</v>
      </c>
      <c r="F9" s="50" t="str">
        <v>邓承熹</v>
      </c>
      <c r="G9" s="51" t="s">
        <v>8</v>
      </c>
      <c r="H9" s="52"/>
      <c r="I9" s="55"/>
      <c r="J9" s="53">
        <v>0.5</v>
      </c>
      <c r="K9" s="53">
        <v>2</v>
      </c>
      <c r="L9" s="53">
        <v>0</v>
      </c>
      <c r="M9" s="53">
        <v>0.5</v>
      </c>
      <c r="N9" s="53"/>
      <c r="O9" s="53"/>
      <c r="P9" s="53"/>
      <c r="Q9" s="57">
        <f>SUM(J9:P9)</f>
      </c>
      <c r="R9" s="7"/>
    </row>
    <row r="10">
      <c r="A10" s="8">
        <v>7</v>
      </c>
      <c r="B10" s="8" t="str">
        <v>运维</v>
      </c>
      <c r="C10" s="54" t="str">
        <v>OA系统归档配置</v>
      </c>
      <c r="D10" s="49"/>
      <c r="E10" s="56" t="str">
        <v>董乐航</v>
      </c>
      <c r="F10" s="50"/>
      <c r="G10" s="51" t="s">
        <v>14</v>
      </c>
      <c r="H10" s="52"/>
      <c r="I10" s="55"/>
      <c r="J10" s="53">
        <v>1</v>
      </c>
      <c r="K10" s="53">
        <v>0</v>
      </c>
      <c r="L10" s="53">
        <v>3</v>
      </c>
      <c r="M10" s="53">
        <v>0</v>
      </c>
      <c r="N10" s="53"/>
      <c r="O10" s="53"/>
      <c r="P10" s="53"/>
      <c r="Q10" s="57">
        <f>SUM(J10:P10)</f>
      </c>
      <c r="R10" s="7"/>
    </row>
    <row r="11">
      <c r="A11" s="8">
        <v>8</v>
      </c>
      <c r="B11" s="8" t="str">
        <v>开发</v>
      </c>
      <c r="C11" s="54" t="str">
        <v>OA系统插件优化升级</v>
      </c>
      <c r="D11" s="49"/>
      <c r="E11" s="56" t="str">
        <v>董乐航</v>
      </c>
      <c r="F11" s="50" t="str">
        <v>厂商</v>
      </c>
      <c r="G11" s="7" t="s">
        <v>20</v>
      </c>
      <c r="H11" s="52"/>
      <c r="I11" s="55"/>
      <c r="J11" s="53">
        <v>0</v>
      </c>
      <c r="K11" s="53">
        <v>0</v>
      </c>
      <c r="L11" s="53">
        <v>0</v>
      </c>
      <c r="M11" s="53">
        <v>0</v>
      </c>
      <c r="N11" s="53"/>
      <c r="O11" s="53"/>
      <c r="P11" s="53"/>
      <c r="Q11" s="57">
        <f>SUM(J11:P11)</f>
      </c>
      <c r="R11" s="7"/>
    </row>
    <row r="12">
      <c r="A12" s="8">
        <v>9</v>
      </c>
      <c r="B12" s="8" t="str">
        <v>建设</v>
      </c>
      <c r="C12" s="54" t="str">
        <v>新基地OA系统覆盖</v>
      </c>
      <c r="D12" s="49"/>
      <c r="E12" s="56" t="str">
        <v>董乐航</v>
      </c>
      <c r="F12" s="50"/>
      <c r="G12" s="51" t="s">
        <v>21</v>
      </c>
      <c r="H12" s="52"/>
      <c r="I12" s="55"/>
      <c r="J12" s="53">
        <v>0</v>
      </c>
      <c r="K12" s="53">
        <v>0</v>
      </c>
      <c r="L12" s="53">
        <v>0</v>
      </c>
      <c r="M12" s="53">
        <v>0</v>
      </c>
      <c r="N12" s="53"/>
      <c r="O12" s="53"/>
      <c r="P12" s="53"/>
      <c r="Q12" s="57">
        <f>SUM(J12:P12)</f>
      </c>
      <c r="R12" s="7"/>
    </row>
    <row r="13">
      <c r="A13" s="8">
        <v>10</v>
      </c>
      <c r="B13" s="8" t="str">
        <v>其它</v>
      </c>
      <c r="C13" s="74" t="str">
        <v>其他任务</v>
      </c>
      <c r="D13" s="73"/>
      <c r="E13" s="56" t="str">
        <v>董乐航</v>
      </c>
      <c r="F13" s="50"/>
      <c r="G13" s="51" t="s">
        <v>1</v>
      </c>
      <c r="H13" s="52"/>
      <c r="I13" s="55"/>
      <c r="J13" s="53">
        <v>1.5</v>
      </c>
      <c r="K13" s="53">
        <v>2</v>
      </c>
      <c r="L13" s="53">
        <v>3</v>
      </c>
      <c r="M13" s="53">
        <v>2</v>
      </c>
      <c r="N13" s="53"/>
      <c r="O13" s="53"/>
      <c r="P13" s="53"/>
      <c r="Q13" s="57">
        <f>SUM(J13:P13)</f>
      </c>
      <c r="R13" s="7"/>
    </row>
    <row customHeight="true" ht="25" r="14">
      <c r="A14" s="63" t="str">
        <v>小计</v>
      </c>
      <c r="B14" s="62"/>
      <c r="C14" s="62"/>
      <c r="D14" s="62"/>
      <c r="E14" s="64"/>
      <c r="F14" s="62"/>
      <c r="G14" s="62"/>
      <c r="H14" s="62"/>
      <c r="I14" s="66"/>
      <c r="J14" s="65">
        <f>SUM(J4:J13)</f>
      </c>
      <c r="K14" s="65">
        <f>SUM(K4:K13)</f>
      </c>
      <c r="L14" s="65">
        <f>SUM(L4:L13)</f>
      </c>
      <c r="M14" s="65">
        <f>SUM(M4:M13)</f>
      </c>
      <c r="N14" s="65">
        <f>SUM(N4:N13)</f>
      </c>
      <c r="O14" s="65">
        <f>SUM(O4:O13)</f>
      </c>
      <c r="P14" s="65">
        <f>SUM(P4:P13)</f>
      </c>
      <c r="Q14" s="65">
        <f>SUM(Q4:Q13)</f>
      </c>
      <c r="R14" s="7"/>
    </row>
    <row customHeight="true" ht="17" r="15">
      <c r="A15" s="29" t="str">
        <v>任务完成情况</v>
      </c>
      <c r="B15" s="31"/>
      <c r="C15" s="32" t="str">
        <v>上午</v>
      </c>
      <c r="D15" s="26"/>
      <c r="E15" s="30"/>
      <c r="F15" s="26" t="str">
        <v>09:00 ~ 10:00</v>
      </c>
      <c r="G15" s="26"/>
      <c r="H15" s="26"/>
      <c r="I15" s="27"/>
      <c r="J15" s="33" t="str">
        <v>1、处理IT账号与权限变更流程12个，应用系统数据维护申请流程1个，ITSM运维单4个，用户咨询答疑18次
2、测试通过市场部流程逐步向生产迁移
3、同用户沟通评估专利申请流程
4、处理陆川水泥架构
5、参加智慧审计平台周会
6、完善5月党会新闻稿
7、OA上云沟通
8、OA归档失败问题排查</v>
      </c>
      <c r="K15" s="28" t="str">
        <v>1、处理IT账号与权限变更流程9个，ITSM运维单4个，用户咨询答疑10次
2、OA上云工作沟通及报审
3、润工作规范文明用于会议
4、市场部流程生产环境迁移
5、OA权限清查</v>
      </c>
      <c r="L15" s="28" t="str">
        <v>1、处理IT账号与权限变更流程8个，ITSM运维单3个，用户咨询答疑7次
2、OA系统大区&amp;事业部签报归档配置
3、办公室流程优化咨询、康真总流程处理，综合内网加盖印章常用功能异常处理、办公室官网上线综合内网首页弹窗提醒设置咨询、OA新增广东-罗定砼视频会议室、周报填写
4、陆川水泥新增生产部-装载机班架构</v>
      </c>
      <c r="M15" s="28" t="str">
        <v>1、处理IT账号与权限变更流程24个，ITSM运维单1个，用户咨询答疑12次
2、专利申请表单开发
3、官网优化发布和综合内网弹窗提醒沟通及配置
4、OA系统对润丰科技流程相应审批人员进行配置
5、智慧审计平台二期周会
6、OA上云沟通
7、ps新增60个部门ID，OA系统参照调整</v>
      </c>
      <c r="N15" s="25"/>
      <c r="O15" s="25"/>
      <c r="P15" s="25"/>
      <c r="Q15" s="7"/>
      <c r="R15" s="7"/>
    </row>
    <row customHeight="true" ht="17" r="16">
      <c r="A16" s="34"/>
      <c r="B16" s="41"/>
      <c r="C16" s="32"/>
      <c r="D16" s="26"/>
      <c r="E16" s="30"/>
      <c r="F16" s="26" t="str">
        <v>10:00 ~ 11:00</v>
      </c>
      <c r="G16" s="26"/>
      <c r="H16" s="26"/>
      <c r="I16" s="27"/>
      <c r="J16" s="33"/>
      <c r="K16" s="28"/>
      <c r="L16" s="28"/>
      <c r="M16" s="28"/>
      <c r="N16" s="58"/>
      <c r="O16" s="58"/>
      <c r="P16" s="58"/>
      <c r="Q16" s="6"/>
      <c r="R16" s="6"/>
    </row>
    <row customHeight="true" ht="17" r="17">
      <c r="A17" s="34"/>
      <c r="B17" s="41"/>
      <c r="C17" s="32"/>
      <c r="D17" s="26"/>
      <c r="E17" s="30"/>
      <c r="F17" s="26" t="str">
        <v>11:00 ~ 12:00</v>
      </c>
      <c r="G17" s="26"/>
      <c r="H17" s="26"/>
      <c r="I17" s="27"/>
      <c r="J17" s="33"/>
      <c r="K17" s="28"/>
      <c r="L17" s="28"/>
      <c r="M17" s="28"/>
      <c r="N17" s="59"/>
      <c r="O17" s="59"/>
      <c r="P17" s="59"/>
      <c r="Q17" s="6"/>
      <c r="R17" s="6"/>
    </row>
    <row customHeight="true" ht="17" r="18">
      <c r="A18" s="34"/>
      <c r="B18" s="41"/>
      <c r="C18" s="32" t="str">
        <v>下午</v>
      </c>
      <c r="D18" s="26"/>
      <c r="E18" s="30"/>
      <c r="F18" s="67" t="str">
        <v>13:30 ~ 14:30</v>
      </c>
      <c r="G18" s="67"/>
      <c r="H18" s="67"/>
      <c r="I18" s="68"/>
      <c r="J18" s="33"/>
      <c r="K18" s="28"/>
      <c r="L18" s="28"/>
      <c r="M18" s="28"/>
      <c r="N18" s="25"/>
      <c r="O18" s="25"/>
      <c r="P18" s="25"/>
      <c r="Q18" s="6"/>
      <c r="R18" s="6"/>
    </row>
    <row customHeight="true" ht="15" r="19">
      <c r="A19" s="34"/>
      <c r="B19" s="41"/>
      <c r="C19" s="32"/>
      <c r="D19" s="26"/>
      <c r="E19" s="30"/>
      <c r="F19" s="26" t="str">
        <v>14:30 ~ 15:30</v>
      </c>
      <c r="G19" s="26"/>
      <c r="H19" s="26"/>
      <c r="I19" s="27"/>
      <c r="J19" s="33"/>
      <c r="K19" s="28"/>
      <c r="L19" s="28"/>
      <c r="M19" s="28"/>
      <c r="N19" s="59"/>
      <c r="O19" s="59"/>
      <c r="P19" s="59"/>
      <c r="Q19" s="60"/>
      <c r="R19" s="6"/>
    </row>
    <row customHeight="true" ht="15" r="20">
      <c r="A20" s="34"/>
      <c r="B20" s="41"/>
      <c r="C20" s="32"/>
      <c r="D20" s="26"/>
      <c r="E20" s="30"/>
      <c r="F20" s="26" t="str">
        <v>15:30 ~ 16:30</v>
      </c>
      <c r="G20" s="26"/>
      <c r="H20" s="26"/>
      <c r="I20" s="27"/>
      <c r="J20" s="33"/>
      <c r="K20" s="28"/>
      <c r="L20" s="28"/>
      <c r="M20" s="28"/>
      <c r="N20" s="25"/>
      <c r="O20" s="25"/>
      <c r="P20" s="25"/>
      <c r="Q20" s="6"/>
      <c r="R20" s="6"/>
    </row>
    <row customHeight="true" ht="15" r="21">
      <c r="A21" s="34"/>
      <c r="B21" s="41"/>
      <c r="C21" s="32"/>
      <c r="D21" s="26"/>
      <c r="E21" s="30"/>
      <c r="F21" s="26" t="str">
        <v>16:30 ~ 17:30</v>
      </c>
      <c r="G21" s="26"/>
      <c r="H21" s="26"/>
      <c r="I21" s="27"/>
      <c r="J21" s="33"/>
      <c r="K21" s="28"/>
      <c r="L21" s="28"/>
      <c r="M21" s="28"/>
      <c r="N21" s="59"/>
      <c r="O21" s="59"/>
      <c r="P21" s="59"/>
      <c r="Q21" s="6"/>
      <c r="R21" s="72"/>
    </row>
    <row r="22">
      <c r="A22" s="34"/>
      <c r="B22" s="41"/>
      <c r="C22" s="40" t="str">
        <v>加班</v>
      </c>
      <c r="D22" s="37"/>
      <c r="E22" s="42"/>
      <c r="F22" s="35" t="str">
        <v>17:30 ~ 18:30</v>
      </c>
      <c r="G22" s="35"/>
      <c r="H22" s="35"/>
      <c r="I22" s="38"/>
      <c r="J22" s="33"/>
      <c r="K22" s="28"/>
      <c r="L22" s="28"/>
      <c r="M22" s="28"/>
      <c r="N22" s="39"/>
      <c r="O22" s="39"/>
      <c r="P22" s="39"/>
      <c r="Q22" s="43"/>
      <c r="R22" s="36"/>
    </row>
    <row customHeight="true" ht="17" r="23">
      <c r="A23" s="34"/>
      <c r="B23" s="41"/>
      <c r="C23" s="40"/>
      <c r="D23" s="37"/>
      <c r="E23" s="42"/>
      <c r="F23" s="35" t="str">
        <v>18:30 ~ 19:30</v>
      </c>
      <c r="G23" s="35"/>
      <c r="H23" s="35"/>
      <c r="I23" s="38"/>
      <c r="J23" s="33"/>
      <c r="K23" s="28"/>
      <c r="L23" s="28"/>
      <c r="M23" s="28"/>
      <c r="N23" s="43"/>
      <c r="O23" s="43"/>
      <c r="P23" s="43"/>
      <c r="Q23" s="36"/>
      <c r="R23" s="36"/>
    </row>
    <row r="24">
      <c r="A24" s="75"/>
      <c r="B24" s="76"/>
      <c r="C24" s="40"/>
      <c r="D24" s="37"/>
      <c r="E24" s="42"/>
      <c r="F24" s="35" t="str">
        <v>19:30 ~ 20:30</v>
      </c>
      <c r="G24" s="35"/>
      <c r="H24" s="35"/>
      <c r="I24" s="38"/>
      <c r="J24" s="33"/>
      <c r="K24" s="28"/>
      <c r="L24" s="28"/>
      <c r="M24" s="28"/>
      <c r="N24" s="77"/>
      <c r="O24" s="77"/>
      <c r="P24" s="77"/>
      <c r="Q24" s="36"/>
      <c r="R24" s="36"/>
    </row>
    <row customHeight="true" ht="17" r="25">
      <c r="E25" s="47"/>
    </row>
  </sheetData>
  <mergeCells>
    <mergeCell ref="F17:I17"/>
    <mergeCell ref="C18:E21"/>
    <mergeCell ref="F18:I18"/>
    <mergeCell ref="F19:I19"/>
    <mergeCell ref="F20:I20"/>
    <mergeCell ref="F21:I21"/>
    <mergeCell ref="A14:I14"/>
    <mergeCell ref="A15:B24"/>
    <mergeCell ref="C15:E17"/>
    <mergeCell ref="F15:I15"/>
    <mergeCell ref="C22:E24"/>
    <mergeCell ref="F22:I22"/>
    <mergeCell ref="F23:I23"/>
    <mergeCell ref="F24:I24"/>
    <mergeCell ref="F16:I16"/>
    <mergeCell ref="P20:P21"/>
    <mergeCell ref="P15:P17"/>
    <mergeCell ref="P18:P19"/>
    <mergeCell ref="N15:N17"/>
    <mergeCell ref="N18:N19"/>
    <mergeCell ref="N20:N21"/>
    <mergeCell ref="Q2:Q3"/>
    <mergeCell ref="R2:R3"/>
    <mergeCell ref="A2:L2"/>
    <mergeCell ref="J15:J24"/>
    <mergeCell ref="K15:K24"/>
    <mergeCell ref="L15:L24"/>
    <mergeCell ref="M15:M24"/>
  </mergeCells>
  <dataValidations count="2">
    <dataValidation allowBlank="true" operator="equal" sqref="B1:B3 B14:B25" type="list">
      <formula1>"建设,运维,通用"</formula1>
    </dataValidation>
    <dataValidation allowBlank="true" operator="equal" sqref="B4:B13" type="list">
      <formula1>"建设,开发,运维,通用"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D1" xSplit="3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3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7"/>
    <col collapsed="false" customWidth="true" hidden="false" max="14" min="14" style="0" width="27"/>
    <col collapsed="false" customWidth="true" hidden="false" max="15" min="15" style="0" width="27"/>
    <col collapsed="false" customWidth="true" hidden="false" max="16" min="16" style="0" width="27"/>
    <col collapsed="false" customWidth="true" hidden="false" max="17" min="17" style="0" width="27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5" t="str">
        <v>填报日期-周五</v>
      </c>
      <c r="B1" s="45"/>
      <c r="C1" s="46">
        <v>44724</v>
      </c>
      <c r="D1" s="46"/>
    </row>
    <row customHeight="true" ht="19" r="2">
      <c r="A2" s="14">
        <f>CONCATENATE("周总结&lt;",TEXT(C1-6,"yyyy年mm月dd日"),"-",TEXT(C1,"yyyy年mm月dd日"),"&gt;")</f>
      </c>
      <c r="B2" s="14"/>
      <c r="C2" s="70"/>
      <c r="D2" s="70"/>
      <c r="E2" s="13"/>
      <c r="F2" s="13"/>
      <c r="G2" s="13"/>
      <c r="H2" s="13"/>
      <c r="I2" s="13"/>
      <c r="J2" s="13"/>
      <c r="K2" s="13"/>
      <c r="L2" s="13"/>
      <c r="M2" s="69"/>
      <c r="N2" s="69"/>
      <c r="O2" s="69"/>
      <c r="P2" s="69"/>
      <c r="Q2" s="16" t="str">
        <v>项目用时统计
（小时）</v>
      </c>
      <c r="R2" s="15" t="str">
        <v>备注</v>
      </c>
    </row>
    <row customHeight="true" ht="39" r="3">
      <c r="A3" s="80" t="str">
        <v>任务编号</v>
      </c>
      <c r="B3" s="80" t="str">
        <v>任务分类</v>
      </c>
      <c r="C3" s="16" t="str">
        <v>项目名称
</v>
      </c>
      <c r="D3" s="85" t="str">
        <v>当前进度</v>
      </c>
      <c r="E3" s="85" t="str">
        <v>负责人</v>
      </c>
      <c r="F3" s="16" t="str">
        <v>协助人</v>
      </c>
      <c r="G3" s="15" t="str">
        <v>交付件/工作文档</v>
      </c>
      <c r="H3" s="16" t="str">
        <v>计划
完成比例</v>
      </c>
      <c r="I3" s="16" t="str">
        <v>实际
完成比例</v>
      </c>
      <c r="J3" s="15" t="str">
        <v>星期一</v>
      </c>
      <c r="K3" s="15" t="str">
        <v>星期二</v>
      </c>
      <c r="L3" s="15" t="str">
        <v>星期三</v>
      </c>
      <c r="M3" s="15" t="str">
        <v>星期四</v>
      </c>
      <c r="N3" s="15" t="str">
        <v>星期五</v>
      </c>
      <c r="O3" s="15" t="str">
        <v>星期六</v>
      </c>
      <c r="P3" s="15" t="str">
        <v>星期日</v>
      </c>
      <c r="Q3" s="15"/>
      <c r="R3" s="15"/>
    </row>
    <row r="4">
      <c r="A4" s="8">
        <v>1</v>
      </c>
      <c r="B4" s="8" t="str">
        <v>运维</v>
      </c>
      <c r="C4" s="54" t="str">
        <v>账号权限处理</v>
      </c>
      <c r="D4" s="49"/>
      <c r="E4" s="56" t="str">
        <v>董乐航</v>
      </c>
      <c r="F4" s="50"/>
      <c r="G4" s="51" t="s">
        <v>3</v>
      </c>
      <c r="H4" s="61"/>
      <c r="I4" s="55"/>
      <c r="J4" s="83">
        <v>1.5</v>
      </c>
      <c r="K4" s="83">
        <v>1</v>
      </c>
      <c r="L4" s="83">
        <v>1.5</v>
      </c>
      <c r="M4" s="83">
        <v>1</v>
      </c>
      <c r="N4" s="83">
        <v>1.2</v>
      </c>
      <c r="O4" s="83"/>
      <c r="P4" s="83"/>
      <c r="Q4" s="57">
        <f>SUM(J4:P4)</f>
      </c>
      <c r="R4" s="7"/>
    </row>
    <row r="5">
      <c r="A5" s="8">
        <v>2</v>
      </c>
      <c r="B5" s="8" t="str">
        <v>运维</v>
      </c>
      <c r="C5" s="54" t="str">
        <v>应用系统数据维护</v>
      </c>
      <c r="D5" s="49"/>
      <c r="E5" s="56" t="str">
        <v>董乐航</v>
      </c>
      <c r="F5" s="50"/>
      <c r="G5" s="51" t="s">
        <v>5</v>
      </c>
      <c r="H5" s="52"/>
      <c r="I5" s="55"/>
      <c r="J5" s="83">
        <v>0.2</v>
      </c>
      <c r="K5" s="83"/>
      <c r="L5" s="83">
        <v>1</v>
      </c>
      <c r="M5" s="83"/>
      <c r="N5" s="83"/>
      <c r="O5" s="83"/>
      <c r="P5" s="83"/>
      <c r="Q5" s="57">
        <f>SUM(J5:P5)</f>
      </c>
      <c r="R5" s="7"/>
    </row>
    <row r="6">
      <c r="A6" s="8">
        <v>3</v>
      </c>
      <c r="B6" s="8" t="str">
        <v>运维</v>
      </c>
      <c r="C6" s="54" t="str">
        <v>流程优化</v>
      </c>
      <c r="D6" s="49"/>
      <c r="E6" s="56" t="str">
        <v>董乐航</v>
      </c>
      <c r="F6" s="50"/>
      <c r="G6" s="51" t="s">
        <v>12</v>
      </c>
      <c r="H6" s="52"/>
      <c r="I6" s="55"/>
      <c r="J6" s="83">
        <v>2.5</v>
      </c>
      <c r="K6" s="83">
        <v>2</v>
      </c>
      <c r="L6" s="83">
        <v>0.5</v>
      </c>
      <c r="M6" s="83">
        <v>1.5</v>
      </c>
      <c r="N6" s="83">
        <v>1</v>
      </c>
      <c r="O6" s="83"/>
      <c r="P6" s="83"/>
      <c r="Q6" s="57">
        <f>SUM(J6:P6)</f>
      </c>
      <c r="R6" s="7"/>
    </row>
    <row r="7">
      <c r="A7" s="8">
        <v>4</v>
      </c>
      <c r="B7" s="8" t="str">
        <v>运维</v>
      </c>
      <c r="C7" s="54" t="str">
        <v>OA组织架构调整</v>
      </c>
      <c r="D7" s="49"/>
      <c r="E7" s="56" t="str">
        <v>董乐航</v>
      </c>
      <c r="F7" s="50"/>
      <c r="G7" s="51" t="s">
        <v>6</v>
      </c>
      <c r="H7" s="52"/>
      <c r="I7" s="55"/>
      <c r="J7" s="83"/>
      <c r="K7" s="83"/>
      <c r="L7" s="83"/>
      <c r="M7" s="83"/>
      <c r="N7" s="83"/>
      <c r="O7" s="83"/>
      <c r="P7" s="83"/>
      <c r="Q7" s="57">
        <f>SUM(J7:P7)</f>
      </c>
      <c r="R7" s="7"/>
    </row>
    <row r="8">
      <c r="A8" s="8">
        <v>5</v>
      </c>
      <c r="B8" s="8" t="str">
        <v>运维</v>
      </c>
      <c r="C8" s="54" t="str">
        <v>问题咨询及答疑</v>
      </c>
      <c r="D8" s="49"/>
      <c r="E8" s="56" t="str">
        <v>董乐航</v>
      </c>
      <c r="F8" s="50"/>
      <c r="G8" s="51" t="s">
        <v>7</v>
      </c>
      <c r="H8" s="52"/>
      <c r="I8" s="55"/>
      <c r="J8" s="83">
        <v>2</v>
      </c>
      <c r="K8" s="83">
        <v>1.8</v>
      </c>
      <c r="L8" s="83">
        <v>1.5</v>
      </c>
      <c r="M8" s="83">
        <v>1</v>
      </c>
      <c r="N8" s="83">
        <v>0.6</v>
      </c>
      <c r="O8" s="83"/>
      <c r="P8" s="83"/>
      <c r="Q8" s="57">
        <f>SUM(J8:P8)</f>
      </c>
      <c r="R8" s="7"/>
    </row>
    <row r="9">
      <c r="A9" s="8">
        <v>6</v>
      </c>
      <c r="B9" s="8" t="str">
        <v>运维</v>
      </c>
      <c r="C9" s="54" t="str">
        <v>OA系统上云</v>
      </c>
      <c r="D9" s="49"/>
      <c r="E9" s="56" t="str">
        <v>董乐航</v>
      </c>
      <c r="F9" s="50" t="str">
        <v>邓承熹</v>
      </c>
      <c r="G9" s="51" t="s">
        <v>8</v>
      </c>
      <c r="H9" s="52"/>
      <c r="I9" s="55"/>
      <c r="J9" s="83">
        <v>1</v>
      </c>
      <c r="K9" s="83">
        <v>1.2</v>
      </c>
      <c r="L9" s="83">
        <v>2</v>
      </c>
      <c r="M9" s="83"/>
      <c r="N9" s="83">
        <v>2</v>
      </c>
      <c r="O9" s="83"/>
      <c r="P9" s="83"/>
      <c r="Q9" s="57"/>
      <c r="R9" s="7"/>
    </row>
    <row r="10">
      <c r="A10" s="8">
        <v>7</v>
      </c>
      <c r="B10" s="8" t="str">
        <v>运维</v>
      </c>
      <c r="C10" s="54" t="str">
        <v>OA系统归档配置</v>
      </c>
      <c r="D10" s="49"/>
      <c r="E10" s="56" t="str">
        <v>董乐航</v>
      </c>
      <c r="F10" s="50"/>
      <c r="G10" s="51" t="s">
        <v>14</v>
      </c>
      <c r="H10" s="52"/>
      <c r="I10" s="55"/>
      <c r="J10" s="83"/>
      <c r="K10" s="83">
        <v>0.5</v>
      </c>
      <c r="L10" s="83">
        <v>1</v>
      </c>
      <c r="M10" s="83"/>
      <c r="N10" s="83"/>
      <c r="O10" s="83"/>
      <c r="P10" s="83"/>
      <c r="Q10" s="57"/>
      <c r="R10" s="7"/>
    </row>
    <row r="11">
      <c r="A11" s="8">
        <v>8</v>
      </c>
      <c r="B11" s="8" t="str">
        <v>开发</v>
      </c>
      <c r="C11" s="54" t="str">
        <v>OA系统插件优化升级</v>
      </c>
      <c r="D11" s="49"/>
      <c r="E11" s="56" t="str">
        <v>董乐航</v>
      </c>
      <c r="F11" s="50" t="str">
        <v>厂商</v>
      </c>
      <c r="G11" s="7" t="s">
        <v>20</v>
      </c>
      <c r="H11" s="52"/>
      <c r="I11" s="55"/>
      <c r="J11" s="83"/>
      <c r="K11" s="83"/>
      <c r="L11" s="83"/>
      <c r="M11" s="83"/>
      <c r="N11" s="83"/>
      <c r="O11" s="83"/>
      <c r="P11" s="83"/>
      <c r="Q11" s="57"/>
      <c r="R11" s="7"/>
    </row>
    <row r="12">
      <c r="A12" s="8">
        <v>9</v>
      </c>
      <c r="B12" s="8" t="str">
        <v>建设</v>
      </c>
      <c r="C12" s="54" t="str">
        <v>新基地OA系统覆盖</v>
      </c>
      <c r="D12" s="49"/>
      <c r="E12" s="56" t="str">
        <v>董乐航</v>
      </c>
      <c r="F12" s="50"/>
      <c r="G12" s="51" t="s">
        <v>21</v>
      </c>
      <c r="H12" s="52"/>
      <c r="I12" s="55"/>
      <c r="J12" s="83"/>
      <c r="K12" s="83"/>
      <c r="L12" s="83"/>
      <c r="M12" s="83"/>
      <c r="N12" s="83"/>
      <c r="O12" s="83"/>
      <c r="P12" s="83"/>
      <c r="Q12" s="57"/>
      <c r="R12" s="7"/>
    </row>
    <row r="13">
      <c r="A13" s="8">
        <v>10</v>
      </c>
      <c r="B13" s="8" t="str">
        <v>其它</v>
      </c>
      <c r="C13" s="74" t="str">
        <v>其他任务</v>
      </c>
      <c r="D13" s="73"/>
      <c r="E13" s="56" t="str">
        <v>董乐航</v>
      </c>
      <c r="F13" s="50"/>
      <c r="G13" s="51" t="s">
        <v>1</v>
      </c>
      <c r="H13" s="52"/>
      <c r="I13" s="55"/>
      <c r="J13" s="83">
        <v>2</v>
      </c>
      <c r="K13" s="83">
        <v>3</v>
      </c>
      <c r="L13" s="83">
        <v>1</v>
      </c>
      <c r="M13" s="83">
        <v>4</v>
      </c>
      <c r="N13" s="83">
        <v>4</v>
      </c>
      <c r="O13" s="83"/>
      <c r="P13" s="83"/>
      <c r="Q13" s="57"/>
      <c r="R13" s="7"/>
    </row>
    <row customHeight="true" ht="25" r="14">
      <c r="A14" s="63" t="str">
        <v>小计</v>
      </c>
      <c r="B14" s="62"/>
      <c r="C14" s="62"/>
      <c r="D14" s="62"/>
      <c r="E14" s="62"/>
      <c r="F14" s="62"/>
      <c r="G14" s="62"/>
      <c r="H14" s="62"/>
      <c r="I14" s="66"/>
      <c r="J14" s="65">
        <f>SUM(J4:J13)</f>
      </c>
      <c r="K14" s="65">
        <f>SUM(K4:K13)</f>
      </c>
      <c r="L14" s="65">
        <f>SUM(L4:L13)</f>
      </c>
      <c r="M14" s="65">
        <f>SUM(M4:M13)</f>
      </c>
      <c r="N14" s="65">
        <f>SUM(N4:N13)</f>
      </c>
      <c r="O14" s="65">
        <f>SUM(O4:O13)</f>
      </c>
      <c r="P14" s="65">
        <f>SUM(P4:P13)</f>
      </c>
      <c r="Q14" s="65">
        <f>SUM(Q4:Q13)</f>
      </c>
      <c r="R14" s="7"/>
    </row>
    <row customHeight="true" ht="17" r="15">
      <c r="A15" s="29" t="str">
        <v>任务完成情况</v>
      </c>
      <c r="B15" s="31"/>
      <c r="C15" s="32" t="str">
        <v>上午</v>
      </c>
      <c r="D15" s="26"/>
      <c r="E15" s="27"/>
      <c r="F15" s="26" t="str">
        <v>09:00 ~ 10:00</v>
      </c>
      <c r="G15" s="26"/>
      <c r="H15" s="26"/>
      <c r="I15" s="27"/>
      <c r="J15" s="28" t="str">
        <v>1、处理IT账号与权限变更流程25个，应用数据维护申请2个，IT流程创建与变更流程1个，ITSM运维单1个，用户咨询答疑18次
2、专利申请表单开发
3、水泥官网优化后问题沟通及处理，SSL证书到期问题反馈
4、OA上云停机申请沟通
5、流程优化沟通会
6、市场部流程优化发布至生产环境
7、运维系统重要程度划分及反馈</v>
      </c>
      <c r="K15" s="81" t="str">
        <v>1、处理IT账号与权限变更流程18个，IT流程创建与变更流程2个，ITSM运维单2个，用户咨询答疑14次
2、科技公司OA系统流程方案梳理
3、OA系统上云停机申请
4、市场部流程优化
5、归档问题跟踪
6、报账系统上云沟通会</v>
      </c>
      <c r="L15" s="81" t="str">
        <v>1、处理IT账号与权限变更流程22个，应用数据维护流程2个，ITSM运维单2个，用户咨询答疑15次
2、根据审计部要求导出审计数据
3、OA上云汇报材料整理
4、OA归档问题沟通
5、润卷功能宣传
6、专利申请表单开发</v>
      </c>
      <c r="M15" s="84" t="str">
        <v>上午休假</v>
      </c>
      <c r="N15" s="81" t="str">
        <v>1、处理IT账号与权限变更流程19个，ITSM运维单2个，用户咨询答疑5次
2、市场部流程调整
3、domino授权材料整理
4、OA系统上云汇报梳理
5、OA科技公司流程优化第二版整理
6、考勤对接润工作协调
7、智慧审计周会
8、集团自研OA系统资料查看</v>
      </c>
      <c r="O15" s="7"/>
      <c r="P15" s="7"/>
      <c r="Q15" s="7"/>
      <c r="R15" s="7"/>
    </row>
    <row customHeight="true" ht="17" r="16">
      <c r="A16" s="34"/>
      <c r="B16" s="41"/>
      <c r="C16" s="32"/>
      <c r="D16" s="26"/>
      <c r="E16" s="27"/>
      <c r="F16" s="26" t="str">
        <v>10:00 ~ 11:00</v>
      </c>
      <c r="G16" s="26"/>
      <c r="H16" s="26"/>
      <c r="I16" s="27"/>
      <c r="J16" s="28"/>
      <c r="K16" s="81"/>
      <c r="L16" s="81"/>
      <c r="M16" s="84"/>
      <c r="N16" s="81"/>
      <c r="O16" s="6"/>
      <c r="P16" s="6"/>
      <c r="Q16" s="6"/>
      <c r="R16" s="6"/>
    </row>
    <row customHeight="true" ht="17" r="17">
      <c r="A17" s="34"/>
      <c r="B17" s="41"/>
      <c r="C17" s="32"/>
      <c r="D17" s="26"/>
      <c r="E17" s="27"/>
      <c r="F17" s="26" t="str">
        <v>11:00 ~ 12:00</v>
      </c>
      <c r="G17" s="26"/>
      <c r="H17" s="26"/>
      <c r="I17" s="27"/>
      <c r="J17" s="28"/>
      <c r="K17" s="81"/>
      <c r="L17" s="81"/>
      <c r="M17" s="84"/>
      <c r="N17" s="81"/>
      <c r="O17" s="6"/>
      <c r="P17" s="6"/>
      <c r="Q17" s="6"/>
      <c r="R17" s="6"/>
    </row>
    <row customHeight="true" ht="17" r="18">
      <c r="A18" s="34"/>
      <c r="B18" s="41"/>
      <c r="C18" s="32" t="str">
        <v>下午</v>
      </c>
      <c r="D18" s="26"/>
      <c r="E18" s="27"/>
      <c r="F18" s="67" t="str">
        <v>13:30 ~ 14:30</v>
      </c>
      <c r="G18" s="67"/>
      <c r="H18" s="67"/>
      <c r="I18" s="68"/>
      <c r="J18" s="28"/>
      <c r="K18" s="81"/>
      <c r="L18" s="81"/>
      <c r="M18" s="6" t="str">
        <v>1、处理IT账号与权限变更流程14个，ITSM运维单2个，用户咨询答疑8次
2、润工作对接报账、考勤、审计协调
3、OA流程优化
4、专利申请流程测试环境搭建
5、SRM归档发版支持
6、月会数据统计</v>
      </c>
      <c r="N18" s="81"/>
      <c r="O18" s="6"/>
      <c r="P18" s="6"/>
      <c r="Q18" s="6"/>
      <c r="R18" s="6"/>
    </row>
    <row customHeight="true" ht="15" r="19">
      <c r="A19" s="34"/>
      <c r="B19" s="41"/>
      <c r="C19" s="32"/>
      <c r="D19" s="26"/>
      <c r="E19" s="27"/>
      <c r="F19" s="26" t="str">
        <v>14:30 ~ 15:30</v>
      </c>
      <c r="G19" s="26"/>
      <c r="H19" s="26"/>
      <c r="I19" s="27"/>
      <c r="J19" s="28"/>
      <c r="K19" s="81"/>
      <c r="L19" s="81"/>
      <c r="M19" s="6"/>
      <c r="N19" s="81"/>
      <c r="O19" s="6"/>
      <c r="P19" s="6"/>
      <c r="Q19" s="60"/>
      <c r="R19" s="6"/>
    </row>
    <row customHeight="true" ht="15" r="20">
      <c r="A20" s="34"/>
      <c r="B20" s="41"/>
      <c r="C20" s="32"/>
      <c r="D20" s="26"/>
      <c r="E20" s="27"/>
      <c r="F20" s="26" t="str">
        <v>15:30 ~ 16:30</v>
      </c>
      <c r="G20" s="26"/>
      <c r="H20" s="26"/>
      <c r="I20" s="27"/>
      <c r="J20" s="28"/>
      <c r="K20" s="81"/>
      <c r="L20" s="81"/>
      <c r="M20" s="6"/>
      <c r="N20" s="81"/>
      <c r="O20" s="6"/>
      <c r="P20" s="6"/>
      <c r="Q20" s="6"/>
      <c r="R20" s="6"/>
    </row>
    <row customHeight="true" ht="15" r="21">
      <c r="A21" s="34"/>
      <c r="B21" s="41"/>
      <c r="C21" s="32"/>
      <c r="D21" s="26"/>
      <c r="E21" s="27"/>
      <c r="F21" s="26" t="str">
        <v>16:30 ~ 17:30</v>
      </c>
      <c r="G21" s="26"/>
      <c r="H21" s="26"/>
      <c r="I21" s="27"/>
      <c r="J21" s="28"/>
      <c r="K21" s="81"/>
      <c r="L21" s="81"/>
      <c r="M21" s="6"/>
      <c r="N21" s="81"/>
      <c r="O21" s="6"/>
      <c r="P21" s="6"/>
      <c r="Q21" s="6"/>
      <c r="R21" s="72"/>
    </row>
    <row customHeight="true" ht="17" r="22">
      <c r="A22" s="34"/>
      <c r="B22" s="41"/>
      <c r="C22" s="40" t="str">
        <v>加班</v>
      </c>
      <c r="D22" s="37"/>
      <c r="E22" s="82"/>
      <c r="F22" s="35" t="str">
        <v>17:30 ~ 18:30</v>
      </c>
      <c r="G22" s="35"/>
      <c r="H22" s="35"/>
      <c r="I22" s="38"/>
      <c r="J22" s="28"/>
      <c r="K22" s="81"/>
      <c r="L22" s="81"/>
      <c r="M22" s="6"/>
      <c r="N22" s="81"/>
      <c r="O22" s="43"/>
      <c r="P22" s="43"/>
      <c r="Q22" s="43"/>
      <c r="R22" s="36"/>
    </row>
    <row customHeight="true" ht="17" r="23">
      <c r="A23" s="34"/>
      <c r="B23" s="41"/>
      <c r="C23" s="40"/>
      <c r="D23" s="37"/>
      <c r="E23" s="82"/>
      <c r="F23" s="35" t="str">
        <v>18:30 ~ 19:30</v>
      </c>
      <c r="G23" s="35"/>
      <c r="H23" s="35"/>
      <c r="I23" s="38"/>
      <c r="J23" s="28"/>
      <c r="K23" s="81"/>
      <c r="L23" s="81"/>
      <c r="M23" s="6"/>
      <c r="N23" s="81"/>
      <c r="O23" s="43"/>
      <c r="P23" s="43"/>
      <c r="Q23" s="36"/>
      <c r="R23" s="36"/>
    </row>
    <row customHeight="true" ht="22" r="24">
      <c r="A24" s="75"/>
      <c r="B24" s="76"/>
      <c r="C24" s="40"/>
      <c r="D24" s="37"/>
      <c r="E24" s="82"/>
      <c r="F24" s="35" t="str">
        <v>19:30 ~ 20:30</v>
      </c>
      <c r="G24" s="35"/>
      <c r="H24" s="35"/>
      <c r="I24" s="38"/>
      <c r="J24" s="28"/>
      <c r="K24" s="81"/>
      <c r="L24" s="81"/>
      <c r="M24" s="6"/>
      <c r="N24" s="81"/>
      <c r="O24" s="77"/>
      <c r="P24" s="77"/>
      <c r="Q24" s="36"/>
      <c r="R24" s="36"/>
    </row>
    <row customHeight="true" ht="17" r="25"/>
  </sheetData>
  <mergeCells>
    <mergeCell ref="Q2:Q3"/>
    <mergeCell ref="R2:R3"/>
    <mergeCell ref="A2:M2"/>
    <mergeCell ref="F24:I24"/>
    <mergeCell ref="F23:I23"/>
    <mergeCell ref="F22:I22"/>
    <mergeCell ref="C22:E24"/>
    <mergeCell ref="F21:I21"/>
    <mergeCell ref="F20:I20"/>
    <mergeCell ref="F19:I19"/>
    <mergeCell ref="F18:I18"/>
    <mergeCell ref="C18:E21"/>
    <mergeCell ref="F17:I17"/>
    <mergeCell ref="F16:I16"/>
    <mergeCell ref="F15:I15"/>
    <mergeCell ref="C15:E17"/>
    <mergeCell ref="A15:B24"/>
    <mergeCell ref="A14:I14"/>
    <mergeCell ref="J15:J24"/>
    <mergeCell ref="K15:K24"/>
    <mergeCell ref="L15:L24"/>
    <mergeCell ref="M15:M17"/>
    <mergeCell ref="M18:M24"/>
    <mergeCell ref="N15:N24"/>
  </mergeCells>
  <dataValidations count="2">
    <dataValidation allowBlank="true" operator="equal" sqref="I4:I13" type="list">
      <formula1>"完成,延迟"</formula1>
    </dataValidation>
    <dataValidation allowBlank="true" operator="equal" sqref="B4:B13" type="list">
      <formula1>"建设,开发,运维,通用"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3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7"/>
    <col collapsed="false" customWidth="true" hidden="false" max="14" min="14" style="0" width="27"/>
    <col collapsed="false" customWidth="true" hidden="false" max="15" min="15" style="0" width="27"/>
    <col collapsed="false" customWidth="true" hidden="false" max="16" min="16" style="0" width="27"/>
    <col collapsed="false" customWidth="true" hidden="false" max="17" min="17" style="0" width="27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5" t="str">
        <v>填报日期-周五</v>
      </c>
      <c r="B1" s="45"/>
      <c r="C1" s="46">
        <v>44731</v>
      </c>
      <c r="D1" s="46"/>
    </row>
    <row customHeight="true" ht="19" r="2">
      <c r="A2" s="86">
        <f>CONCATENATE("周总结&lt;",TEXT(C1-6,"yyyy年mm月dd日"),"-",TEXT(C1,"yyyy年mm月dd日"),"&gt;")</f>
      </c>
      <c r="B2" s="86"/>
      <c r="C2" s="88"/>
      <c r="D2" s="88"/>
      <c r="E2" s="87"/>
      <c r="F2" s="87"/>
      <c r="G2" s="87"/>
      <c r="H2" s="87"/>
      <c r="I2" s="87"/>
      <c r="J2" s="87"/>
      <c r="K2" s="87"/>
      <c r="L2" s="87"/>
      <c r="M2" s="89"/>
      <c r="N2" s="69"/>
      <c r="O2" s="69"/>
      <c r="P2" s="69"/>
      <c r="Q2" s="16" t="str">
        <v>项目用时统计
（小时）</v>
      </c>
      <c r="R2" s="15" t="str">
        <v>备注</v>
      </c>
    </row>
    <row customHeight="true" ht="39" r="3">
      <c r="A3" s="80" t="str">
        <v>任务编号</v>
      </c>
      <c r="B3" s="80" t="str">
        <v>任务分类</v>
      </c>
      <c r="C3" s="16" t="str">
        <v>项目名称
</v>
      </c>
      <c r="D3" s="85" t="str">
        <v>当前进度</v>
      </c>
      <c r="E3" s="85" t="str">
        <v>负责人</v>
      </c>
      <c r="F3" s="16" t="str">
        <v>协助人</v>
      </c>
      <c r="G3" s="15" t="str">
        <v>交付件/工作文档</v>
      </c>
      <c r="H3" s="16" t="str">
        <v>计划
完成比例</v>
      </c>
      <c r="I3" s="16" t="str">
        <v>实际
完成比例</v>
      </c>
      <c r="J3" s="15" t="str">
        <v>星期一</v>
      </c>
      <c r="K3" s="15" t="str">
        <v>星期二</v>
      </c>
      <c r="L3" s="15" t="str">
        <v>星期三</v>
      </c>
      <c r="M3" s="15" t="str">
        <v>星期四</v>
      </c>
      <c r="N3" s="15" t="str">
        <v>星期五</v>
      </c>
      <c r="O3" s="15" t="str">
        <v>星期六</v>
      </c>
      <c r="P3" s="15" t="str">
        <v>星期日</v>
      </c>
      <c r="Q3" s="15"/>
      <c r="R3" s="15"/>
    </row>
    <row r="4">
      <c r="A4" s="8">
        <v>1</v>
      </c>
      <c r="B4" s="8" t="str">
        <v>运维</v>
      </c>
      <c r="C4" s="54" t="str">
        <v>账号权限处理</v>
      </c>
      <c r="D4" s="49"/>
      <c r="E4" s="56" t="str">
        <v>董乐航</v>
      </c>
      <c r="F4" s="50"/>
      <c r="G4" s="51" t="s">
        <v>3</v>
      </c>
      <c r="H4" s="61"/>
      <c r="I4" s="55"/>
      <c r="J4" s="83">
        <v>1.2</v>
      </c>
      <c r="K4" s="83">
        <v>2</v>
      </c>
      <c r="L4" s="83">
        <v>0.9</v>
      </c>
      <c r="M4" s="83"/>
      <c r="N4" s="83">
        <v>2</v>
      </c>
      <c r="O4" s="83"/>
      <c r="P4" s="83"/>
      <c r="Q4" s="57">
        <f>SUM(J4:P4)</f>
      </c>
      <c r="R4" s="7"/>
    </row>
    <row r="5">
      <c r="A5" s="8">
        <v>2</v>
      </c>
      <c r="B5" s="8" t="str">
        <v>运维</v>
      </c>
      <c r="C5" s="54" t="str">
        <v>应用系统数据维护</v>
      </c>
      <c r="D5" s="49"/>
      <c r="E5" s="56" t="str">
        <v>董乐航</v>
      </c>
      <c r="F5" s="50"/>
      <c r="G5" s="51" t="s">
        <v>5</v>
      </c>
      <c r="H5" s="52"/>
      <c r="I5" s="55"/>
      <c r="J5" s="83"/>
      <c r="K5" s="83"/>
      <c r="L5" s="83"/>
      <c r="M5" s="83"/>
      <c r="N5" s="83">
        <v>0.2</v>
      </c>
      <c r="O5" s="83"/>
      <c r="P5" s="83"/>
      <c r="Q5" s="57">
        <f>SUM(J5:P5)</f>
      </c>
      <c r="R5" s="7"/>
    </row>
    <row r="6">
      <c r="A6" s="8">
        <v>3</v>
      </c>
      <c r="B6" s="8" t="str">
        <v>运维</v>
      </c>
      <c r="C6" s="54" t="str">
        <v>流程优化/新增</v>
      </c>
      <c r="D6" s="49"/>
      <c r="E6" s="56" t="str">
        <v>董乐航</v>
      </c>
      <c r="F6" s="50"/>
      <c r="G6" s="51" t="s">
        <v>12</v>
      </c>
      <c r="H6" s="52"/>
      <c r="I6" s="55"/>
      <c r="J6" s="83">
        <v>0.5</v>
      </c>
      <c r="K6" s="83">
        <v>1</v>
      </c>
      <c r="L6" s="83">
        <v>2</v>
      </c>
      <c r="M6" s="83"/>
      <c r="N6" s="83">
        <v>2</v>
      </c>
      <c r="O6" s="83"/>
      <c r="P6" s="83"/>
      <c r="Q6" s="57">
        <f>SUM(J6:P6)</f>
      </c>
      <c r="R6" s="7"/>
    </row>
    <row r="7">
      <c r="A7" s="8">
        <v>4</v>
      </c>
      <c r="B7" s="8" t="str">
        <v>运维</v>
      </c>
      <c r="C7" s="54" t="str">
        <v>OA组织架构调整</v>
      </c>
      <c r="D7" s="49"/>
      <c r="E7" s="56" t="str">
        <v>董乐航</v>
      </c>
      <c r="F7" s="50"/>
      <c r="G7" s="51" t="s">
        <v>6</v>
      </c>
      <c r="H7" s="52"/>
      <c r="I7" s="55"/>
      <c r="J7" s="83"/>
      <c r="K7" s="83">
        <v>0.5</v>
      </c>
      <c r="L7" s="83"/>
      <c r="M7" s="83"/>
      <c r="N7" s="83"/>
      <c r="O7" s="83"/>
      <c r="P7" s="83"/>
      <c r="Q7" s="57">
        <f>SUM(J7:P7)</f>
      </c>
      <c r="R7" s="7"/>
    </row>
    <row r="8">
      <c r="A8" s="8">
        <v>5</v>
      </c>
      <c r="B8" s="8" t="str">
        <v>运维</v>
      </c>
      <c r="C8" s="54" t="str">
        <v>问题咨询及答疑</v>
      </c>
      <c r="D8" s="49"/>
      <c r="E8" s="56" t="str">
        <v>董乐航</v>
      </c>
      <c r="F8" s="50"/>
      <c r="G8" s="51" t="s">
        <v>7</v>
      </c>
      <c r="H8" s="52"/>
      <c r="I8" s="55"/>
      <c r="J8" s="83">
        <v>0.5</v>
      </c>
      <c r="K8" s="83">
        <v>1</v>
      </c>
      <c r="L8" s="83">
        <v>2</v>
      </c>
      <c r="M8" s="83"/>
      <c r="N8" s="83">
        <v>1</v>
      </c>
      <c r="O8" s="83"/>
      <c r="P8" s="83"/>
      <c r="Q8" s="57">
        <f>SUM(J8:P8)</f>
      </c>
      <c r="R8" s="7"/>
    </row>
    <row r="9">
      <c r="A9" s="8">
        <v>6</v>
      </c>
      <c r="B9" s="8" t="str">
        <v>运维</v>
      </c>
      <c r="C9" s="54" t="str">
        <v>OA系统上云</v>
      </c>
      <c r="D9" s="49"/>
      <c r="E9" s="56" t="str">
        <v>董乐航</v>
      </c>
      <c r="F9" s="50" t="str">
        <v>邓承熹</v>
      </c>
      <c r="G9" s="51" t="s">
        <v>8</v>
      </c>
      <c r="H9" s="52"/>
      <c r="I9" s="55"/>
      <c r="J9" s="83">
        <v>2</v>
      </c>
      <c r="K9" s="83">
        <v>0.8</v>
      </c>
      <c r="L9" s="83">
        <v>0.5</v>
      </c>
      <c r="M9" s="83"/>
      <c r="N9" s="83"/>
      <c r="O9" s="83"/>
      <c r="P9" s="83"/>
      <c r="Q9" s="57"/>
      <c r="R9" s="7"/>
    </row>
    <row r="10">
      <c r="A10" s="8">
        <v>7</v>
      </c>
      <c r="B10" s="8" t="str">
        <v>运维</v>
      </c>
      <c r="C10" s="54" t="str">
        <v>OA系统归档配置</v>
      </c>
      <c r="D10" s="49"/>
      <c r="E10" s="56" t="str">
        <v>董乐航</v>
      </c>
      <c r="F10" s="50"/>
      <c r="G10" s="51" t="s">
        <v>14</v>
      </c>
      <c r="H10" s="52"/>
      <c r="I10" s="55"/>
      <c r="J10" s="83"/>
      <c r="K10" s="83"/>
      <c r="L10" s="83"/>
      <c r="M10" s="83"/>
      <c r="N10" s="83"/>
      <c r="O10" s="83"/>
      <c r="P10" s="83"/>
      <c r="Q10" s="57"/>
      <c r="R10" s="7"/>
    </row>
    <row r="11">
      <c r="A11" s="8">
        <v>8</v>
      </c>
      <c r="B11" s="8" t="str">
        <v>开发</v>
      </c>
      <c r="C11" s="54" t="str">
        <v>OA系统插件优化升级</v>
      </c>
      <c r="D11" s="49"/>
      <c r="E11" s="56" t="str">
        <v>董乐航</v>
      </c>
      <c r="F11" s="50" t="str">
        <v>厂商</v>
      </c>
      <c r="G11" s="7" t="s">
        <v>20</v>
      </c>
      <c r="H11" s="52"/>
      <c r="I11" s="55"/>
      <c r="J11" s="83"/>
      <c r="K11" s="83">
        <v>0.2</v>
      </c>
      <c r="L11" s="83"/>
      <c r="M11" s="83"/>
      <c r="N11" s="83"/>
      <c r="O11" s="83"/>
      <c r="P11" s="83"/>
      <c r="Q11" s="57"/>
      <c r="R11" s="7"/>
    </row>
    <row r="12">
      <c r="A12" s="8">
        <v>9</v>
      </c>
      <c r="B12" s="8" t="str">
        <v>建设</v>
      </c>
      <c r="C12" s="54" t="str">
        <v>新基地OA系统覆盖</v>
      </c>
      <c r="D12" s="49"/>
      <c r="E12" s="56" t="str">
        <v>董乐航</v>
      </c>
      <c r="F12" s="50"/>
      <c r="G12" s="51" t="s">
        <v>21</v>
      </c>
      <c r="H12" s="52"/>
      <c r="I12" s="55"/>
      <c r="J12" s="83"/>
      <c r="K12" s="83"/>
      <c r="L12" s="83"/>
      <c r="M12" s="83"/>
      <c r="N12" s="83">
        <v>1</v>
      </c>
      <c r="O12" s="83"/>
      <c r="P12" s="83"/>
      <c r="Q12" s="57"/>
      <c r="R12" s="7"/>
    </row>
    <row customHeight="true" ht="30" r="13">
      <c r="A13" s="8">
        <v>10</v>
      </c>
      <c r="B13" s="8" t="str">
        <v>建设</v>
      </c>
      <c r="C13" s="74" t="str">
        <v>智慧审计项目</v>
      </c>
      <c r="D13" s="73"/>
      <c r="E13" s="56" t="str">
        <v>曾强艳</v>
      </c>
      <c r="F13" s="50"/>
      <c r="G13" s="51"/>
      <c r="H13" s="52"/>
      <c r="I13" s="55"/>
      <c r="J13" s="83">
        <v>1</v>
      </c>
      <c r="K13" s="83">
        <v>1.5</v>
      </c>
      <c r="L13" s="83">
        <v>1</v>
      </c>
      <c r="M13" s="83"/>
      <c r="N13" s="83">
        <v>0.8</v>
      </c>
      <c r="O13" s="83"/>
      <c r="P13" s="83"/>
      <c r="Q13" s="57"/>
      <c r="R13" s="7"/>
    </row>
    <row r="14">
      <c r="A14" s="8">
        <v>11</v>
      </c>
      <c r="B14" s="8" t="str">
        <v>其它</v>
      </c>
      <c r="C14" s="74" t="str">
        <v>其他任务</v>
      </c>
      <c r="D14" s="73"/>
      <c r="E14" s="56" t="str">
        <v>董乐航</v>
      </c>
      <c r="F14" s="50"/>
      <c r="G14" s="51" t="s">
        <v>1</v>
      </c>
      <c r="H14" s="52"/>
      <c r="I14" s="55"/>
      <c r="J14" s="83">
        <v>4</v>
      </c>
      <c r="K14" s="83">
        <v>2.5</v>
      </c>
      <c r="L14" s="83">
        <v>2</v>
      </c>
      <c r="M14" s="83"/>
      <c r="N14" s="83">
        <v>2</v>
      </c>
      <c r="O14" s="83"/>
      <c r="P14" s="83"/>
      <c r="Q14" s="57"/>
      <c r="R14" s="7"/>
    </row>
    <row customHeight="true" ht="25" r="15">
      <c r="A15" s="63" t="str">
        <v>小计</v>
      </c>
      <c r="B15" s="62"/>
      <c r="C15" s="62"/>
      <c r="D15" s="62"/>
      <c r="E15" s="62"/>
      <c r="F15" s="62"/>
      <c r="G15" s="62"/>
      <c r="H15" s="62"/>
      <c r="I15" s="66"/>
      <c r="J15" s="65">
        <f>SUM(J4:J14)</f>
      </c>
      <c r="K15" s="65">
        <f>SUM(K4:K14)</f>
      </c>
      <c r="L15" s="65">
        <f>SUM(L4:L14)</f>
      </c>
      <c r="M15" s="65">
        <f>SUM(M4:M14)</f>
      </c>
      <c r="N15" s="65">
        <f>SUM(N4:N14)</f>
      </c>
      <c r="O15" s="65">
        <f>SUM(O4:O14)</f>
      </c>
      <c r="P15" s="65">
        <f>SUM(P4:P14)</f>
      </c>
      <c r="Q15" s="65">
        <f>SUM(Q4:Q14)</f>
      </c>
      <c r="R15" s="7"/>
    </row>
    <row customHeight="true" ht="17" r="16">
      <c r="A16" s="29" t="str">
        <v>任务完成情况</v>
      </c>
      <c r="B16" s="31"/>
      <c r="C16" s="32" t="str">
        <v>上午</v>
      </c>
      <c r="D16" s="26"/>
      <c r="E16" s="27"/>
      <c r="F16" s="26" t="str">
        <v>09:00 ~ 10:00</v>
      </c>
      <c r="G16" s="26"/>
      <c r="H16" s="26"/>
      <c r="I16" s="27"/>
      <c r="J16" s="84" t="str">
        <v>1、处理IT账号与权限变更流程14个，ITSM运维单2个，用户咨询答疑6次
2、OA系统上云沟通
3、市场部流程优化
4、事件宣贯会议
5、保险培训会议
6、智慧审计沟通协调</v>
      </c>
      <c r="K16" s="81" t="str">
        <v>1、处理IT账号与权限变更流程34个，ITSM运维单2个，用户咨询答疑5次
2、OA系统上云信息同步
3、报账对接润工作初步沟通
4、智慧审计沟通协调
5、集团自研OA沟通了解
6、20楼会议显示屏系统沟通
7、专利申请修改、大区骨料价格流程绘制
8、作废部门21个</v>
      </c>
      <c r="L16" s="81" t="str">
        <v>1、处理IT账号与权限变更流程10个，ITSM运维单4个，用户咨询答疑7次
2、OA系统上云邮件反馈
3、智慧审计防火墙开通
4、市场部流程细节修改
5、根据党群工作部要求对控股新闻相关环节名称进行调整
6、大区骨料价格流程发布至生产环境
7、集团自研OA系统方案整理
8、人力资源系统待办问题排查</v>
      </c>
      <c r="M16" s="7" t="str">
        <v>休息一天</v>
      </c>
      <c r="N16" s="81" t="str">
        <v>1、处理IT账号与权限变更流程26个，应用系统数据维护流程1个，IT流程创建与变更流程1个，ITSM运维单3个，用户咨询答疑8次，莫正选总远程处理OA浏览器及插件问题
2、专利申请流程细节设置沟通
3、客户投诉处理流程评估
4、考勤4对接润工作服务订单沟通
5、智慧审计平台事项协调及周会召开
6、华润水泥能源管理链接问题沟通
7、OA5月份调用ESB服务为0问题核对
8、新基地上线应用系统沟通会</v>
      </c>
      <c r="O16" s="7"/>
      <c r="P16" s="7"/>
      <c r="Q16" s="7"/>
      <c r="R16" s="7"/>
    </row>
    <row customHeight="true" ht="17" r="17">
      <c r="A17" s="34"/>
      <c r="B17" s="41"/>
      <c r="C17" s="32"/>
      <c r="D17" s="26"/>
      <c r="E17" s="27"/>
      <c r="F17" s="26" t="str">
        <v>10:00 ~ 11:00</v>
      </c>
      <c r="G17" s="26"/>
      <c r="H17" s="26"/>
      <c r="I17" s="27"/>
      <c r="J17" s="84"/>
      <c r="K17" s="81"/>
      <c r="L17" s="81"/>
      <c r="M17" s="7"/>
      <c r="N17" s="81"/>
      <c r="O17" s="6"/>
      <c r="P17" s="6"/>
      <c r="Q17" s="6"/>
      <c r="R17" s="6"/>
    </row>
    <row customHeight="true" ht="17" r="18">
      <c r="A18" s="34"/>
      <c r="B18" s="41"/>
      <c r="C18" s="32"/>
      <c r="D18" s="26"/>
      <c r="E18" s="27"/>
      <c r="F18" s="26" t="str">
        <v>11:00 ~ 12:00</v>
      </c>
      <c r="G18" s="26"/>
      <c r="H18" s="26"/>
      <c r="I18" s="27"/>
      <c r="J18" s="84"/>
      <c r="K18" s="81"/>
      <c r="L18" s="81"/>
      <c r="M18" s="7"/>
      <c r="N18" s="81"/>
      <c r="O18" s="6"/>
      <c r="P18" s="6"/>
      <c r="Q18" s="6"/>
      <c r="R18" s="6"/>
    </row>
    <row customHeight="true" ht="17" r="19">
      <c r="A19" s="34"/>
      <c r="B19" s="41"/>
      <c r="C19" s="32" t="str">
        <v>下午</v>
      </c>
      <c r="D19" s="26"/>
      <c r="E19" s="27"/>
      <c r="F19" s="67" t="str">
        <v>13:30 ~ 14:30</v>
      </c>
      <c r="G19" s="67"/>
      <c r="H19" s="67"/>
      <c r="I19" s="68"/>
      <c r="J19" s="84"/>
      <c r="K19" s="81"/>
      <c r="L19" s="81"/>
      <c r="M19" s="7"/>
      <c r="N19" s="81"/>
      <c r="O19" s="6"/>
      <c r="P19" s="6"/>
      <c r="Q19" s="6"/>
      <c r="R19" s="6"/>
    </row>
    <row customHeight="true" ht="15" r="20">
      <c r="A20" s="34"/>
      <c r="B20" s="41"/>
      <c r="C20" s="32"/>
      <c r="D20" s="26"/>
      <c r="E20" s="27"/>
      <c r="F20" s="26" t="str">
        <v>14:30 ~ 15:30</v>
      </c>
      <c r="G20" s="26"/>
      <c r="H20" s="26"/>
      <c r="I20" s="27"/>
      <c r="J20" s="84"/>
      <c r="K20" s="81"/>
      <c r="L20" s="81"/>
      <c r="M20" s="7"/>
      <c r="N20" s="81"/>
      <c r="O20" s="6"/>
      <c r="P20" s="6"/>
      <c r="Q20" s="60"/>
      <c r="R20" s="6"/>
    </row>
    <row customHeight="true" ht="15" r="21">
      <c r="A21" s="34"/>
      <c r="B21" s="41"/>
      <c r="C21" s="32"/>
      <c r="D21" s="26"/>
      <c r="E21" s="27"/>
      <c r="F21" s="26" t="str">
        <v>15:30 ~ 16:30</v>
      </c>
      <c r="G21" s="26"/>
      <c r="H21" s="26"/>
      <c r="I21" s="27"/>
      <c r="J21" s="84"/>
      <c r="K21" s="81"/>
      <c r="L21" s="81"/>
      <c r="M21" s="7"/>
      <c r="N21" s="81"/>
      <c r="O21" s="6"/>
      <c r="P21" s="6"/>
      <c r="Q21" s="6"/>
      <c r="R21" s="6"/>
    </row>
    <row customHeight="true" ht="15" r="22">
      <c r="A22" s="34"/>
      <c r="B22" s="41"/>
      <c r="C22" s="32"/>
      <c r="D22" s="26"/>
      <c r="E22" s="27"/>
      <c r="F22" s="26" t="str">
        <v>16:30 ~ 17:30</v>
      </c>
      <c r="G22" s="26"/>
      <c r="H22" s="26"/>
      <c r="I22" s="27"/>
      <c r="J22" s="84"/>
      <c r="K22" s="81"/>
      <c r="L22" s="81"/>
      <c r="M22" s="7"/>
      <c r="N22" s="81"/>
      <c r="O22" s="6"/>
      <c r="P22" s="6"/>
      <c r="Q22" s="6"/>
      <c r="R22" s="72"/>
    </row>
    <row customHeight="true" ht="17" r="23">
      <c r="A23" s="34"/>
      <c r="B23" s="41"/>
      <c r="C23" s="40" t="str">
        <v>加班</v>
      </c>
      <c r="D23" s="37"/>
      <c r="E23" s="82"/>
      <c r="F23" s="35" t="str">
        <v>17:30 ~ 18:30</v>
      </c>
      <c r="G23" s="35"/>
      <c r="H23" s="35"/>
      <c r="I23" s="38"/>
      <c r="J23" s="84"/>
      <c r="K23" s="81"/>
      <c r="L23" s="81"/>
      <c r="M23" s="43"/>
      <c r="N23" s="81"/>
      <c r="O23" s="43"/>
      <c r="P23" s="43"/>
      <c r="Q23" s="43"/>
      <c r="R23" s="36"/>
    </row>
    <row customHeight="true" ht="17" r="24">
      <c r="A24" s="34"/>
      <c r="B24" s="41"/>
      <c r="C24" s="40"/>
      <c r="D24" s="37"/>
      <c r="E24" s="82"/>
      <c r="F24" s="35" t="str">
        <v>18:30 ~ 19:30</v>
      </c>
      <c r="G24" s="35"/>
      <c r="H24" s="35"/>
      <c r="I24" s="38"/>
      <c r="J24" s="84"/>
      <c r="K24" s="81"/>
      <c r="L24" s="81"/>
      <c r="M24" s="43"/>
      <c r="N24" s="81"/>
      <c r="O24" s="43"/>
      <c r="P24" s="43"/>
      <c r="Q24" s="36"/>
      <c r="R24" s="36"/>
    </row>
    <row customHeight="true" ht="17" r="25">
      <c r="A25" s="75"/>
      <c r="B25" s="76"/>
      <c r="C25" s="40"/>
      <c r="D25" s="37"/>
      <c r="E25" s="82"/>
      <c r="F25" s="35" t="str">
        <v>19:30 ~ 20:30</v>
      </c>
      <c r="G25" s="35"/>
      <c r="H25" s="35"/>
      <c r="I25" s="38"/>
      <c r="J25" s="84"/>
      <c r="K25" s="81"/>
      <c r="L25" s="81"/>
      <c r="M25" s="77"/>
      <c r="N25" s="81"/>
      <c r="O25" s="77"/>
      <c r="P25" s="77"/>
      <c r="Q25" s="36"/>
      <c r="R25" s="36"/>
    </row>
    <row customHeight="true" ht="17" r="26"/>
  </sheetData>
  <mergeCells>
    <mergeCell ref="Q2:Q3"/>
    <mergeCell ref="R2:R3"/>
    <mergeCell ref="A2:M2"/>
    <mergeCell ref="F25:I25"/>
    <mergeCell ref="F24:I24"/>
    <mergeCell ref="F23:I23"/>
    <mergeCell ref="C23:E25"/>
    <mergeCell ref="F22:I22"/>
    <mergeCell ref="F21:I21"/>
    <mergeCell ref="F20:I20"/>
    <mergeCell ref="F19:I19"/>
    <mergeCell ref="C19:E22"/>
    <mergeCell ref="F18:I18"/>
    <mergeCell ref="F17:I17"/>
    <mergeCell ref="F16:I16"/>
    <mergeCell ref="C16:E18"/>
    <mergeCell ref="A16:B25"/>
    <mergeCell ref="A15:I15"/>
    <mergeCell ref="J16:J25"/>
    <mergeCell ref="K16:K25"/>
    <mergeCell ref="L16:L25"/>
    <mergeCell ref="M16:M22"/>
    <mergeCell ref="N16:N25"/>
  </mergeCells>
  <dataValidations count="3">
    <dataValidation allowBlank="true" operator="equal" sqref="B4:B14" type="list">
      <formula1>"建设,开发,运维,通用"</formula1>
    </dataValidation>
    <dataValidation allowBlank="true" operator="equal" sqref="I4:I14" type="list">
      <formula1>"完成,延迟"</formula1>
    </dataValidation>
    <dataValidation allowBlank="true" operator="equal" sqref="B1:B3 B15:B26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16"/>
    <col collapsed="false" customWidth="true" hidden="false" max="7" min="7" style="0" width="33"/>
    <col collapsed="false" customWidth="true" hidden="false" max="8" min="8" style="0" width="7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7"/>
    <col collapsed="false" customWidth="true" hidden="false" max="13" min="13" style="0" width="27"/>
    <col collapsed="false" customWidth="true" hidden="false" max="14" min="14" style="0" width="27"/>
    <col collapsed="false" customWidth="true" hidden="false" max="15" min="15" style="0" width="27"/>
    <col collapsed="false" customWidth="true" hidden="false" max="16" min="16" style="0" width="27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5" t="str">
        <v>填报日期-周五</v>
      </c>
      <c r="B1" s="45"/>
      <c r="C1" s="46">
        <v>44738</v>
      </c>
    </row>
    <row customHeight="true" ht="19" r="2">
      <c r="A2" s="14">
        <f>CONCATENATE("周总结&lt;",TEXT(C1-6,"yyyy年mm月dd日"),"-",TEXT(C1,"yyyy年mm月dd日"),"&gt;")</f>
      </c>
      <c r="B2" s="14"/>
      <c r="C2" s="70"/>
      <c r="D2" s="13"/>
      <c r="E2" s="13"/>
      <c r="F2" s="13"/>
      <c r="G2" s="13"/>
      <c r="H2" s="13"/>
      <c r="I2" s="13"/>
      <c r="J2" s="13"/>
      <c r="K2" s="13"/>
      <c r="L2" s="69"/>
      <c r="M2" s="69"/>
      <c r="N2" s="69"/>
      <c r="O2" s="69"/>
      <c r="P2" s="16" t="str">
        <v>项目用时统计
（小时）</v>
      </c>
      <c r="Q2" s="15" t="str">
        <v>备注</v>
      </c>
    </row>
    <row customHeight="true" ht="39" r="3">
      <c r="A3" s="80" t="str">
        <v>任务编号</v>
      </c>
      <c r="B3" s="80" t="str">
        <v>任务分类</v>
      </c>
      <c r="C3" s="16" t="str">
        <v>项目名称</v>
      </c>
      <c r="D3" s="85" t="str">
        <v>负责人</v>
      </c>
      <c r="E3" s="16" t="str">
        <v>协助人</v>
      </c>
      <c r="F3" s="15" t="str">
        <v>交付件/工作文档</v>
      </c>
      <c r="G3" s="16" t="str">
        <v>计划
完成比例</v>
      </c>
      <c r="H3" s="16" t="str">
        <v>实际
完成比例</v>
      </c>
      <c r="I3" s="15" t="str">
        <v>星期一</v>
      </c>
      <c r="J3" s="15" t="str">
        <v>星期二</v>
      </c>
      <c r="K3" s="15" t="str">
        <v>星期三</v>
      </c>
      <c r="L3" s="15" t="str">
        <v>星期四</v>
      </c>
      <c r="M3" s="15" t="str">
        <v>星期五</v>
      </c>
      <c r="N3" s="15" t="str">
        <v>星期六</v>
      </c>
      <c r="O3" s="15" t="str">
        <v>星期日</v>
      </c>
      <c r="P3" s="15"/>
      <c r="Q3" s="15"/>
    </row>
    <row r="4">
      <c r="A4" s="8">
        <v>1</v>
      </c>
      <c r="B4" s="8" t="str">
        <v>运维</v>
      </c>
      <c r="C4" s="54" t="str">
        <v>账号权限处理</v>
      </c>
      <c r="D4" s="49"/>
      <c r="E4" s="56" t="str">
        <v>董乐航</v>
      </c>
      <c r="F4" s="50"/>
      <c r="G4" s="51" t="s">
        <v>3</v>
      </c>
      <c r="H4" s="55"/>
      <c r="I4" s="83">
        <v>2</v>
      </c>
      <c r="J4" s="83">
        <v>1.5</v>
      </c>
      <c r="K4" s="83">
        <v>1.2</v>
      </c>
      <c r="L4" s="83">
        <v>1</v>
      </c>
      <c r="M4" s="83">
        <v>1.1</v>
      </c>
      <c r="N4" s="83"/>
      <c r="O4" s="83"/>
      <c r="P4" s="57">
        <f>SUM(I4:O4)</f>
      </c>
      <c r="Q4" s="7"/>
    </row>
    <row r="5">
      <c r="A5" s="8">
        <v>2</v>
      </c>
      <c r="B5" s="8" t="str">
        <v>运维</v>
      </c>
      <c r="C5" s="54" t="str">
        <v>应用系统数据维护</v>
      </c>
      <c r="D5" s="49"/>
      <c r="E5" s="56" t="str">
        <v>董乐航</v>
      </c>
      <c r="F5" s="50"/>
      <c r="G5" s="51" t="s">
        <v>5</v>
      </c>
      <c r="H5" s="55"/>
      <c r="I5" s="83">
        <v>0.8</v>
      </c>
      <c r="J5" s="83">
        <v>0.2</v>
      </c>
      <c r="K5" s="83"/>
      <c r="L5" s="83"/>
      <c r="M5" s="83"/>
      <c r="N5" s="83"/>
      <c r="O5" s="83"/>
      <c r="P5" s="57">
        <f>SUM(I5:O5)</f>
      </c>
      <c r="Q5" s="7"/>
    </row>
    <row r="6">
      <c r="A6" s="8">
        <v>3</v>
      </c>
      <c r="B6" s="8" t="str">
        <v>运维</v>
      </c>
      <c r="C6" s="54" t="str">
        <v>流程优化/新增</v>
      </c>
      <c r="D6" s="49"/>
      <c r="E6" s="56" t="str">
        <v>董乐航</v>
      </c>
      <c r="F6" s="50"/>
      <c r="G6" s="51" t="s">
        <v>12</v>
      </c>
      <c r="H6" s="55"/>
      <c r="I6" s="83">
        <v>1.2</v>
      </c>
      <c r="J6" s="83"/>
      <c r="K6" s="83"/>
      <c r="L6" s="83">
        <v>2</v>
      </c>
      <c r="M6" s="83">
        <v>1.5</v>
      </c>
      <c r="N6" s="83"/>
      <c r="O6" s="83"/>
      <c r="P6" s="57">
        <f>SUM(I6:O6)</f>
      </c>
      <c r="Q6" s="7"/>
    </row>
    <row r="7">
      <c r="A7" s="8">
        <v>4</v>
      </c>
      <c r="B7" s="8" t="str">
        <v>运维</v>
      </c>
      <c r="C7" s="54" t="str">
        <v>OA组织架构调整</v>
      </c>
      <c r="D7" s="49"/>
      <c r="E7" s="56" t="str">
        <v>董乐航</v>
      </c>
      <c r="F7" s="50"/>
      <c r="G7" s="51" t="s">
        <v>6</v>
      </c>
      <c r="H7" s="55"/>
      <c r="I7" s="83"/>
      <c r="J7" s="83"/>
      <c r="K7" s="83"/>
      <c r="L7" s="83"/>
      <c r="M7" s="83">
        <v>0.5</v>
      </c>
      <c r="N7" s="83"/>
      <c r="O7" s="83"/>
      <c r="P7" s="57">
        <f>SUM(I7:O7)</f>
      </c>
      <c r="Q7" s="7"/>
    </row>
    <row r="8">
      <c r="A8" s="8">
        <v>5</v>
      </c>
      <c r="B8" s="8" t="str">
        <v>运维</v>
      </c>
      <c r="C8" s="54" t="str">
        <v>问题咨询及答疑</v>
      </c>
      <c r="D8" s="49"/>
      <c r="E8" s="56" t="str">
        <v>董乐航</v>
      </c>
      <c r="F8" s="50"/>
      <c r="G8" s="51" t="s">
        <v>7</v>
      </c>
      <c r="H8" s="55"/>
      <c r="I8" s="83">
        <v>1.5</v>
      </c>
      <c r="J8" s="83">
        <v>1.2</v>
      </c>
      <c r="K8" s="83">
        <v>2</v>
      </c>
      <c r="L8" s="83">
        <v>2</v>
      </c>
      <c r="M8" s="83">
        <v>1.5</v>
      </c>
      <c r="N8" s="83"/>
      <c r="O8" s="83"/>
      <c r="P8" s="57">
        <f>SUM(I8:O8)</f>
      </c>
      <c r="Q8" s="7"/>
    </row>
    <row r="9">
      <c r="A9" s="8">
        <v>6</v>
      </c>
      <c r="B9" s="8" t="str">
        <v>运维</v>
      </c>
      <c r="C9" s="54" t="str">
        <v>OA系统上云</v>
      </c>
      <c r="D9" s="49"/>
      <c r="E9" s="56" t="str">
        <v>董乐航</v>
      </c>
      <c r="F9" s="50" t="str">
        <v>邓承熹</v>
      </c>
      <c r="G9" s="51" t="s">
        <v>8</v>
      </c>
      <c r="H9" s="55"/>
      <c r="I9" s="83"/>
      <c r="J9" s="83">
        <v>2</v>
      </c>
      <c r="K9" s="83"/>
      <c r="L9" s="83"/>
      <c r="M9" s="83"/>
      <c r="N9" s="83"/>
      <c r="O9" s="83"/>
      <c r="P9" s="57">
        <f>SUM(I9:O9)</f>
      </c>
      <c r="Q9" s="7"/>
    </row>
    <row r="10">
      <c r="A10" s="8">
        <v>7</v>
      </c>
      <c r="B10" s="8" t="str">
        <v>运维</v>
      </c>
      <c r="C10" s="54" t="str">
        <v>OA系统归档配置</v>
      </c>
      <c r="D10" s="49"/>
      <c r="E10" s="56" t="str">
        <v>董乐航</v>
      </c>
      <c r="F10" s="50"/>
      <c r="G10" s="51" t="s">
        <v>14</v>
      </c>
      <c r="H10" s="55"/>
      <c r="I10" s="83"/>
      <c r="J10" s="83"/>
      <c r="K10" s="83"/>
      <c r="L10" s="83">
        <v>0.8</v>
      </c>
      <c r="M10" s="83"/>
      <c r="N10" s="83"/>
      <c r="O10" s="83"/>
      <c r="P10" s="57">
        <f>SUM(I10:O10)</f>
      </c>
      <c r="Q10" s="7"/>
    </row>
    <row r="11">
      <c r="A11" s="8">
        <v>8</v>
      </c>
      <c r="B11" s="8" t="str">
        <v>开发</v>
      </c>
      <c r="C11" s="54" t="str">
        <v>OA系统插件优化升级</v>
      </c>
      <c r="D11" s="49"/>
      <c r="E11" s="56" t="str">
        <v>董乐航</v>
      </c>
      <c r="F11" s="50" t="str">
        <v>厂商</v>
      </c>
      <c r="G11" s="7" t="s">
        <v>20</v>
      </c>
      <c r="H11" s="55"/>
      <c r="I11" s="83"/>
      <c r="J11" s="83"/>
      <c r="K11" s="83"/>
      <c r="L11" s="83"/>
      <c r="M11" s="83"/>
      <c r="N11" s="83"/>
      <c r="O11" s="83"/>
      <c r="P11" s="57">
        <f>SUM(I11:O11)</f>
      </c>
      <c r="Q11" s="7"/>
    </row>
    <row r="12">
      <c r="A12" s="8">
        <v>9</v>
      </c>
      <c r="B12" s="8" t="str">
        <v>建设</v>
      </c>
      <c r="C12" s="54" t="str">
        <v>新基地OA系统覆盖</v>
      </c>
      <c r="D12" s="49"/>
      <c r="E12" s="56" t="str">
        <v>董乐航</v>
      </c>
      <c r="F12" s="50"/>
      <c r="G12" s="51" t="s">
        <v>21</v>
      </c>
      <c r="H12" s="55"/>
      <c r="I12" s="83"/>
      <c r="J12" s="83"/>
      <c r="K12" s="83"/>
      <c r="L12" s="83"/>
      <c r="M12" s="83"/>
      <c r="N12" s="83"/>
      <c r="O12" s="83"/>
      <c r="P12" s="57">
        <f>SUM(I12:O12)</f>
      </c>
      <c r="Q12" s="7"/>
    </row>
    <row r="13">
      <c r="A13" s="8">
        <v>10</v>
      </c>
      <c r="B13" s="8" t="str">
        <v>建设</v>
      </c>
      <c r="C13" s="74" t="str">
        <v>智慧审计项目</v>
      </c>
      <c r="D13" s="73"/>
      <c r="E13" s="56" t="str">
        <v>曾强艳</v>
      </c>
      <c r="F13" s="50"/>
      <c r="G13" s="51"/>
      <c r="H13" s="55"/>
      <c r="I13" s="83">
        <v>1</v>
      </c>
      <c r="J13" s="83">
        <v>0.5</v>
      </c>
      <c r="K13" s="83">
        <v>1</v>
      </c>
      <c r="L13" s="83"/>
      <c r="M13" s="83">
        <v>0.5</v>
      </c>
      <c r="N13" s="83"/>
      <c r="O13" s="83"/>
      <c r="P13" s="57">
        <f>SUM(I13:O13)</f>
      </c>
      <c r="Q13" s="7"/>
    </row>
    <row r="14">
      <c r="A14" s="8">
        <v>11</v>
      </c>
      <c r="B14" s="8" t="str">
        <v>其它</v>
      </c>
      <c r="C14" s="74" t="str">
        <v>其他任务</v>
      </c>
      <c r="D14" s="73"/>
      <c r="E14" s="56" t="str">
        <v>董乐航</v>
      </c>
      <c r="F14" s="50"/>
      <c r="G14" s="51" t="s">
        <v>1</v>
      </c>
      <c r="H14" s="55"/>
      <c r="I14" s="83">
        <v>2</v>
      </c>
      <c r="J14" s="83">
        <v>3</v>
      </c>
      <c r="K14" s="83">
        <v>4</v>
      </c>
      <c r="L14" s="83">
        <v>3</v>
      </c>
      <c r="M14" s="83">
        <v>3.5</v>
      </c>
      <c r="N14" s="83"/>
      <c r="O14" s="83"/>
      <c r="P14" s="57">
        <f>SUM(I14:O14)</f>
      </c>
      <c r="Q14" s="7"/>
    </row>
    <row customHeight="true" ht="25" r="15">
      <c r="A15" s="63" t="str">
        <v>小计</v>
      </c>
      <c r="B15" s="62"/>
      <c r="C15" s="62"/>
      <c r="D15" s="62"/>
      <c r="E15" s="62"/>
      <c r="F15" s="62"/>
      <c r="G15" s="62"/>
      <c r="H15" s="66"/>
      <c r="I15" s="65">
        <f>SUM(I4:I14)</f>
      </c>
      <c r="J15" s="65">
        <f>SUM(J4:J14)</f>
      </c>
      <c r="K15" s="65">
        <f>SUM(K4:K14)</f>
      </c>
      <c r="L15" s="65">
        <f>SUM(L4:L14)</f>
      </c>
      <c r="M15" s="65">
        <f>SUM(M4:M14)</f>
      </c>
      <c r="N15" s="65">
        <f>SUM(N4:N14)</f>
      </c>
      <c r="O15" s="65">
        <f>SUM(O4:O14)</f>
      </c>
      <c r="P15" s="57">
        <f>SUM(I15:O15)</f>
      </c>
      <c r="Q15" s="7"/>
    </row>
    <row customHeight="true" ht="17" r="16">
      <c r="A16" s="29" t="str">
        <v>任务完成情况</v>
      </c>
      <c r="B16" s="31"/>
      <c r="C16" s="32" t="str">
        <v>上午</v>
      </c>
      <c r="D16" s="27"/>
      <c r="E16" s="26" t="str">
        <v>09:00 ~ 10:00</v>
      </c>
      <c r="F16" s="26"/>
      <c r="G16" s="26"/>
      <c r="H16" s="27"/>
      <c r="I16" s="84" t="str">
        <v>1、处理IT账号与权限变更流程20个，IT应用系统数据维护流程1个，IT流程创建与变更流程1个，ITSM运维单2个，用户咨询答疑15次
2、漏洞修复沟通
3、OA 系统现状与集团沟通
4、智慧审计平台统一登录退出问题沟通
5、智慧审计防火墙开通、账号访问数据库申请
6、骨料购销合同-基地销售创建
7、客户投诉处理流程沟通</v>
      </c>
      <c r="J16" s="81" t="str">
        <v>1、处理IT账号与权限变更流程16个，IT应用系统数据维护流程1个，ITSM运维单3个，用户咨询答疑14次
2、西南大区市场部合同销售区域流程处理
3、专利申请流程用户新增专利类型
4、智慧审计平台跟踪
5、系统上云会议，确定OA上云方式
6、了解电力OA系统授权处理方法
7、梳理OA1上禁用流程
8、控股发文问题处理
9、党建首页更换图片处理</v>
      </c>
      <c r="K16" s="81" t="str">
        <v>1、处理IT账号与权限变更流程16个，ITSM运维单3个，用户咨询16次
2、智慧审计平台退出问题沟通
3、科技人才材料补充完善
4、结构建材事业部问题沟通（流程问题）
5、科技创新部新闻流程处理
6、财务部流程过谭颖总三次沟通
7、市场部价格流程问题定位</v>
      </c>
      <c r="L16" s="81" t="str">
        <v>1、处理IT账号与权限变更流程10个，ITSM运维单2个，用户咨询15次
2、办公室招聘推送润阅号沟通
3、数据资产盘点会议
4、财务部合同管理 流程沟通
5、档案归档订单沟通
6、专利申请表单沟通配置
7、OA系统例行停机维护</v>
      </c>
      <c r="M16" s="81" t="str">
        <v>1、处理IT账号与权限变更流程13个，ITSM运维单2个，用户咨询16次
2、OA系统管理员账号密码修改
3、专利论文申请流程生产环境部署
4、审计整改系统人天评估沟通
5、智慧审计平台周会及LDAP上线支持
6、OA对接新的LDAP沟通
7、参考ps架构调整OA架构
8、协助刘兰芳处理控股新闻
9、归档接口订单沟通</v>
      </c>
      <c r="N16" s="7"/>
      <c r="O16" s="7"/>
      <c r="P16" s="7"/>
      <c r="Q16" s="7"/>
    </row>
    <row customHeight="true" ht="17" r="17">
      <c r="A17" s="34"/>
      <c r="B17" s="41"/>
      <c r="C17" s="32"/>
      <c r="D17" s="27"/>
      <c r="E17" s="26" t="str">
        <v>10:00 ~ 11:00</v>
      </c>
      <c r="F17" s="26"/>
      <c r="G17" s="26"/>
      <c r="H17" s="27"/>
      <c r="I17" s="84"/>
      <c r="J17" s="81"/>
      <c r="K17" s="81"/>
      <c r="L17" s="81"/>
      <c r="M17" s="81"/>
      <c r="N17" s="6"/>
      <c r="O17" s="6"/>
      <c r="P17" s="6"/>
      <c r="Q17" s="6"/>
    </row>
    <row customHeight="true" ht="17" r="18">
      <c r="A18" s="34"/>
      <c r="B18" s="41"/>
      <c r="C18" s="32"/>
      <c r="D18" s="27"/>
      <c r="E18" s="26" t="str">
        <v>11:00 ~ 12:00</v>
      </c>
      <c r="F18" s="26"/>
      <c r="G18" s="26"/>
      <c r="H18" s="27"/>
      <c r="I18" s="84"/>
      <c r="J18" s="81"/>
      <c r="K18" s="81"/>
      <c r="L18" s="81"/>
      <c r="M18" s="81"/>
      <c r="N18" s="6"/>
      <c r="O18" s="6"/>
      <c r="P18" s="6"/>
      <c r="Q18" s="6"/>
    </row>
    <row customHeight="true" ht="17" r="19">
      <c r="A19" s="34"/>
      <c r="B19" s="41"/>
      <c r="C19" s="32" t="str">
        <v>下午</v>
      </c>
      <c r="D19" s="27"/>
      <c r="E19" s="67" t="str">
        <v>13:30 ~ 14:30</v>
      </c>
      <c r="F19" s="67"/>
      <c r="G19" s="67"/>
      <c r="H19" s="68"/>
      <c r="I19" s="84"/>
      <c r="J19" s="81"/>
      <c r="K19" s="81"/>
      <c r="L19" s="81"/>
      <c r="M19" s="81"/>
      <c r="N19" s="6"/>
      <c r="O19" s="6"/>
      <c r="P19" s="6"/>
      <c r="Q19" s="6"/>
    </row>
    <row customHeight="true" ht="15" r="20">
      <c r="A20" s="34"/>
      <c r="B20" s="41"/>
      <c r="C20" s="32"/>
      <c r="D20" s="27"/>
      <c r="E20" s="26" t="str">
        <v>14:30 ~ 15:30</v>
      </c>
      <c r="F20" s="26"/>
      <c r="G20" s="26"/>
      <c r="H20" s="27"/>
      <c r="I20" s="84"/>
      <c r="J20" s="81"/>
      <c r="K20" s="81"/>
      <c r="L20" s="81"/>
      <c r="M20" s="81"/>
      <c r="N20" s="6"/>
      <c r="O20" s="6"/>
      <c r="P20" s="60"/>
      <c r="Q20" s="6"/>
    </row>
    <row customHeight="true" ht="15" r="21">
      <c r="A21" s="34"/>
      <c r="B21" s="41"/>
      <c r="C21" s="32"/>
      <c r="D21" s="27"/>
      <c r="E21" s="26" t="str">
        <v>15:30 ~ 16:30</v>
      </c>
      <c r="F21" s="26"/>
      <c r="G21" s="26"/>
      <c r="H21" s="27"/>
      <c r="I21" s="84"/>
      <c r="J21" s="81"/>
      <c r="K21" s="81"/>
      <c r="L21" s="81"/>
      <c r="M21" s="81"/>
      <c r="N21" s="6"/>
      <c r="O21" s="6"/>
      <c r="P21" s="6"/>
      <c r="Q21" s="6"/>
    </row>
    <row customHeight="true" ht="15" r="22">
      <c r="A22" s="34"/>
      <c r="B22" s="41"/>
      <c r="C22" s="32"/>
      <c r="D22" s="27"/>
      <c r="E22" s="26" t="str">
        <v>16:30 ~ 17:30</v>
      </c>
      <c r="F22" s="26"/>
      <c r="G22" s="26"/>
      <c r="H22" s="27"/>
      <c r="I22" s="84"/>
      <c r="J22" s="81"/>
      <c r="K22" s="81"/>
      <c r="L22" s="81"/>
      <c r="M22" s="81"/>
      <c r="N22" s="6"/>
      <c r="O22" s="6"/>
      <c r="P22" s="6"/>
      <c r="Q22" s="72"/>
    </row>
    <row customHeight="true" ht="17" r="23">
      <c r="A23" s="34"/>
      <c r="B23" s="41"/>
      <c r="C23" s="40" t="str">
        <v>加班</v>
      </c>
      <c r="D23" s="82"/>
      <c r="E23" s="35" t="str">
        <v>17:30 ~ 18:30</v>
      </c>
      <c r="F23" s="35"/>
      <c r="G23" s="35"/>
      <c r="H23" s="38"/>
      <c r="I23" s="84"/>
      <c r="J23" s="81"/>
      <c r="K23" s="81"/>
      <c r="L23" s="81"/>
      <c r="M23" s="81"/>
      <c r="N23" s="43"/>
      <c r="O23" s="43"/>
      <c r="P23" s="43"/>
      <c r="Q23" s="36"/>
    </row>
    <row customHeight="true" ht="17" r="24">
      <c r="A24" s="34"/>
      <c r="B24" s="41"/>
      <c r="C24" s="40"/>
      <c r="D24" s="82"/>
      <c r="E24" s="35" t="str">
        <v>18:30 ~ 19:30</v>
      </c>
      <c r="F24" s="35"/>
      <c r="G24" s="35"/>
      <c r="H24" s="38"/>
      <c r="I24" s="84"/>
      <c r="J24" s="81"/>
      <c r="K24" s="81"/>
      <c r="L24" s="81"/>
      <c r="M24" s="81"/>
      <c r="N24" s="43"/>
      <c r="O24" s="43"/>
      <c r="P24" s="36"/>
      <c r="Q24" s="36"/>
    </row>
    <row customHeight="true" ht="17" r="25">
      <c r="A25" s="75"/>
      <c r="B25" s="76"/>
      <c r="C25" s="40"/>
      <c r="D25" s="82"/>
      <c r="E25" s="35" t="str">
        <v>19:30 ~ 20:30</v>
      </c>
      <c r="F25" s="35"/>
      <c r="G25" s="35"/>
      <c r="H25" s="38"/>
      <c r="I25" s="84"/>
      <c r="J25" s="81"/>
      <c r="K25" s="81"/>
      <c r="L25" s="81"/>
      <c r="M25" s="81"/>
      <c r="N25" s="77"/>
      <c r="O25" s="77"/>
      <c r="P25" s="36"/>
      <c r="Q25" s="36"/>
    </row>
    <row customHeight="true" ht="17" r="26"/>
  </sheetData>
  <mergeCells>
    <mergeCell ref="P2:P3"/>
    <mergeCell ref="Q2:Q3"/>
    <mergeCell ref="A2:L2"/>
    <mergeCell ref="E25:H25"/>
    <mergeCell ref="E24:H24"/>
    <mergeCell ref="E23:H23"/>
    <mergeCell ref="C23:D25"/>
    <mergeCell ref="E22:H22"/>
    <mergeCell ref="E21:H21"/>
    <mergeCell ref="E20:H20"/>
    <mergeCell ref="E19:H19"/>
    <mergeCell ref="C19:D22"/>
    <mergeCell ref="E18:H18"/>
    <mergeCell ref="E17:H17"/>
    <mergeCell ref="E16:H16"/>
    <mergeCell ref="C16:D18"/>
    <mergeCell ref="A16:B25"/>
    <mergeCell ref="A15:H15"/>
    <mergeCell ref="I16:I25"/>
    <mergeCell ref="J16:J25"/>
    <mergeCell ref="K16:K25"/>
    <mergeCell ref="L16:L25"/>
    <mergeCell ref="M16:M25"/>
  </mergeCells>
  <dataValidations count="3">
    <dataValidation allowBlank="true" operator="equal" sqref="B1:B3 B15:B26" type="list">
      <formula1>"建设,运维,通用"</formula1>
    </dataValidation>
    <dataValidation allowBlank="true" operator="equal" sqref="H4:H14" type="list">
      <formula1>"完成,延迟"</formula1>
    </dataValidation>
    <dataValidation allowBlank="true" operator="equal" sqref="B4:B14" type="list">
      <formula1>"建设,开发,运维,通用"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16"/>
    <col collapsed="false" customWidth="true" hidden="false" max="7" min="7" style="0" width="33"/>
    <col collapsed="false" customWidth="true" hidden="false" max="8" min="8" style="0" width="6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7"/>
    <col collapsed="false" customWidth="true" hidden="false" max="13" min="13" style="0" width="27"/>
    <col collapsed="false" customWidth="true" hidden="false" max="14" min="14" style="0" width="27"/>
    <col collapsed="false" customWidth="true" hidden="false" max="15" min="15" style="0" width="27"/>
    <col collapsed="false" customWidth="true" hidden="false" max="16" min="16" style="0" width="27"/>
    <col collapsed="false" customWidth="true" hidden="false" max="17" min="17" style="0" width="27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5" t="str">
        <v>填报日期-周五</v>
      </c>
      <c r="B1" s="45"/>
      <c r="C1" s="46">
        <v>44745</v>
      </c>
    </row>
    <row customHeight="true" ht="19" r="2">
      <c r="A2" s="14">
        <f>CONCATENATE("周总结&lt;",TEXT(C1-6,"yyyy年mm月dd日"),"-",TEXT(C1,"yyyy年mm月dd日"),"&gt;")</f>
      </c>
      <c r="B2" s="14"/>
      <c r="C2" s="70"/>
      <c r="D2" s="13"/>
      <c r="E2" s="13"/>
      <c r="F2" s="13"/>
      <c r="G2" s="13"/>
      <c r="H2" s="13"/>
      <c r="I2" s="13"/>
      <c r="J2" s="13"/>
      <c r="K2" s="13"/>
      <c r="L2" s="69"/>
      <c r="M2" s="69"/>
      <c r="N2" s="69"/>
      <c r="O2" s="69"/>
      <c r="P2" s="16" t="str">
        <v>项目用时统计
（小时）</v>
      </c>
      <c r="Q2" s="15" t="str">
        <v>备注</v>
      </c>
    </row>
    <row customHeight="true" ht="39" r="3">
      <c r="A3" s="80" t="str">
        <v>任务编号</v>
      </c>
      <c r="B3" s="80" t="str">
        <v>任务分类</v>
      </c>
      <c r="C3" s="16" t="str">
        <v>项目名称</v>
      </c>
      <c r="D3" s="85" t="str">
        <v>负责人</v>
      </c>
      <c r="E3" s="16" t="str">
        <v>协助人</v>
      </c>
      <c r="F3" s="15" t="str">
        <v>交付件/工作文档</v>
      </c>
      <c r="G3" s="16" t="str">
        <v>计划
完成比例</v>
      </c>
      <c r="H3" s="16" t="str">
        <v>实际
完成比例</v>
      </c>
      <c r="I3" s="15" t="str">
        <v>星期一</v>
      </c>
      <c r="J3" s="15" t="str">
        <v>星期二</v>
      </c>
      <c r="K3" s="15" t="str">
        <v>星期三</v>
      </c>
      <c r="L3" s="15" t="str">
        <v>星期四</v>
      </c>
      <c r="M3" s="15" t="str">
        <v>星期五</v>
      </c>
      <c r="N3" s="15" t="str">
        <v>星期六</v>
      </c>
      <c r="O3" s="15" t="str">
        <v>星期日</v>
      </c>
      <c r="P3" s="15"/>
      <c r="Q3" s="15"/>
    </row>
    <row r="4">
      <c r="A4" s="8">
        <v>1</v>
      </c>
      <c r="B4" s="8" t="str">
        <v>运维</v>
      </c>
      <c r="C4" s="54" t="str">
        <v>账号权限处理</v>
      </c>
      <c r="D4" s="49"/>
      <c r="E4" s="56" t="str">
        <v>董乐航</v>
      </c>
      <c r="F4" s="50"/>
      <c r="G4" s="51" t="s">
        <v>3</v>
      </c>
      <c r="H4" s="55"/>
      <c r="I4" s="83">
        <v>1</v>
      </c>
      <c r="J4" s="83">
        <v>1.5</v>
      </c>
      <c r="K4" s="83"/>
      <c r="L4" s="83">
        <v>1</v>
      </c>
      <c r="M4" s="83">
        <v>2</v>
      </c>
      <c r="N4" s="83"/>
      <c r="O4" s="83"/>
      <c r="P4" s="57">
        <f>SUM(I4:O4)</f>
      </c>
      <c r="Q4" s="7"/>
    </row>
    <row r="5">
      <c r="A5" s="8">
        <v>2</v>
      </c>
      <c r="B5" s="8" t="str">
        <v>运维</v>
      </c>
      <c r="C5" s="54" t="str">
        <v>应用系统数据维护</v>
      </c>
      <c r="D5" s="49"/>
      <c r="E5" s="56" t="str">
        <v>董乐航</v>
      </c>
      <c r="F5" s="50"/>
      <c r="G5" s="51" t="s">
        <v>5</v>
      </c>
      <c r="H5" s="55"/>
      <c r="I5" s="83"/>
      <c r="J5" s="83"/>
      <c r="K5" s="83"/>
      <c r="L5" s="83"/>
      <c r="M5" s="83">
        <v>0.2</v>
      </c>
      <c r="N5" s="83"/>
      <c r="O5" s="83"/>
      <c r="P5" s="57">
        <f>SUM(I5:O5)</f>
      </c>
      <c r="Q5" s="7"/>
    </row>
    <row r="6">
      <c r="A6" s="8">
        <v>3</v>
      </c>
      <c r="B6" s="8" t="str">
        <v>运维</v>
      </c>
      <c r="C6" s="54" t="str">
        <v>流程优化/新增</v>
      </c>
      <c r="D6" s="49"/>
      <c r="E6" s="56" t="str">
        <v>董乐航</v>
      </c>
      <c r="F6" s="50"/>
      <c r="G6" s="51" t="s">
        <v>12</v>
      </c>
      <c r="H6" s="55"/>
      <c r="I6" s="83">
        <v>2</v>
      </c>
      <c r="J6" s="83"/>
      <c r="K6" s="83"/>
      <c r="L6" s="83"/>
      <c r="M6" s="83">
        <v>0.5</v>
      </c>
      <c r="N6" s="83"/>
      <c r="O6" s="83"/>
      <c r="P6" s="57">
        <f>SUM(I6:O6)</f>
      </c>
      <c r="Q6" s="7"/>
    </row>
    <row r="7">
      <c r="A7" s="8">
        <v>4</v>
      </c>
      <c r="B7" s="8" t="str">
        <v>运维</v>
      </c>
      <c r="C7" s="54" t="str">
        <v>OA组织架构调整</v>
      </c>
      <c r="D7" s="49"/>
      <c r="E7" s="56" t="str">
        <v>董乐航</v>
      </c>
      <c r="F7" s="50"/>
      <c r="G7" s="51" t="s">
        <v>6</v>
      </c>
      <c r="H7" s="55"/>
      <c r="I7" s="83"/>
      <c r="J7" s="83"/>
      <c r="K7" s="83"/>
      <c r="L7" s="83">
        <v>0.5</v>
      </c>
      <c r="M7" s="83">
        <v>0.5</v>
      </c>
      <c r="N7" s="83"/>
      <c r="O7" s="83"/>
      <c r="P7" s="57">
        <f>SUM(I7:O7)</f>
      </c>
      <c r="Q7" s="7"/>
    </row>
    <row r="8">
      <c r="A8" s="8">
        <v>5</v>
      </c>
      <c r="B8" s="8" t="str">
        <v>运维</v>
      </c>
      <c r="C8" s="54" t="str">
        <v>问题咨询及答疑</v>
      </c>
      <c r="D8" s="49"/>
      <c r="E8" s="56" t="str">
        <v>董乐航</v>
      </c>
      <c r="F8" s="50"/>
      <c r="G8" s="51" t="s">
        <v>7</v>
      </c>
      <c r="H8" s="55"/>
      <c r="I8" s="83">
        <v>1.5</v>
      </c>
      <c r="J8" s="83">
        <v>3</v>
      </c>
      <c r="K8" s="83"/>
      <c r="L8" s="83">
        <v>2</v>
      </c>
      <c r="M8" s="83">
        <v>2</v>
      </c>
      <c r="N8" s="83"/>
      <c r="O8" s="83"/>
      <c r="P8" s="57">
        <f>SUM(I8:O8)</f>
      </c>
      <c r="Q8" s="7"/>
    </row>
    <row r="9">
      <c r="A9" s="8">
        <v>6</v>
      </c>
      <c r="B9" s="8" t="str">
        <v>运维</v>
      </c>
      <c r="C9" s="54" t="str">
        <v>OA系统上云</v>
      </c>
      <c r="D9" s="49"/>
      <c r="E9" s="56" t="str">
        <v>董乐航</v>
      </c>
      <c r="F9" s="50" t="str">
        <v>邓承熹</v>
      </c>
      <c r="G9" s="51" t="s">
        <v>8</v>
      </c>
      <c r="H9" s="55"/>
      <c r="I9" s="83">
        <v>1</v>
      </c>
      <c r="J9" s="83"/>
      <c r="K9" s="83"/>
      <c r="L9" s="83">
        <v>0.5</v>
      </c>
      <c r="M9" s="83"/>
      <c r="N9" s="83"/>
      <c r="O9" s="83"/>
      <c r="P9" s="57">
        <f>SUM(I9:O9)</f>
      </c>
      <c r="Q9" s="7"/>
    </row>
    <row r="10">
      <c r="A10" s="8">
        <v>7</v>
      </c>
      <c r="B10" s="8" t="str">
        <v>运维</v>
      </c>
      <c r="C10" s="54" t="str">
        <v>OA系统归档配置</v>
      </c>
      <c r="D10" s="49"/>
      <c r="E10" s="56" t="str">
        <v>董乐航</v>
      </c>
      <c r="F10" s="50"/>
      <c r="G10" s="51" t="s">
        <v>14</v>
      </c>
      <c r="H10" s="55"/>
      <c r="I10" s="83"/>
      <c r="J10" s="83"/>
      <c r="K10" s="83"/>
      <c r="L10" s="83"/>
      <c r="M10" s="83"/>
      <c r="N10" s="83"/>
      <c r="O10" s="83"/>
      <c r="P10" s="57">
        <f>SUM(I10:O10)</f>
      </c>
      <c r="Q10" s="7"/>
    </row>
    <row r="11">
      <c r="A11" s="8">
        <v>8</v>
      </c>
      <c r="B11" s="8" t="str">
        <v>开发</v>
      </c>
      <c r="C11" s="54" t="str">
        <v>OA系统插件优化升级</v>
      </c>
      <c r="D11" s="49"/>
      <c r="E11" s="56" t="str">
        <v>董乐航</v>
      </c>
      <c r="F11" s="50" t="str">
        <v>厂商</v>
      </c>
      <c r="G11" s="7" t="s">
        <v>20</v>
      </c>
      <c r="H11" s="55"/>
      <c r="I11" s="83"/>
      <c r="J11" s="83"/>
      <c r="K11" s="83"/>
      <c r="L11" s="83"/>
      <c r="M11" s="83"/>
      <c r="N11" s="83"/>
      <c r="O11" s="83"/>
      <c r="P11" s="57">
        <f>SUM(I11:O11)</f>
      </c>
      <c r="Q11" s="7"/>
    </row>
    <row r="12">
      <c r="A12" s="8">
        <v>9</v>
      </c>
      <c r="B12" s="8" t="str">
        <v>建设</v>
      </c>
      <c r="C12" s="54" t="str">
        <v>新基地OA系统覆盖</v>
      </c>
      <c r="D12" s="49"/>
      <c r="E12" s="56" t="str">
        <v>董乐航</v>
      </c>
      <c r="F12" s="50"/>
      <c r="G12" s="51" t="s">
        <v>21</v>
      </c>
      <c r="H12" s="55"/>
      <c r="I12" s="83"/>
      <c r="J12" s="83"/>
      <c r="K12" s="83"/>
      <c r="L12" s="83"/>
      <c r="M12" s="83"/>
      <c r="N12" s="83"/>
      <c r="O12" s="83"/>
      <c r="P12" s="57">
        <f>SUM(I12:O12)</f>
      </c>
      <c r="Q12" s="7"/>
    </row>
    <row r="13">
      <c r="A13" s="8">
        <v>10</v>
      </c>
      <c r="B13" s="8" t="str">
        <v>建设</v>
      </c>
      <c r="C13" s="74" t="str">
        <v>智慧审计项目</v>
      </c>
      <c r="D13" s="73"/>
      <c r="E13" s="56" t="str">
        <v>曾强艳</v>
      </c>
      <c r="F13" s="50"/>
      <c r="G13" s="51"/>
      <c r="H13" s="55"/>
      <c r="I13" s="83">
        <v>0.5</v>
      </c>
      <c r="J13" s="83"/>
      <c r="K13" s="83"/>
      <c r="L13" s="83"/>
      <c r="M13" s="83"/>
      <c r="N13" s="83"/>
      <c r="O13" s="83"/>
      <c r="P13" s="57">
        <f>SUM(I13:O13)</f>
      </c>
      <c r="Q13" s="7"/>
    </row>
    <row r="14">
      <c r="A14" s="8">
        <v>11</v>
      </c>
      <c r="B14" s="8" t="str">
        <v>其它</v>
      </c>
      <c r="C14" s="74" t="str">
        <v>其他任务</v>
      </c>
      <c r="D14" s="73"/>
      <c r="E14" s="56" t="str">
        <v>董乐航</v>
      </c>
      <c r="F14" s="50"/>
      <c r="G14" s="51" t="s">
        <v>1</v>
      </c>
      <c r="H14" s="55"/>
      <c r="I14" s="83">
        <v>3.5</v>
      </c>
      <c r="J14" s="83">
        <v>4</v>
      </c>
      <c r="K14" s="83"/>
      <c r="L14" s="83">
        <v>5</v>
      </c>
      <c r="M14" s="83">
        <v>3.5</v>
      </c>
      <c r="N14" s="83"/>
      <c r="O14" s="83"/>
      <c r="P14" s="57">
        <f>SUM(I14:O14)</f>
      </c>
      <c r="Q14" s="7"/>
    </row>
    <row customHeight="true" ht="25" r="15">
      <c r="A15" s="63" t="str">
        <v>小计</v>
      </c>
      <c r="B15" s="62"/>
      <c r="C15" s="62"/>
      <c r="D15" s="62"/>
      <c r="E15" s="62"/>
      <c r="F15" s="62"/>
      <c r="G15" s="62"/>
      <c r="H15" s="66"/>
      <c r="I15" s="65">
        <f>SUM(I4:I14)</f>
      </c>
      <c r="J15" s="65">
        <f>SUM(J4:J14)</f>
      </c>
      <c r="K15" s="65">
        <f>SUM(K4:K14)</f>
      </c>
      <c r="L15" s="65">
        <f>SUM(L4:L14)</f>
      </c>
      <c r="M15" s="65">
        <f>SUM(M4:M14)</f>
      </c>
      <c r="N15" s="65">
        <f>SUM(N4:N14)</f>
      </c>
      <c r="O15" s="65">
        <f>SUM(O4:O14)</f>
      </c>
      <c r="P15" s="65">
        <f>SUM(P4:P14)</f>
      </c>
      <c r="Q15" s="65"/>
    </row>
    <row customHeight="true" ht="17" r="16">
      <c r="A16" s="29" t="str">
        <v>任务完成情况</v>
      </c>
      <c r="B16" s="31"/>
      <c r="C16" s="32" t="str">
        <v>上午</v>
      </c>
      <c r="D16" s="27"/>
      <c r="E16" s="26" t="str">
        <v>09:00 ~ 10:00</v>
      </c>
      <c r="F16" s="26"/>
      <c r="G16" s="26"/>
      <c r="H16" s="27"/>
      <c r="I16" s="7" t="str">
        <v>1、处理IT账号与权限变更流程15个，ITSM运维单3个，用户咨询答疑10次
2、OA流程优化方案更正
3、OA系统上云沟通会
4、智慧审计关于ERP取数问题沟通
5、市场管理部无法预约会议问题协调解决
6、强总关于党建问题，与其他部门沟通及汇报
7、人力雷丹莉发文问题解决
8、专利论文申请流程生产环境配置</v>
      </c>
      <c r="J16" s="81" t="str">
        <v>1、处理IT账号与权限变更流程21个，ITSM运维单4个，用户咨询答疑17次
2、流程优化会议
3、华润水泥能源管理系统在综合内网中系统网址处理
4、科创部直播会议沟通
5、业绩合同制定</v>
      </c>
      <c r="K16" s="81" t="str">
        <v>1、处理IT账号与权限变更流程21个，ITSM运维单4个，用户咨询答疑17次
2、创新大会及表彰大会沟通会
3、新一代LDAP沟通会
4、罗湖区工信局关于水泥官网服务器问题咨询
5、党小组会议
6、OA架构调整</v>
      </c>
      <c r="L16" s="81" t="str">
        <v>1、处理IT账号与权限变更流程15个，ITSM运维单4个，用户咨询答疑16
2、直播事项跟进
3、业绩合同起草
4、OA系统服务器申请跟进
5、考勤对接润工作协调沟通
6、西南大区OA架构新增</v>
      </c>
      <c r="M16" s="81" t="str">
        <v>1、处理IT账号与权限变更流程32个，应用系统数据维护流程1个，ITSM运维单2个，用户咨询答疑18
2、直播事项沟通跟进
3、业绩合同修改
4、考勤对接润工作事项沟通协调
5、西南大区OA架构调整及映射PS系统
6、控股发文需求沟通
7、西南大区骨料流程沟通</v>
      </c>
      <c r="N16" s="7"/>
      <c r="O16" s="7"/>
      <c r="P16" s="7"/>
      <c r="Q16" s="7"/>
    </row>
    <row customHeight="true" ht="17" r="17">
      <c r="A17" s="34"/>
      <c r="B17" s="41"/>
      <c r="C17" s="32"/>
      <c r="D17" s="27"/>
      <c r="E17" s="26" t="str">
        <v>10:00 ~ 11:00</v>
      </c>
      <c r="F17" s="26"/>
      <c r="G17" s="26"/>
      <c r="H17" s="27"/>
      <c r="I17" s="7"/>
      <c r="J17" s="81"/>
      <c r="K17" s="81"/>
      <c r="L17" s="81"/>
      <c r="M17" s="81"/>
      <c r="N17" s="6"/>
      <c r="O17" s="6"/>
      <c r="P17" s="6"/>
      <c r="Q17" s="6"/>
    </row>
    <row customHeight="true" ht="17" r="18">
      <c r="A18" s="34"/>
      <c r="B18" s="41"/>
      <c r="C18" s="32"/>
      <c r="D18" s="27"/>
      <c r="E18" s="26" t="str">
        <v>11:00 ~ 12:00</v>
      </c>
      <c r="F18" s="26"/>
      <c r="G18" s="26"/>
      <c r="H18" s="27"/>
      <c r="I18" s="7"/>
      <c r="J18" s="81"/>
      <c r="K18" s="81"/>
      <c r="L18" s="81"/>
      <c r="M18" s="81"/>
      <c r="N18" s="6"/>
      <c r="O18" s="6"/>
      <c r="P18" s="6"/>
      <c r="Q18" s="6"/>
    </row>
    <row customHeight="true" ht="17" r="19">
      <c r="A19" s="34"/>
      <c r="B19" s="41"/>
      <c r="C19" s="32" t="str">
        <v>下午</v>
      </c>
      <c r="D19" s="27"/>
      <c r="E19" s="67" t="str">
        <v>13:30 ~ 14:30</v>
      </c>
      <c r="F19" s="67"/>
      <c r="G19" s="67"/>
      <c r="H19" s="68"/>
      <c r="I19" s="7"/>
      <c r="J19" s="81"/>
      <c r="K19" s="81"/>
      <c r="L19" s="81"/>
      <c r="M19" s="81"/>
      <c r="N19" s="6"/>
      <c r="O19" s="6"/>
      <c r="P19" s="6"/>
      <c r="Q19" s="6"/>
    </row>
    <row customHeight="true" ht="15" r="20">
      <c r="A20" s="34"/>
      <c r="B20" s="41"/>
      <c r="C20" s="32"/>
      <c r="D20" s="27"/>
      <c r="E20" s="26" t="str">
        <v>14:30 ~ 15:30</v>
      </c>
      <c r="F20" s="26"/>
      <c r="G20" s="26"/>
      <c r="H20" s="27"/>
      <c r="I20" s="7"/>
      <c r="J20" s="81"/>
      <c r="K20" s="81"/>
      <c r="L20" s="81"/>
      <c r="M20" s="81"/>
      <c r="N20" s="6"/>
      <c r="O20" s="6"/>
      <c r="P20" s="60"/>
      <c r="Q20" s="6"/>
    </row>
    <row customHeight="true" ht="15" r="21">
      <c r="A21" s="34"/>
      <c r="B21" s="41"/>
      <c r="C21" s="32"/>
      <c r="D21" s="27"/>
      <c r="E21" s="26" t="str">
        <v>15:30 ~ 16:30</v>
      </c>
      <c r="F21" s="26"/>
      <c r="G21" s="26"/>
      <c r="H21" s="27"/>
      <c r="I21" s="7"/>
      <c r="J21" s="81"/>
      <c r="K21" s="81"/>
      <c r="L21" s="81"/>
      <c r="M21" s="81"/>
      <c r="N21" s="6"/>
      <c r="O21" s="6"/>
      <c r="P21" s="6"/>
      <c r="Q21" s="6"/>
    </row>
    <row customHeight="true" ht="15" r="22">
      <c r="A22" s="34"/>
      <c r="B22" s="41"/>
      <c r="C22" s="32"/>
      <c r="D22" s="27"/>
      <c r="E22" s="26" t="str">
        <v>16:30 ~ 17:30</v>
      </c>
      <c r="F22" s="26"/>
      <c r="G22" s="26"/>
      <c r="H22" s="27"/>
      <c r="I22" s="7"/>
      <c r="J22" s="81"/>
      <c r="K22" s="81"/>
      <c r="L22" s="81"/>
      <c r="M22" s="81"/>
      <c r="N22" s="6"/>
      <c r="O22" s="6"/>
      <c r="P22" s="6"/>
      <c r="Q22" s="72"/>
    </row>
    <row customHeight="true" ht="17" r="23">
      <c r="A23" s="34"/>
      <c r="B23" s="41"/>
      <c r="C23" s="40" t="str">
        <v>加班</v>
      </c>
      <c r="D23" s="82"/>
      <c r="E23" s="35" t="str">
        <v>17:30 ~ 18:30</v>
      </c>
      <c r="F23" s="35"/>
      <c r="G23" s="35"/>
      <c r="H23" s="38"/>
      <c r="I23" s="7"/>
      <c r="J23" s="81"/>
      <c r="K23" s="81"/>
      <c r="L23" s="81"/>
      <c r="M23" s="81"/>
      <c r="N23" s="43"/>
      <c r="O23" s="43"/>
      <c r="P23" s="43"/>
      <c r="Q23" s="36"/>
    </row>
    <row customHeight="true" ht="17" r="24">
      <c r="A24" s="34"/>
      <c r="B24" s="41"/>
      <c r="C24" s="40"/>
      <c r="D24" s="82"/>
      <c r="E24" s="35" t="str">
        <v>18:30 ~ 19:30</v>
      </c>
      <c r="F24" s="35"/>
      <c r="G24" s="35"/>
      <c r="H24" s="38"/>
      <c r="I24" s="7"/>
      <c r="J24" s="81"/>
      <c r="K24" s="81"/>
      <c r="L24" s="81"/>
      <c r="M24" s="81"/>
      <c r="N24" s="43"/>
      <c r="O24" s="43"/>
      <c r="P24" s="36"/>
      <c r="Q24" s="36"/>
    </row>
    <row customHeight="true" ht="17" r="25">
      <c r="A25" s="75"/>
      <c r="B25" s="76"/>
      <c r="C25" s="40"/>
      <c r="D25" s="82"/>
      <c r="E25" s="35" t="str">
        <v>19:30 ~ 20:30</v>
      </c>
      <c r="F25" s="35"/>
      <c r="G25" s="35"/>
      <c r="H25" s="38"/>
      <c r="I25" s="7"/>
      <c r="J25" s="81"/>
      <c r="K25" s="81"/>
      <c r="L25" s="81"/>
      <c r="M25" s="81"/>
      <c r="N25" s="77"/>
      <c r="O25" s="77"/>
      <c r="P25" s="36"/>
      <c r="Q25" s="36"/>
    </row>
    <row customHeight="true" ht="17" r="26"/>
  </sheetData>
  <mergeCells>
    <mergeCell ref="I16:I25"/>
    <mergeCell ref="A15:H15"/>
    <mergeCell ref="A16:B25"/>
    <mergeCell ref="C16:D18"/>
    <mergeCell ref="E16:H16"/>
    <mergeCell ref="E17:H17"/>
    <mergeCell ref="E18:H18"/>
    <mergeCell ref="C19:D22"/>
    <mergeCell ref="E19:H19"/>
    <mergeCell ref="E20:H20"/>
    <mergeCell ref="E21:H21"/>
    <mergeCell ref="E22:H22"/>
    <mergeCell ref="C23:D25"/>
    <mergeCell ref="E23:H23"/>
    <mergeCell ref="E24:H24"/>
    <mergeCell ref="E25:H25"/>
    <mergeCell ref="A2:L2"/>
    <mergeCell ref="Q2:Q3"/>
    <mergeCell ref="P2:P3"/>
    <mergeCell ref="J16:J25"/>
    <mergeCell ref="K16:K25"/>
    <mergeCell ref="L16:L25"/>
    <mergeCell ref="M16:M25"/>
  </mergeCells>
  <dataValidations count="3">
    <dataValidation allowBlank="true" operator="equal" sqref="B1:B3 B15:B26" type="list">
      <formula1>"建设,运维,通用"</formula1>
    </dataValidation>
    <dataValidation allowBlank="true" operator="equal" sqref="B4:B14" type="list">
      <formula1>"建设,开发,运维,通用"</formula1>
    </dataValidation>
    <dataValidation allowBlank="true" operator="equal" sqref="H4:H14" type="list">
      <formula1>"完成,延迟"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