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4.小组月报5月及后续\input\22M6\"/>
    </mc:Choice>
  </mc:AlternateContent>
  <xr:revisionPtr revIDLastSave="0" documentId="13_ncr:1_{E12FC2DD-2513-4373-BE3F-7109E50E201F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附表-1" sheetId="2" r:id="rId1"/>
    <sheet name="本月工作要点" sheetId="3" r:id="rId2"/>
    <sheet name="第1周工作计划" sheetId="4" r:id="rId3"/>
    <sheet name="第2周工作计划 " sheetId="5" r:id="rId4"/>
    <sheet name="第3周工作计划 " sheetId="6" r:id="rId5"/>
    <sheet name="第4周工作计划 " sheetId="7" r:id="rId6"/>
    <sheet name="第5周工作计划 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A2" i="8"/>
  <c r="O9" i="8"/>
  <c r="L9" i="8"/>
  <c r="K9" i="8"/>
  <c r="J9" i="8"/>
  <c r="I9" i="8"/>
  <c r="P8" i="8"/>
  <c r="P7" i="8"/>
  <c r="P6" i="8"/>
  <c r="P5" i="8"/>
  <c r="P4" i="8"/>
  <c r="P9" i="8" s="1"/>
  <c r="P9" i="7"/>
  <c r="O9" i="7"/>
  <c r="N9" i="7"/>
  <c r="M9" i="7"/>
  <c r="L9" i="7"/>
  <c r="K9" i="7"/>
  <c r="J9" i="7"/>
  <c r="I9" i="7"/>
  <c r="P8" i="7"/>
  <c r="P7" i="7"/>
  <c r="P6" i="7"/>
  <c r="P5" i="7"/>
  <c r="P4" i="7"/>
  <c r="A2" i="7"/>
  <c r="Q9" i="6"/>
  <c r="P9" i="6"/>
  <c r="O9" i="6"/>
  <c r="N9" i="6"/>
  <c r="M9" i="6"/>
  <c r="L9" i="6"/>
  <c r="K9" i="6"/>
  <c r="J9" i="6"/>
  <c r="Q8" i="6"/>
  <c r="Q7" i="6"/>
  <c r="Q6" i="6"/>
  <c r="Q5" i="6"/>
  <c r="Q4" i="6"/>
  <c r="A2" i="6"/>
  <c r="P9" i="5"/>
  <c r="O9" i="5"/>
  <c r="N9" i="5"/>
  <c r="M9" i="5"/>
  <c r="L9" i="5"/>
  <c r="K9" i="5"/>
  <c r="J9" i="5"/>
  <c r="Q8" i="5"/>
  <c r="Q7" i="5"/>
  <c r="Q6" i="5"/>
  <c r="Q5" i="5"/>
  <c r="Q4" i="5"/>
  <c r="Q9" i="5" s="1"/>
  <c r="A2" i="5"/>
  <c r="Q9" i="4"/>
  <c r="P9" i="4"/>
  <c r="O9" i="4"/>
  <c r="N9" i="4"/>
  <c r="M9" i="4"/>
  <c r="L9" i="4"/>
  <c r="K9" i="4"/>
  <c r="J9" i="4"/>
  <c r="Q8" i="4"/>
  <c r="Q7" i="4"/>
  <c r="Q6" i="4"/>
  <c r="Q5" i="4"/>
  <c r="Q4" i="4"/>
</calcChain>
</file>

<file path=xl/sharedStrings.xml><?xml version="1.0" encoding="utf-8"?>
<sst xmlns="http://schemas.openxmlformats.org/spreadsheetml/2006/main" count="400" uniqueCount="155">
  <si>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</si>
  <si>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系统调研完成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；制定迁移方案完成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；各系统部署实施及切换上线</t>
    </r>
    <r>
      <rPr>
        <sz val="9"/>
        <color rgb="FF000000"/>
        <rFont val="Calibri"/>
        <family val="2"/>
      </rPr>
      <t>40%</t>
    </r>
    <r>
      <rPr>
        <sz val="9"/>
        <color rgb="FF000000"/>
        <rFont val="Calibri"/>
        <family val="2"/>
      </rPr>
      <t xml:space="preserve">。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财务报账系统迁移方案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</si>
  <si>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系统调研完成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；制定迁移方案完成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；各系统部署实施及切换上线</t>
    </r>
    <r>
      <rPr>
        <sz val="9"/>
        <color rgb="FF000000"/>
        <rFont val="Calibri"/>
        <family val="2"/>
      </rPr>
      <t>50%</t>
    </r>
    <r>
      <rPr>
        <sz val="9"/>
        <color rgb="FF000000"/>
        <rFont val="Calibri"/>
        <family val="2"/>
      </rPr>
      <t>。
交付件：财务报账系统迁移方案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</si>
  <si>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系统调研完成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；制定迁移方案完成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；各系统部署实施及切换上线</t>
    </r>
    <r>
      <rPr>
        <sz val="9"/>
        <color rgb="FF000000"/>
        <rFont val="Calibri"/>
        <family val="2"/>
      </rPr>
      <t>60%</t>
    </r>
    <r>
      <rPr>
        <sz val="9"/>
        <color rgb="FF000000"/>
        <rFont val="Calibri"/>
        <family val="2"/>
      </rPr>
      <t>。
交付件：财务报账系统迁移方案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</si>
  <si>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继续落实集团要求，适云系统上云率由91%提升到100%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迁移方案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</si>
  <si>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系统调研完成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；制定迁移方案完成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；各系统部署实施及切换上线</t>
    </r>
    <r>
      <rPr>
        <sz val="9"/>
        <color rgb="FF000000"/>
        <rFont val="Calibri"/>
        <family val="2"/>
      </rPr>
      <t>45%</t>
    </r>
    <r>
      <rPr>
        <sz val="9"/>
        <color rgb="FF000000"/>
        <rFont val="Calibri"/>
        <family val="2"/>
      </rPr>
      <t>。
交付件：财务报账系统迁移方案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</si>
  <si>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系统调研完成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；制定迁移方案完成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；各系统部署实施及切换上线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。
交付件：财务报账系统迁移方案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</si>
  <si>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集团原有灾备机房整体搬迁到新的深圳坪山机房，涉及水泥13套灾备系统和1台水泥资产Oracle一体机搬迁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搬迁方案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</si>
  <si>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跟进集团进度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</si>
  <si>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产品调研，标准制定</t>
    </r>
    <r>
      <rPr>
        <sz val="9"/>
        <color rgb="FF000000"/>
        <rFont val="Calibri"/>
        <family val="2"/>
      </rPr>
      <t xml:space="preserve">80%
</t>
    </r>
    <r>
      <rPr>
        <sz val="9"/>
        <color rgb="FF000000"/>
        <rFont val="Calibri"/>
        <family val="2"/>
      </rPr>
      <t>交付件：无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</si>
  <si>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产品调研，标准制定</t>
    </r>
    <r>
      <rPr>
        <sz val="9"/>
        <color rgb="FF000000"/>
        <rFont val="Calibri"/>
        <family val="2"/>
      </rPr>
      <t xml:space="preserve">100%
</t>
    </r>
    <r>
      <rPr>
        <sz val="9"/>
        <color rgb="FF000000"/>
        <rFont val="Calibri"/>
        <family val="2"/>
      </rPr>
      <t>交付件：无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</si>
  <si>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完成3家基地超融合试点建设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标准制定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</si>
  <si>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产品调研，标准制定</t>
    </r>
    <r>
      <rPr>
        <sz val="9"/>
        <color rgb="FF000000"/>
        <rFont val="Calibri"/>
        <family val="2"/>
      </rPr>
      <t>50%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</si>
  <si>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产品调研，标准制定</t>
    </r>
    <r>
      <rPr>
        <sz val="9"/>
        <color rgb="FF000000"/>
        <rFont val="Calibri"/>
        <family val="2"/>
      </rPr>
      <t>60%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</si>
  <si>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产品调研，标准制定6</t>
    </r>
    <r>
      <rPr>
        <sz val="9"/>
        <color rgb="FF000000"/>
        <rFont val="Calibri"/>
        <family val="2"/>
      </rPr>
      <t xml:space="preserve">0%
</t>
    </r>
    <r>
      <rPr>
        <sz val="9"/>
        <color rgb="FF000000"/>
        <rFont val="Calibri"/>
        <family val="2"/>
      </rPr>
      <t>交付件：无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</si>
  <si>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完成日常运维、项目支持及月结支持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</t>
    </r>
    <r>
      <rPr>
        <sz val="9"/>
        <color rgb="FF000000"/>
        <rFont val="Calibri"/>
        <family val="2"/>
      </rPr>
      <t>12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</si>
  <si>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日常运维、项目支持及月结支持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</si>
  <si>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参加CTF网络安全竞赛决赛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</si>
  <si>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参加CTF网络安全竞赛初赛及决赛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</si>
  <si>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参加CTF网络安全竞赛初赛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</si>
  <si>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完成日常运维及月结支持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</t>
    </r>
    <r>
      <rPr>
        <sz val="9"/>
        <color rgb="FF000000"/>
        <rFont val="Calibri"/>
        <family val="2"/>
      </rPr>
      <t>12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</si>
  <si>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参加CTF网络安全竞赛决赛
</t>
    </r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协调厂商进行一体机巡检
</t>
    </r>
    <r>
      <rPr>
        <b/>
        <sz val="9"/>
        <color rgb="FF000000"/>
        <rFont val="Calibri"/>
        <family val="2"/>
      </rPr>
      <t>目标3：</t>
    </r>
    <r>
      <rPr>
        <sz val="9"/>
        <color rgb="FF000000"/>
        <rFont val="Calibri"/>
        <family val="2"/>
      </rPr>
      <t xml:space="preserve">参加内部会议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</si>
  <si>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产品调研，标准制定</t>
    </r>
    <r>
      <rPr>
        <sz val="9"/>
        <color rgb="FF000000"/>
        <rFont val="Calibri"/>
        <family val="2"/>
      </rPr>
      <t xml:space="preserve">60%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</si>
  <si>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周一与集团、搬迁厂商沟通了搬迁事项，情况如下：
</t>
    </r>
    <r>
      <rPr>
        <sz val="9"/>
        <color rgb="FF000000"/>
        <rFont val="Calibri"/>
        <family val="2"/>
      </rPr>
      <t xml:space="preserve">1、初步预计7月底或8月初一周时间进行搬迁，因机房招标未完成，具体时间以集团通知为准
2、ERP灾备生产、ERP测试环境需要关闭一周时间，需要提前跟ERP相关人员沟通
3、沙河到南宁有条网络专线需要进行切换，集团网络人员会与水泥网络人员进行沟通
4、涉及数据级灾备的切换，由数科备份管理员统一处理，通知水泥进行验证
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</si>
  <si>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最新与集团沟通情况如下：
</t>
    </r>
    <r>
      <rPr>
        <sz val="9"/>
        <color rgb="FF000000"/>
        <rFont val="Calibri"/>
        <family val="2"/>
      </rPr>
      <t xml:space="preserve">1、初步预计7月底或8月初一周时间进行搬迁，因机房招标未完成，具体时间以集团通知为准
2、ERP灾备生产、ERP测试环境需要关闭一周时间，需要提前跟ERP相关人员沟通
3、沙河到南宁有条网络专线需要进行切换，集团网络人员会与水泥网络人员进行沟通
4、涉及数据级灾备的切换，由数科备份管理员统一处理，通知水泥进行验证
</t>
    </r>
  </si>
  <si>
    <t>项目分类</t>
  </si>
  <si>
    <t>项目名称</t>
  </si>
  <si>
    <t>国企改革三年行动任务</t>
  </si>
  <si>
    <t>全流程先进过程控制</t>
  </si>
  <si>
    <t>质量管理系统</t>
  </si>
  <si>
    <t>数字化矿山</t>
  </si>
  <si>
    <t>智能化验室</t>
  </si>
  <si>
    <t>混凝土智能制造试点</t>
  </si>
  <si>
    <t>基地报表线上化</t>
  </si>
  <si>
    <t>智能物流（系统迭代及推广）</t>
  </si>
  <si>
    <t>新业务（装配式）数字化堆场</t>
  </si>
  <si>
    <t>信息化系统推广覆盖</t>
  </si>
  <si>
    <t>控股经营业绩合同任务</t>
  </si>
  <si>
    <t>5G专网建设</t>
  </si>
  <si>
    <t>5G终端接入</t>
  </si>
  <si>
    <t>设备在线监测</t>
  </si>
  <si>
    <t>商业计划工作</t>
  </si>
  <si>
    <t>封开灯塔工厂（一期）项目</t>
  </si>
  <si>
    <t>能源管理系统推广（家）</t>
  </si>
  <si>
    <t>财务系统优化</t>
  </si>
  <si>
    <t>智税平台项目</t>
  </si>
  <si>
    <t>财务报表自助分析</t>
  </si>
  <si>
    <t>档案管理系统</t>
  </si>
  <si>
    <t>集团督办系统</t>
  </si>
  <si>
    <t>集团非现场审计系统推广</t>
  </si>
  <si>
    <t>智慧审计平台优化</t>
  </si>
  <si>
    <t>人力资源系统优化</t>
  </si>
  <si>
    <t>人力资源数据分析</t>
  </si>
  <si>
    <t>共享运营指标及大屏展示</t>
  </si>
  <si>
    <t>控股组织管控模式优化配套系统改造</t>
  </si>
  <si>
    <t>汽运调度管理系统升级项目</t>
  </si>
  <si>
    <t>智能物流推广
 （系统迭代及推广）</t>
  </si>
  <si>
    <t>辅材备件共享平台优化项目</t>
  </si>
  <si>
    <t>数字化采购平台</t>
  </si>
  <si>
    <t>装配式生产管理系统推广及系统集成项目</t>
  </si>
  <si>
    <t>新业态基础信息化系统改造项目</t>
  </si>
  <si>
    <t>石材ERP一期建设项目</t>
  </si>
  <si>
    <t>CRM客户关系管理系统项目二期</t>
  </si>
  <si>
    <t>研发项目管理系统</t>
  </si>
  <si>
    <t>BI人民币报表优化</t>
  </si>
  <si>
    <t>数据标准化（含数据资产目录梳理）</t>
  </si>
  <si>
    <t>应用系统运维</t>
  </si>
  <si>
    <t>信创终端
（办公终端）</t>
  </si>
  <si>
    <t>IOT对接-基础设施建设</t>
  </si>
  <si>
    <t>IOT对接-田阳安全加固</t>
  </si>
  <si>
    <t>IOT对接-超融合试点</t>
  </si>
  <si>
    <t>基础设施运维</t>
  </si>
  <si>
    <t>智数化管理工作</t>
  </si>
  <si>
    <t>数字化转型进展情况填报</t>
  </si>
  <si>
    <t>国企改革三年行动总结</t>
  </si>
  <si>
    <t>世界一流对标提升总结</t>
  </si>
  <si>
    <t>组织开展事业部智数化解决方案编制与评审</t>
  </si>
  <si>
    <t>承办集团年度IT经理人会议</t>
  </si>
  <si>
    <t>智数化工作简报（集团，季度）</t>
  </si>
  <si>
    <t>智数化工作简报（内部，月度）</t>
  </si>
  <si>
    <t>2022年度商业计划项目统一立项</t>
  </si>
  <si>
    <t>2021年度控股、部门业绩合同自评</t>
  </si>
  <si>
    <t>2021年度智能线业绩合同自评</t>
  </si>
  <si>
    <t>系统运维管理</t>
  </si>
  <si>
    <t>基础设施管理</t>
  </si>
  <si>
    <t>信创工作规划与推进</t>
  </si>
  <si>
    <t>保密技术支持</t>
  </si>
  <si>
    <t>会议管理</t>
  </si>
  <si>
    <t>档案管理</t>
  </si>
  <si>
    <t>IT采购支持</t>
  </si>
  <si>
    <t>内部公文管理</t>
  </si>
  <si>
    <t>行政工作</t>
  </si>
  <si>
    <t>专项任务</t>
  </si>
  <si>
    <t>其他任务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</si>
  <si>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</si>
  <si>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</si>
  <si>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</si>
  <si>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</si>
  <si>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</si>
  <si>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</si>
  <si>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</si>
  <si>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</si>
  <si>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</si>
  <si>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</si>
  <si>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</si>
  <si>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</si>
  <si>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</si>
  <si>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</si>
  <si>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建设</t>
  </si>
  <si>
    <t>系统迁移上云</t>
  </si>
  <si>
    <t>邓承熹</t>
  </si>
  <si>
    <t>沙河机房搬迁</t>
  </si>
  <si>
    <t>陈亮</t>
  </si>
  <si>
    <t>-</t>
  </si>
  <si>
    <t>运维</t>
  </si>
  <si>
    <t>12个</t>
  </si>
  <si>
    <t>通用</t>
  </si>
  <si>
    <t>填报日期-周五</t>
  </si>
  <si>
    <t>项目用时统计
（小时）</t>
  </si>
  <si>
    <t>任务分类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</si>
  <si>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</si>
  <si>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</si>
  <si>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</si>
  <si>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</si>
  <si>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</si>
  <si>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</si>
  <si>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</si>
  <si>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</si>
  <si>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</si>
  <si>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</si>
  <si>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3个</t>
  </si>
  <si>
    <t>4个</t>
  </si>
  <si>
    <t>小计</t>
  </si>
  <si>
    <t>任务完成情况</t>
  </si>
  <si>
    <t>上午</t>
  </si>
  <si>
    <t>09:00 ~ 10:00</t>
  </si>
  <si>
    <t>任务1：参加CTF网络安全竞赛初赛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</si>
  <si>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</si>
  <si>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</si>
  <si>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</si>
  <si>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</si>
  <si>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</si>
  <si>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</si>
  <si>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</si>
  <si>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</si>
  <si>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</si>
  <si>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</si>
  <si>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</si>
  <si>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计划
完成比例</t>
  </si>
  <si>
    <t>实际
完成比例</t>
  </si>
  <si>
    <t>内部会议</t>
  </si>
  <si>
    <t>9：00~23：00在集团参加CTF竞赛</t>
  </si>
  <si>
    <t>运维、项目支持</t>
  </si>
  <si>
    <t>一体机巡检</t>
  </si>
  <si>
    <r>
      <rPr>
        <b/>
        <sz val="10"/>
        <color rgb="FF000000"/>
        <rFont val="微软雅黑"/>
        <family val="2"/>
        <charset val="134"/>
      </rPr>
      <t>月度计划性工作</t>
    </r>
    <r>
      <rPr>
        <b/>
        <sz val="10"/>
        <color rgb="FF000000"/>
        <rFont val="Calibri"/>
        <family val="2"/>
      </rPr>
      <t>&lt;2022</t>
    </r>
    <r>
      <rPr>
        <b/>
        <sz val="10"/>
        <color rgb="FF000000"/>
        <rFont val="微软雅黑"/>
        <family val="2"/>
        <charset val="134"/>
      </rPr>
      <t>年</t>
    </r>
    <r>
      <rPr>
        <b/>
        <sz val="10"/>
        <color rgb="FF000000"/>
        <rFont val="Calibri"/>
        <family val="2"/>
      </rPr>
      <t>05</t>
    </r>
    <r>
      <rPr>
        <b/>
        <sz val="10"/>
        <color rgb="FF000000"/>
        <rFont val="微软雅黑"/>
        <family val="2"/>
        <charset val="134"/>
      </rPr>
      <t>月</t>
    </r>
    <r>
      <rPr>
        <b/>
        <sz val="10"/>
        <color rgb="FF000000"/>
        <rFont val="Calibri"/>
        <family val="2"/>
      </rPr>
      <t>30</t>
    </r>
    <r>
      <rPr>
        <b/>
        <sz val="10"/>
        <color rgb="FF000000"/>
        <rFont val="微软雅黑"/>
        <family val="2"/>
        <charset val="134"/>
      </rPr>
      <t>日</t>
    </r>
    <r>
      <rPr>
        <b/>
        <sz val="10"/>
        <color rgb="FF000000"/>
        <rFont val="Calibri"/>
        <family val="2"/>
      </rPr>
      <t>-2022</t>
    </r>
    <r>
      <rPr>
        <b/>
        <sz val="10"/>
        <color rgb="FF000000"/>
        <rFont val="微软雅黑"/>
        <family val="2"/>
        <charset val="134"/>
      </rPr>
      <t>年</t>
    </r>
    <r>
      <rPr>
        <b/>
        <sz val="10"/>
        <color rgb="FF000000"/>
        <rFont val="Calibri"/>
        <family val="2"/>
      </rPr>
      <t>07</t>
    </r>
    <r>
      <rPr>
        <b/>
        <sz val="10"/>
        <color rgb="FF000000"/>
        <rFont val="微软雅黑"/>
        <family val="2"/>
        <charset val="134"/>
      </rPr>
      <t>月</t>
    </r>
    <r>
      <rPr>
        <b/>
        <sz val="10"/>
        <color rgb="FF000000"/>
        <rFont val="Calibri"/>
        <family val="2"/>
      </rPr>
      <t>01</t>
    </r>
    <r>
      <rPr>
        <b/>
        <sz val="10"/>
        <color rgb="FF000000"/>
        <rFont val="微软雅黑"/>
        <family val="2"/>
        <charset val="134"/>
      </rPr>
      <t>日</t>
    </r>
    <r>
      <rPr>
        <b/>
        <sz val="10"/>
        <color rgb="FF000000"/>
        <rFont val="Calibri"/>
        <family val="2"/>
      </rPr>
      <t>&gt;</t>
    </r>
    <phoneticPr fontId="6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</si>
</sst>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72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b/>
      <sz val="10"/>
      <color rgb="FF000000"/>
      <name val="微软雅黑"/>
      <family val="2"/>
      <charset val="134"/>
    </font>
    <font>
      <b/>
      <sz val="10"/>
      <color rgb="FF000000"/>
      <name val="Calibri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0B050"/>
      </patternFill>
    </fill>
    <fill>
      <patternFill patternType="solid">
        <fgColor rgb="FFF2DBDB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9">
    <xf numFmtId="0" fontId="0" fillId="0" borderId="0" xfId="0" applyAlignment="1">
      <alignment vertical="center"/>
    </xf>
    <xf numFmtId="176" fontId="2" fillId="0" borderId="2" xfId="0" applyNumberFormat="1" applyFont="1" applyBorder="1" applyAlignment="1">
      <alignment vertical="center"/>
    </xf>
    <xf numFmtId="176" fontId="5" fillId="0" borderId="5" xfId="0" applyNumberFormat="1" applyFont="1" applyBorder="1" applyAlignment="1">
      <alignment vertical="center" wrapText="1"/>
    </xf>
    <xf numFmtId="176" fontId="6" fillId="3" borderId="6" xfId="0" applyNumberFormat="1" applyFont="1" applyFill="1" applyBorder="1" applyAlignment="1">
      <alignment horizontal="center" vertical="center"/>
    </xf>
    <xf numFmtId="176" fontId="7" fillId="4" borderId="7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9" fontId="10" fillId="0" borderId="10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176" fontId="15" fillId="0" borderId="15" xfId="0" applyNumberFormat="1" applyFont="1" applyBorder="1" applyAlignment="1">
      <alignment horizontal="left" vertical="center" wrapText="1"/>
    </xf>
    <xf numFmtId="177" fontId="16" fillId="0" borderId="16" xfId="0" applyNumberFormat="1" applyFont="1" applyBorder="1" applyAlignment="1">
      <alignment horizontal="left" vertical="center" wrapText="1"/>
    </xf>
    <xf numFmtId="176" fontId="17" fillId="5" borderId="17" xfId="0" applyNumberFormat="1" applyFont="1" applyFill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 wrapText="1"/>
    </xf>
    <xf numFmtId="9" fontId="20" fillId="0" borderId="20" xfId="0" applyNumberFormat="1" applyFont="1" applyBorder="1" applyAlignment="1">
      <alignment horizontal="center" vertical="center"/>
    </xf>
    <xf numFmtId="177" fontId="21" fillId="7" borderId="21" xfId="0" applyNumberFormat="1" applyFont="1" applyFill="1" applyBorder="1" applyAlignment="1">
      <alignment horizontal="center" vertical="center"/>
    </xf>
    <xf numFmtId="177" fontId="22" fillId="8" borderId="22" xfId="0" applyNumberFormat="1" applyFont="1" applyFill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176" fontId="26" fillId="0" borderId="26" xfId="0" applyNumberFormat="1" applyFont="1" applyBorder="1" applyAlignment="1">
      <alignment vertical="center" wrapText="1"/>
    </xf>
    <xf numFmtId="9" fontId="27" fillId="0" borderId="27" xfId="0" applyNumberFormat="1" applyFont="1" applyBorder="1" applyAlignment="1">
      <alignment horizontal="center" vertical="center"/>
    </xf>
    <xf numFmtId="176" fontId="31" fillId="9" borderId="31" xfId="0" applyNumberFormat="1" applyFont="1" applyFill="1" applyBorder="1" applyAlignment="1">
      <alignment horizontal="center" vertical="center" wrapText="1"/>
    </xf>
    <xf numFmtId="176" fontId="34" fillId="10" borderId="34" xfId="0" applyNumberFormat="1" applyFont="1" applyFill="1" applyBorder="1" applyAlignment="1">
      <alignment horizontal="center" vertical="center" wrapText="1"/>
    </xf>
    <xf numFmtId="176" fontId="35" fillId="11" borderId="35" xfId="0" applyNumberFormat="1" applyFont="1" applyFill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177" fontId="39" fillId="12" borderId="39" xfId="0" applyNumberFormat="1" applyFont="1" applyFill="1" applyBorder="1" applyAlignment="1">
      <alignment horizontal="center" vertical="center"/>
    </xf>
    <xf numFmtId="176" fontId="45" fillId="0" borderId="45" xfId="0" applyNumberFormat="1" applyFont="1" applyBorder="1" applyAlignment="1">
      <alignment horizontal="left" vertical="center" wrapText="1"/>
    </xf>
    <xf numFmtId="176" fontId="47" fillId="17" borderId="47" xfId="0" applyNumberFormat="1" applyFont="1" applyFill="1" applyBorder="1" applyAlignment="1">
      <alignment vertical="center" wrapText="1"/>
    </xf>
    <xf numFmtId="176" fontId="50" fillId="20" borderId="50" xfId="0" applyNumberFormat="1" applyFont="1" applyFill="1" applyBorder="1" applyAlignment="1">
      <alignment vertical="center"/>
    </xf>
    <xf numFmtId="176" fontId="53" fillId="0" borderId="53" xfId="0" applyNumberFormat="1" applyFont="1" applyBorder="1" applyAlignment="1">
      <alignment vertical="center"/>
    </xf>
    <xf numFmtId="30" fontId="54" fillId="0" borderId="54" xfId="0" applyNumberFormat="1" applyFont="1" applyBorder="1" applyAlignment="1">
      <alignment horizontal="center" vertical="center"/>
    </xf>
    <xf numFmtId="176" fontId="55" fillId="0" borderId="55" xfId="0" applyNumberFormat="1" applyFont="1" applyBorder="1" applyAlignment="1">
      <alignment vertical="center"/>
    </xf>
    <xf numFmtId="176" fontId="56" fillId="0" borderId="56" xfId="0" applyNumberFormat="1" applyFont="1" applyBorder="1" applyAlignment="1">
      <alignment horizontal="center" vertical="center"/>
    </xf>
    <xf numFmtId="176" fontId="57" fillId="0" borderId="57" xfId="0" applyNumberFormat="1" applyFont="1" applyBorder="1" applyAlignment="1">
      <alignment horizontal="center" vertical="center" wrapText="1"/>
    </xf>
    <xf numFmtId="176" fontId="58" fillId="0" borderId="58" xfId="0" applyNumberFormat="1" applyFont="1" applyBorder="1" applyAlignment="1">
      <alignment vertical="center" wrapText="1"/>
    </xf>
    <xf numFmtId="176" fontId="59" fillId="23" borderId="59" xfId="0" applyNumberFormat="1" applyFont="1" applyFill="1" applyBorder="1" applyAlignment="1">
      <alignment horizontal="center" vertical="center" wrapText="1"/>
    </xf>
    <xf numFmtId="176" fontId="60" fillId="24" borderId="60" xfId="0" applyNumberFormat="1" applyFont="1" applyFill="1" applyBorder="1" applyAlignment="1">
      <alignment vertical="center" wrapText="1"/>
    </xf>
    <xf numFmtId="176" fontId="63" fillId="25" borderId="63" xfId="0" applyNumberFormat="1" applyFont="1" applyFill="1" applyBorder="1" applyAlignment="1">
      <alignment horizontal="center" vertical="center"/>
    </xf>
    <xf numFmtId="176" fontId="65" fillId="27" borderId="65" xfId="0" applyNumberFormat="1" applyFont="1" applyFill="1" applyBorder="1" applyAlignment="1">
      <alignment horizontal="center" vertical="center"/>
    </xf>
    <xf numFmtId="176" fontId="66" fillId="28" borderId="66" xfId="0" applyNumberFormat="1" applyFont="1" applyFill="1" applyBorder="1" applyAlignment="1">
      <alignment horizontal="center" vertical="center" wrapText="1"/>
    </xf>
    <xf numFmtId="177" fontId="67" fillId="0" borderId="67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left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8" fillId="6" borderId="18" xfId="0" applyNumberFormat="1" applyFont="1" applyFill="1" applyBorder="1" applyAlignment="1">
      <alignment horizontal="center" vertical="center"/>
    </xf>
    <xf numFmtId="176" fontId="17" fillId="5" borderId="17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31" fillId="9" borderId="31" xfId="0" applyNumberFormat="1" applyFont="1" applyFill="1" applyBorder="1" applyAlignment="1">
      <alignment horizontal="center" vertical="center" wrapText="1"/>
    </xf>
    <xf numFmtId="176" fontId="34" fillId="10" borderId="34" xfId="0" applyNumberFormat="1" applyFont="1" applyFill="1" applyBorder="1" applyAlignment="1">
      <alignment horizontal="center" vertical="center" wrapText="1"/>
    </xf>
    <xf numFmtId="176" fontId="35" fillId="11" borderId="35" xfId="0" applyNumberFormat="1" applyFont="1" applyFill="1" applyBorder="1" applyAlignment="1">
      <alignment horizontal="center" vertical="center" wrapText="1"/>
    </xf>
    <xf numFmtId="176" fontId="7" fillId="4" borderId="7" xfId="0" applyNumberFormat="1" applyFont="1" applyFill="1" applyBorder="1" applyAlignment="1">
      <alignment horizontal="center" vertical="center" wrapText="1"/>
    </xf>
    <xf numFmtId="0" fontId="40" fillId="13" borderId="40" xfId="0" applyFont="1" applyFill="1" applyBorder="1" applyAlignment="1">
      <alignment horizontal="center" vertical="center"/>
    </xf>
    <xf numFmtId="0" fontId="41" fillId="14" borderId="41" xfId="0" applyFont="1" applyFill="1" applyBorder="1" applyAlignment="1">
      <alignment horizontal="center" vertical="center"/>
    </xf>
    <xf numFmtId="0" fontId="42" fillId="15" borderId="42" xfId="0" applyFont="1" applyFill="1" applyBorder="1" applyAlignment="1">
      <alignment horizontal="center" vertical="center"/>
    </xf>
    <xf numFmtId="0" fontId="33" fillId="0" borderId="33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61" fillId="0" borderId="61" xfId="0" applyFont="1" applyBorder="1" applyAlignment="1">
      <alignment horizontal="center" vertical="center" wrapText="1"/>
    </xf>
    <xf numFmtId="0" fontId="62" fillId="0" borderId="62" xfId="0" applyFont="1" applyBorder="1" applyAlignment="1">
      <alignment horizontal="center" vertical="center" wrapText="1"/>
    </xf>
    <xf numFmtId="176" fontId="28" fillId="0" borderId="28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51" fillId="21" borderId="51" xfId="0" applyNumberFormat="1" applyFont="1" applyFill="1" applyBorder="1" applyAlignment="1">
      <alignment horizontal="center" vertical="center"/>
    </xf>
    <xf numFmtId="176" fontId="48" fillId="18" borderId="48" xfId="0" applyNumberFormat="1" applyFont="1" applyFill="1" applyBorder="1" applyAlignment="1">
      <alignment horizontal="center" vertical="center"/>
    </xf>
    <xf numFmtId="176" fontId="52" fillId="22" borderId="52" xfId="0" applyNumberFormat="1" applyFont="1" applyFill="1" applyBorder="1" applyAlignment="1">
      <alignment horizontal="center" vertical="center"/>
    </xf>
    <xf numFmtId="176" fontId="49" fillId="19" borderId="49" xfId="0" applyNumberFormat="1" applyFont="1" applyFill="1" applyBorder="1" applyAlignment="1">
      <alignment horizontal="center" vertical="center"/>
    </xf>
    <xf numFmtId="176" fontId="46" fillId="16" borderId="46" xfId="0" applyNumberFormat="1" applyFont="1" applyFill="1" applyBorder="1" applyAlignment="1">
      <alignment horizontal="center" vertical="center"/>
    </xf>
    <xf numFmtId="176" fontId="64" fillId="26" borderId="64" xfId="0" applyNumberFormat="1" applyFont="1" applyFill="1" applyBorder="1" applyAlignment="1">
      <alignment horizontal="center" vertical="center"/>
    </xf>
    <xf numFmtId="176" fontId="63" fillId="25" borderId="63" xfId="0" applyNumberFormat="1" applyFont="1" applyFill="1" applyBorder="1" applyAlignment="1">
      <alignment horizontal="center" vertical="center"/>
    </xf>
    <xf numFmtId="176" fontId="43" fillId="0" borderId="43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176" fontId="57" fillId="0" borderId="57" xfId="0" applyNumberFormat="1" applyFont="1" applyBorder="1" applyAlignment="1">
      <alignment horizontal="center" vertical="center" wrapText="1"/>
    </xf>
    <xf numFmtId="176" fontId="24" fillId="0" borderId="24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vertical="center" wrapText="1"/>
    </xf>
    <xf numFmtId="176" fontId="71" fillId="6" borderId="1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1737-CAC2-46F0-A0B3-853D06ADE67D}">
  <dimension ref="A1:B66"/>
  <sheetViews>
    <sheetView workbookViewId="0">
      <selection sqref="A1:A3"/>
    </sheetView>
  </sheetViews>
  <sheetFormatPr defaultColWidth="14" defaultRowHeight="13" x14ac:dyDescent="0.3"/>
  <cols>
    <col min="1" max="1" width="24" customWidth="1"/>
    <col min="2" max="2" width="45" customWidth="1"/>
    <col min="3" max="20" width="9" customWidth="1"/>
  </cols>
  <sheetData>
    <row r="1" spans="1:2" ht="15" customHeight="1" x14ac:dyDescent="0.3">
      <c r="A1" s="45" t="s">
        <v>25</v>
      </c>
      <c r="B1" s="45" t="s">
        <v>26</v>
      </c>
    </row>
    <row r="2" spans="1:2" ht="15" customHeight="1" x14ac:dyDescent="0.3">
      <c r="A2" s="45"/>
      <c r="B2" s="45"/>
    </row>
    <row r="3" spans="1:2" ht="15" customHeight="1" x14ac:dyDescent="0.3">
      <c r="A3" s="45"/>
      <c r="B3" s="45"/>
    </row>
    <row r="4" spans="1:2" ht="15" customHeight="1" x14ac:dyDescent="0.3">
      <c r="A4" s="46" t="s">
        <v>27</v>
      </c>
      <c r="B4" s="1" t="s">
        <v>28</v>
      </c>
    </row>
    <row r="5" spans="1:2" ht="15" customHeight="1" x14ac:dyDescent="0.3">
      <c r="A5" s="46"/>
      <c r="B5" s="1" t="s">
        <v>29</v>
      </c>
    </row>
    <row r="6" spans="1:2" ht="15" customHeight="1" x14ac:dyDescent="0.3">
      <c r="A6" s="46"/>
      <c r="B6" s="1" t="s">
        <v>30</v>
      </c>
    </row>
    <row r="7" spans="1:2" ht="15" customHeight="1" x14ac:dyDescent="0.3">
      <c r="A7" s="46"/>
      <c r="B7" s="1" t="s">
        <v>31</v>
      </c>
    </row>
    <row r="8" spans="1:2" ht="15" customHeight="1" x14ac:dyDescent="0.3">
      <c r="A8" s="46"/>
      <c r="B8" s="1" t="s">
        <v>32</v>
      </c>
    </row>
    <row r="9" spans="1:2" ht="15" customHeight="1" x14ac:dyDescent="0.3">
      <c r="A9" s="46"/>
      <c r="B9" s="1" t="s">
        <v>33</v>
      </c>
    </row>
    <row r="10" spans="1:2" ht="15" customHeight="1" x14ac:dyDescent="0.3">
      <c r="A10" s="46"/>
      <c r="B10" s="2" t="s">
        <v>34</v>
      </c>
    </row>
    <row r="11" spans="1:2" ht="15" customHeight="1" x14ac:dyDescent="0.3">
      <c r="A11" s="46"/>
      <c r="B11" s="1" t="s">
        <v>35</v>
      </c>
    </row>
    <row r="12" spans="1:2" ht="15" customHeight="1" x14ac:dyDescent="0.3">
      <c r="A12" s="46"/>
      <c r="B12" s="1" t="s">
        <v>36</v>
      </c>
    </row>
    <row r="13" spans="1:2" ht="15" customHeight="1" x14ac:dyDescent="0.3">
      <c r="A13" s="46" t="s">
        <v>37</v>
      </c>
      <c r="B13" s="1" t="s">
        <v>38</v>
      </c>
    </row>
    <row r="14" spans="1:2" ht="15" customHeight="1" x14ac:dyDescent="0.3">
      <c r="A14" s="46"/>
      <c r="B14" s="1" t="s">
        <v>39</v>
      </c>
    </row>
    <row r="15" spans="1:2" ht="15" customHeight="1" x14ac:dyDescent="0.3">
      <c r="A15" s="46"/>
      <c r="B15" s="1" t="s">
        <v>40</v>
      </c>
    </row>
    <row r="16" spans="1:2" ht="15" customHeight="1" x14ac:dyDescent="0.3">
      <c r="A16" s="44" t="s">
        <v>41</v>
      </c>
      <c r="B16" s="1" t="s">
        <v>42</v>
      </c>
    </row>
    <row r="17" spans="1:2" ht="15" customHeight="1" x14ac:dyDescent="0.3">
      <c r="A17" s="44"/>
      <c r="B17" s="1" t="s">
        <v>43</v>
      </c>
    </row>
    <row r="18" spans="1:2" ht="15" customHeight="1" x14ac:dyDescent="0.3">
      <c r="A18" s="44"/>
      <c r="B18" s="1" t="s">
        <v>44</v>
      </c>
    </row>
    <row r="19" spans="1:2" ht="15" customHeight="1" x14ac:dyDescent="0.3">
      <c r="A19" s="44"/>
      <c r="B19" s="1" t="s">
        <v>45</v>
      </c>
    </row>
    <row r="20" spans="1:2" ht="15" customHeight="1" x14ac:dyDescent="0.3">
      <c r="A20" s="44"/>
      <c r="B20" s="1" t="s">
        <v>46</v>
      </c>
    </row>
    <row r="21" spans="1:2" ht="15" customHeight="1" x14ac:dyDescent="0.3">
      <c r="A21" s="44"/>
      <c r="B21" s="1" t="s">
        <v>47</v>
      </c>
    </row>
    <row r="22" spans="1:2" ht="15" customHeight="1" x14ac:dyDescent="0.3">
      <c r="A22" s="44"/>
      <c r="B22" s="1" t="s">
        <v>48</v>
      </c>
    </row>
    <row r="23" spans="1:2" ht="15" customHeight="1" x14ac:dyDescent="0.3">
      <c r="A23" s="44"/>
      <c r="B23" s="1" t="s">
        <v>49</v>
      </c>
    </row>
    <row r="24" spans="1:2" ht="15" customHeight="1" x14ac:dyDescent="0.3">
      <c r="A24" s="44"/>
      <c r="B24" s="1" t="s">
        <v>50</v>
      </c>
    </row>
    <row r="25" spans="1:2" ht="15" customHeight="1" x14ac:dyDescent="0.3">
      <c r="A25" s="44"/>
      <c r="B25" s="1" t="s">
        <v>51</v>
      </c>
    </row>
    <row r="26" spans="1:2" ht="15" customHeight="1" x14ac:dyDescent="0.3">
      <c r="A26" s="44"/>
      <c r="B26" s="1" t="s">
        <v>52</v>
      </c>
    </row>
    <row r="27" spans="1:2" ht="15" customHeight="1" x14ac:dyDescent="0.3">
      <c r="A27" s="44"/>
      <c r="B27" s="1" t="s">
        <v>53</v>
      </c>
    </row>
    <row r="28" spans="1:2" ht="15" customHeight="1" x14ac:dyDescent="0.3">
      <c r="A28" s="44"/>
      <c r="B28" s="1" t="s">
        <v>54</v>
      </c>
    </row>
    <row r="29" spans="1:2" ht="15" customHeight="1" x14ac:dyDescent="0.3">
      <c r="A29" s="44"/>
      <c r="B29" s="1" t="s">
        <v>55</v>
      </c>
    </row>
    <row r="30" spans="1:2" ht="15" customHeight="1" x14ac:dyDescent="0.3">
      <c r="A30" s="44"/>
      <c r="B30" s="1" t="s">
        <v>56</v>
      </c>
    </row>
    <row r="31" spans="1:2" ht="15" customHeight="1" x14ac:dyDescent="0.3">
      <c r="A31" s="44"/>
      <c r="B31" s="1" t="s">
        <v>57</v>
      </c>
    </row>
    <row r="32" spans="1:2" ht="15" customHeight="1" x14ac:dyDescent="0.3">
      <c r="A32" s="44"/>
      <c r="B32" s="1" t="s">
        <v>58</v>
      </c>
    </row>
    <row r="33" spans="1:2" ht="15" customHeight="1" x14ac:dyDescent="0.3">
      <c r="A33" s="44"/>
      <c r="B33" s="1" t="s">
        <v>59</v>
      </c>
    </row>
    <row r="34" spans="1:2" ht="15" customHeight="1" x14ac:dyDescent="0.3">
      <c r="A34" s="44"/>
      <c r="B34" s="1" t="s">
        <v>60</v>
      </c>
    </row>
    <row r="35" spans="1:2" ht="15" customHeight="1" x14ac:dyDescent="0.3">
      <c r="A35" s="44"/>
      <c r="B35" s="1" t="s">
        <v>61</v>
      </c>
    </row>
    <row r="36" spans="1:2" ht="15" customHeight="1" x14ac:dyDescent="0.3">
      <c r="A36" s="44"/>
      <c r="B36" s="1" t="s">
        <v>62</v>
      </c>
    </row>
    <row r="37" spans="1:2" ht="15" customHeight="1" x14ac:dyDescent="0.3">
      <c r="A37" s="44"/>
      <c r="B37" s="1" t="s">
        <v>63</v>
      </c>
    </row>
    <row r="38" spans="1:2" ht="15" customHeight="1" x14ac:dyDescent="0.3">
      <c r="A38" s="44"/>
      <c r="B38" s="1" t="s">
        <v>64</v>
      </c>
    </row>
    <row r="39" spans="1:2" ht="15" customHeight="1" x14ac:dyDescent="0.3">
      <c r="A39" s="44"/>
      <c r="B39" s="1" t="s">
        <v>65</v>
      </c>
    </row>
    <row r="40" spans="1:2" ht="15" customHeight="1" x14ac:dyDescent="0.3">
      <c r="A40" s="44"/>
      <c r="B40" s="1" t="s">
        <v>66</v>
      </c>
    </row>
    <row r="41" spans="1:2" ht="15" customHeight="1" x14ac:dyDescent="0.3">
      <c r="A41" s="44"/>
      <c r="B41" s="1" t="s">
        <v>67</v>
      </c>
    </row>
    <row r="42" spans="1:2" ht="15" customHeight="1" x14ac:dyDescent="0.3">
      <c r="A42" s="44"/>
      <c r="B42" s="1" t="s">
        <v>68</v>
      </c>
    </row>
    <row r="43" spans="1:2" ht="15" customHeight="1" x14ac:dyDescent="0.3">
      <c r="A43" s="44"/>
      <c r="B43" s="1" t="s">
        <v>69</v>
      </c>
    </row>
    <row r="44" spans="1:2" ht="15" customHeight="1" x14ac:dyDescent="0.3">
      <c r="A44" s="44"/>
      <c r="B44" s="1" t="s">
        <v>70</v>
      </c>
    </row>
    <row r="45" spans="1:2" ht="15" customHeight="1" x14ac:dyDescent="0.3">
      <c r="A45" s="44"/>
      <c r="B45" s="1" t="s">
        <v>71</v>
      </c>
    </row>
    <row r="46" spans="1:2" ht="15" customHeight="1" x14ac:dyDescent="0.3">
      <c r="A46" s="44" t="s">
        <v>72</v>
      </c>
      <c r="B46" s="1" t="s">
        <v>73</v>
      </c>
    </row>
    <row r="47" spans="1:2" ht="15" customHeight="1" x14ac:dyDescent="0.3">
      <c r="A47" s="44"/>
      <c r="B47" s="1" t="s">
        <v>74</v>
      </c>
    </row>
    <row r="48" spans="1:2" ht="15" customHeight="1" x14ac:dyDescent="0.3">
      <c r="A48" s="44"/>
      <c r="B48" s="1" t="s">
        <v>75</v>
      </c>
    </row>
    <row r="49" spans="1:2" ht="15" customHeight="1" x14ac:dyDescent="0.3">
      <c r="A49" s="44"/>
      <c r="B49" s="1" t="s">
        <v>76</v>
      </c>
    </row>
    <row r="50" spans="1:2" ht="15" customHeight="1" x14ac:dyDescent="0.3">
      <c r="A50" s="44"/>
      <c r="B50" s="1" t="s">
        <v>77</v>
      </c>
    </row>
    <row r="51" spans="1:2" ht="15" customHeight="1" x14ac:dyDescent="0.3">
      <c r="A51" s="44"/>
      <c r="B51" s="1" t="s">
        <v>78</v>
      </c>
    </row>
    <row r="52" spans="1:2" ht="15" customHeight="1" x14ac:dyDescent="0.3">
      <c r="A52" s="44"/>
      <c r="B52" s="1" t="s">
        <v>79</v>
      </c>
    </row>
    <row r="53" spans="1:2" ht="15" customHeight="1" x14ac:dyDescent="0.3">
      <c r="A53" s="44"/>
      <c r="B53" s="1" t="s">
        <v>80</v>
      </c>
    </row>
    <row r="54" spans="1:2" ht="15" customHeight="1" x14ac:dyDescent="0.3">
      <c r="A54" s="44"/>
      <c r="B54" s="2" t="s">
        <v>81</v>
      </c>
    </row>
    <row r="55" spans="1:2" ht="15" customHeight="1" x14ac:dyDescent="0.3">
      <c r="A55" s="44"/>
      <c r="B55" s="1" t="s">
        <v>82</v>
      </c>
    </row>
    <row r="56" spans="1:2" ht="15" customHeight="1" x14ac:dyDescent="0.3">
      <c r="A56" s="44"/>
      <c r="B56" s="1" t="s">
        <v>83</v>
      </c>
    </row>
    <row r="57" spans="1:2" ht="15" customHeight="1" x14ac:dyDescent="0.3">
      <c r="A57" s="44"/>
      <c r="B57" s="1" t="s">
        <v>84</v>
      </c>
    </row>
    <row r="58" spans="1:2" ht="15" customHeight="1" x14ac:dyDescent="0.3">
      <c r="A58" s="44"/>
      <c r="B58" s="1" t="s">
        <v>85</v>
      </c>
    </row>
    <row r="59" spans="1:2" ht="15" customHeight="1" x14ac:dyDescent="0.3">
      <c r="A59" s="44"/>
      <c r="B59" s="1" t="s">
        <v>86</v>
      </c>
    </row>
    <row r="60" spans="1:2" ht="15" customHeight="1" x14ac:dyDescent="0.3">
      <c r="A60" s="44"/>
      <c r="B60" s="1" t="s">
        <v>87</v>
      </c>
    </row>
    <row r="61" spans="1:2" ht="15" customHeight="1" x14ac:dyDescent="0.3">
      <c r="A61" s="44"/>
      <c r="B61" s="1" t="s">
        <v>88</v>
      </c>
    </row>
    <row r="62" spans="1:2" ht="15" customHeight="1" x14ac:dyDescent="0.3">
      <c r="A62" s="44"/>
      <c r="B62" s="1" t="s">
        <v>89</v>
      </c>
    </row>
    <row r="63" spans="1:2" ht="15" customHeight="1" x14ac:dyDescent="0.3">
      <c r="A63" s="44"/>
      <c r="B63" s="1" t="s">
        <v>90</v>
      </c>
    </row>
    <row r="64" spans="1:2" ht="15" customHeight="1" x14ac:dyDescent="0.3">
      <c r="A64" s="44"/>
      <c r="B64" s="1" t="s">
        <v>91</v>
      </c>
    </row>
    <row r="65" spans="1:2" ht="15" customHeight="1" x14ac:dyDescent="0.3">
      <c r="A65" s="44"/>
      <c r="B65" s="1" t="s">
        <v>92</v>
      </c>
    </row>
    <row r="66" spans="1:2" ht="15" customHeight="1" x14ac:dyDescent="0.3">
      <c r="A66" s="44"/>
      <c r="B66" s="1" t="s">
        <v>93</v>
      </c>
    </row>
  </sheetData>
  <mergeCells count="6">
    <mergeCell ref="A46:A66"/>
    <mergeCell ref="A1:A3"/>
    <mergeCell ref="B1:B3"/>
    <mergeCell ref="A4:A12"/>
    <mergeCell ref="A13:A15"/>
    <mergeCell ref="A16:A45"/>
  </mergeCells>
  <phoneticPr fontId="6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DCD6-9A0F-492C-826E-E2F2D171E1D3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sqref="A1:M1"/>
    </sheetView>
  </sheetViews>
  <sheetFormatPr defaultColWidth="14" defaultRowHeight="13" x14ac:dyDescent="0.3"/>
  <cols>
    <col min="1" max="2" width="8" customWidth="1"/>
    <col min="3" max="3" width="27" customWidth="1"/>
    <col min="4" max="4" width="10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9" customWidth="1"/>
  </cols>
  <sheetData>
    <row r="1" spans="1:15" ht="17" customHeight="1" x14ac:dyDescent="0.3">
      <c r="A1" s="78" t="s">
        <v>154</v>
      </c>
      <c r="B1" s="47"/>
      <c r="C1" s="47"/>
      <c r="D1" s="47"/>
      <c r="E1" s="47"/>
      <c r="F1" s="48"/>
      <c r="G1" s="48"/>
      <c r="H1" s="48"/>
      <c r="I1" s="48"/>
      <c r="J1" s="48"/>
      <c r="K1" s="48"/>
      <c r="L1" s="48"/>
      <c r="M1" s="48"/>
      <c r="N1" s="14"/>
      <c r="O1" s="49" t="s">
        <v>94</v>
      </c>
    </row>
    <row r="2" spans="1:15" ht="29" customHeight="1" x14ac:dyDescent="0.3">
      <c r="A2" s="3" t="s">
        <v>95</v>
      </c>
      <c r="B2" s="3" t="s">
        <v>96</v>
      </c>
      <c r="C2" s="4" t="s">
        <v>0</v>
      </c>
      <c r="D2" s="3" t="s">
        <v>97</v>
      </c>
      <c r="E2" s="4" t="s">
        <v>98</v>
      </c>
      <c r="F2" s="4" t="s">
        <v>99</v>
      </c>
      <c r="G2" s="4" t="s">
        <v>100</v>
      </c>
      <c r="H2" s="4" t="s">
        <v>101</v>
      </c>
      <c r="I2" s="4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49"/>
    </row>
    <row r="3" spans="1:15" ht="76" customHeight="1" x14ac:dyDescent="0.3">
      <c r="A3" s="10">
        <v>1</v>
      </c>
      <c r="B3" s="10" t="s">
        <v>108</v>
      </c>
      <c r="C3" s="9" t="s">
        <v>109</v>
      </c>
      <c r="D3" s="5"/>
      <c r="E3" s="8" t="s">
        <v>4</v>
      </c>
      <c r="F3" s="6" t="s">
        <v>110</v>
      </c>
      <c r="G3" s="6"/>
      <c r="H3" s="7">
        <v>0.6</v>
      </c>
      <c r="I3" s="7"/>
      <c r="J3" s="8" t="s">
        <v>1</v>
      </c>
      <c r="K3" s="8" t="s">
        <v>5</v>
      </c>
      <c r="L3" s="8" t="s">
        <v>2</v>
      </c>
      <c r="M3" s="8" t="s">
        <v>3</v>
      </c>
      <c r="N3" s="8" t="s">
        <v>6</v>
      </c>
      <c r="O3" s="8"/>
    </row>
    <row r="4" spans="1:15" ht="64" customHeight="1" x14ac:dyDescent="0.3">
      <c r="A4" s="10">
        <v>2</v>
      </c>
      <c r="B4" s="10" t="s">
        <v>108</v>
      </c>
      <c r="C4" s="9" t="s">
        <v>111</v>
      </c>
      <c r="D4" s="5"/>
      <c r="E4" s="8" t="s">
        <v>7</v>
      </c>
      <c r="F4" s="6" t="s">
        <v>110</v>
      </c>
      <c r="G4" s="6" t="s">
        <v>112</v>
      </c>
      <c r="H4" s="7">
        <v>0.5</v>
      </c>
      <c r="I4" s="7"/>
      <c r="J4" s="8" t="s">
        <v>8</v>
      </c>
      <c r="K4" s="8" t="s">
        <v>8</v>
      </c>
      <c r="L4" s="8" t="s">
        <v>8</v>
      </c>
      <c r="M4" s="8" t="s">
        <v>8</v>
      </c>
      <c r="N4" s="8" t="s">
        <v>8</v>
      </c>
      <c r="O4" s="8"/>
    </row>
    <row r="5" spans="1:15" ht="38" customHeight="1" x14ac:dyDescent="0.3">
      <c r="A5" s="10">
        <v>3</v>
      </c>
      <c r="B5" s="10" t="s">
        <v>108</v>
      </c>
      <c r="C5" s="11" t="s">
        <v>70</v>
      </c>
      <c r="D5" s="5"/>
      <c r="E5" s="8" t="s">
        <v>11</v>
      </c>
      <c r="F5" s="6" t="s">
        <v>110</v>
      </c>
      <c r="G5" s="6"/>
      <c r="H5" s="7" t="s">
        <v>113</v>
      </c>
      <c r="I5" s="7"/>
      <c r="J5" s="8" t="s">
        <v>12</v>
      </c>
      <c r="K5" s="8" t="s">
        <v>13</v>
      </c>
      <c r="L5" s="8" t="s">
        <v>14</v>
      </c>
      <c r="M5" s="8" t="s">
        <v>9</v>
      </c>
      <c r="N5" s="8" t="s">
        <v>10</v>
      </c>
      <c r="O5" s="8"/>
    </row>
    <row r="6" spans="1:15" ht="38" customHeight="1" x14ac:dyDescent="0.3">
      <c r="A6" s="10">
        <v>4</v>
      </c>
      <c r="B6" s="10" t="s">
        <v>114</v>
      </c>
      <c r="C6" s="11" t="s">
        <v>71</v>
      </c>
      <c r="D6" s="11"/>
      <c r="E6" s="8" t="s">
        <v>16</v>
      </c>
      <c r="F6" s="6" t="s">
        <v>110</v>
      </c>
      <c r="G6" s="6"/>
      <c r="H6" s="7" t="s">
        <v>115</v>
      </c>
      <c r="I6" s="7"/>
      <c r="J6" s="8" t="s">
        <v>15</v>
      </c>
      <c r="K6" s="8" t="s">
        <v>15</v>
      </c>
      <c r="L6" s="8"/>
      <c r="M6" s="8"/>
      <c r="N6" s="8"/>
      <c r="O6" s="8"/>
    </row>
    <row r="7" spans="1:15" ht="38" customHeight="1" x14ac:dyDescent="0.3">
      <c r="A7" s="10">
        <v>5</v>
      </c>
      <c r="B7" s="10" t="s">
        <v>116</v>
      </c>
      <c r="C7" s="12" t="s">
        <v>93</v>
      </c>
      <c r="D7" s="12"/>
      <c r="E7" s="8" t="s">
        <v>18</v>
      </c>
      <c r="F7" s="6" t="s">
        <v>110</v>
      </c>
      <c r="G7" s="6"/>
      <c r="H7" s="7"/>
      <c r="I7" s="7"/>
      <c r="J7" s="8" t="s">
        <v>19</v>
      </c>
      <c r="K7" s="8" t="s">
        <v>17</v>
      </c>
      <c r="L7" s="13"/>
      <c r="M7" s="13"/>
      <c r="N7" s="13"/>
      <c r="O7" s="8"/>
    </row>
    <row r="8" spans="1:15" ht="15" customHeight="1" x14ac:dyDescent="0.3">
      <c r="A8" s="10">
        <v>6</v>
      </c>
      <c r="B8" s="10"/>
      <c r="C8" s="12"/>
      <c r="D8" s="12"/>
      <c r="E8" s="12"/>
      <c r="F8" s="6"/>
      <c r="G8" s="6"/>
      <c r="H8" s="7"/>
      <c r="I8" s="7"/>
      <c r="J8" s="13"/>
      <c r="K8" s="13"/>
      <c r="L8" s="13"/>
      <c r="M8" s="13"/>
      <c r="N8" s="13"/>
      <c r="O8" s="8"/>
    </row>
    <row r="9" spans="1:15" ht="15" customHeight="1" x14ac:dyDescent="0.3"/>
    <row r="10" spans="1:15" ht="15" customHeight="1" x14ac:dyDescent="0.3"/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A1:M1"/>
    <mergeCell ref="O1:O2"/>
  </mergeCells>
  <phoneticPr fontId="69" type="noConversion"/>
  <dataValidations count="2">
    <dataValidation type="list" operator="equal" allowBlank="1" sqref="B2" xr:uid="{00000000-0002-0000-0100-000000000000}">
      <formula1>"建设,运维,通用"</formula1>
    </dataValidation>
    <dataValidation type="list" operator="equal" allowBlank="1" sqref="B3:B8" xr:uid="{00000000-0002-0000-0100-000001000000}">
      <formula1>"建设,开发,运维,通用"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D305-3D77-42A5-B406-92C3FB1C84BD}">
  <dimension ref="A1:R20"/>
  <sheetViews>
    <sheetView showGridLines="0" workbookViewId="0">
      <selection activeCell="A2" sqref="A2:L2"/>
    </sheetView>
  </sheetViews>
  <sheetFormatPr defaultColWidth="14" defaultRowHeight="13" x14ac:dyDescent="0.3"/>
  <cols>
    <col min="1" max="2" width="17" customWidth="1"/>
    <col min="3" max="3" width="21" customWidth="1"/>
    <col min="4" max="4" width="9" customWidth="1"/>
    <col min="5" max="6" width="8" customWidth="1"/>
    <col min="7" max="7" width="32" customWidth="1"/>
    <col min="8" max="8" width="10" customWidth="1"/>
    <col min="9" max="9" width="9" customWidth="1"/>
    <col min="10" max="16" width="22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">
      <c r="A1" s="32" t="s">
        <v>117</v>
      </c>
      <c r="B1" s="32"/>
      <c r="C1" s="33">
        <v>44717</v>
      </c>
      <c r="D1" s="34"/>
      <c r="G1" s="35"/>
      <c r="H1" s="34"/>
    </row>
    <row r="2" spans="1:18" ht="17" customHeight="1" x14ac:dyDescent="0.3">
      <c r="A2" s="47" t="str">
        <f>CONCATENATE("周总结&lt;",TEXT($C$1-6,"yyyy年mm月dd日"),"-",TEXT($C$1,"yyyy年mm月dd日"),"&gt;")</f>
        <v>周总结&lt;2022年05月30日-2022年06月05日&gt;</v>
      </c>
      <c r="B2" s="47"/>
      <c r="C2" s="71"/>
      <c r="D2" s="48"/>
      <c r="E2" s="48"/>
      <c r="F2" s="48"/>
      <c r="G2" s="48"/>
      <c r="H2" s="48"/>
      <c r="I2" s="48"/>
      <c r="J2" s="48"/>
      <c r="K2" s="48"/>
      <c r="L2" s="72"/>
      <c r="M2" s="40"/>
      <c r="N2" s="40"/>
      <c r="O2" s="40"/>
      <c r="P2" s="40"/>
      <c r="Q2" s="53" t="s">
        <v>118</v>
      </c>
      <c r="R2" s="49" t="s">
        <v>94</v>
      </c>
    </row>
    <row r="3" spans="1:18" ht="30" customHeight="1" x14ac:dyDescent="0.3">
      <c r="A3" s="41" t="s">
        <v>95</v>
      </c>
      <c r="B3" s="41" t="s">
        <v>119</v>
      </c>
      <c r="C3" s="4" t="s">
        <v>26</v>
      </c>
      <c r="D3" s="4" t="s">
        <v>97</v>
      </c>
      <c r="E3" s="42" t="s">
        <v>99</v>
      </c>
      <c r="F3" s="4" t="s">
        <v>120</v>
      </c>
      <c r="G3" s="3" t="s">
        <v>121</v>
      </c>
      <c r="H3" s="4" t="s">
        <v>101</v>
      </c>
      <c r="I3" s="4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49"/>
      <c r="R3" s="49"/>
    </row>
    <row r="4" spans="1:18" ht="32" customHeight="1" x14ac:dyDescent="0.3">
      <c r="A4" s="19">
        <v>1</v>
      </c>
      <c r="B4" s="10" t="s">
        <v>108</v>
      </c>
      <c r="C4" s="9" t="s">
        <v>109</v>
      </c>
      <c r="D4" s="27"/>
      <c r="E4" s="19" t="s">
        <v>110</v>
      </c>
      <c r="F4" s="19"/>
      <c r="G4" s="8" t="s">
        <v>1</v>
      </c>
      <c r="H4" s="16">
        <v>0.2</v>
      </c>
      <c r="I4" s="16">
        <v>0.2</v>
      </c>
      <c r="J4" s="17">
        <v>0.5</v>
      </c>
      <c r="K4" s="17">
        <v>0.5</v>
      </c>
      <c r="L4" s="17">
        <v>2</v>
      </c>
      <c r="M4" s="17">
        <v>2.5</v>
      </c>
      <c r="N4" s="17"/>
      <c r="O4" s="17"/>
      <c r="P4" s="17"/>
      <c r="Q4" s="18">
        <f>SUM(J4:P4)</f>
        <v>5.5</v>
      </c>
      <c r="R4" s="8"/>
    </row>
    <row r="5" spans="1:18" ht="32" customHeight="1" x14ac:dyDescent="0.3">
      <c r="A5" s="19">
        <v>2</v>
      </c>
      <c r="B5" s="10" t="s">
        <v>108</v>
      </c>
      <c r="C5" s="9" t="s">
        <v>111</v>
      </c>
      <c r="D5" s="5"/>
      <c r="E5" s="10" t="s">
        <v>110</v>
      </c>
      <c r="F5" s="15" t="s">
        <v>112</v>
      </c>
      <c r="G5" s="8" t="s">
        <v>8</v>
      </c>
      <c r="H5" s="16">
        <v>0.2</v>
      </c>
      <c r="I5" s="16">
        <v>0.2</v>
      </c>
      <c r="J5" s="17">
        <v>0</v>
      </c>
      <c r="K5" s="17">
        <v>0</v>
      </c>
      <c r="L5" s="17">
        <v>0</v>
      </c>
      <c r="M5" s="17">
        <v>0.5</v>
      </c>
      <c r="N5" s="17"/>
      <c r="O5" s="17"/>
      <c r="P5" s="17"/>
      <c r="Q5" s="18">
        <f>SUM(J5:P5)</f>
        <v>0.5</v>
      </c>
      <c r="R5" s="8"/>
    </row>
    <row r="6" spans="1:18" ht="32" customHeight="1" x14ac:dyDescent="0.3">
      <c r="A6" s="10">
        <v>3</v>
      </c>
      <c r="B6" s="10" t="s">
        <v>108</v>
      </c>
      <c r="C6" s="11" t="s">
        <v>70</v>
      </c>
      <c r="D6" s="5"/>
      <c r="E6" s="6" t="s">
        <v>110</v>
      </c>
      <c r="F6" s="20"/>
      <c r="G6" s="8" t="s">
        <v>12</v>
      </c>
      <c r="H6" s="16" t="s">
        <v>113</v>
      </c>
      <c r="I6" s="16">
        <v>0.2</v>
      </c>
      <c r="J6" s="17">
        <v>0</v>
      </c>
      <c r="K6" s="17">
        <v>0</v>
      </c>
      <c r="L6" s="17">
        <v>1</v>
      </c>
      <c r="M6" s="17">
        <v>0</v>
      </c>
      <c r="N6" s="17"/>
      <c r="O6" s="17"/>
      <c r="P6" s="17"/>
      <c r="Q6" s="18">
        <f>SUM(J6:P6)</f>
        <v>1</v>
      </c>
      <c r="R6" s="8"/>
    </row>
    <row r="7" spans="1:18" ht="32" customHeight="1" x14ac:dyDescent="0.3">
      <c r="A7" s="19">
        <v>4</v>
      </c>
      <c r="B7" s="10" t="s">
        <v>114</v>
      </c>
      <c r="C7" s="11" t="s">
        <v>71</v>
      </c>
      <c r="D7" s="36"/>
      <c r="E7" s="6" t="s">
        <v>110</v>
      </c>
      <c r="F7" s="20"/>
      <c r="G7" s="8" t="s">
        <v>20</v>
      </c>
      <c r="H7" s="23" t="s">
        <v>130</v>
      </c>
      <c r="I7" s="23" t="s">
        <v>131</v>
      </c>
      <c r="J7" s="17">
        <v>1</v>
      </c>
      <c r="K7" s="17">
        <v>1</v>
      </c>
      <c r="L7" s="17">
        <v>5</v>
      </c>
      <c r="M7" s="17">
        <v>1</v>
      </c>
      <c r="N7" s="17"/>
      <c r="O7" s="17"/>
      <c r="P7" s="17"/>
      <c r="Q7" s="18">
        <f>SUM(J7:P7)</f>
        <v>8</v>
      </c>
      <c r="R7" s="8"/>
    </row>
    <row r="8" spans="1:18" ht="26" customHeight="1" x14ac:dyDescent="0.3">
      <c r="A8" s="10">
        <v>5</v>
      </c>
      <c r="B8" s="21" t="s">
        <v>116</v>
      </c>
      <c r="C8" s="15" t="s">
        <v>93</v>
      </c>
      <c r="D8" s="15"/>
      <c r="E8" s="10" t="s">
        <v>110</v>
      </c>
      <c r="F8" s="22"/>
      <c r="G8" s="8" t="s">
        <v>19</v>
      </c>
      <c r="H8" s="23"/>
      <c r="I8" s="15"/>
      <c r="J8" s="17">
        <v>8</v>
      </c>
      <c r="K8" s="17">
        <v>8</v>
      </c>
      <c r="L8" s="17">
        <v>0</v>
      </c>
      <c r="M8" s="17">
        <v>0</v>
      </c>
      <c r="N8" s="17"/>
      <c r="O8" s="17"/>
      <c r="P8" s="17"/>
      <c r="Q8" s="18">
        <f>SUM(J8:P8)</f>
        <v>16</v>
      </c>
      <c r="R8" s="8"/>
    </row>
    <row r="9" spans="1:18" ht="25" customHeight="1" x14ac:dyDescent="0.3">
      <c r="A9" s="54" t="s">
        <v>132</v>
      </c>
      <c r="B9" s="55"/>
      <c r="C9" s="55"/>
      <c r="D9" s="55"/>
      <c r="E9" s="55"/>
      <c r="F9" s="55"/>
      <c r="G9" s="55"/>
      <c r="H9" s="55"/>
      <c r="I9" s="56"/>
      <c r="J9" s="28">
        <f t="shared" ref="J9:P9" si="0">SUM(J4:J8)</f>
        <v>9.5</v>
      </c>
      <c r="K9" s="28">
        <f t="shared" si="0"/>
        <v>9.5</v>
      </c>
      <c r="L9" s="28">
        <f t="shared" si="0"/>
        <v>8</v>
      </c>
      <c r="M9" s="28">
        <f t="shared" si="0"/>
        <v>4</v>
      </c>
      <c r="N9" s="28">
        <f t="shared" si="0"/>
        <v>0</v>
      </c>
      <c r="O9" s="28">
        <f t="shared" si="0"/>
        <v>0</v>
      </c>
      <c r="P9" s="28">
        <f t="shared" si="0"/>
        <v>0</v>
      </c>
      <c r="Q9" s="28">
        <f>SUM(Q4:Q7)</f>
        <v>15</v>
      </c>
      <c r="R9" s="8"/>
    </row>
    <row r="10" spans="1:18" ht="17" customHeight="1" x14ac:dyDescent="0.3">
      <c r="A10" s="57" t="s">
        <v>133</v>
      </c>
      <c r="B10" s="58"/>
      <c r="C10" s="63" t="s">
        <v>134</v>
      </c>
      <c r="D10" s="64"/>
      <c r="E10" s="65"/>
      <c r="F10" s="64" t="s">
        <v>135</v>
      </c>
      <c r="G10" s="64"/>
      <c r="H10" s="64"/>
      <c r="I10" s="65"/>
      <c r="J10" s="50" t="s">
        <v>136</v>
      </c>
      <c r="K10" s="50" t="s">
        <v>136</v>
      </c>
      <c r="L10" s="50"/>
      <c r="M10" s="50"/>
      <c r="N10" s="50"/>
      <c r="O10" s="24"/>
      <c r="P10" s="50"/>
      <c r="Q10" s="8"/>
      <c r="R10" s="8"/>
    </row>
    <row r="11" spans="1:18" ht="17" customHeight="1" x14ac:dyDescent="0.3">
      <c r="A11" s="59"/>
      <c r="B11" s="60"/>
      <c r="C11" s="63"/>
      <c r="D11" s="64"/>
      <c r="E11" s="65"/>
      <c r="F11" s="64" t="s">
        <v>137</v>
      </c>
      <c r="G11" s="64"/>
      <c r="H11" s="64"/>
      <c r="I11" s="65"/>
      <c r="J11" s="52"/>
      <c r="K11" s="52"/>
      <c r="L11" s="52"/>
      <c r="M11" s="52"/>
      <c r="N11" s="52"/>
      <c r="O11" s="26"/>
      <c r="P11" s="52"/>
      <c r="Q11" s="22"/>
      <c r="R11" s="22"/>
    </row>
    <row r="12" spans="1:18" ht="17" customHeight="1" x14ac:dyDescent="0.3">
      <c r="A12" s="59"/>
      <c r="B12" s="60"/>
      <c r="C12" s="63"/>
      <c r="D12" s="64"/>
      <c r="E12" s="65"/>
      <c r="F12" s="64" t="s">
        <v>138</v>
      </c>
      <c r="G12" s="64"/>
      <c r="H12" s="64"/>
      <c r="I12" s="65"/>
      <c r="J12" s="52"/>
      <c r="K12" s="52"/>
      <c r="L12" s="51"/>
      <c r="M12" s="51"/>
      <c r="N12" s="51"/>
      <c r="O12" s="25"/>
      <c r="P12" s="51"/>
      <c r="Q12" s="22"/>
      <c r="R12" s="22"/>
    </row>
    <row r="13" spans="1:18" ht="17" customHeight="1" x14ac:dyDescent="0.3">
      <c r="A13" s="59"/>
      <c r="B13" s="60"/>
      <c r="C13" s="63" t="s">
        <v>139</v>
      </c>
      <c r="D13" s="64"/>
      <c r="E13" s="65"/>
      <c r="F13" s="73" t="s">
        <v>140</v>
      </c>
      <c r="G13" s="73"/>
      <c r="H13" s="73"/>
      <c r="I13" s="74"/>
      <c r="J13" s="52"/>
      <c r="K13" s="52"/>
      <c r="L13" s="50"/>
      <c r="M13" s="50"/>
      <c r="N13" s="50"/>
      <c r="O13" s="24"/>
      <c r="P13" s="50"/>
      <c r="Q13" s="22"/>
      <c r="R13" s="22"/>
    </row>
    <row r="14" spans="1:18" ht="17" customHeight="1" x14ac:dyDescent="0.3">
      <c r="A14" s="59"/>
      <c r="B14" s="60"/>
      <c r="C14" s="63"/>
      <c r="D14" s="64"/>
      <c r="E14" s="65"/>
      <c r="F14" s="64" t="s">
        <v>141</v>
      </c>
      <c r="G14" s="64"/>
      <c r="H14" s="64"/>
      <c r="I14" s="65"/>
      <c r="J14" s="52"/>
      <c r="K14" s="52"/>
      <c r="L14" s="51"/>
      <c r="M14" s="51"/>
      <c r="N14" s="51"/>
      <c r="O14" s="25"/>
      <c r="P14" s="51"/>
      <c r="Q14" s="29"/>
      <c r="R14" s="22"/>
    </row>
    <row r="15" spans="1:18" ht="15" customHeight="1" x14ac:dyDescent="0.3">
      <c r="A15" s="59"/>
      <c r="B15" s="60"/>
      <c r="C15" s="63"/>
      <c r="D15" s="64"/>
      <c r="E15" s="65"/>
      <c r="F15" s="64" t="s">
        <v>142</v>
      </c>
      <c r="G15" s="64"/>
      <c r="H15" s="64"/>
      <c r="I15" s="65"/>
      <c r="J15" s="52"/>
      <c r="K15" s="52"/>
      <c r="L15" s="50"/>
      <c r="M15" s="50"/>
      <c r="N15" s="50"/>
      <c r="O15" s="24"/>
      <c r="P15" s="50"/>
      <c r="Q15" s="22"/>
      <c r="R15" s="22"/>
    </row>
    <row r="16" spans="1:18" ht="17" customHeight="1" x14ac:dyDescent="0.3">
      <c r="A16" s="59"/>
      <c r="B16" s="60"/>
      <c r="C16" s="63"/>
      <c r="D16" s="64"/>
      <c r="E16" s="65"/>
      <c r="F16" s="64" t="s">
        <v>143</v>
      </c>
      <c r="G16" s="64"/>
      <c r="H16" s="64"/>
      <c r="I16" s="65"/>
      <c r="J16" s="51"/>
      <c r="K16" s="51"/>
      <c r="L16" s="51"/>
      <c r="M16" s="51"/>
      <c r="N16" s="51"/>
      <c r="O16" s="25"/>
      <c r="P16" s="51"/>
      <c r="Q16" s="22"/>
      <c r="R16" s="37"/>
    </row>
    <row r="17" spans="1:18" ht="17" customHeight="1" x14ac:dyDescent="0.3">
      <c r="A17" s="59"/>
      <c r="B17" s="60"/>
      <c r="C17" s="66" t="s">
        <v>144</v>
      </c>
      <c r="D17" s="67"/>
      <c r="E17" s="68"/>
      <c r="F17" s="69" t="s">
        <v>145</v>
      </c>
      <c r="G17" s="69"/>
      <c r="H17" s="69"/>
      <c r="I17" s="70"/>
      <c r="J17" s="38"/>
      <c r="K17" s="38"/>
      <c r="L17" s="38"/>
      <c r="M17" s="38"/>
      <c r="N17" s="38"/>
      <c r="O17" s="38"/>
      <c r="P17" s="38"/>
      <c r="Q17" s="30"/>
      <c r="R17" s="31"/>
    </row>
    <row r="18" spans="1:18" ht="17" customHeight="1" x14ac:dyDescent="0.3">
      <c r="A18" s="59"/>
      <c r="B18" s="60"/>
      <c r="C18" s="66"/>
      <c r="D18" s="67"/>
      <c r="E18" s="68"/>
      <c r="F18" s="69" t="s">
        <v>146</v>
      </c>
      <c r="G18" s="69"/>
      <c r="H18" s="69"/>
      <c r="I18" s="70"/>
      <c r="J18" s="30"/>
      <c r="K18" s="30"/>
      <c r="L18" s="30"/>
      <c r="M18" s="30"/>
      <c r="N18" s="30"/>
      <c r="O18" s="30"/>
      <c r="P18" s="30"/>
      <c r="Q18" s="31"/>
      <c r="R18" s="31"/>
    </row>
    <row r="19" spans="1:18" ht="17" customHeight="1" x14ac:dyDescent="0.3">
      <c r="A19" s="61"/>
      <c r="B19" s="62"/>
      <c r="C19" s="66"/>
      <c r="D19" s="67"/>
      <c r="E19" s="68"/>
      <c r="F19" s="69" t="s">
        <v>147</v>
      </c>
      <c r="G19" s="69"/>
      <c r="H19" s="69"/>
      <c r="I19" s="70"/>
      <c r="J19" s="39"/>
      <c r="K19" s="39"/>
      <c r="L19" s="39"/>
      <c r="M19" s="39"/>
      <c r="N19" s="39"/>
      <c r="O19" s="39"/>
      <c r="P19" s="39"/>
      <c r="Q19" s="31"/>
      <c r="R19" s="31"/>
    </row>
    <row r="20" spans="1:18" ht="17" customHeight="1" x14ac:dyDescent="0.3"/>
  </sheetData>
  <mergeCells count="32">
    <mergeCell ref="F13:I13"/>
    <mergeCell ref="F14:I14"/>
    <mergeCell ref="F15:I15"/>
    <mergeCell ref="F16:I16"/>
    <mergeCell ref="J10:J16"/>
    <mergeCell ref="K10:K16"/>
    <mergeCell ref="R2:R3"/>
    <mergeCell ref="Q2:Q3"/>
    <mergeCell ref="A9:I9"/>
    <mergeCell ref="A10:B19"/>
    <mergeCell ref="C10:E12"/>
    <mergeCell ref="F10:I10"/>
    <mergeCell ref="C17:E19"/>
    <mergeCell ref="F17:I17"/>
    <mergeCell ref="F18:I18"/>
    <mergeCell ref="F19:I19"/>
    <mergeCell ref="F11:I11"/>
    <mergeCell ref="L15:L16"/>
    <mergeCell ref="A2:L2"/>
    <mergeCell ref="F12:I12"/>
    <mergeCell ref="C13:E16"/>
    <mergeCell ref="M15:M16"/>
    <mergeCell ref="P15:P16"/>
    <mergeCell ref="L10:L12"/>
    <mergeCell ref="M10:M12"/>
    <mergeCell ref="P10:P12"/>
    <mergeCell ref="L13:L14"/>
    <mergeCell ref="M13:M14"/>
    <mergeCell ref="P13:P14"/>
    <mergeCell ref="N10:N12"/>
    <mergeCell ref="N13:N14"/>
    <mergeCell ref="N15:N16"/>
  </mergeCells>
  <phoneticPr fontId="69" type="noConversion"/>
  <dataValidations count="3">
    <dataValidation type="list" operator="equal" allowBlank="1" sqref="B4:B8" xr:uid="{00000000-0002-0000-0200-000000000000}">
      <formula1>"建设,开发,运维,通用"</formula1>
    </dataValidation>
    <dataValidation type="list" operator="equal" allowBlank="1" sqref="I8" xr:uid="{00000000-0002-0000-0200-000001000000}">
      <formula1>"完成,延迟"</formula1>
    </dataValidation>
    <dataValidation type="list" operator="equal" allowBlank="1" sqref="B1:B3 B9:B20" xr:uid="{00000000-0002-0000-0200-000002000000}">
      <formula1>"建设,运维,通用"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553C-34F1-4438-989C-C23465EA5277}">
  <dimension ref="A1:R20"/>
  <sheetViews>
    <sheetView showGridLines="0" tabSelected="1" topLeftCell="L1" workbookViewId="0">
      <selection activeCell="P6" sqref="P6"/>
    </sheetView>
  </sheetViews>
  <sheetFormatPr defaultColWidth="14" defaultRowHeight="13" x14ac:dyDescent="0.3"/>
  <cols>
    <col min="1" max="2" width="17" customWidth="1"/>
    <col min="3" max="3" width="12" customWidth="1"/>
    <col min="4" max="4" width="10" customWidth="1"/>
    <col min="5" max="6" width="8" customWidth="1"/>
    <col min="7" max="7" width="16" customWidth="1"/>
    <col min="8" max="8" width="10" customWidth="1"/>
    <col min="9" max="9" width="6" customWidth="1"/>
    <col min="10" max="10" width="27" customWidth="1"/>
    <col min="11" max="11" width="28" customWidth="1"/>
    <col min="12" max="12" width="27" customWidth="1"/>
    <col min="13" max="16" width="26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">
      <c r="A1" s="32" t="s">
        <v>117</v>
      </c>
      <c r="B1" s="32"/>
      <c r="C1" s="33">
        <v>44724</v>
      </c>
      <c r="D1" s="33"/>
    </row>
    <row r="2" spans="1:18" ht="17" customHeight="1" x14ac:dyDescent="0.3">
      <c r="A2" s="47" t="str">
        <f>CONCATENATE("周总结&lt;",TEXT(第1周工作计划!$C$1-6,"yyyy年mm月dd日"),"-",TEXT(第1周工作计划!$C$1,"yyyy年mm月dd日"),"&gt;")</f>
        <v>周总结&lt;2022年05月30日-2022年06月05日&gt;</v>
      </c>
      <c r="B2" s="47"/>
      <c r="C2" s="71"/>
      <c r="D2" s="71"/>
      <c r="E2" s="48"/>
      <c r="F2" s="48"/>
      <c r="G2" s="48"/>
      <c r="H2" s="48"/>
      <c r="I2" s="48"/>
      <c r="J2" s="48"/>
      <c r="K2" s="48"/>
      <c r="L2" s="48"/>
      <c r="M2" s="72"/>
      <c r="N2" s="40"/>
      <c r="O2" s="40"/>
      <c r="P2" s="40"/>
      <c r="Q2" s="53" t="s">
        <v>118</v>
      </c>
      <c r="R2" s="49" t="s">
        <v>94</v>
      </c>
    </row>
    <row r="3" spans="1:18" ht="44" customHeight="1" x14ac:dyDescent="0.3">
      <c r="A3" s="41" t="s">
        <v>95</v>
      </c>
      <c r="B3" s="41" t="s">
        <v>119</v>
      </c>
      <c r="C3" s="4" t="s">
        <v>26</v>
      </c>
      <c r="D3" s="42" t="s">
        <v>97</v>
      </c>
      <c r="E3" s="42" t="s">
        <v>99</v>
      </c>
      <c r="F3" s="4" t="s">
        <v>120</v>
      </c>
      <c r="G3" s="3" t="s">
        <v>121</v>
      </c>
      <c r="H3" s="4" t="s">
        <v>148</v>
      </c>
      <c r="I3" s="4" t="s">
        <v>149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49"/>
      <c r="R3" s="49"/>
    </row>
    <row r="4" spans="1:18" ht="90" customHeight="1" x14ac:dyDescent="0.3">
      <c r="A4" s="19">
        <v>1</v>
      </c>
      <c r="B4" s="10" t="s">
        <v>108</v>
      </c>
      <c r="C4" s="9" t="s">
        <v>109</v>
      </c>
      <c r="D4" s="27"/>
      <c r="E4" s="19" t="s">
        <v>110</v>
      </c>
      <c r="F4" s="19"/>
      <c r="G4" s="8" t="s">
        <v>5</v>
      </c>
      <c r="H4" s="16"/>
      <c r="I4" s="15"/>
      <c r="J4" s="43">
        <v>0.5</v>
      </c>
      <c r="K4" s="43">
        <v>2</v>
      </c>
      <c r="L4" s="43">
        <v>2</v>
      </c>
      <c r="M4" s="43">
        <v>0</v>
      </c>
      <c r="N4" s="43">
        <v>1</v>
      </c>
      <c r="O4" s="43"/>
      <c r="P4" s="43"/>
      <c r="Q4" s="18">
        <f>SUM(J4:P4)</f>
        <v>5.5</v>
      </c>
      <c r="R4" s="8"/>
    </row>
    <row r="5" spans="1:18" ht="38" customHeight="1" x14ac:dyDescent="0.3">
      <c r="A5" s="19">
        <v>2</v>
      </c>
      <c r="B5" s="10" t="s">
        <v>108</v>
      </c>
      <c r="C5" s="9" t="s">
        <v>111</v>
      </c>
      <c r="D5" s="5"/>
      <c r="E5" s="10" t="s">
        <v>110</v>
      </c>
      <c r="F5" s="15" t="s">
        <v>112</v>
      </c>
      <c r="G5" s="8" t="s">
        <v>8</v>
      </c>
      <c r="H5" s="23"/>
      <c r="I5" s="15"/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/>
      <c r="P5" s="43"/>
      <c r="Q5" s="18">
        <f>SUM(J5:P5)</f>
        <v>0</v>
      </c>
      <c r="R5" s="8"/>
    </row>
    <row r="6" spans="1:18" ht="38" customHeight="1" x14ac:dyDescent="0.3">
      <c r="A6" s="10">
        <v>3</v>
      </c>
      <c r="B6" s="10" t="s">
        <v>108</v>
      </c>
      <c r="C6" s="11" t="s">
        <v>70</v>
      </c>
      <c r="D6" s="5"/>
      <c r="E6" s="6" t="s">
        <v>110</v>
      </c>
      <c r="F6" s="20"/>
      <c r="G6" s="8" t="s">
        <v>13</v>
      </c>
      <c r="H6" s="23"/>
      <c r="I6" s="15"/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/>
      <c r="P6" s="43"/>
      <c r="Q6" s="18">
        <f>SUM(J6:P6)</f>
        <v>0</v>
      </c>
      <c r="R6" s="8"/>
    </row>
    <row r="7" spans="1:18" ht="64" customHeight="1" x14ac:dyDescent="0.3">
      <c r="A7" s="19">
        <v>4</v>
      </c>
      <c r="B7" s="10" t="s">
        <v>114</v>
      </c>
      <c r="C7" s="11" t="s">
        <v>71</v>
      </c>
      <c r="D7" s="36"/>
      <c r="E7" s="6" t="s">
        <v>110</v>
      </c>
      <c r="F7" s="20"/>
      <c r="G7" s="8" t="s">
        <v>15</v>
      </c>
      <c r="H7" s="23"/>
      <c r="I7" s="15"/>
      <c r="J7" s="43">
        <v>4</v>
      </c>
      <c r="K7" s="43">
        <v>5</v>
      </c>
      <c r="L7" s="43">
        <v>5</v>
      </c>
      <c r="M7" s="43">
        <v>0.5</v>
      </c>
      <c r="N7" s="43">
        <v>5</v>
      </c>
      <c r="O7" s="43"/>
      <c r="P7" s="43"/>
      <c r="Q7" s="18">
        <f>SUM(J7:P7)</f>
        <v>19.5</v>
      </c>
      <c r="R7" s="8"/>
    </row>
    <row r="8" spans="1:18" ht="89" customHeight="1" x14ac:dyDescent="0.3">
      <c r="A8" s="10">
        <v>5</v>
      </c>
      <c r="B8" s="21" t="s">
        <v>116</v>
      </c>
      <c r="C8" s="15" t="s">
        <v>93</v>
      </c>
      <c r="D8" s="15"/>
      <c r="E8" s="10" t="s">
        <v>110</v>
      </c>
      <c r="F8" s="22"/>
      <c r="G8" s="8" t="s">
        <v>21</v>
      </c>
      <c r="H8" s="23"/>
      <c r="I8" s="15"/>
      <c r="J8" s="43">
        <v>4</v>
      </c>
      <c r="K8" s="43">
        <v>1</v>
      </c>
      <c r="L8" s="43">
        <v>1</v>
      </c>
      <c r="M8" s="43">
        <v>12</v>
      </c>
      <c r="N8" s="43">
        <v>3</v>
      </c>
      <c r="O8" s="43"/>
      <c r="P8" s="43"/>
      <c r="Q8" s="18">
        <f>SUM(J8:P8)</f>
        <v>21</v>
      </c>
      <c r="R8" s="8"/>
    </row>
    <row r="9" spans="1:18" ht="25" customHeight="1" x14ac:dyDescent="0.3">
      <c r="A9" s="54" t="s">
        <v>132</v>
      </c>
      <c r="B9" s="55"/>
      <c r="C9" s="55"/>
      <c r="D9" s="55"/>
      <c r="E9" s="55"/>
      <c r="F9" s="55"/>
      <c r="G9" s="55"/>
      <c r="H9" s="55"/>
      <c r="I9" s="56"/>
      <c r="J9" s="28">
        <f t="shared" ref="J9:Q9" si="0">SUM(J4:J8)</f>
        <v>8.5</v>
      </c>
      <c r="K9" s="28">
        <f t="shared" si="0"/>
        <v>8</v>
      </c>
      <c r="L9" s="28">
        <f t="shared" si="0"/>
        <v>8</v>
      </c>
      <c r="M9" s="28">
        <f t="shared" si="0"/>
        <v>12.5</v>
      </c>
      <c r="N9" s="28">
        <f t="shared" si="0"/>
        <v>9</v>
      </c>
      <c r="O9" s="28">
        <f t="shared" si="0"/>
        <v>0</v>
      </c>
      <c r="P9" s="28">
        <f t="shared" si="0"/>
        <v>0</v>
      </c>
      <c r="Q9" s="28">
        <f t="shared" si="0"/>
        <v>46</v>
      </c>
      <c r="R9" s="8"/>
    </row>
    <row r="10" spans="1:18" ht="17" customHeight="1" x14ac:dyDescent="0.3">
      <c r="A10" s="57" t="s">
        <v>133</v>
      </c>
      <c r="B10" s="58"/>
      <c r="C10" s="63" t="s">
        <v>134</v>
      </c>
      <c r="D10" s="64"/>
      <c r="E10" s="65"/>
      <c r="F10" s="64" t="s">
        <v>135</v>
      </c>
      <c r="G10" s="64"/>
      <c r="H10" s="64"/>
      <c r="I10" s="65"/>
      <c r="J10" s="15" t="s">
        <v>150</v>
      </c>
      <c r="K10" s="8"/>
      <c r="L10" s="8"/>
      <c r="M10" s="77" t="s">
        <v>151</v>
      </c>
      <c r="N10" s="8"/>
      <c r="O10" s="8"/>
      <c r="P10" s="8"/>
      <c r="Q10" s="8"/>
      <c r="R10" s="8"/>
    </row>
    <row r="11" spans="1:18" ht="17" customHeight="1" x14ac:dyDescent="0.3">
      <c r="A11" s="59"/>
      <c r="B11" s="60"/>
      <c r="C11" s="63"/>
      <c r="D11" s="64"/>
      <c r="E11" s="65"/>
      <c r="F11" s="64" t="s">
        <v>137</v>
      </c>
      <c r="G11" s="64"/>
      <c r="H11" s="64"/>
      <c r="I11" s="65"/>
      <c r="J11" s="75" t="s">
        <v>152</v>
      </c>
      <c r="K11" s="22"/>
      <c r="L11" s="22"/>
      <c r="M11" s="77"/>
      <c r="N11" s="22"/>
      <c r="O11" s="22"/>
      <c r="P11" s="22"/>
      <c r="Q11" s="22"/>
      <c r="R11" s="22"/>
    </row>
    <row r="12" spans="1:18" ht="17" customHeight="1" x14ac:dyDescent="0.3">
      <c r="A12" s="59"/>
      <c r="B12" s="60"/>
      <c r="C12" s="63"/>
      <c r="D12" s="64"/>
      <c r="E12" s="65"/>
      <c r="F12" s="64" t="s">
        <v>138</v>
      </c>
      <c r="G12" s="64"/>
      <c r="H12" s="64"/>
      <c r="I12" s="65"/>
      <c r="J12" s="76"/>
      <c r="K12" s="22"/>
      <c r="L12" s="22"/>
      <c r="M12" s="77"/>
      <c r="N12" s="22"/>
      <c r="O12" s="22"/>
      <c r="P12" s="22"/>
      <c r="Q12" s="22"/>
      <c r="R12" s="22"/>
    </row>
    <row r="13" spans="1:18" ht="17" customHeight="1" x14ac:dyDescent="0.3">
      <c r="A13" s="59"/>
      <c r="B13" s="60"/>
      <c r="C13" s="63" t="s">
        <v>139</v>
      </c>
      <c r="D13" s="64"/>
      <c r="E13" s="65"/>
      <c r="F13" s="73" t="s">
        <v>140</v>
      </c>
      <c r="G13" s="73"/>
      <c r="H13" s="73"/>
      <c r="I13" s="74"/>
      <c r="J13" s="20" t="s">
        <v>152</v>
      </c>
      <c r="K13" s="22"/>
      <c r="L13" s="22"/>
      <c r="M13" s="77"/>
      <c r="N13" s="22"/>
      <c r="O13" s="22"/>
      <c r="P13" s="22"/>
      <c r="Q13" s="22"/>
      <c r="R13" s="22"/>
    </row>
    <row r="14" spans="1:18" ht="15" customHeight="1" x14ac:dyDescent="0.3">
      <c r="A14" s="59"/>
      <c r="B14" s="60"/>
      <c r="C14" s="63"/>
      <c r="D14" s="64"/>
      <c r="E14" s="65"/>
      <c r="F14" s="64" t="s">
        <v>141</v>
      </c>
      <c r="G14" s="64"/>
      <c r="H14" s="64"/>
      <c r="I14" s="65"/>
      <c r="J14" s="75" t="s">
        <v>153</v>
      </c>
      <c r="K14" s="22"/>
      <c r="L14" s="22"/>
      <c r="M14" s="77"/>
      <c r="N14" s="22"/>
      <c r="O14" s="22"/>
      <c r="P14" s="22"/>
      <c r="Q14" s="29"/>
      <c r="R14" s="22"/>
    </row>
    <row r="15" spans="1:18" ht="15" customHeight="1" x14ac:dyDescent="0.3">
      <c r="A15" s="59"/>
      <c r="B15" s="60"/>
      <c r="C15" s="63"/>
      <c r="D15" s="64"/>
      <c r="E15" s="65"/>
      <c r="F15" s="64" t="s">
        <v>142</v>
      </c>
      <c r="G15" s="64"/>
      <c r="H15" s="64"/>
      <c r="I15" s="65"/>
      <c r="J15" s="76"/>
      <c r="K15" s="22"/>
      <c r="L15" s="22"/>
      <c r="M15" s="77"/>
      <c r="N15" s="22"/>
      <c r="O15" s="22"/>
      <c r="P15" s="22"/>
      <c r="Q15" s="22"/>
      <c r="R15" s="22"/>
    </row>
    <row r="16" spans="1:18" ht="15" customHeight="1" x14ac:dyDescent="0.3">
      <c r="A16" s="59"/>
      <c r="B16" s="60"/>
      <c r="C16" s="63"/>
      <c r="D16" s="64"/>
      <c r="E16" s="65"/>
      <c r="F16" s="64" t="s">
        <v>143</v>
      </c>
      <c r="G16" s="64"/>
      <c r="H16" s="64"/>
      <c r="I16" s="65"/>
      <c r="J16" s="20" t="s">
        <v>152</v>
      </c>
      <c r="K16" s="22"/>
      <c r="L16" s="22"/>
      <c r="M16" s="77"/>
      <c r="N16" s="22"/>
      <c r="O16" s="22"/>
      <c r="P16" s="22"/>
      <c r="Q16" s="22"/>
      <c r="R16" s="37"/>
    </row>
    <row r="17" spans="1:18" ht="17" customHeight="1" x14ac:dyDescent="0.3">
      <c r="A17" s="59"/>
      <c r="B17" s="60"/>
      <c r="C17" s="66" t="s">
        <v>144</v>
      </c>
      <c r="D17" s="67"/>
      <c r="E17" s="68"/>
      <c r="F17" s="69" t="s">
        <v>145</v>
      </c>
      <c r="G17" s="69"/>
      <c r="H17" s="69"/>
      <c r="I17" s="70"/>
      <c r="J17" s="38" t="s">
        <v>152</v>
      </c>
      <c r="K17" s="30"/>
      <c r="L17" s="30"/>
      <c r="M17" s="77"/>
      <c r="N17" s="30"/>
      <c r="O17" s="30"/>
      <c r="P17" s="30"/>
      <c r="Q17" s="30"/>
      <c r="R17" s="31"/>
    </row>
    <row r="18" spans="1:18" ht="17" customHeight="1" x14ac:dyDescent="0.3">
      <c r="A18" s="59"/>
      <c r="B18" s="60"/>
      <c r="C18" s="66"/>
      <c r="D18" s="67"/>
      <c r="E18" s="68"/>
      <c r="F18" s="69" t="s">
        <v>146</v>
      </c>
      <c r="G18" s="69"/>
      <c r="H18" s="69"/>
      <c r="I18" s="70"/>
      <c r="J18" s="30"/>
      <c r="K18" s="30"/>
      <c r="L18" s="30"/>
      <c r="M18" s="77"/>
      <c r="N18" s="30"/>
      <c r="O18" s="30"/>
      <c r="P18" s="30"/>
      <c r="Q18" s="31"/>
      <c r="R18" s="31"/>
    </row>
    <row r="19" spans="1:18" ht="17" customHeight="1" x14ac:dyDescent="0.3">
      <c r="A19" s="61"/>
      <c r="B19" s="62"/>
      <c r="C19" s="66"/>
      <c r="D19" s="67"/>
      <c r="E19" s="68"/>
      <c r="F19" s="69" t="s">
        <v>147</v>
      </c>
      <c r="G19" s="69"/>
      <c r="H19" s="69"/>
      <c r="I19" s="70"/>
      <c r="J19" s="39"/>
      <c r="K19" s="39"/>
      <c r="L19" s="39"/>
      <c r="M19" s="77"/>
      <c r="N19" s="39"/>
      <c r="O19" s="39"/>
      <c r="P19" s="39"/>
      <c r="Q19" s="31"/>
      <c r="R19" s="31"/>
    </row>
    <row r="20" spans="1:18" ht="17" customHeight="1" x14ac:dyDescent="0.3"/>
  </sheetData>
  <mergeCells count="21"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F17:I17"/>
    <mergeCell ref="F18:I18"/>
    <mergeCell ref="M10:M19"/>
    <mergeCell ref="F19:I19"/>
    <mergeCell ref="A2:M2"/>
    <mergeCell ref="J14:J15"/>
    <mergeCell ref="J11:J12"/>
    <mergeCell ref="Q2:Q3"/>
  </mergeCells>
  <phoneticPr fontId="69" type="noConversion"/>
  <dataValidations count="3">
    <dataValidation type="list" operator="equal" allowBlank="1" sqref="B1:B3 B9:B20" xr:uid="{00000000-0002-0000-0300-000000000000}">
      <formula1>"建设,运维,通用"</formula1>
    </dataValidation>
    <dataValidation type="list" operator="equal" allowBlank="1" sqref="I4:I8" xr:uid="{00000000-0002-0000-0300-000001000000}">
      <formula1>"完成,延迟"</formula1>
    </dataValidation>
    <dataValidation type="list" operator="equal" allowBlank="1" sqref="B4:B8" xr:uid="{00000000-0002-0000-0300-000002000000}">
      <formula1>"建设,开发,运维,通用"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0383-8B31-4CA8-B01D-2D83BC53E419}">
  <dimension ref="A1:R20"/>
  <sheetViews>
    <sheetView showGridLines="0" topLeftCell="L1" workbookViewId="0">
      <selection activeCell="A2" sqref="A2:M2"/>
    </sheetView>
  </sheetViews>
  <sheetFormatPr defaultColWidth="14" defaultRowHeight="13" x14ac:dyDescent="0.3"/>
  <cols>
    <col min="1" max="2" width="17" customWidth="1"/>
    <col min="3" max="3" width="12" customWidth="1"/>
    <col min="4" max="4" width="10" customWidth="1"/>
    <col min="5" max="6" width="8" customWidth="1"/>
    <col min="7" max="7" width="16" customWidth="1"/>
    <col min="8" max="8" width="10" customWidth="1"/>
    <col min="9" max="9" width="6" customWidth="1"/>
    <col min="10" max="10" width="27" customWidth="1"/>
    <col min="11" max="11" width="28" customWidth="1"/>
    <col min="12" max="12" width="27" customWidth="1"/>
    <col min="13" max="16" width="26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">
      <c r="A1" s="32" t="s">
        <v>117</v>
      </c>
      <c r="B1" s="32"/>
      <c r="C1" s="33">
        <v>44731</v>
      </c>
      <c r="D1" s="33"/>
    </row>
    <row r="2" spans="1:18" ht="17" customHeight="1" x14ac:dyDescent="0.3">
      <c r="A2" s="47" t="str">
        <f>CONCATENATE("周总结&lt;",TEXT(第1周工作计划!$C$1-6,"yyyy年mm月dd日"),"-",TEXT(第1周工作计划!$C$1,"yyyy年mm月dd日"),"&gt;")</f>
        <v>周总结&lt;2022年05月30日-2022年06月05日&gt;</v>
      </c>
      <c r="B2" s="47"/>
      <c r="C2" s="71"/>
      <c r="D2" s="71"/>
      <c r="E2" s="48"/>
      <c r="F2" s="48"/>
      <c r="G2" s="48"/>
      <c r="H2" s="48"/>
      <c r="I2" s="48"/>
      <c r="J2" s="48"/>
      <c r="K2" s="48"/>
      <c r="L2" s="48"/>
      <c r="M2" s="72"/>
      <c r="N2" s="40"/>
      <c r="O2" s="40"/>
      <c r="P2" s="40"/>
      <c r="Q2" s="53" t="s">
        <v>118</v>
      </c>
      <c r="R2" s="49" t="s">
        <v>94</v>
      </c>
    </row>
    <row r="3" spans="1:18" ht="44" customHeight="1" x14ac:dyDescent="0.3">
      <c r="A3" s="41" t="s">
        <v>95</v>
      </c>
      <c r="B3" s="41" t="s">
        <v>119</v>
      </c>
      <c r="C3" s="4" t="s">
        <v>26</v>
      </c>
      <c r="D3" s="42" t="s">
        <v>97</v>
      </c>
      <c r="E3" s="42" t="s">
        <v>99</v>
      </c>
      <c r="F3" s="4" t="s">
        <v>120</v>
      </c>
      <c r="G3" s="3" t="s">
        <v>121</v>
      </c>
      <c r="H3" s="4" t="s">
        <v>148</v>
      </c>
      <c r="I3" s="4" t="s">
        <v>149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49"/>
      <c r="R3" s="49"/>
    </row>
    <row r="4" spans="1:18" ht="66" customHeight="1" x14ac:dyDescent="0.3">
      <c r="A4" s="19">
        <v>1</v>
      </c>
      <c r="B4" s="10" t="s">
        <v>108</v>
      </c>
      <c r="C4" s="9" t="s">
        <v>109</v>
      </c>
      <c r="D4" s="27"/>
      <c r="E4" s="19" t="s">
        <v>110</v>
      </c>
      <c r="F4" s="19"/>
      <c r="G4" s="8" t="s">
        <v>5</v>
      </c>
      <c r="H4" s="16"/>
      <c r="I4" s="15"/>
      <c r="J4" s="43">
        <v>2</v>
      </c>
      <c r="K4" s="43">
        <v>2</v>
      </c>
      <c r="L4" s="43">
        <v>2</v>
      </c>
      <c r="M4" s="43">
        <v>2</v>
      </c>
      <c r="N4" s="43">
        <v>2</v>
      </c>
      <c r="O4" s="43"/>
      <c r="P4" s="43"/>
      <c r="Q4" s="18">
        <f>SUM(J4:P4)</f>
        <v>10</v>
      </c>
      <c r="R4" s="8"/>
    </row>
    <row r="5" spans="1:18" ht="48" customHeight="1" x14ac:dyDescent="0.3">
      <c r="A5" s="19">
        <v>2</v>
      </c>
      <c r="B5" s="10" t="s">
        <v>108</v>
      </c>
      <c r="C5" s="9" t="s">
        <v>111</v>
      </c>
      <c r="D5" s="5"/>
      <c r="E5" s="10" t="s">
        <v>110</v>
      </c>
      <c r="F5" s="15" t="s">
        <v>112</v>
      </c>
      <c r="G5" s="8" t="s">
        <v>8</v>
      </c>
      <c r="H5" s="23"/>
      <c r="I5" s="15"/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/>
      <c r="P5" s="43"/>
      <c r="Q5" s="18">
        <f>SUM(J5:P5)</f>
        <v>0</v>
      </c>
      <c r="R5" s="8"/>
    </row>
    <row r="6" spans="1:18" ht="15" customHeight="1" x14ac:dyDescent="0.3">
      <c r="A6" s="10">
        <v>3</v>
      </c>
      <c r="B6" s="10" t="s">
        <v>108</v>
      </c>
      <c r="C6" s="11" t="s">
        <v>70</v>
      </c>
      <c r="D6" s="5"/>
      <c r="E6" s="6" t="s">
        <v>110</v>
      </c>
      <c r="F6" s="20"/>
      <c r="G6" s="8" t="s">
        <v>13</v>
      </c>
      <c r="H6" s="23"/>
      <c r="I6" s="15"/>
      <c r="J6" s="43">
        <v>0</v>
      </c>
      <c r="K6" s="43">
        <v>1</v>
      </c>
      <c r="L6" s="43">
        <v>1</v>
      </c>
      <c r="M6" s="43">
        <v>1</v>
      </c>
      <c r="N6" s="43">
        <v>0</v>
      </c>
      <c r="O6" s="43"/>
      <c r="P6" s="43"/>
      <c r="Q6" s="18">
        <f>SUM(J6:P6)</f>
        <v>3</v>
      </c>
      <c r="R6" s="8"/>
    </row>
    <row r="7" spans="1:18" ht="15" customHeight="1" x14ac:dyDescent="0.3">
      <c r="A7" s="19">
        <v>4</v>
      </c>
      <c r="B7" s="10" t="s">
        <v>114</v>
      </c>
      <c r="C7" s="11" t="s">
        <v>71</v>
      </c>
      <c r="D7" s="36"/>
      <c r="E7" s="6" t="s">
        <v>110</v>
      </c>
      <c r="F7" s="20"/>
      <c r="G7" s="8" t="s">
        <v>15</v>
      </c>
      <c r="H7" s="23"/>
      <c r="I7" s="15"/>
      <c r="J7" s="43">
        <v>6</v>
      </c>
      <c r="K7" s="43">
        <v>5</v>
      </c>
      <c r="L7" s="43">
        <v>5</v>
      </c>
      <c r="M7" s="43">
        <v>5</v>
      </c>
      <c r="N7" s="43">
        <v>6</v>
      </c>
      <c r="O7" s="43"/>
      <c r="P7" s="43"/>
      <c r="Q7" s="18">
        <f>SUM(J7:P7)</f>
        <v>27</v>
      </c>
      <c r="R7" s="8"/>
    </row>
    <row r="8" spans="1:18" ht="15" customHeight="1" x14ac:dyDescent="0.3">
      <c r="A8" s="10">
        <v>5</v>
      </c>
      <c r="B8" s="21"/>
      <c r="C8" s="15"/>
      <c r="D8" s="15"/>
      <c r="E8" s="10"/>
      <c r="F8" s="22"/>
      <c r="G8" s="23"/>
      <c r="H8" s="23"/>
      <c r="I8" s="15"/>
      <c r="J8" s="43"/>
      <c r="K8" s="43"/>
      <c r="L8" s="43"/>
      <c r="M8" s="43"/>
      <c r="N8" s="43"/>
      <c r="O8" s="43"/>
      <c r="P8" s="43"/>
      <c r="Q8" s="18">
        <f>SUM(J8:P8)</f>
        <v>0</v>
      </c>
      <c r="R8" s="8"/>
    </row>
    <row r="9" spans="1:18" ht="25" customHeight="1" x14ac:dyDescent="0.3">
      <c r="A9" s="54" t="s">
        <v>132</v>
      </c>
      <c r="B9" s="55"/>
      <c r="C9" s="55"/>
      <c r="D9" s="55"/>
      <c r="E9" s="55"/>
      <c r="F9" s="55"/>
      <c r="G9" s="55"/>
      <c r="H9" s="55"/>
      <c r="I9" s="56"/>
      <c r="J9" s="28">
        <f t="shared" ref="J9:Q9" si="0">SUM(J4:J8)</f>
        <v>8</v>
      </c>
      <c r="K9" s="28">
        <f t="shared" si="0"/>
        <v>8</v>
      </c>
      <c r="L9" s="28">
        <f t="shared" si="0"/>
        <v>8</v>
      </c>
      <c r="M9" s="28">
        <f t="shared" si="0"/>
        <v>8</v>
      </c>
      <c r="N9" s="28">
        <f t="shared" si="0"/>
        <v>8</v>
      </c>
      <c r="O9" s="28">
        <f t="shared" si="0"/>
        <v>0</v>
      </c>
      <c r="P9" s="28">
        <f t="shared" si="0"/>
        <v>0</v>
      </c>
      <c r="Q9" s="28">
        <f t="shared" si="0"/>
        <v>40</v>
      </c>
      <c r="R9" s="8"/>
    </row>
    <row r="10" spans="1:18" ht="17" customHeight="1" x14ac:dyDescent="0.3">
      <c r="A10" s="57" t="s">
        <v>133</v>
      </c>
      <c r="B10" s="58"/>
      <c r="C10" s="63" t="s">
        <v>134</v>
      </c>
      <c r="D10" s="64"/>
      <c r="E10" s="65"/>
      <c r="F10" s="64" t="s">
        <v>135</v>
      </c>
      <c r="G10" s="64"/>
      <c r="H10" s="64"/>
      <c r="I10" s="65"/>
      <c r="J10" s="8"/>
      <c r="K10" s="8"/>
      <c r="L10" s="8"/>
      <c r="M10" s="8"/>
      <c r="N10" s="8"/>
      <c r="O10" s="8"/>
      <c r="P10" s="8"/>
      <c r="Q10" s="8"/>
      <c r="R10" s="8"/>
    </row>
    <row r="11" spans="1:18" ht="17" customHeight="1" x14ac:dyDescent="0.3">
      <c r="A11" s="59"/>
      <c r="B11" s="60"/>
      <c r="C11" s="63"/>
      <c r="D11" s="64"/>
      <c r="E11" s="65"/>
      <c r="F11" s="64" t="s">
        <v>137</v>
      </c>
      <c r="G11" s="64"/>
      <c r="H11" s="64"/>
      <c r="I11" s="65"/>
      <c r="J11" s="22"/>
      <c r="K11" s="22"/>
      <c r="L11" s="22"/>
      <c r="M11" s="22"/>
      <c r="N11" s="22"/>
      <c r="O11" s="22"/>
      <c r="P11" s="22"/>
      <c r="Q11" s="22"/>
      <c r="R11" s="22"/>
    </row>
    <row r="12" spans="1:18" ht="17" customHeight="1" x14ac:dyDescent="0.3">
      <c r="A12" s="59"/>
      <c r="B12" s="60"/>
      <c r="C12" s="63"/>
      <c r="D12" s="64"/>
      <c r="E12" s="65"/>
      <c r="F12" s="64" t="s">
        <v>138</v>
      </c>
      <c r="G12" s="64"/>
      <c r="H12" s="64"/>
      <c r="I12" s="65"/>
      <c r="J12" s="22"/>
      <c r="K12" s="22"/>
      <c r="L12" s="22"/>
      <c r="M12" s="22"/>
      <c r="N12" s="22"/>
      <c r="O12" s="22"/>
      <c r="P12" s="22"/>
      <c r="Q12" s="22"/>
      <c r="R12" s="22"/>
    </row>
    <row r="13" spans="1:18" ht="17" customHeight="1" x14ac:dyDescent="0.3">
      <c r="A13" s="59"/>
      <c r="B13" s="60"/>
      <c r="C13" s="63" t="s">
        <v>139</v>
      </c>
      <c r="D13" s="64"/>
      <c r="E13" s="65"/>
      <c r="F13" s="73" t="s">
        <v>140</v>
      </c>
      <c r="G13" s="73"/>
      <c r="H13" s="73"/>
      <c r="I13" s="74"/>
      <c r="J13" s="22"/>
      <c r="K13" s="22"/>
      <c r="L13" s="22"/>
      <c r="M13" s="22"/>
      <c r="N13" s="22"/>
      <c r="O13" s="22"/>
      <c r="P13" s="22"/>
      <c r="Q13" s="22"/>
      <c r="R13" s="22"/>
    </row>
    <row r="14" spans="1:18" ht="15" customHeight="1" x14ac:dyDescent="0.3">
      <c r="A14" s="59"/>
      <c r="B14" s="60"/>
      <c r="C14" s="63"/>
      <c r="D14" s="64"/>
      <c r="E14" s="65"/>
      <c r="F14" s="64" t="s">
        <v>141</v>
      </c>
      <c r="G14" s="64"/>
      <c r="H14" s="64"/>
      <c r="I14" s="65"/>
      <c r="J14" s="22"/>
      <c r="K14" s="22"/>
      <c r="L14" s="22"/>
      <c r="M14" s="22"/>
      <c r="N14" s="22"/>
      <c r="O14" s="22"/>
      <c r="P14" s="22"/>
      <c r="Q14" s="29"/>
      <c r="R14" s="22"/>
    </row>
    <row r="15" spans="1:18" ht="15" customHeight="1" x14ac:dyDescent="0.3">
      <c r="A15" s="59"/>
      <c r="B15" s="60"/>
      <c r="C15" s="63"/>
      <c r="D15" s="64"/>
      <c r="E15" s="65"/>
      <c r="F15" s="64" t="s">
        <v>142</v>
      </c>
      <c r="G15" s="64"/>
      <c r="H15" s="64"/>
      <c r="I15" s="65"/>
      <c r="J15" s="22"/>
      <c r="K15" s="22"/>
      <c r="L15" s="22"/>
      <c r="M15" s="22"/>
      <c r="N15" s="22"/>
      <c r="O15" s="22"/>
      <c r="P15" s="22"/>
      <c r="Q15" s="22"/>
      <c r="R15" s="22"/>
    </row>
    <row r="16" spans="1:18" ht="15" customHeight="1" x14ac:dyDescent="0.3">
      <c r="A16" s="59"/>
      <c r="B16" s="60"/>
      <c r="C16" s="63"/>
      <c r="D16" s="64"/>
      <c r="E16" s="65"/>
      <c r="F16" s="64" t="s">
        <v>143</v>
      </c>
      <c r="G16" s="64"/>
      <c r="H16" s="64"/>
      <c r="I16" s="65"/>
      <c r="J16" s="22"/>
      <c r="K16" s="22"/>
      <c r="L16" s="22"/>
      <c r="M16" s="22"/>
      <c r="N16" s="22"/>
      <c r="O16" s="22"/>
      <c r="P16" s="22"/>
      <c r="Q16" s="22"/>
      <c r="R16" s="37"/>
    </row>
    <row r="17" spans="1:18" ht="17" customHeight="1" x14ac:dyDescent="0.3">
      <c r="A17" s="59"/>
      <c r="B17" s="60"/>
      <c r="C17" s="66" t="s">
        <v>144</v>
      </c>
      <c r="D17" s="67"/>
      <c r="E17" s="68"/>
      <c r="F17" s="69" t="s">
        <v>145</v>
      </c>
      <c r="G17" s="69"/>
      <c r="H17" s="69"/>
      <c r="I17" s="70"/>
      <c r="J17" s="30"/>
      <c r="K17" s="30"/>
      <c r="L17" s="30"/>
      <c r="M17" s="30"/>
      <c r="N17" s="30"/>
      <c r="O17" s="30"/>
      <c r="P17" s="30"/>
      <c r="Q17" s="30"/>
      <c r="R17" s="31"/>
    </row>
    <row r="18" spans="1:18" ht="17" customHeight="1" x14ac:dyDescent="0.3">
      <c r="A18" s="59"/>
      <c r="B18" s="60"/>
      <c r="C18" s="66"/>
      <c r="D18" s="67"/>
      <c r="E18" s="68"/>
      <c r="F18" s="69" t="s">
        <v>146</v>
      </c>
      <c r="G18" s="69"/>
      <c r="H18" s="69"/>
      <c r="I18" s="70"/>
      <c r="J18" s="30"/>
      <c r="K18" s="30"/>
      <c r="L18" s="30"/>
      <c r="M18" s="30"/>
      <c r="N18" s="30"/>
      <c r="O18" s="30"/>
      <c r="P18" s="30"/>
      <c r="Q18" s="31"/>
      <c r="R18" s="31"/>
    </row>
    <row r="19" spans="1:18" ht="17" customHeight="1" x14ac:dyDescent="0.3">
      <c r="A19" s="61"/>
      <c r="B19" s="62"/>
      <c r="C19" s="66"/>
      <c r="D19" s="67"/>
      <c r="E19" s="68"/>
      <c r="F19" s="69" t="s">
        <v>147</v>
      </c>
      <c r="G19" s="69"/>
      <c r="H19" s="69"/>
      <c r="I19" s="70"/>
      <c r="J19" s="39"/>
      <c r="K19" s="39"/>
      <c r="L19" s="39"/>
      <c r="M19" s="39"/>
      <c r="N19" s="39"/>
      <c r="O19" s="39"/>
      <c r="P19" s="39"/>
      <c r="Q19" s="31"/>
      <c r="R19" s="31"/>
    </row>
    <row r="20" spans="1:18" ht="17" customHeight="1" x14ac:dyDescent="0.3"/>
  </sheetData>
  <mergeCells count="18">
    <mergeCell ref="F17:I17"/>
    <mergeCell ref="F18:I18"/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</mergeCells>
  <phoneticPr fontId="69" type="noConversion"/>
  <dataValidations count="3">
    <dataValidation type="list" operator="equal" allowBlank="1" sqref="I4:I8" xr:uid="{00000000-0002-0000-0400-000000000000}">
      <formula1>"完成,延迟"</formula1>
    </dataValidation>
    <dataValidation type="list" operator="equal" allowBlank="1" sqref="B4:B8" xr:uid="{00000000-0002-0000-0400-000001000000}">
      <formula1>"建设,开发,运维,通用"</formula1>
    </dataValidation>
    <dataValidation type="list" operator="equal" allowBlank="1" sqref="B1:B3 B9:B20" xr:uid="{00000000-0002-0000-0400-000002000000}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12C-F81B-4F7A-8FE9-157BE3EB4178}">
  <dimension ref="A1:Q20"/>
  <sheetViews>
    <sheetView showGridLines="0" topLeftCell="K1" workbookViewId="0">
      <selection activeCell="A2" sqref="A2:L2"/>
    </sheetView>
  </sheetViews>
  <sheetFormatPr defaultColWidth="14" defaultRowHeight="13" x14ac:dyDescent="0.3"/>
  <cols>
    <col min="1" max="2" width="17" customWidth="1"/>
    <col min="3" max="3" width="21" customWidth="1"/>
    <col min="4" max="5" width="8" customWidth="1"/>
    <col min="6" max="6" width="16" customWidth="1"/>
    <col min="7" max="7" width="10" customWidth="1"/>
    <col min="8" max="8" width="6" customWidth="1"/>
    <col min="9" max="9" width="27" customWidth="1"/>
    <col min="10" max="10" width="28" customWidth="1"/>
    <col min="11" max="11" width="27" customWidth="1"/>
    <col min="12" max="15" width="26" customWidth="1"/>
    <col min="16" max="16" width="15" customWidth="1"/>
    <col min="17" max="17" width="22" customWidth="1"/>
    <col min="18" max="20" width="10" customWidth="1"/>
  </cols>
  <sheetData>
    <row r="1" spans="1:17" ht="19" customHeight="1" x14ac:dyDescent="0.3">
      <c r="A1" s="32" t="s">
        <v>117</v>
      </c>
      <c r="B1" s="32"/>
      <c r="C1" s="33">
        <v>44738</v>
      </c>
    </row>
    <row r="2" spans="1:17" ht="17" customHeight="1" x14ac:dyDescent="0.3">
      <c r="A2" s="47" t="str">
        <f>CONCATENATE("周总结&lt;",TEXT(第1周工作计划!$C$1-6,"yyyy年mm月dd日"),"-",TEXT(第1周工作计划!$C$1,"yyyy年mm月dd日"),"&gt;")</f>
        <v>周总结&lt;2022年05月30日-2022年06月05日&gt;</v>
      </c>
      <c r="B2" s="47"/>
      <c r="C2" s="71"/>
      <c r="D2" s="48"/>
      <c r="E2" s="48"/>
      <c r="F2" s="48"/>
      <c r="G2" s="48"/>
      <c r="H2" s="48"/>
      <c r="I2" s="48"/>
      <c r="J2" s="48"/>
      <c r="K2" s="48"/>
      <c r="L2" s="72"/>
      <c r="M2" s="40"/>
      <c r="N2" s="40"/>
      <c r="O2" s="40"/>
      <c r="P2" s="53" t="s">
        <v>118</v>
      </c>
      <c r="Q2" s="49" t="s">
        <v>94</v>
      </c>
    </row>
    <row r="3" spans="1:17" ht="44" customHeight="1" x14ac:dyDescent="0.3">
      <c r="A3" s="41" t="s">
        <v>95</v>
      </c>
      <c r="B3" s="41" t="s">
        <v>119</v>
      </c>
      <c r="C3" s="4" t="s">
        <v>26</v>
      </c>
      <c r="D3" s="42" t="s">
        <v>99</v>
      </c>
      <c r="E3" s="4" t="s">
        <v>120</v>
      </c>
      <c r="F3" s="3" t="s">
        <v>121</v>
      </c>
      <c r="G3" s="4" t="s">
        <v>148</v>
      </c>
      <c r="H3" s="4" t="s">
        <v>149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  <c r="N3" s="3" t="s">
        <v>128</v>
      </c>
      <c r="O3" s="3" t="s">
        <v>129</v>
      </c>
      <c r="P3" s="49"/>
      <c r="Q3" s="49"/>
    </row>
    <row r="4" spans="1:17" ht="34" customHeight="1" x14ac:dyDescent="0.3">
      <c r="A4" s="19">
        <v>1</v>
      </c>
      <c r="B4" s="10" t="s">
        <v>108</v>
      </c>
      <c r="C4" s="9" t="s">
        <v>109</v>
      </c>
      <c r="D4" s="19" t="s">
        <v>110</v>
      </c>
      <c r="E4" s="19"/>
      <c r="F4" s="8" t="s">
        <v>5</v>
      </c>
      <c r="G4" s="16"/>
      <c r="H4" s="15"/>
      <c r="I4" s="43">
        <v>4</v>
      </c>
      <c r="J4" s="43">
        <v>2</v>
      </c>
      <c r="K4" s="43">
        <v>1</v>
      </c>
      <c r="L4" s="43">
        <v>1</v>
      </c>
      <c r="M4" s="43">
        <v>2</v>
      </c>
      <c r="N4" s="43"/>
      <c r="O4" s="43"/>
      <c r="P4" s="18">
        <f>SUM(I4:O4)</f>
        <v>10</v>
      </c>
      <c r="Q4" s="8"/>
    </row>
    <row r="5" spans="1:17" ht="60" customHeight="1" x14ac:dyDescent="0.3">
      <c r="A5" s="19">
        <v>2</v>
      </c>
      <c r="B5" s="10" t="s">
        <v>108</v>
      </c>
      <c r="C5" s="9" t="s">
        <v>111</v>
      </c>
      <c r="D5" s="10" t="s">
        <v>110</v>
      </c>
      <c r="E5" s="15" t="s">
        <v>112</v>
      </c>
      <c r="F5" s="8" t="s">
        <v>23</v>
      </c>
      <c r="G5" s="23"/>
      <c r="H5" s="15"/>
      <c r="I5" s="43">
        <v>2</v>
      </c>
      <c r="J5" s="43">
        <v>0</v>
      </c>
      <c r="K5" s="43">
        <v>0</v>
      </c>
      <c r="L5" s="43">
        <v>0</v>
      </c>
      <c r="M5" s="43">
        <v>0</v>
      </c>
      <c r="N5" s="43"/>
      <c r="O5" s="43"/>
      <c r="P5" s="18">
        <f>SUM(I5:O5)</f>
        <v>2</v>
      </c>
      <c r="Q5" s="8"/>
    </row>
    <row r="6" spans="1:17" ht="52" customHeight="1" x14ac:dyDescent="0.3">
      <c r="A6" s="10">
        <v>3</v>
      </c>
      <c r="B6" s="10" t="s">
        <v>108</v>
      </c>
      <c r="C6" s="11" t="s">
        <v>70</v>
      </c>
      <c r="D6" s="6" t="s">
        <v>110</v>
      </c>
      <c r="E6" s="20"/>
      <c r="F6" s="8" t="s">
        <v>22</v>
      </c>
      <c r="G6" s="23"/>
      <c r="H6" s="15"/>
      <c r="I6" s="43">
        <v>0</v>
      </c>
      <c r="J6" s="43">
        <v>1</v>
      </c>
      <c r="K6" s="43">
        <v>1</v>
      </c>
      <c r="L6" s="43">
        <v>0</v>
      </c>
      <c r="M6" s="43">
        <v>0</v>
      </c>
      <c r="N6" s="43"/>
      <c r="O6" s="43"/>
      <c r="P6" s="18">
        <f>SUM(I6:O6)</f>
        <v>2</v>
      </c>
      <c r="Q6" s="8"/>
    </row>
    <row r="7" spans="1:17" ht="15" customHeight="1" x14ac:dyDescent="0.3">
      <c r="A7" s="19">
        <v>4</v>
      </c>
      <c r="B7" s="10" t="s">
        <v>114</v>
      </c>
      <c r="C7" s="11" t="s">
        <v>71</v>
      </c>
      <c r="D7" s="6" t="s">
        <v>110</v>
      </c>
      <c r="E7" s="20"/>
      <c r="F7" s="8" t="s">
        <v>15</v>
      </c>
      <c r="G7" s="23"/>
      <c r="H7" s="15"/>
      <c r="I7" s="43">
        <v>2</v>
      </c>
      <c r="J7" s="43">
        <v>5</v>
      </c>
      <c r="K7" s="43">
        <v>6.5</v>
      </c>
      <c r="L7" s="43">
        <v>7</v>
      </c>
      <c r="M7" s="43">
        <v>6</v>
      </c>
      <c r="N7" s="43"/>
      <c r="O7" s="43"/>
      <c r="P7" s="18">
        <f>SUM(I7:O7)</f>
        <v>26.5</v>
      </c>
      <c r="Q7" s="8"/>
    </row>
    <row r="8" spans="1:17" ht="15" customHeight="1" x14ac:dyDescent="0.3">
      <c r="A8" s="10">
        <v>5</v>
      </c>
      <c r="B8" s="21"/>
      <c r="C8" s="15"/>
      <c r="D8" s="10"/>
      <c r="E8" s="22"/>
      <c r="F8" s="23"/>
      <c r="G8" s="23"/>
      <c r="H8" s="15"/>
      <c r="I8" s="43"/>
      <c r="J8" s="43"/>
      <c r="K8" s="43"/>
      <c r="L8" s="43"/>
      <c r="M8" s="43"/>
      <c r="N8" s="43"/>
      <c r="O8" s="43"/>
      <c r="P8" s="18">
        <f>SUM(I8:O8)</f>
        <v>0</v>
      </c>
      <c r="Q8" s="8"/>
    </row>
    <row r="9" spans="1:17" ht="25" customHeight="1" x14ac:dyDescent="0.3">
      <c r="A9" s="54" t="s">
        <v>132</v>
      </c>
      <c r="B9" s="55"/>
      <c r="C9" s="55"/>
      <c r="D9" s="55"/>
      <c r="E9" s="55"/>
      <c r="F9" s="55"/>
      <c r="G9" s="55"/>
      <c r="H9" s="56"/>
      <c r="I9" s="28">
        <f t="shared" ref="I9:P9" si="0">SUM(I4:I8)</f>
        <v>8</v>
      </c>
      <c r="J9" s="28">
        <f t="shared" si="0"/>
        <v>8</v>
      </c>
      <c r="K9" s="28">
        <f t="shared" si="0"/>
        <v>8.5</v>
      </c>
      <c r="L9" s="28">
        <f t="shared" si="0"/>
        <v>8</v>
      </c>
      <c r="M9" s="28">
        <f t="shared" si="0"/>
        <v>8</v>
      </c>
      <c r="N9" s="28">
        <f t="shared" si="0"/>
        <v>0</v>
      </c>
      <c r="O9" s="28">
        <f t="shared" si="0"/>
        <v>0</v>
      </c>
      <c r="P9" s="28">
        <f t="shared" si="0"/>
        <v>40.5</v>
      </c>
      <c r="Q9" s="8"/>
    </row>
    <row r="10" spans="1:17" ht="17" customHeight="1" x14ac:dyDescent="0.3">
      <c r="A10" s="57" t="s">
        <v>133</v>
      </c>
      <c r="B10" s="58"/>
      <c r="C10" s="63" t="s">
        <v>134</v>
      </c>
      <c r="D10" s="65"/>
      <c r="E10" s="64" t="s">
        <v>135</v>
      </c>
      <c r="F10" s="64"/>
      <c r="G10" s="64"/>
      <c r="H10" s="65"/>
      <c r="I10" s="8"/>
      <c r="J10" s="8"/>
      <c r="K10" s="8"/>
      <c r="L10" s="8"/>
      <c r="M10" s="8"/>
      <c r="N10" s="8"/>
      <c r="O10" s="8"/>
      <c r="P10" s="8"/>
      <c r="Q10" s="8"/>
    </row>
    <row r="11" spans="1:17" ht="17" customHeight="1" x14ac:dyDescent="0.3">
      <c r="A11" s="59"/>
      <c r="B11" s="60"/>
      <c r="C11" s="63"/>
      <c r="D11" s="65"/>
      <c r="E11" s="64" t="s">
        <v>137</v>
      </c>
      <c r="F11" s="64"/>
      <c r="G11" s="64"/>
      <c r="H11" s="65"/>
      <c r="I11" s="22"/>
      <c r="J11" s="22"/>
      <c r="K11" s="22"/>
      <c r="L11" s="22"/>
      <c r="M11" s="22"/>
      <c r="N11" s="22"/>
      <c r="O11" s="22"/>
      <c r="P11" s="22"/>
      <c r="Q11" s="22"/>
    </row>
    <row r="12" spans="1:17" ht="17" customHeight="1" x14ac:dyDescent="0.3">
      <c r="A12" s="59"/>
      <c r="B12" s="60"/>
      <c r="C12" s="63"/>
      <c r="D12" s="65"/>
      <c r="E12" s="64" t="s">
        <v>138</v>
      </c>
      <c r="F12" s="64"/>
      <c r="G12" s="64"/>
      <c r="H12" s="65"/>
      <c r="I12" s="22"/>
      <c r="J12" s="22"/>
      <c r="K12" s="22"/>
      <c r="L12" s="22"/>
      <c r="M12" s="22"/>
      <c r="N12" s="22"/>
      <c r="O12" s="22"/>
      <c r="P12" s="22"/>
      <c r="Q12" s="22"/>
    </row>
    <row r="13" spans="1:17" ht="17" customHeight="1" x14ac:dyDescent="0.3">
      <c r="A13" s="59"/>
      <c r="B13" s="60"/>
      <c r="C13" s="63" t="s">
        <v>139</v>
      </c>
      <c r="D13" s="65"/>
      <c r="E13" s="73" t="s">
        <v>140</v>
      </c>
      <c r="F13" s="73"/>
      <c r="G13" s="73"/>
      <c r="H13" s="74"/>
      <c r="I13" s="22"/>
      <c r="J13" s="22"/>
      <c r="K13" s="22"/>
      <c r="L13" s="22"/>
      <c r="M13" s="22"/>
      <c r="N13" s="22"/>
      <c r="O13" s="22"/>
      <c r="P13" s="22"/>
      <c r="Q13" s="22"/>
    </row>
    <row r="14" spans="1:17" ht="15" customHeight="1" x14ac:dyDescent="0.3">
      <c r="A14" s="59"/>
      <c r="B14" s="60"/>
      <c r="C14" s="63"/>
      <c r="D14" s="65"/>
      <c r="E14" s="64" t="s">
        <v>141</v>
      </c>
      <c r="F14" s="64"/>
      <c r="G14" s="64"/>
      <c r="H14" s="65"/>
      <c r="I14" s="22"/>
      <c r="J14" s="22"/>
      <c r="K14" s="22"/>
      <c r="L14" s="22"/>
      <c r="M14" s="22"/>
      <c r="N14" s="22"/>
      <c r="O14" s="22"/>
      <c r="P14" s="29"/>
      <c r="Q14" s="22"/>
    </row>
    <row r="15" spans="1:17" ht="15" customHeight="1" x14ac:dyDescent="0.3">
      <c r="A15" s="59"/>
      <c r="B15" s="60"/>
      <c r="C15" s="63"/>
      <c r="D15" s="65"/>
      <c r="E15" s="64" t="s">
        <v>142</v>
      </c>
      <c r="F15" s="64"/>
      <c r="G15" s="64"/>
      <c r="H15" s="65"/>
      <c r="I15" s="22"/>
      <c r="J15" s="22"/>
      <c r="K15" s="22"/>
      <c r="L15" s="22"/>
      <c r="M15" s="22"/>
      <c r="N15" s="22"/>
      <c r="O15" s="22"/>
      <c r="P15" s="22"/>
      <c r="Q15" s="22"/>
    </row>
    <row r="16" spans="1:17" ht="15" customHeight="1" x14ac:dyDescent="0.3">
      <c r="A16" s="59"/>
      <c r="B16" s="60"/>
      <c r="C16" s="63"/>
      <c r="D16" s="65"/>
      <c r="E16" s="64" t="s">
        <v>143</v>
      </c>
      <c r="F16" s="64"/>
      <c r="G16" s="64"/>
      <c r="H16" s="65"/>
      <c r="I16" s="22"/>
      <c r="J16" s="22"/>
      <c r="K16" s="22"/>
      <c r="L16" s="22"/>
      <c r="M16" s="22"/>
      <c r="N16" s="22"/>
      <c r="O16" s="22"/>
      <c r="P16" s="22"/>
      <c r="Q16" s="37"/>
    </row>
    <row r="17" spans="1:17" ht="17" customHeight="1" x14ac:dyDescent="0.3">
      <c r="A17" s="59"/>
      <c r="B17" s="60"/>
      <c r="C17" s="66" t="s">
        <v>144</v>
      </c>
      <c r="D17" s="68"/>
      <c r="E17" s="69" t="s">
        <v>145</v>
      </c>
      <c r="F17" s="69"/>
      <c r="G17" s="69"/>
      <c r="H17" s="70"/>
      <c r="I17" s="30"/>
      <c r="J17" s="30"/>
      <c r="K17" s="30"/>
      <c r="L17" s="30"/>
      <c r="M17" s="30"/>
      <c r="N17" s="30"/>
      <c r="O17" s="30"/>
      <c r="P17" s="30"/>
      <c r="Q17" s="31"/>
    </row>
    <row r="18" spans="1:17" ht="17" customHeight="1" x14ac:dyDescent="0.3">
      <c r="A18" s="59"/>
      <c r="B18" s="60"/>
      <c r="C18" s="66"/>
      <c r="D18" s="68"/>
      <c r="E18" s="69" t="s">
        <v>146</v>
      </c>
      <c r="F18" s="69"/>
      <c r="G18" s="69"/>
      <c r="H18" s="70"/>
      <c r="I18" s="30"/>
      <c r="J18" s="30"/>
      <c r="K18" s="30"/>
      <c r="L18" s="30"/>
      <c r="M18" s="30"/>
      <c r="N18" s="30"/>
      <c r="O18" s="30"/>
      <c r="P18" s="31"/>
      <c r="Q18" s="31"/>
    </row>
    <row r="19" spans="1:17" ht="17" customHeight="1" x14ac:dyDescent="0.3">
      <c r="A19" s="61"/>
      <c r="B19" s="62"/>
      <c r="C19" s="66"/>
      <c r="D19" s="68"/>
      <c r="E19" s="69" t="s">
        <v>147</v>
      </c>
      <c r="F19" s="69"/>
      <c r="G19" s="69"/>
      <c r="H19" s="70"/>
      <c r="I19" s="39"/>
      <c r="J19" s="39"/>
      <c r="K19" s="39"/>
      <c r="L19" s="39"/>
      <c r="M19" s="39"/>
      <c r="N19" s="39"/>
      <c r="O19" s="39"/>
      <c r="P19" s="31"/>
      <c r="Q19" s="31"/>
    </row>
    <row r="20" spans="1:17" ht="17" customHeight="1" x14ac:dyDescent="0.3"/>
  </sheetData>
  <mergeCells count="18">
    <mergeCell ref="E17:H17"/>
    <mergeCell ref="E18:H18"/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</mergeCells>
  <phoneticPr fontId="69" type="noConversion"/>
  <dataValidations count="3">
    <dataValidation type="list" operator="equal" allowBlank="1" sqref="H4:H8" xr:uid="{00000000-0002-0000-0500-000000000000}">
      <formula1>"完成,延迟"</formula1>
    </dataValidation>
    <dataValidation type="list" operator="equal" allowBlank="1" sqref="B4:B8" xr:uid="{00000000-0002-0000-0500-000001000000}">
      <formula1>"建设,开发,运维,通用"</formula1>
    </dataValidation>
    <dataValidation type="list" operator="equal" allowBlank="1" sqref="B1:B3 B9:B20" xr:uid="{00000000-0002-0000-0500-000002000000}">
      <formula1>"建设,运维,通用"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C5AF-93C0-40F2-938E-E1C28B44EBC7}">
  <dimension ref="A1:Q20"/>
  <sheetViews>
    <sheetView showGridLines="0" workbookViewId="0">
      <selection activeCell="A2" sqref="A2:L2"/>
    </sheetView>
  </sheetViews>
  <sheetFormatPr defaultColWidth="14" defaultRowHeight="13" x14ac:dyDescent="0.3"/>
  <cols>
    <col min="1" max="2" width="17" customWidth="1"/>
    <col min="3" max="3" width="21" customWidth="1"/>
    <col min="4" max="5" width="8" customWidth="1"/>
    <col min="6" max="6" width="16" customWidth="1"/>
    <col min="7" max="7" width="10" customWidth="1"/>
    <col min="8" max="8" width="6" customWidth="1"/>
    <col min="9" max="9" width="27" customWidth="1"/>
    <col min="10" max="10" width="28" customWidth="1"/>
    <col min="11" max="11" width="27" customWidth="1"/>
    <col min="12" max="15" width="26" customWidth="1"/>
    <col min="16" max="16" width="15" customWidth="1"/>
    <col min="17" max="17" width="22" customWidth="1"/>
    <col min="18" max="20" width="10" customWidth="1"/>
  </cols>
  <sheetData>
    <row r="1" spans="1:17" ht="19" customHeight="1" x14ac:dyDescent="0.3">
      <c r="A1" s="32" t="s">
        <v>117</v>
      </c>
      <c r="B1" s="32"/>
      <c r="C1" s="33">
        <v>44745</v>
      </c>
    </row>
    <row r="2" spans="1:17" ht="17" customHeight="1" x14ac:dyDescent="0.3">
      <c r="A2" s="47" t="str">
        <f>CONCATENATE("周总结&lt;",TEXT(第1周工作计划!$C$1-6,"yyyy年mm月dd日"),"-",TEXT(第1周工作计划!$C$1,"yyyy年mm月dd日"),"&gt;")</f>
        <v>周总结&lt;2022年05月30日-2022年06月05日&gt;</v>
      </c>
      <c r="B2" s="47"/>
      <c r="C2" s="71"/>
      <c r="D2" s="48"/>
      <c r="E2" s="48"/>
      <c r="F2" s="48"/>
      <c r="G2" s="48"/>
      <c r="H2" s="48"/>
      <c r="I2" s="48"/>
      <c r="J2" s="48"/>
      <c r="K2" s="48"/>
      <c r="L2" s="72"/>
      <c r="M2" s="40"/>
      <c r="N2" s="40"/>
      <c r="O2" s="40"/>
      <c r="P2" s="53" t="s">
        <v>118</v>
      </c>
      <c r="Q2" s="49" t="s">
        <v>94</v>
      </c>
    </row>
    <row r="3" spans="1:17" ht="44" customHeight="1" x14ac:dyDescent="0.3">
      <c r="A3" s="41" t="s">
        <v>95</v>
      </c>
      <c r="B3" s="41" t="s">
        <v>119</v>
      </c>
      <c r="C3" s="4" t="s">
        <v>26</v>
      </c>
      <c r="D3" s="42" t="s">
        <v>99</v>
      </c>
      <c r="E3" s="4" t="s">
        <v>120</v>
      </c>
      <c r="F3" s="3" t="s">
        <v>121</v>
      </c>
      <c r="G3" s="4" t="s">
        <v>148</v>
      </c>
      <c r="H3" s="4" t="s">
        <v>149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  <c r="N3" s="3" t="s">
        <v>128</v>
      </c>
      <c r="O3" s="3" t="s">
        <v>129</v>
      </c>
      <c r="P3" s="49"/>
      <c r="Q3" s="49"/>
    </row>
    <row r="4" spans="1:17" ht="53" customHeight="1" x14ac:dyDescent="0.3">
      <c r="A4" s="19">
        <v>1</v>
      </c>
      <c r="B4" s="10" t="s">
        <v>108</v>
      </c>
      <c r="C4" s="9" t="s">
        <v>109</v>
      </c>
      <c r="D4" s="19" t="s">
        <v>110</v>
      </c>
      <c r="E4" s="19"/>
      <c r="F4" s="8" t="s">
        <v>5</v>
      </c>
      <c r="G4" s="16"/>
      <c r="H4" s="15"/>
      <c r="I4" s="43">
        <v>4</v>
      </c>
      <c r="J4" s="43">
        <v>2</v>
      </c>
      <c r="K4" s="43">
        <v>2</v>
      </c>
      <c r="L4" s="43">
        <v>2</v>
      </c>
      <c r="M4" s="43">
        <v>2</v>
      </c>
      <c r="N4" s="43"/>
      <c r="O4" s="43"/>
      <c r="P4" s="18">
        <f>SUM(I4:O4)</f>
        <v>12</v>
      </c>
      <c r="Q4" s="8"/>
    </row>
    <row r="5" spans="1:17" ht="15" customHeight="1" x14ac:dyDescent="0.3">
      <c r="A5" s="19">
        <v>2</v>
      </c>
      <c r="B5" s="10" t="s">
        <v>108</v>
      </c>
      <c r="C5" s="9" t="s">
        <v>111</v>
      </c>
      <c r="D5" s="10" t="s">
        <v>110</v>
      </c>
      <c r="E5" s="15" t="s">
        <v>112</v>
      </c>
      <c r="F5" s="8" t="s">
        <v>24</v>
      </c>
      <c r="G5" s="23"/>
      <c r="H5" s="15"/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/>
      <c r="O5" s="43"/>
      <c r="P5" s="18">
        <f>SUM(I5:O5)</f>
        <v>0</v>
      </c>
      <c r="Q5" s="8"/>
    </row>
    <row r="6" spans="1:17" ht="15" customHeight="1" x14ac:dyDescent="0.3">
      <c r="A6" s="10">
        <v>3</v>
      </c>
      <c r="B6" s="10" t="s">
        <v>108</v>
      </c>
      <c r="C6" s="11" t="s">
        <v>70</v>
      </c>
      <c r="D6" s="6" t="s">
        <v>110</v>
      </c>
      <c r="E6" s="20"/>
      <c r="F6" s="8" t="s">
        <v>22</v>
      </c>
      <c r="G6" s="23"/>
      <c r="H6" s="15"/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/>
      <c r="O6" s="43"/>
      <c r="P6" s="18">
        <f>SUM(I6:O6)</f>
        <v>0</v>
      </c>
      <c r="Q6" s="8"/>
    </row>
    <row r="7" spans="1:17" ht="15" customHeight="1" x14ac:dyDescent="0.3">
      <c r="A7" s="19">
        <v>4</v>
      </c>
      <c r="B7" s="10" t="s">
        <v>114</v>
      </c>
      <c r="C7" s="11" t="s">
        <v>71</v>
      </c>
      <c r="D7" s="6" t="s">
        <v>110</v>
      </c>
      <c r="E7" s="20"/>
      <c r="F7" s="8" t="s">
        <v>15</v>
      </c>
      <c r="G7" s="23"/>
      <c r="H7" s="15"/>
      <c r="I7" s="43">
        <v>4</v>
      </c>
      <c r="J7" s="43">
        <v>6</v>
      </c>
      <c r="K7" s="43">
        <v>6</v>
      </c>
      <c r="L7" s="43">
        <v>6</v>
      </c>
      <c r="M7" s="43">
        <v>6</v>
      </c>
      <c r="N7" s="43"/>
      <c r="O7" s="43"/>
      <c r="P7" s="18">
        <f>SUM(I7:O7)</f>
        <v>28</v>
      </c>
      <c r="Q7" s="8"/>
    </row>
    <row r="8" spans="1:17" ht="15" customHeight="1" x14ac:dyDescent="0.3">
      <c r="A8" s="10">
        <v>5</v>
      </c>
      <c r="B8" s="21"/>
      <c r="C8" s="15"/>
      <c r="D8" s="10"/>
      <c r="E8" s="22"/>
      <c r="F8" s="23"/>
      <c r="G8" s="23"/>
      <c r="H8" s="15"/>
      <c r="I8" s="43"/>
      <c r="J8" s="43"/>
      <c r="K8" s="43"/>
      <c r="L8" s="43"/>
      <c r="M8" s="43"/>
      <c r="N8" s="43"/>
      <c r="O8" s="43"/>
      <c r="P8" s="18">
        <f>SUM(I8:O8)</f>
        <v>0</v>
      </c>
      <c r="Q8" s="8"/>
    </row>
    <row r="9" spans="1:17" ht="25" customHeight="1" x14ac:dyDescent="0.3">
      <c r="A9" s="54" t="s">
        <v>132</v>
      </c>
      <c r="B9" s="55"/>
      <c r="C9" s="55"/>
      <c r="D9" s="55"/>
      <c r="E9" s="55"/>
      <c r="F9" s="55"/>
      <c r="G9" s="55"/>
      <c r="H9" s="56"/>
      <c r="I9" s="28">
        <f>SUM(I4:I8)</f>
        <v>8</v>
      </c>
      <c r="J9" s="28">
        <f>SUM(J4:J8)</f>
        <v>8</v>
      </c>
      <c r="K9" s="28">
        <f>SUM(K4:K8)</f>
        <v>8</v>
      </c>
      <c r="L9" s="28">
        <f>SUM(L4:L8)</f>
        <v>8</v>
      </c>
      <c r="M9" s="28"/>
      <c r="N9" s="28"/>
      <c r="O9" s="28">
        <f>SUM(O4:O8)</f>
        <v>0</v>
      </c>
      <c r="P9" s="28">
        <f>SUM(P4:P8)</f>
        <v>40</v>
      </c>
      <c r="Q9" s="8"/>
    </row>
    <row r="10" spans="1:17" ht="17" customHeight="1" x14ac:dyDescent="0.3">
      <c r="A10" s="57" t="s">
        <v>133</v>
      </c>
      <c r="B10" s="58"/>
      <c r="C10" s="63" t="s">
        <v>134</v>
      </c>
      <c r="D10" s="65"/>
      <c r="E10" s="64" t="s">
        <v>135</v>
      </c>
      <c r="F10" s="64"/>
      <c r="G10" s="64"/>
      <c r="H10" s="65"/>
      <c r="I10" s="8"/>
      <c r="J10" s="8"/>
      <c r="K10" s="8"/>
      <c r="L10" s="8"/>
      <c r="M10" s="8"/>
      <c r="N10" s="8"/>
      <c r="O10" s="8"/>
      <c r="P10" s="8"/>
      <c r="Q10" s="8"/>
    </row>
    <row r="11" spans="1:17" ht="17" customHeight="1" x14ac:dyDescent="0.3">
      <c r="A11" s="59"/>
      <c r="B11" s="60"/>
      <c r="C11" s="63"/>
      <c r="D11" s="65"/>
      <c r="E11" s="64" t="s">
        <v>137</v>
      </c>
      <c r="F11" s="64"/>
      <c r="G11" s="64"/>
      <c r="H11" s="65"/>
      <c r="I11" s="22"/>
      <c r="J11" s="22"/>
      <c r="K11" s="22"/>
      <c r="L11" s="22"/>
      <c r="M11" s="22"/>
      <c r="N11" s="22"/>
      <c r="O11" s="22"/>
      <c r="P11" s="22"/>
      <c r="Q11" s="22"/>
    </row>
    <row r="12" spans="1:17" ht="17" customHeight="1" x14ac:dyDescent="0.3">
      <c r="A12" s="59"/>
      <c r="B12" s="60"/>
      <c r="C12" s="63"/>
      <c r="D12" s="65"/>
      <c r="E12" s="64" t="s">
        <v>138</v>
      </c>
      <c r="F12" s="64"/>
      <c r="G12" s="64"/>
      <c r="H12" s="65"/>
      <c r="I12" s="22"/>
      <c r="J12" s="22"/>
      <c r="K12" s="22"/>
      <c r="L12" s="22"/>
      <c r="M12" s="22"/>
      <c r="N12" s="22"/>
      <c r="O12" s="22"/>
      <c r="P12" s="22"/>
      <c r="Q12" s="22"/>
    </row>
    <row r="13" spans="1:17" ht="17" customHeight="1" x14ac:dyDescent="0.3">
      <c r="A13" s="59"/>
      <c r="B13" s="60"/>
      <c r="C13" s="63" t="s">
        <v>139</v>
      </c>
      <c r="D13" s="65"/>
      <c r="E13" s="73" t="s">
        <v>140</v>
      </c>
      <c r="F13" s="73"/>
      <c r="G13" s="73"/>
      <c r="H13" s="74"/>
      <c r="I13" s="22"/>
      <c r="J13" s="22"/>
      <c r="K13" s="22"/>
      <c r="L13" s="22"/>
      <c r="M13" s="22"/>
      <c r="N13" s="22"/>
      <c r="O13" s="22"/>
      <c r="P13" s="22"/>
      <c r="Q13" s="22"/>
    </row>
    <row r="14" spans="1:17" ht="15" customHeight="1" x14ac:dyDescent="0.3">
      <c r="A14" s="59"/>
      <c r="B14" s="60"/>
      <c r="C14" s="63"/>
      <c r="D14" s="65"/>
      <c r="E14" s="64" t="s">
        <v>141</v>
      </c>
      <c r="F14" s="64"/>
      <c r="G14" s="64"/>
      <c r="H14" s="65"/>
      <c r="I14" s="22"/>
      <c r="J14" s="22"/>
      <c r="K14" s="22"/>
      <c r="L14" s="22"/>
      <c r="M14" s="22"/>
      <c r="N14" s="22"/>
      <c r="O14" s="22"/>
      <c r="P14" s="29"/>
      <c r="Q14" s="22"/>
    </row>
    <row r="15" spans="1:17" ht="15" customHeight="1" x14ac:dyDescent="0.3">
      <c r="A15" s="59"/>
      <c r="B15" s="60"/>
      <c r="C15" s="63"/>
      <c r="D15" s="65"/>
      <c r="E15" s="64" t="s">
        <v>142</v>
      </c>
      <c r="F15" s="64"/>
      <c r="G15" s="64"/>
      <c r="H15" s="65"/>
      <c r="I15" s="22"/>
      <c r="J15" s="22"/>
      <c r="K15" s="22"/>
      <c r="L15" s="22"/>
      <c r="M15" s="22"/>
      <c r="N15" s="22"/>
      <c r="O15" s="22"/>
      <c r="P15" s="22"/>
      <c r="Q15" s="22"/>
    </row>
    <row r="16" spans="1:17" ht="15" customHeight="1" x14ac:dyDescent="0.3">
      <c r="A16" s="59"/>
      <c r="B16" s="60"/>
      <c r="C16" s="63"/>
      <c r="D16" s="65"/>
      <c r="E16" s="64" t="s">
        <v>143</v>
      </c>
      <c r="F16" s="64"/>
      <c r="G16" s="64"/>
      <c r="H16" s="65"/>
      <c r="I16" s="22"/>
      <c r="J16" s="22"/>
      <c r="K16" s="22"/>
      <c r="L16" s="22"/>
      <c r="M16" s="22"/>
      <c r="N16" s="22"/>
      <c r="O16" s="22"/>
      <c r="P16" s="22"/>
      <c r="Q16" s="37"/>
    </row>
    <row r="17" spans="1:17" ht="17" customHeight="1" x14ac:dyDescent="0.3">
      <c r="A17" s="59"/>
      <c r="B17" s="60"/>
      <c r="C17" s="66" t="s">
        <v>144</v>
      </c>
      <c r="D17" s="68"/>
      <c r="E17" s="69" t="s">
        <v>145</v>
      </c>
      <c r="F17" s="69"/>
      <c r="G17" s="69"/>
      <c r="H17" s="70"/>
      <c r="I17" s="30"/>
      <c r="J17" s="30"/>
      <c r="K17" s="30"/>
      <c r="L17" s="30"/>
      <c r="M17" s="30"/>
      <c r="N17" s="30"/>
      <c r="O17" s="30"/>
      <c r="P17" s="30"/>
      <c r="Q17" s="31"/>
    </row>
    <row r="18" spans="1:17" ht="17" customHeight="1" x14ac:dyDescent="0.3">
      <c r="A18" s="59"/>
      <c r="B18" s="60"/>
      <c r="C18" s="66"/>
      <c r="D18" s="68"/>
      <c r="E18" s="69" t="s">
        <v>146</v>
      </c>
      <c r="F18" s="69"/>
      <c r="G18" s="69"/>
      <c r="H18" s="70"/>
      <c r="I18" s="30"/>
      <c r="J18" s="30"/>
      <c r="K18" s="30"/>
      <c r="L18" s="30"/>
      <c r="M18" s="30"/>
      <c r="N18" s="30"/>
      <c r="O18" s="30"/>
      <c r="P18" s="31"/>
      <c r="Q18" s="31"/>
    </row>
    <row r="19" spans="1:17" ht="17" customHeight="1" x14ac:dyDescent="0.3">
      <c r="A19" s="61"/>
      <c r="B19" s="62"/>
      <c r="C19" s="66"/>
      <c r="D19" s="68"/>
      <c r="E19" s="69" t="s">
        <v>147</v>
      </c>
      <c r="F19" s="69"/>
      <c r="G19" s="69"/>
      <c r="H19" s="70"/>
      <c r="I19" s="39"/>
      <c r="J19" s="39"/>
      <c r="K19" s="39"/>
      <c r="L19" s="39"/>
      <c r="M19" s="39"/>
      <c r="N19" s="39"/>
      <c r="O19" s="39"/>
      <c r="P19" s="31"/>
      <c r="Q19" s="31"/>
    </row>
    <row r="20" spans="1:17" ht="17" customHeight="1" x14ac:dyDescent="0.3"/>
  </sheetData>
  <mergeCells count="18">
    <mergeCell ref="E17:H17"/>
    <mergeCell ref="E18:H18"/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</mergeCells>
  <phoneticPr fontId="69" type="noConversion"/>
  <dataValidations count="3">
    <dataValidation type="list" operator="equal" allowBlank="1" sqref="B1:B3 B9:B20" xr:uid="{00000000-0002-0000-0600-000000000000}">
      <formula1>"建设,运维,通用"</formula1>
    </dataValidation>
    <dataValidation type="list" operator="equal" allowBlank="1" sqref="H4:H8" xr:uid="{00000000-0002-0000-0600-000001000000}">
      <formula1>"完成,延迟"</formula1>
    </dataValidation>
    <dataValidation type="list" operator="equal" allowBlank="1" sqref="B4:B8" xr:uid="{00000000-0002-0000-0600-000002000000}">
      <formula1>"建设,开发,运维,通用"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附表-1</vt:lpstr>
      <vt:lpstr>本月工作要点</vt:lpstr>
      <vt:lpstr>第1周工作计划</vt:lpstr>
      <vt:lpstr>第2周工作计划 </vt:lpstr>
      <vt:lpstr>第3周工作计划 </vt:lpstr>
      <vt:lpstr>第4周工作计划 </vt:lpstr>
      <vt:lpstr>第5周工作计划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2022-07-11T04:49:36Z</dcterms:modified>
</cp:coreProperties>
</file>