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<sst xmlns="http://schemas.openxmlformats.org/spreadsheetml/2006/main" count="39" uniqueCount="39">
  <si>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</si>
  <si>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</si>
  <si>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督促用户完成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项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</si>
  <si>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完成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项、编写新需求功能文档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个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测试文档、功能文档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</si>
  <si>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完成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 xml:space="preserve">测试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</si>
  <si>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目标2：开发优化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交付件：功能文档、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</si>
  <si>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完成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项、编写新需求功能文档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个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测试文档、功能文档</t>
    </r>
  </si>
  <si>
    <t/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沟通取数参数逻辑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</si>
  <si>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目标3：接口集成</t>
    </r>
    <r>
      <rPr>
        <sz val="9"/>
        <color rgb="FF000000"/>
        <rFont val="Calibri"/>
        <family val="2"/>
      </rPr>
      <t xml:space="preserve">测试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</si>
  <si>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目标10：江门联合制造用户培训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培训课件、考试题目</t>
    </r>
  </si>
  <si>
    <t/>
    <r>
      <rPr>
        <b val="true"/>
        <sz val="9"/>
        <color rgb="FF000000"/>
        <rFont val="Calibri"/>
        <family val="2"/>
      </rPr>
      <t>目标13：报账系统运维交接沟通会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交付件：运维交接才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</si>
  <si>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编写新需求功能文档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功能文档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</si>
  <si>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4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 xml:space="preserve">测试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</si>
  <si>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4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</si>
  <si>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</si>
  <si>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目标11：搜集整理ITSM新增系统列表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列表清单、申请邮件</t>
    </r>
  </si>
  <si>
    <t/>
    <r>
      <rPr>
        <b val="true"/>
        <sz val="9"/>
        <color rgb="FF000000"/>
        <rFont val="Calibri"/>
        <family val="2"/>
      </rPr>
      <t>目标12：参加报账系统预算模块产品功能介绍及需求沟通会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</si>
  <si>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基地日常运维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请求记录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</si>
  <si>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基地日常运维及月结支持
</t>
    </r>
    <r>
      <rPr>
        <b val="true"/>
        <sz val="9"/>
        <color rgb="FF000000"/>
        <rFont val="Calibri"/>
        <family val="2"/>
      </rPr>
      <t>交付件：请求记录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</si>
  <si>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基地日常运维及月结支持
</t>
    </r>
    <r>
      <rPr>
        <b val="true"/>
        <sz val="9"/>
        <color rgb="FF000000"/>
        <rFont val="Calibri"/>
        <family val="2"/>
      </rPr>
      <t>交付件：ITSM服务请求问题解决率</t>
    </r>
  </si>
  <si>
    <t/>
    <r>
      <rPr>
        <b val="true"/>
        <sz val="9"/>
        <color rgb="FF000000"/>
        <rFont val="Calibri"/>
        <family val="2"/>
      </rPr>
      <t>目标7：与系统责任人沟通事件报告编写、交付报告、通报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事件快报、解决报告</t>
    </r>
  </si>
  <si>
    <t/>
    <r>
      <rPr>
        <b val="true"/>
        <sz val="9"/>
        <color rgb="FF000000"/>
        <rFont val="Calibri"/>
        <family val="2"/>
      </rPr>
      <t>目标7：与系统责任人沟通事件报告编写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事件快报、解决报告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</si>
  <si>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7</t>
    </r>
    <r>
      <rPr>
        <b val="true"/>
        <sz val="9"/>
        <color rgb="FF000000"/>
        <rFont val="Calibri"/>
        <family val="2"/>
      </rPr>
      <t>：</t>
    </r>
    <r>
      <rPr>
        <b val="true"/>
        <sz val="9"/>
        <color rgb="FF000000"/>
        <rFont val="Calibri"/>
        <family val="2"/>
      </rPr>
      <t>3</t>
    </r>
    <r>
      <rPr>
        <b val="true"/>
        <sz val="9"/>
        <color rgb="FF000000"/>
        <rFont val="Calibri"/>
        <family val="2"/>
      </rPr>
      <t>起系统事件全流程管理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事件快报、解决报告</t>
    </r>
  </si>
  <si>
    <t/>
    <r>
      <rPr>
        <b val="true"/>
        <sz val="9"/>
        <color rgb="FF000000"/>
        <rFont val="Calibri"/>
        <family val="2"/>
      </rPr>
      <t>目标9：关于由润丰智慧科技公司承接控股智数化服务的通知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交付件：邮件</t>
    </r>
  </si>
  <si>
    <t/>
    <r>
      <rPr>
        <b val="true"/>
        <sz val="9"/>
        <color rgb="FF000000"/>
        <rFont val="Calibri"/>
        <family val="2"/>
      </rPr>
      <t>目标9：IT基础设施\应用系统运维服务请求提报的通知初稿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</si>
  <si>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目标5：统筹运维工作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运维服务月报、周报</t>
    </r>
  </si>
  <si>
    <t/>
    <r>
      <rPr>
        <b val="true"/>
        <sz val="9"/>
        <color rgb="FF000000"/>
        <rFont val="Calibri"/>
        <family val="2"/>
      </rPr>
      <t>目标6：信息系统重要清单搜集整理、流程培训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交付件：清单、</t>
    </r>
    <r>
      <rPr>
        <sz val="9"/>
        <color rgb="FF000000"/>
        <rFont val="Calibri"/>
        <family val="2"/>
      </rPr>
      <t>培训</t>
    </r>
  </si>
  <si>
    <t/>
    <r>
      <rPr>
        <b val="true"/>
        <sz val="9"/>
        <color rgb="FF000000"/>
        <rFont val="Calibri"/>
        <family val="2"/>
      </rPr>
      <t>目标6：编写事件流程指引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事件流程指引</t>
    </r>
  </si>
  <si>
    <t/>
    <r>
      <rPr>
        <b val="true"/>
        <sz val="9"/>
        <color rgb="FF000000"/>
        <rFont val="Calibri"/>
        <family val="2"/>
      </rPr>
      <t>目标6：信息系统事件管理复盘检讨会议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流程指引、信息系统重要清单</t>
    </r>
  </si>
  <si>
    <t/>
    <r>
      <rPr>
        <b val="true"/>
        <sz val="9"/>
        <color rgb="FF000000"/>
        <rFont val="Calibri"/>
        <family val="2"/>
      </rPr>
      <t>目标8：公司专用邮箱申请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邮箱</t>
    </r>
  </si>
  <si>
    <t/>
    <r>
      <rPr>
        <b val="true"/>
        <sz val="9"/>
        <color rgb="FF000000"/>
        <rFont val="Calibri"/>
        <family val="2"/>
      </rPr>
      <t>目标8：账号配置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</si>
  <si>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8</t>
    </r>
    <r>
      <rPr>
        <b val="true"/>
        <sz val="9"/>
        <color rgb="FF000000"/>
        <rFont val="Calibri"/>
        <family val="2"/>
      </rPr>
      <t>：邮箱账号、名称命名，提交申请流程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  <r>
      <rPr>
        <b val="true"/>
        <sz val="9"/>
        <color rgb="FF000000"/>
        <rFont val="Calibri"/>
        <family val="2"/>
      </rPr>
      <t>IT</t>
    </r>
    <r>
      <rPr>
        <b val="true"/>
        <sz val="9"/>
        <color rgb="FF000000"/>
        <rFont val="Calibri"/>
        <family val="2"/>
      </rPr>
      <t>账号申请流程</t>
    </r>
  </si>
  <si>
    <t/>
    <r>
      <rPr>
        <b val="true"/>
        <sz val="9"/>
        <color rgb="FF000000"/>
        <rFont val="Calibri"/>
        <family val="2"/>
      </rPr>
      <t>目标5：参加5月份会议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</si>
  <si>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完成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项、编写新需求功能文档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个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测试文档、功能文档</t>
    </r>
  </si>
  <si>
    <t/>
    <r>
      <rPr>
        <b val="true"/>
        <sz val="9"/>
        <color rgb="FF000000"/>
        <rFont val="Calibri"/>
        <family val="2"/>
      </rPr>
      <t>目标6：信息系统事件管理复盘检讨会议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交付件：信息系统重要程度清单、会议</t>
    </r>
    <r>
      <rPr>
        <sz val="9"/>
        <color rgb="FF000000"/>
        <rFont val="Calibri"/>
        <family val="2"/>
      </rPr>
      <t>培训邮件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</si>
  <si>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技术沟通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功能文档</t>
    </r>
  </si>
  <si>
    <t/>
    <r>
      <rPr>
        <b val="true"/>
        <sz val="9"/>
        <color rgb="FF000000"/>
        <rFont val="Calibri"/>
        <family val="2"/>
      </rPr>
      <t>目标3：接口集成</t>
    </r>
    <r>
      <rPr>
        <sz val="9"/>
        <color rgb="FF000000"/>
        <rFont val="Calibri"/>
        <family val="2"/>
      </rPr>
      <t xml:space="preserve">测试、发布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测试文档</t>
    </r>
  </si>
  <si>
    <t/>
    <r>
      <rPr>
        <b val="true"/>
        <sz val="9"/>
        <color rgb="FF000000"/>
        <rFont val="Calibri"/>
        <family val="2"/>
      </rPr>
      <t>目标15：业绩合同提交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交付件：业绩合同</t>
    </r>
  </si>
  <si>
    <t/>
    <r>
      <rPr>
        <b val="true"/>
        <sz val="9"/>
        <color rgb="FF000000"/>
        <rFont val="Calibri"/>
        <family val="2"/>
      </rPr>
      <t>目标14：混凝土采购销售运维交接材料</t>
    </r>
    <r>
      <rPr>
        <sz val="9"/>
        <color rgb="FF000000"/>
        <rFont val="Calibri"/>
        <family val="2"/>
      </rPr>
      <t xml:space="preserve">
</t>
    </r>
    <r>
      <rPr>
        <b val="true"/>
        <sz val="9"/>
        <color rgb="FF000000"/>
        <rFont val="Calibri"/>
        <family val="2"/>
      </rPr>
      <t>交付件：运维交接才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</si>
</sst>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0%"/>
    <numFmt numFmtId="173" formatCode="[$-F800]dddd\,\ mmmm\ dd\,\ yyyy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0.0_);[Red]\(0.0\)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0%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.0_);[Red]\(0.0\)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0.0_);[Red]\(0.0\)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75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2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3" fontId="6" numFmtId="169" xfId="0">
      <alignment horizontal="center" vertical="center"/>
    </xf>
    <xf applyAlignment="true" applyBorder="false" applyFill="false" applyFont="true" applyNumberFormat="true" applyProtection="false" borderId="7" fillId="4" fontId="7" numFmtId="17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71" xfId="0">
      <alignment horizontal="left" vertical="center" wrapText="true"/>
    </xf>
    <xf applyAlignment="true" applyBorder="false" applyFill="false" applyFont="true" applyNumberFormat="true" applyProtection="false" borderId="10" fillId="0" fontId="10" numFmtId="172" xfId="0">
      <alignment horizontal="center" vertical="center" wrapText="true"/>
    </xf>
    <xf applyAlignment="true" applyBorder="false" applyFill="false" applyFont="true" applyNumberFormat="true" applyProtection="false" borderId="11" fillId="0" fontId="11" numFmtId="173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true" applyProtection="false" borderId="15" fillId="0" fontId="15" numFmtId="174" xfId="0">
      <alignment horizontal="left" vertical="center" wrapText="true"/>
    </xf>
    <xf applyAlignment="true" applyBorder="false" applyFill="false" applyFont="true" applyNumberFormat="true" applyProtection="false" borderId="16" fillId="0" fontId="16" numFmtId="175" xfId="0">
      <alignment horizontal="left" vertical="center" wrapText="true"/>
    </xf>
    <xf applyAlignment="false" applyBorder="false" applyFill="false" applyFont="true" applyNumberFormat="true" applyProtection="false" borderId="17" fillId="0" fontId="17" numFmtId="176" xfId="0">
      <alignment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5" fontId="19" numFmtId="177" xfId="0">
      <alignment horizontal="center"/>
    </xf>
    <xf applyAlignment="true" applyBorder="false" applyFill="false" applyFont="true" applyNumberFormat="true" applyProtection="false" borderId="20" fillId="6" fontId="20" numFmtId="178" xfId="0">
      <alignment horizontal="center"/>
    </xf>
    <xf applyAlignment="true" applyBorder="false" applyFill="false" applyFont="true" applyNumberFormat="true" applyProtection="false" borderId="21" fillId="7" fontId="21" numFmtId="179" xfId="0">
      <alignment horizontal="center"/>
    </xf>
    <xf applyAlignment="true" applyBorder="false" applyFill="false" applyFont="true" applyNumberFormat="true" applyProtection="false" borderId="22" fillId="8" fontId="22" numFmtId="180" xfId="0">
      <alignment horizont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true" applyProtection="false" borderId="24" fillId="9" fontId="24" numFmtId="182" xfId="0">
      <alignment horizontal="center" vertical="center"/>
    </xf>
    <xf applyAlignment="true" applyBorder="false" applyFill="false" applyFont="true" applyNumberFormat="true" applyProtection="false" borderId="25" fillId="10" fontId="25" numFmtId="183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11" fontId="27" numFmtId="184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12" fontId="29" numFmtId="185" xfId="0">
      <alignment horizontal="center" vertical="center"/>
    </xf>
    <xf applyAlignment="true" applyBorder="false" applyFill="false" applyFont="true" applyNumberFormat="true" applyProtection="false" borderId="30" fillId="13" fontId="30" numFmtId="186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true" applyProtection="false" borderId="32" fillId="14" fontId="32" numFmtId="187" xfId="0">
      <alignment horizontal="center" vertical="center"/>
    </xf>
    <xf applyAlignment="true" applyBorder="false" applyFill="false" applyFont="true" applyNumberFormat="true" applyProtection="false" borderId="33" fillId="15" fontId="33" numFmtId="188" xfId="0">
      <alignment vertical="center"/>
    </xf>
    <xf applyAlignment="true" applyBorder="false" applyFill="false" applyFont="true" applyNumberFormat="true" applyProtection="false" borderId="34" fillId="16" fontId="34" numFmtId="189" xfId="0">
      <alignment horizontal="center" vertical="center"/>
    </xf>
    <xf applyAlignment="true" applyBorder="false" applyFill="false" applyFont="true" applyNumberFormat="true" applyProtection="false" borderId="35" fillId="17" fontId="35" numFmtId="190" xfId="0">
      <alignment horizontal="center" vertical="center"/>
    </xf>
    <xf applyAlignment="false" applyBorder="false" applyFill="false" applyFont="true" applyNumberFormat="true" applyProtection="false" borderId="36" fillId="0" fontId="36" numFmtId="191" xfId="0">
      <alignment/>
    </xf>
    <xf applyAlignment="true" applyBorder="false" applyFill="false" applyFont="true" applyNumberFormat="true" applyProtection="false" borderId="37" fillId="0" fontId="37" numFmtId="192" xfId="0">
      <alignment horizontal="center"/>
    </xf>
    <xf applyAlignment="false" applyBorder="false" applyFill="false" applyFont="true" applyNumberFormat="true" applyProtection="false" borderId="38" fillId="0" fontId="38" numFmtId="193" xfId="0">
      <alignment/>
    </xf>
    <xf applyAlignment="true" applyBorder="false" applyFill="false" applyFont="true" applyNumberFormat="true" applyProtection="false" borderId="39" fillId="0" fontId="39" numFmtId="194" xfId="0">
      <alignment horizontal="center"/>
    </xf>
    <xf applyAlignment="true" applyBorder="false" applyFill="false" applyFont="true" applyNumberFormat="true" applyProtection="false" borderId="40" fillId="0" fontId="40" numFmtId="195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196" xfId="0">
      <alignment horizontal="center" vertical="center"/>
    </xf>
    <xf applyAlignment="true" applyBorder="false" applyFill="false" applyFont="true" applyNumberFormat="true" applyProtection="false" borderId="43" fillId="0" fontId="43" numFmtId="197" xfId="0">
      <alignment horizontal="center" vertical="center"/>
    </xf>
    <xf applyAlignment="true" applyBorder="false" applyFill="false" applyFont="true" applyNumberFormat="true" applyProtection="false" borderId="44" fillId="18" fontId="44" numFmtId="198" xfId="0">
      <alignment horizontal="center" vertical="center" wrapText="true"/>
    </xf>
    <xf applyAlignment="true" applyBorder="false" applyFill="false" applyFont="true" applyNumberFormat="true" applyProtection="false" borderId="45" fillId="0" fontId="45" numFmtId="199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19" fontId="47" numFmtId="200" xfId="0">
      <alignment horizontal="left" vertical="center" wrapText="true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20" fontId="49" numFmtId="202" xfId="0">
      <alignment horizontal="center" vertical="center" wrapText="true"/>
    </xf>
    <xf applyAlignment="true" applyBorder="false" applyFill="false" applyFont="true" applyNumberFormat="true" applyProtection="false" borderId="50" fillId="0" fontId="50" numFmtId="203" xfId="0">
      <alignment vertical="center" wrapText="true"/>
    </xf>
    <xf applyAlignment="true" applyBorder="false" applyFill="false" applyFont="true" applyNumberFormat="true" applyProtection="false" borderId="51" fillId="21" fontId="51" numFmtId="204" xfId="0">
      <alignment horizontal="center" vertical="center" wrapText="true"/>
    </xf>
    <xf applyAlignment="true" applyBorder="false" applyFill="false" applyFont="true" applyNumberFormat="true" applyProtection="false" borderId="52" fillId="22" fontId="52" numFmtId="205" xfId="0">
      <alignment vertical="center" wrapText="true"/>
    </xf>
    <xf applyAlignment="true" applyBorder="false" applyFill="false" applyFont="true" applyNumberFormat="true" applyProtection="false" borderId="53" fillId="0" fontId="53" numFmtId="206" xfId="0">
      <alignment horizontal="center" vertical="center"/>
    </xf>
    <xf applyAlignment="true" applyBorder="false" applyFill="false" applyFont="true" applyNumberFormat="true" applyProtection="false" borderId="54" fillId="23" fontId="54" numFmtId="207" xfId="0">
      <alignment horizontal="left" vertical="center" wrapText="true"/>
    </xf>
    <xf applyAlignment="true" applyBorder="false" applyFill="false" applyFont="true" applyNumberFormat="true" applyProtection="false" borderId="55" fillId="24" fontId="55" numFmtId="208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true" applyProtection="false" borderId="58" fillId="25" fontId="58" numFmtId="209" xfId="0">
      <alignment horizontal="left" vertical="center" wrapText="true"/>
    </xf>
    <xf applyAlignment="true" applyBorder="false" applyFill="false" applyFont="true" applyNumberFormat="true" applyProtection="false" borderId="59" fillId="26" fontId="59" numFmtId="210" xfId="0">
      <alignment horizontal="center" vertical="center" wrapText="true"/>
    </xf>
    <xf applyAlignment="true" applyBorder="false" applyFill="false" applyFont="true" applyNumberFormat="true" applyProtection="false" borderId="60" fillId="27" fontId="60" numFmtId="211" xfId="0">
      <alignment horizontal="center" vertical="center"/>
    </xf>
    <xf applyAlignment="true" applyBorder="false" applyFill="false" applyFont="true" applyNumberFormat="true" applyProtection="false" borderId="61" fillId="0" fontId="61" numFmtId="212" xfId="0">
      <alignment horizontal="center" vertical="center"/>
    </xf>
    <xf applyAlignment="true" applyBorder="false" applyFill="false" applyFont="true" applyNumberFormat="true" applyProtection="false" borderId="62" fillId="0" fontId="62" numFmtId="213" xfId="0">
      <alignment horizontal="center" vertical="center"/>
    </xf>
    <xf applyAlignment="true" applyBorder="false" applyFill="false" applyFont="true" applyNumberFormat="true" applyProtection="false" borderId="63" fillId="0" fontId="63" numFmtId="214" xfId="0">
      <alignment horizontal="left" vertical="center" wrapText="true"/>
    </xf>
    <xf applyAlignment="true" applyBorder="false" applyFill="false" applyFont="true" applyNumberFormat="true" applyProtection="false" borderId="64" fillId="28" fontId="64" numFmtId="215" xfId="0">
      <alignment horizontal="center" vertical="center"/>
    </xf>
    <xf applyAlignment="true" applyBorder="false" applyFill="false" applyFont="true" applyNumberFormat="false" applyProtection="false" borderId="65" fillId="29" fontId="65" numFmtId="0" xfId="0">
      <alignment horizontal="center" vertical="center"/>
    </xf>
    <xf applyAlignment="true" applyBorder="false" applyFill="false" applyFont="true" applyNumberFormat="false" applyProtection="false" borderId="66" fillId="30" fontId="66" numFmtId="0" xfId="0">
      <alignment horizontal="center" vertical="center"/>
    </xf>
    <xf applyAlignment="true" applyBorder="false" applyFill="false" applyFont="true" applyNumberFormat="false" applyProtection="false" borderId="67" fillId="31" fontId="67" numFmtId="0" xfId="0">
      <alignment horizontal="center" vertical="center"/>
    </xf>
    <xf applyAlignment="true" applyBorder="false" applyFill="false" applyFont="true" applyNumberFormat="true" applyProtection="false" borderId="68" fillId="0" fontId="68" numFmtId="216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/>
    </xf>
    <xf applyAlignment="true" applyBorder="false" applyFill="false" applyFont="true" applyNumberFormat="true" applyProtection="false" borderId="70" fillId="0" fontId="70" numFmtId="217" xfId="0">
      <alignment horizontal="center" vertical="center" wrapText="true"/>
    </xf>
    <xf applyAlignment="true" applyBorder="false" applyFill="false" applyFont="true" applyNumberFormat="true" applyProtection="false" borderId="71" fillId="0" fontId="71" numFmtId="218" xfId="0">
      <alignment horizontal="center" vertical="center" wrapText="true"/>
    </xf>
    <xf applyAlignment="true" applyBorder="false" applyFill="false" applyFont="true" applyNumberFormat="true" applyProtection="false" borderId="72" fillId="0" fontId="72" numFmtId="219" xfId="0">
      <alignment horizontal="center" vertical="center" wrapText="true"/>
    </xf>
    <xf applyAlignment="true" applyBorder="false" applyFill="false" applyFont="true" applyNumberFormat="true" applyProtection="false" borderId="73" fillId="0" fontId="73" numFmtId="220" xfId="0">
      <alignment horizontal="center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3" t="str">
        <v>项目分类</v>
      </c>
      <c r="B1" s="3" t="str">
        <v>项目名称</v>
      </c>
    </row>
    <row customHeight="true" ht="15" r="2">
      <c r="A2" s="3"/>
      <c r="B2" s="3"/>
    </row>
    <row customHeight="true" ht="15" r="3">
      <c r="A3" s="3"/>
      <c r="B3" s="3"/>
    </row>
    <row customHeight="true" ht="15" r="4">
      <c r="A4" s="4" t="str">
        <v>国企改革三年行动任务</v>
      </c>
      <c r="B4" s="2" t="str">
        <v>全流程先进过程控制</v>
      </c>
    </row>
    <row customHeight="true" ht="15" r="5">
      <c r="A5" s="4"/>
      <c r="B5" s="2" t="str">
        <v>质量管理系统</v>
      </c>
    </row>
    <row customHeight="true" ht="15" r="6">
      <c r="A6" s="4"/>
      <c r="B6" s="2" t="str">
        <v>数字化矿山</v>
      </c>
    </row>
    <row customHeight="true" ht="15" r="7">
      <c r="A7" s="4"/>
      <c r="B7" s="2" t="str">
        <v>智能化验室</v>
      </c>
    </row>
    <row customHeight="true" ht="15" r="8">
      <c r="A8" s="4"/>
      <c r="B8" s="2" t="str">
        <v>混凝土智能制造试点</v>
      </c>
    </row>
    <row customHeight="true" ht="15" r="9">
      <c r="A9" s="4"/>
      <c r="B9" s="2" t="str">
        <v>基地报表线上化</v>
      </c>
    </row>
    <row customHeight="true" ht="15" r="10">
      <c r="A10" s="4"/>
      <c r="B10" s="5" t="str">
        <v>智能物流（系统迭代及推广）</v>
      </c>
    </row>
    <row customHeight="true" ht="15" r="11">
      <c r="A11" s="4"/>
      <c r="B11" s="2" t="str">
        <v>新业务（装配式）数字化堆场</v>
      </c>
    </row>
    <row customHeight="true" ht="15" r="12">
      <c r="A12" s="4"/>
      <c r="B12" s="2" t="str">
        <v>信息化系统推广覆盖</v>
      </c>
    </row>
    <row customHeight="true" ht="15" r="13">
      <c r="A13" s="4" t="str">
        <v>控股经营业绩合同任务</v>
      </c>
      <c r="B13" s="2" t="str">
        <v>5G专网建设</v>
      </c>
    </row>
    <row customHeight="true" ht="15" r="14">
      <c r="A14" s="4"/>
      <c r="B14" s="2" t="str">
        <v>5G终端接入</v>
      </c>
    </row>
    <row customHeight="true" ht="15" r="15">
      <c r="A15" s="4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5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9" t="str">
        <v>月度计划性工作&lt;2022年05月30日-2022年07月01日&gt;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0"/>
      <c r="N1" s="20"/>
      <c r="O1" s="6" t="str">
        <v>备注</v>
      </c>
    </row>
    <row customHeight="true" ht="31" r="2">
      <c r="A2" s="6" t="str">
        <v>任务编号</v>
      </c>
      <c r="B2" s="6" t="str">
        <v>任务属性</v>
      </c>
      <c r="C2" s="7" t="s">
        <v>1</v>
      </c>
      <c r="D2" s="6" t="str">
        <v>当前进度</v>
      </c>
      <c r="E2" s="7" t="str">
        <v>任务</v>
      </c>
      <c r="F2" s="7" t="str">
        <v>负责人</v>
      </c>
      <c r="G2" s="7" t="str">
        <v>干系人</v>
      </c>
      <c r="H2" s="7" t="str">
        <v>目标
完成</v>
      </c>
      <c r="I2" s="7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/>
    </row>
    <row customHeight="true" ht="25" r="3">
      <c r="A3" s="8">
        <v>1</v>
      </c>
      <c r="B3" s="8" t="str">
        <v>运维</v>
      </c>
      <c r="C3" s="13" t="str">
        <v>应用系统运维</v>
      </c>
      <c r="D3" s="18" t="str">
        <v>持续</v>
      </c>
      <c r="E3" s="11" t="s">
        <v>19</v>
      </c>
      <c r="F3" s="12" t="str">
        <v>陆小兰</v>
      </c>
      <c r="G3" s="12"/>
      <c r="H3" s="10">
        <v>0.98</v>
      </c>
      <c r="I3" s="10"/>
      <c r="J3" s="11" t="s">
        <v>18</v>
      </c>
      <c r="K3" s="11" t="s">
        <v>17</v>
      </c>
      <c r="L3" s="11" t="s">
        <v>17</v>
      </c>
      <c r="M3" s="11" t="s">
        <v>17</v>
      </c>
      <c r="N3" s="11" t="s">
        <v>17</v>
      </c>
      <c r="O3" s="11"/>
    </row>
    <row customHeight="true" ht="38" r="4">
      <c r="A4" s="8">
        <v>2</v>
      </c>
      <c r="B4" s="8" t="str">
        <v>通用</v>
      </c>
      <c r="C4" s="13" t="str">
        <v>应用系统运维</v>
      </c>
      <c r="D4" s="9" t="str">
        <v>已开始</v>
      </c>
      <c r="E4" s="11" t="s">
        <v>5</v>
      </c>
      <c r="F4" s="12" t="str">
        <v>陆小兰</v>
      </c>
      <c r="G4" s="12"/>
      <c r="H4" s="10" t="str">
        <v>8个</v>
      </c>
      <c r="I4" s="10"/>
      <c r="J4" s="11" t="s">
        <v>2</v>
      </c>
      <c r="K4" s="11" t="s">
        <v>3</v>
      </c>
      <c r="L4" s="11" t="s">
        <v>6</v>
      </c>
      <c r="M4" s="11" t="s">
        <v>3</v>
      </c>
      <c r="N4" s="11" t="s">
        <v>4</v>
      </c>
      <c r="O4" s="11"/>
    </row>
    <row customHeight="true" ht="24" r="5">
      <c r="A5" s="8">
        <v>3</v>
      </c>
      <c r="B5" s="8" t="str">
        <v>通用</v>
      </c>
      <c r="C5" s="14" t="str">
        <v>智慧审计平台优化</v>
      </c>
      <c r="D5" s="9" t="str">
        <v>已开始</v>
      </c>
      <c r="E5" s="11" t="s">
        <v>8</v>
      </c>
      <c r="F5" s="12" t="str">
        <v>曾强艳</v>
      </c>
      <c r="G5" s="12" t="str">
        <v>陆小兰</v>
      </c>
      <c r="H5" s="10">
        <v>1</v>
      </c>
      <c r="I5" s="10"/>
      <c r="J5" s="11" t="s">
        <v>7</v>
      </c>
      <c r="K5" s="11" t="s">
        <v>8</v>
      </c>
      <c r="L5" s="11"/>
      <c r="M5" s="11"/>
      <c r="N5" s="11"/>
      <c r="O5" s="11"/>
    </row>
    <row customHeight="true" ht="46" r="6">
      <c r="A6" s="8">
        <v>4</v>
      </c>
      <c r="B6" s="8" t="str">
        <v>其它</v>
      </c>
      <c r="C6" s="13" t="str">
        <v>专项任务</v>
      </c>
      <c r="D6" s="18" t="str">
        <v>未开始</v>
      </c>
      <c r="E6" s="11" t="str">
        <v>目标4：内控评估问题-混凝土质检结果关联结算单优化发布
交付件：功能文档、测试文档</v>
      </c>
      <c r="F6" s="12" t="str">
        <v>陈林先</v>
      </c>
      <c r="G6" s="13" t="str">
        <v>陆小兰、黄国杰</v>
      </c>
      <c r="H6" s="10">
        <v>1</v>
      </c>
      <c r="I6" s="10"/>
      <c r="J6" s="11"/>
      <c r="K6" s="11" t="s">
        <v>11</v>
      </c>
      <c r="L6" s="11" t="s">
        <v>13</v>
      </c>
      <c r="M6" s="11" t="s">
        <v>14</v>
      </c>
      <c r="N6" s="11" t="s">
        <v>12</v>
      </c>
      <c r="O6" s="11"/>
    </row>
    <row customHeight="true" ht="31" r="7">
      <c r="A7" s="8">
        <v>5</v>
      </c>
      <c r="B7" s="8" t="str">
        <v>其它</v>
      </c>
      <c r="C7" s="13" t="str">
        <v>智数化工作简报（内部，月度）</v>
      </c>
      <c r="D7" s="16" t="str">
        <v>已开始</v>
      </c>
      <c r="E7" s="11" t="s">
        <v>25</v>
      </c>
      <c r="F7" s="12" t="str">
        <v>陆小兰</v>
      </c>
      <c r="G7" s="13" t="str">
        <v>全体运维人员</v>
      </c>
      <c r="H7" s="10" t="str">
        <v>3个</v>
      </c>
      <c r="I7" s="10"/>
      <c r="J7" s="15"/>
      <c r="K7" s="15" t="str">
        <v>目标5：月报模板搜集整理
交付件：月报模板</v>
      </c>
      <c r="L7" s="15" t="str">
        <v>目标5：周报汇报
交付件：周报</v>
      </c>
      <c r="M7" s="15"/>
      <c r="N7" s="15" t="str">
        <v>目标5：完成月报
交付件：月报</v>
      </c>
      <c r="O7" s="11"/>
    </row>
    <row customHeight="true" ht="48" r="8">
      <c r="A8" s="8">
        <v>6</v>
      </c>
      <c r="B8" s="8" t="str">
        <v>其它</v>
      </c>
      <c r="C8" s="16" t="str">
        <v>会议管理</v>
      </c>
      <c r="D8" s="16" t="str">
        <v>已完成</v>
      </c>
      <c r="E8" s="11" t="s">
        <v>28</v>
      </c>
      <c r="F8" s="12" t="str">
        <v>陆小兰</v>
      </c>
      <c r="G8" s="13" t="str">
        <v>产品中心全员</v>
      </c>
      <c r="H8" s="10">
        <v>1</v>
      </c>
      <c r="I8" s="10">
        <v>1</v>
      </c>
      <c r="J8" s="11" t="s">
        <v>27</v>
      </c>
      <c r="K8" s="11" t="s">
        <v>26</v>
      </c>
      <c r="L8" s="15"/>
      <c r="M8" s="15"/>
      <c r="N8" s="15"/>
      <c r="O8" s="11"/>
    </row>
    <row customHeight="true" ht="36" r="9">
      <c r="A9" s="8">
        <v>7</v>
      </c>
      <c r="B9" s="8" t="str">
        <v>其它</v>
      </c>
      <c r="C9" s="16" t="str">
        <v>系统运维管理</v>
      </c>
      <c r="D9" s="16" t="str">
        <v>已完成</v>
      </c>
      <c r="E9" s="11" t="s">
        <v>22</v>
      </c>
      <c r="F9" s="12" t="str">
        <v>陆小兰</v>
      </c>
      <c r="G9" s="13" t="str">
        <v>吴丽</v>
      </c>
      <c r="H9" s="10">
        <v>1</v>
      </c>
      <c r="I9" s="10">
        <v>1</v>
      </c>
      <c r="J9" s="11" t="s">
        <v>21</v>
      </c>
      <c r="K9" s="11" t="s">
        <v>20</v>
      </c>
      <c r="L9" s="15"/>
      <c r="M9" s="15"/>
      <c r="N9" s="15"/>
      <c r="O9" s="11"/>
    </row>
    <row customHeight="true" ht="38" r="10">
      <c r="A10" s="8">
        <v>8</v>
      </c>
      <c r="B10" s="8" t="str">
        <v>其它</v>
      </c>
      <c r="C10" s="16" t="str">
        <v>行政工作</v>
      </c>
      <c r="D10" s="16" t="str">
        <v>暂停</v>
      </c>
      <c r="E10" s="11" t="s">
        <v>29</v>
      </c>
      <c r="F10" s="12" t="str">
        <v>陆小兰</v>
      </c>
      <c r="G10" s="12"/>
      <c r="H10" s="10">
        <v>1</v>
      </c>
      <c r="I10" s="10"/>
      <c r="J10" s="11" t="s">
        <v>31</v>
      </c>
      <c r="K10" s="11" t="s">
        <v>30</v>
      </c>
      <c r="L10" s="15"/>
      <c r="M10" s="15"/>
      <c r="N10" s="15"/>
      <c r="O10" s="11" t="str">
        <v>流程被驳回</v>
      </c>
    </row>
    <row customHeight="true" ht="36" r="11">
      <c r="A11" s="8">
        <v>9</v>
      </c>
      <c r="B11" s="8" t="str">
        <v>其它</v>
      </c>
      <c r="C11" s="16" t="str">
        <v>行政工作</v>
      </c>
      <c r="D11" s="16" t="str">
        <v>已完成</v>
      </c>
      <c r="E11" s="11" t="s">
        <v>23</v>
      </c>
      <c r="F11" s="12" t="str">
        <v>陆小兰</v>
      </c>
      <c r="G11" s="12" t="str">
        <v>王超、吴丽</v>
      </c>
      <c r="H11" s="10">
        <v>1</v>
      </c>
      <c r="I11" s="10">
        <v>1</v>
      </c>
      <c r="J11" s="11"/>
      <c r="K11" s="11" t="s">
        <v>24</v>
      </c>
      <c r="L11" s="15"/>
      <c r="M11" s="15"/>
      <c r="N11" s="15"/>
      <c r="O11" s="11"/>
    </row>
    <row customHeight="true" ht="36" r="12">
      <c r="A12" s="8">
        <v>10</v>
      </c>
      <c r="B12" s="8" t="str">
        <v>运维</v>
      </c>
      <c r="C12" s="16" t="str">
        <v>信息化系统推广覆盖</v>
      </c>
      <c r="D12" s="16" t="str">
        <v>已完成</v>
      </c>
      <c r="E12" s="11" t="s">
        <v>9</v>
      </c>
      <c r="F12" s="12" t="str">
        <v>陆小兰</v>
      </c>
      <c r="G12" s="12" t="str">
        <v>韦庆生</v>
      </c>
      <c r="H12" s="10">
        <v>1</v>
      </c>
      <c r="I12" s="10">
        <v>1</v>
      </c>
      <c r="J12" s="11"/>
      <c r="K12" s="11"/>
      <c r="L12" s="11" t="s">
        <v>9</v>
      </c>
      <c r="M12" s="15"/>
      <c r="N12" s="15"/>
      <c r="O12" s="11"/>
    </row>
    <row customHeight="true" ht="36" r="13">
      <c r="A13" s="8">
        <v>11</v>
      </c>
      <c r="B13" s="8" t="str">
        <v>其它</v>
      </c>
      <c r="C13" s="16" t="str">
        <v>行政工作</v>
      </c>
      <c r="D13" s="16" t="str">
        <v>已完成</v>
      </c>
      <c r="E13" s="11" t="s">
        <v>15</v>
      </c>
      <c r="F13" s="12" t="str">
        <v>陆小兰</v>
      </c>
      <c r="G13" s="12"/>
      <c r="H13" s="10">
        <v>1</v>
      </c>
      <c r="I13" s="10">
        <v>1</v>
      </c>
      <c r="J13" s="11"/>
      <c r="K13" s="11"/>
      <c r="L13" s="11" t="s">
        <v>15</v>
      </c>
      <c r="M13" s="15"/>
      <c r="N13" s="15"/>
      <c r="O13" s="11"/>
    </row>
    <row customHeight="true" ht="48" r="14">
      <c r="A14" s="8">
        <v>12</v>
      </c>
      <c r="B14" s="8" t="str">
        <v>运维</v>
      </c>
      <c r="C14" s="16" t="str">
        <v>应用系统运维</v>
      </c>
      <c r="D14" s="16" t="str">
        <v>已完成</v>
      </c>
      <c r="E14" s="11" t="s">
        <v>16</v>
      </c>
      <c r="F14" s="12" t="str">
        <v>陆小兰</v>
      </c>
      <c r="G14" s="12"/>
      <c r="H14" s="10">
        <v>1</v>
      </c>
      <c r="I14" s="10">
        <v>1</v>
      </c>
      <c r="J14" s="11"/>
      <c r="K14" s="11"/>
      <c r="L14" s="11" t="s">
        <v>16</v>
      </c>
      <c r="M14" s="15"/>
      <c r="N14" s="15"/>
      <c r="O14" s="11"/>
    </row>
    <row customHeight="true" ht="36" r="15">
      <c r="A15" s="8">
        <v>13</v>
      </c>
      <c r="B15" s="8" t="str">
        <v>运维</v>
      </c>
      <c r="C15" s="16" t="str">
        <v>应用系统运维</v>
      </c>
      <c r="D15" s="17" t="str">
        <v>已完成</v>
      </c>
      <c r="E15" s="11" t="s">
        <v>10</v>
      </c>
      <c r="F15" s="17" t="str">
        <v>陆小兰</v>
      </c>
      <c r="G15" s="17" t="str">
        <v>颜恺</v>
      </c>
      <c r="H15" s="10">
        <v>1</v>
      </c>
      <c r="I15" s="10">
        <v>1</v>
      </c>
      <c r="J15" s="17"/>
      <c r="K15" s="17"/>
      <c r="L15" s="17"/>
      <c r="M15" s="11" t="s">
        <v>10</v>
      </c>
      <c r="N15" s="17"/>
      <c r="O15" s="17"/>
    </row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15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44717</v>
      </c>
      <c r="D1" s="36"/>
      <c r="G1" s="37"/>
      <c r="H1" s="36"/>
    </row>
    <row customHeight="true" ht="19" r="2">
      <c r="A2" s="19">
        <f>CONCATENATE("周总结&lt;",TEXT(第1周工作计划!$C$1-6,"yyyy年mm月dd日"),"-",TEXT(第1周工作计划!$C$1,"yyyy年mm月dd日"),"&gt;")</f>
      </c>
      <c r="B2" s="19"/>
      <c r="C2" s="22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  <c r="O2" s="21"/>
      <c r="P2" s="21"/>
      <c r="Q2" s="7" t="str">
        <v>项目用时统计
（小时）</v>
      </c>
      <c r="R2" s="6" t="str">
        <v>备注</v>
      </c>
    </row>
    <row customHeight="true" ht="31" r="3">
      <c r="A3" s="60" t="str">
        <v>任务编号</v>
      </c>
      <c r="B3" s="60" t="str">
        <v>任务分类</v>
      </c>
      <c r="C3" s="7" t="str">
        <v>项目名称
</v>
      </c>
      <c r="D3" s="7" t="str">
        <v>当前进度</v>
      </c>
      <c r="E3" s="59" t="str">
        <v>负责人</v>
      </c>
      <c r="F3" s="7" t="str">
        <v>协助人</v>
      </c>
      <c r="G3" s="6" t="str">
        <v>交付件/工作文档</v>
      </c>
      <c r="H3" s="7" t="str">
        <v>目标
完成</v>
      </c>
      <c r="I3" s="7" t="str">
        <v>实际
完成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2" r="4">
      <c r="A4" s="26">
        <v>1</v>
      </c>
      <c r="B4" s="8" t="str">
        <v>运维</v>
      </c>
      <c r="C4" s="13" t="str">
        <v>应用系统运维</v>
      </c>
      <c r="D4" s="18" t="str">
        <v>持续</v>
      </c>
      <c r="E4" s="12" t="str">
        <v>陆小兰</v>
      </c>
      <c r="F4" s="12"/>
      <c r="G4" s="11" t="s">
        <v>18</v>
      </c>
      <c r="H4" s="40">
        <v>1</v>
      </c>
      <c r="I4" s="40">
        <v>1</v>
      </c>
      <c r="J4" s="24">
        <v>4</v>
      </c>
      <c r="K4" s="24">
        <v>9</v>
      </c>
      <c r="L4" s="24">
        <v>8</v>
      </c>
      <c r="M4" s="24">
        <v>5</v>
      </c>
      <c r="N4" s="24"/>
      <c r="O4" s="24"/>
      <c r="P4" s="24"/>
      <c r="Q4" s="25">
        <f>SUM(J4:P4)</f>
      </c>
      <c r="R4" s="11"/>
    </row>
    <row customHeight="true" ht="32" r="5">
      <c r="A5" s="26">
        <v>2</v>
      </c>
      <c r="B5" s="8" t="str">
        <v>通用</v>
      </c>
      <c r="C5" s="13" t="str">
        <v>应用系统运维</v>
      </c>
      <c r="D5" s="9" t="str">
        <v>已开始</v>
      </c>
      <c r="E5" s="12" t="str">
        <v>陆小兰</v>
      </c>
      <c r="F5" s="12"/>
      <c r="G5" s="11" t="s">
        <v>2</v>
      </c>
      <c r="H5" s="40">
        <v>0.5</v>
      </c>
      <c r="I5" s="40">
        <v>0.25</v>
      </c>
      <c r="J5" s="24"/>
      <c r="K5" s="24"/>
      <c r="L5" s="24"/>
      <c r="M5" s="24">
        <v>1</v>
      </c>
      <c r="N5" s="24"/>
      <c r="O5" s="24"/>
      <c r="P5" s="24"/>
      <c r="Q5" s="25">
        <f>SUM(J5:P5)</f>
      </c>
      <c r="R5" s="11"/>
    </row>
    <row customHeight="true" ht="32" r="6">
      <c r="A6" s="26">
        <v>3</v>
      </c>
      <c r="B6" s="8" t="str">
        <v>通用</v>
      </c>
      <c r="C6" s="14" t="str">
        <v>智慧审计平台优化</v>
      </c>
      <c r="D6" s="9" t="str">
        <v>已开始</v>
      </c>
      <c r="E6" s="12" t="str">
        <v>曾强艳</v>
      </c>
      <c r="F6" s="12" t="str">
        <v>陆小兰</v>
      </c>
      <c r="G6" s="11" t="s">
        <v>7</v>
      </c>
      <c r="H6" s="40">
        <v>0.5</v>
      </c>
      <c r="I6" s="40">
        <v>0.5</v>
      </c>
      <c r="J6" s="24">
        <v>3</v>
      </c>
      <c r="K6" s="24">
        <v>0.5</v>
      </c>
      <c r="L6" s="24"/>
      <c r="M6" s="24"/>
      <c r="N6" s="24"/>
      <c r="O6" s="24"/>
      <c r="P6" s="24"/>
      <c r="Q6" s="25">
        <f>SUM(J6:P6)</f>
      </c>
      <c r="R6" s="11"/>
    </row>
    <row customHeight="true" ht="32" r="7">
      <c r="A7" s="26">
        <v>4</v>
      </c>
      <c r="B7" s="8" t="str">
        <v>其它</v>
      </c>
      <c r="C7" s="13" t="str">
        <v>专项任务</v>
      </c>
      <c r="D7" s="18" t="str">
        <v>未开始</v>
      </c>
      <c r="E7" s="12" t="str">
        <v>陈林先</v>
      </c>
      <c r="F7" s="13" t="str">
        <v>陆小兰、黄国杰</v>
      </c>
      <c r="G7" s="11"/>
      <c r="H7" s="40"/>
      <c r="I7" s="40"/>
      <c r="J7" s="24"/>
      <c r="K7" s="24"/>
      <c r="L7" s="24"/>
      <c r="M7" s="24"/>
      <c r="N7" s="24"/>
      <c r="O7" s="24"/>
      <c r="P7" s="24"/>
      <c r="Q7" s="25">
        <f>SUM(J7:P7)</f>
      </c>
      <c r="R7" s="11"/>
    </row>
    <row customHeight="true" ht="32" r="8">
      <c r="A8" s="26">
        <v>5</v>
      </c>
      <c r="B8" s="8" t="str">
        <v>其它</v>
      </c>
      <c r="C8" s="16" t="str">
        <v>智数化工作简报（内部，月度）</v>
      </c>
      <c r="D8" s="18" t="str">
        <v>已开始</v>
      </c>
      <c r="E8" s="12" t="str">
        <v>陆小兰</v>
      </c>
      <c r="F8" s="13" t="str">
        <v>全体运维人员</v>
      </c>
      <c r="G8" s="11" t="s">
        <v>32</v>
      </c>
      <c r="H8" s="40">
        <v>1</v>
      </c>
      <c r="I8" s="40">
        <v>1</v>
      </c>
      <c r="J8" s="24"/>
      <c r="K8" s="24"/>
      <c r="L8" s="24"/>
      <c r="M8" s="24">
        <v>1</v>
      </c>
      <c r="N8" s="24"/>
      <c r="O8" s="24"/>
      <c r="P8" s="24"/>
      <c r="Q8" s="25">
        <f>SUM(J8:P8)</f>
      </c>
      <c r="R8" s="11"/>
    </row>
    <row customHeight="true" ht="32" r="9">
      <c r="A9" s="26">
        <v>6</v>
      </c>
      <c r="B9" s="8" t="str">
        <v>其它</v>
      </c>
      <c r="C9" s="16" t="str">
        <v>会议管理</v>
      </c>
      <c r="D9" s="16" t="str">
        <v>已开始</v>
      </c>
      <c r="E9" s="12" t="str">
        <v>陆小兰</v>
      </c>
      <c r="F9" s="13" t="str">
        <v>产品中心全员</v>
      </c>
      <c r="G9" s="11" t="s">
        <v>27</v>
      </c>
      <c r="H9" s="40">
        <v>1</v>
      </c>
      <c r="I9" s="40">
        <v>0.8</v>
      </c>
      <c r="J9" s="24"/>
      <c r="K9" s="24"/>
      <c r="L9" s="24">
        <v>1</v>
      </c>
      <c r="M9" s="24">
        <v>1</v>
      </c>
      <c r="N9" s="24">
        <v>0.5</v>
      </c>
      <c r="O9" s="24"/>
      <c r="P9" s="24"/>
      <c r="Q9" s="25">
        <f>SUM(J9:P9)</f>
      </c>
      <c r="R9" s="11"/>
    </row>
    <row customHeight="true" ht="32" r="10">
      <c r="A10" s="26">
        <v>7</v>
      </c>
      <c r="B10" s="8" t="str">
        <v>其它</v>
      </c>
      <c r="C10" s="16" t="str">
        <v>系统运维管理</v>
      </c>
      <c r="D10" s="16" t="str">
        <v>已开始</v>
      </c>
      <c r="E10" s="12" t="str">
        <v>陆小兰</v>
      </c>
      <c r="F10" s="13" t="str">
        <v>吴丽</v>
      </c>
      <c r="G10" s="11" t="s">
        <v>21</v>
      </c>
      <c r="H10" s="23" t="str">
        <v>6个</v>
      </c>
      <c r="I10" s="23" t="str">
        <v>2个</v>
      </c>
      <c r="J10" s="24"/>
      <c r="K10" s="24"/>
      <c r="L10" s="24"/>
      <c r="M10" s="24">
        <v>2</v>
      </c>
      <c r="N10" s="24"/>
      <c r="O10" s="24"/>
      <c r="P10" s="24"/>
      <c r="Q10" s="25">
        <f>SUM(J10:P10)</f>
      </c>
      <c r="R10" s="11"/>
    </row>
    <row customHeight="true" ht="44" r="11">
      <c r="A11" s="26">
        <v>8</v>
      </c>
      <c r="B11" s="8" t="str">
        <v>其它</v>
      </c>
      <c r="C11" s="16" t="str">
        <v>行政工作</v>
      </c>
      <c r="D11" s="16" t="str">
        <v>已开始</v>
      </c>
      <c r="E11" s="12" t="str">
        <v>陆小兰</v>
      </c>
      <c r="F11" s="12"/>
      <c r="G11" s="11" t="s">
        <v>31</v>
      </c>
      <c r="H11" s="23">
        <v>1</v>
      </c>
      <c r="I11" s="23">
        <v>1</v>
      </c>
      <c r="J11" s="53">
        <v>1</v>
      </c>
      <c r="K11" s="53">
        <v>0.5</v>
      </c>
      <c r="L11" s="53">
        <v>0.5</v>
      </c>
      <c r="M11" s="53"/>
      <c r="N11" s="53"/>
      <c r="O11" s="53"/>
      <c r="P11" s="53"/>
      <c r="Q11" s="25">
        <f>SUM(I11:P11)</f>
      </c>
      <c r="R11" s="11"/>
    </row>
    <row customHeight="true" ht="25" r="12">
      <c r="A12" s="67" t="str">
        <v>小计</v>
      </c>
      <c r="B12" s="65"/>
      <c r="C12" s="65"/>
      <c r="D12" s="65"/>
      <c r="E12" s="65"/>
      <c r="F12" s="65"/>
      <c r="G12" s="65"/>
      <c r="H12" s="65"/>
      <c r="I12" s="66"/>
      <c r="J12" s="64">
        <f>SUM(J4:J11)</f>
      </c>
      <c r="K12" s="64">
        <f>SUM(K4:K11)</f>
      </c>
      <c r="L12" s="64">
        <f>SUM(L4:L11)</f>
      </c>
      <c r="M12" s="64">
        <f>SUM(M4:M11)</f>
      </c>
      <c r="N12" s="64">
        <f>SUM(N4:N11)</f>
      </c>
      <c r="O12" s="64">
        <f>SUM(O4:O11)</f>
      </c>
      <c r="P12" s="64">
        <f>SUM(P4:P11)</f>
      </c>
      <c r="Q12" s="64">
        <f>SUM(Q4:Q10)</f>
      </c>
      <c r="R12" s="11"/>
    </row>
    <row customHeight="true" ht="54" r="13">
      <c r="A13" s="56" t="str">
        <v>任务完成情况</v>
      </c>
      <c r="B13" s="57"/>
      <c r="C13" s="42" t="str">
        <v>上午</v>
      </c>
      <c r="D13" s="48"/>
      <c r="E13" s="43"/>
      <c r="F13" s="48" t="str">
        <v>09:00 ~ 10:00</v>
      </c>
      <c r="G13" s="48"/>
      <c r="H13" s="48"/>
      <c r="I13" s="43"/>
      <c r="J13" s="54" t="str">
        <v>任务1：答疑河源砼混凝土外购外销业务解决方案、处理应用系统维护流程2个、IT账号权限流程1个
任务3：解答审计人员混凝土采购订单子库存分类
</v>
      </c>
      <c r="K13" s="55" t="str">
        <v>任务1：处理广东统销内部交易数据不体现销售明细台账问题、贵州大区发货后调价再退货单价不一致问题、东莞砼零配件无法安接受入库问题、广东大区海运数据调整问题、指导肇庆砼新增销售产品操作、处理贵港砼原材料入库报错问题</v>
      </c>
      <c r="L13" s="55" t="str">
        <v>任务1：处理江门电商下单后在ERP新增订单行导致结算价格为0问题，需做数据修复；写脚本修复昌江船运发货日期；处理IT账号权限变更流程2单，更改5家基地采购审批流、处理阳江销售结算单无法写AR接口问题
任务8：邮箱账号开通后，提交IT账号权限申请流程开通邮箱服务</v>
      </c>
      <c r="M13" s="55" t="str">
        <v>任务1：处理中港砼一揽子协议发放后无法接收入库问题、处理廉江砼原材料批量导入报错问题、处理贵港砼一揽子协议无法价格分段问题
任务7：与系统责任人沟通事件报告编写</v>
      </c>
      <c r="N13" s="55"/>
      <c r="O13" s="55"/>
      <c r="P13" s="55"/>
      <c r="Q13" s="11"/>
      <c r="R13" s="11"/>
    </row>
    <row customHeight="true" ht="54" r="14">
      <c r="A14" s="41"/>
      <c r="B14" s="46"/>
      <c r="C14" s="42"/>
      <c r="D14" s="48"/>
      <c r="E14" s="43"/>
      <c r="F14" s="48" t="str">
        <v>10:00 ~ 11:00</v>
      </c>
      <c r="G14" s="48"/>
      <c r="H14" s="48"/>
      <c r="I14" s="43"/>
      <c r="J14" s="47"/>
      <c r="K14" s="44"/>
      <c r="L14" s="44"/>
      <c r="M14" s="44"/>
      <c r="N14" s="44"/>
      <c r="O14" s="44"/>
      <c r="P14" s="44"/>
      <c r="Q14" s="45"/>
      <c r="R14" s="45"/>
    </row>
    <row customHeight="true" ht="54" r="15">
      <c r="A15" s="41"/>
      <c r="B15" s="46"/>
      <c r="C15" s="42"/>
      <c r="D15" s="48"/>
      <c r="E15" s="43"/>
      <c r="F15" s="48" t="str">
        <v>11:00 ~ 12:00</v>
      </c>
      <c r="G15" s="48"/>
      <c r="H15" s="48"/>
      <c r="I15" s="43"/>
      <c r="J15" s="58"/>
      <c r="K15" s="49"/>
      <c r="L15" s="49"/>
      <c r="M15" s="49"/>
      <c r="N15" s="49"/>
      <c r="O15" s="49"/>
      <c r="P15" s="49"/>
      <c r="Q15" s="45"/>
      <c r="R15" s="45"/>
    </row>
    <row customHeight="true" ht="81" r="16">
      <c r="A16" s="41"/>
      <c r="B16" s="46"/>
      <c r="C16" s="42" t="str">
        <v>下午</v>
      </c>
      <c r="D16" s="48"/>
      <c r="E16" s="43"/>
      <c r="F16" s="61" t="str">
        <v>13:30 ~ 14:30</v>
      </c>
      <c r="G16" s="61"/>
      <c r="H16" s="61"/>
      <c r="I16" s="62"/>
      <c r="J16" s="55" t="str">
        <v>任务1：处理IT账号权限流程1个、解答贵港砼特殊物资过磅使用物料分配方法、与一卡通项目人员沟通混凝土多个生产组织解决方案
任务8：沟通部室与公司专用邮箱事项</v>
      </c>
      <c r="K16" s="55" t="str">
        <v>任务1：处理昌江船运调拨汕头报错问题，需要数据修复；答疑北海砼从上思调拨新产品水泥解决方案；指导湛江砼修改信贷约定操作；解答玉林砼采购订单单价可以录入小数点几位</v>
      </c>
      <c r="L16" s="55" t="str">
        <v>任务1：远程指导玉林砼信贷约定修改操作、处理南宁砼西乡塘站无法调拨混凝土至南宁水泥问题、修复江门砼销售订单订货来源、处理玉林砼结算异常数据问题、处理湛江砼南亭站一揽子协议无法提交问题、指导湛江砼坡头站原材料入库后发现以对方数结算处理办法</v>
      </c>
      <c r="M16" s="55" t="str">
        <v>任务1：关闭历史ITSM单20单，编写知识库5个</v>
      </c>
      <c r="N16" s="55" t="str">
        <v>任务6：修改事件流程指引</v>
      </c>
      <c r="O16" s="55"/>
      <c r="P16" s="55"/>
      <c r="Q16" s="45"/>
      <c r="R16" s="45"/>
    </row>
    <row customHeight="true" ht="81" r="17">
      <c r="A17" s="41"/>
      <c r="B17" s="46"/>
      <c r="C17" s="42"/>
      <c r="D17" s="48"/>
      <c r="E17" s="43"/>
      <c r="F17" s="48" t="str">
        <v>14:30 ~ 15:30</v>
      </c>
      <c r="G17" s="48"/>
      <c r="H17" s="48"/>
      <c r="I17" s="43"/>
      <c r="J17" s="49"/>
      <c r="K17" s="49"/>
      <c r="L17" s="49"/>
      <c r="M17" s="49"/>
      <c r="N17" s="49"/>
      <c r="O17" s="49"/>
      <c r="P17" s="49"/>
      <c r="Q17" s="63"/>
      <c r="R17" s="45"/>
    </row>
    <row customHeight="true" ht="59" r="18">
      <c r="A18" s="41"/>
      <c r="B18" s="46"/>
      <c r="C18" s="42"/>
      <c r="D18" s="48"/>
      <c r="E18" s="43"/>
      <c r="F18" s="48" t="str">
        <v>15:30 ~ 16:30</v>
      </c>
      <c r="G18" s="48"/>
      <c r="H18" s="48"/>
      <c r="I18" s="43"/>
      <c r="J18" s="55" t="str">
        <v>任务3：与审计外部顾问沟通混凝土采购订单子库存取数逻辑</v>
      </c>
      <c r="K18" s="55" t="str">
        <v>任务1：处理潞城砼压库存物资问题，；解答容县砼信贷约定最大垫资额信用控制逻辑、指导贵港装配式关于钢材采购订单单位录入方法；处理龙岩水泥车辆一卡通无法开固定卡问题</v>
      </c>
      <c r="L18" s="55" t="str">
        <v>任务1：处理IT账号权限变更流程1个、处理销售明细台账开票方式为空问题、贺州砼站无法调拨混凝土至平桂问题、指导富川砼调拨材料上下游物料编码不一致解决方案</v>
      </c>
      <c r="M18" s="55" t="str">
        <v>任务1：处理江门联合制造SRM无法获取ERP计划问题
任务5：任务科技公司产品中心月度会议
任务2：督促4个开发项用户UAT反馈进度（1家已完成）</v>
      </c>
      <c r="N18" s="55"/>
      <c r="O18" s="55"/>
      <c r="P18" s="55"/>
      <c r="Q18" s="45"/>
      <c r="R18" s="45"/>
    </row>
    <row customHeight="true" ht="59" r="19">
      <c r="A19" s="41"/>
      <c r="B19" s="46"/>
      <c r="C19" s="42"/>
      <c r="D19" s="48"/>
      <c r="E19" s="43"/>
      <c r="F19" s="48" t="str">
        <v>16:30 ~ 17:30</v>
      </c>
      <c r="G19" s="48"/>
      <c r="H19" s="48"/>
      <c r="I19" s="43"/>
      <c r="J19" s="49"/>
      <c r="K19" s="49"/>
      <c r="L19" s="49"/>
      <c r="M19" s="49"/>
      <c r="N19" s="49"/>
      <c r="O19" s="49"/>
      <c r="P19" s="49"/>
      <c r="Q19" s="45"/>
      <c r="R19" s="50"/>
    </row>
    <row customHeight="true" ht="141" r="20">
      <c r="A20" s="41"/>
      <c r="B20" s="46"/>
      <c r="C20" s="34" t="str">
        <v>加班</v>
      </c>
      <c r="D20" s="32"/>
      <c r="E20" s="35"/>
      <c r="F20" s="29" t="str">
        <v>17:30 ~ 18:30</v>
      </c>
      <c r="G20" s="29"/>
      <c r="H20" s="29"/>
      <c r="I20" s="30"/>
      <c r="J20" s="51"/>
      <c r="K20" s="51" t="str">
        <v>任务1：远程指导廉江砼原材料批量导入
任务3：补充功能文档关于业务类型、库存组织参数取数逻辑
任务8：与邮箱管理员确认公司服务专用邮箱账号和名称</v>
      </c>
      <c r="L20" s="51" t="str">
        <v>任务1：处理IT账号权限变更流程1个</v>
      </c>
      <c r="M20" s="51" t="str">
        <v>任务1：处理IT账号权限变更流程1个</v>
      </c>
      <c r="N20" s="51"/>
      <c r="O20" s="51"/>
      <c r="P20" s="51"/>
      <c r="Q20" s="52"/>
      <c r="R20" s="33"/>
    </row>
    <row customHeight="true" ht="36" r="21">
      <c r="A21" s="41"/>
      <c r="B21" s="46"/>
      <c r="C21" s="34"/>
      <c r="D21" s="32"/>
      <c r="E21" s="35"/>
      <c r="F21" s="29" t="str">
        <v>18:30 ~ 19:30</v>
      </c>
      <c r="G21" s="29"/>
      <c r="H21" s="29"/>
      <c r="I21" s="30"/>
      <c r="J21" s="52"/>
      <c r="K21" s="51" t="str">
        <v>任务1：处理中港物料无法接收入库问题</v>
      </c>
      <c r="L21" s="52" t="str">
        <v>任务6：起草事件流程指引</v>
      </c>
      <c r="M21" s="52" t="str">
        <v>任务6：编写事件流程指引初稿</v>
      </c>
      <c r="N21" s="52"/>
      <c r="O21" s="52"/>
      <c r="P21" s="52"/>
      <c r="Q21" s="33"/>
      <c r="R21" s="33"/>
    </row>
    <row customHeight="true" ht="19" r="22">
      <c r="A22" s="31"/>
      <c r="B22" s="28"/>
      <c r="C22" s="34"/>
      <c r="D22" s="32"/>
      <c r="E22" s="35"/>
      <c r="F22" s="29" t="str">
        <v>19:30 ~ 20:30</v>
      </c>
      <c r="G22" s="29"/>
      <c r="H22" s="29"/>
      <c r="I22" s="30"/>
      <c r="J22" s="27"/>
      <c r="K22" s="27"/>
      <c r="L22" s="27"/>
      <c r="M22" s="27"/>
      <c r="N22" s="27"/>
      <c r="O22" s="27"/>
      <c r="P22" s="27"/>
      <c r="Q22" s="33"/>
      <c r="R22" s="33"/>
    </row>
  </sheetData>
  <mergeCells>
    <mergeCell ref="M18:M19"/>
    <mergeCell ref="P18:P19"/>
    <mergeCell ref="K13:K15"/>
    <mergeCell ref="L13:L15"/>
    <mergeCell ref="M13:M15"/>
    <mergeCell ref="P13:P15"/>
    <mergeCell ref="K16:K17"/>
    <mergeCell ref="L16:L17"/>
    <mergeCell ref="M16:M17"/>
    <mergeCell ref="P16:P17"/>
    <mergeCell ref="N13:N15"/>
    <mergeCell ref="N16:N17"/>
    <mergeCell ref="N18:N19"/>
    <mergeCell ref="R2:R3"/>
    <mergeCell ref="Q2:Q3"/>
    <mergeCell ref="A12:I12"/>
    <mergeCell ref="A13:B22"/>
    <mergeCell ref="C13:E15"/>
    <mergeCell ref="F13:I13"/>
    <mergeCell ref="C20:E22"/>
    <mergeCell ref="F20:I20"/>
    <mergeCell ref="F21:I21"/>
    <mergeCell ref="F22:I22"/>
    <mergeCell ref="F14:I14"/>
    <mergeCell ref="J13:J15"/>
    <mergeCell ref="J16:J17"/>
    <mergeCell ref="J18:J19"/>
    <mergeCell ref="K18:K19"/>
    <mergeCell ref="L18:L19"/>
    <mergeCell ref="A2:L2"/>
    <mergeCell ref="F15:I15"/>
    <mergeCell ref="C16:E19"/>
    <mergeCell ref="F16:I16"/>
    <mergeCell ref="F17:I17"/>
    <mergeCell ref="F18:I18"/>
    <mergeCell ref="F19:I19"/>
  </mergeCells>
  <dataValidations count="2">
    <dataValidation allowBlank="true" operator="equal" sqref="B4:B11" type="list">
      <formula1>"建设,开发,运维,通用"</formula1>
    </dataValidation>
    <dataValidation allowBlank="true" operator="equal" sqref="B1:B3 B12:B22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44724</v>
      </c>
      <c r="D1" s="39"/>
    </row>
    <row customHeight="true" ht="19" r="2">
      <c r="A2" s="19">
        <f>CONCATENATE("周总结&lt;",TEXT(第1周工作计划!$C$1-6,"yyyy年mm月dd日"),"-",TEXT(第1周工作计划!$C$1,"yyyy年mm月dd日"),"&gt;")</f>
      </c>
      <c r="B2" s="19"/>
      <c r="C2" s="22"/>
      <c r="D2" s="22"/>
      <c r="E2" s="20"/>
      <c r="F2" s="20"/>
      <c r="G2" s="20"/>
      <c r="H2" s="20"/>
      <c r="I2" s="20"/>
      <c r="J2" s="20"/>
      <c r="K2" s="20"/>
      <c r="L2" s="20"/>
      <c r="M2" s="21"/>
      <c r="N2" s="21"/>
      <c r="O2" s="21"/>
      <c r="P2" s="21"/>
      <c r="Q2" s="7" t="str">
        <v>项目用时统计
（小时）</v>
      </c>
      <c r="R2" s="6" t="str">
        <v>备注</v>
      </c>
    </row>
    <row customHeight="true" ht="47" r="3">
      <c r="A3" s="60" t="str">
        <v>任务编号</v>
      </c>
      <c r="B3" s="60" t="str">
        <v>任务分类</v>
      </c>
      <c r="C3" s="7" t="str">
        <v>项目名称
</v>
      </c>
      <c r="D3" s="59" t="str">
        <v>当前进度</v>
      </c>
      <c r="E3" s="59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8" r="4">
      <c r="A4" s="26">
        <v>1</v>
      </c>
      <c r="B4" s="8" t="str">
        <v>运维</v>
      </c>
      <c r="C4" s="13" t="str">
        <v>应用系统运维</v>
      </c>
      <c r="D4" s="18" t="str">
        <v>持续</v>
      </c>
      <c r="E4" s="12" t="str">
        <v>陆小兰</v>
      </c>
      <c r="F4" s="12"/>
      <c r="G4" s="11" t="s">
        <v>17</v>
      </c>
      <c r="H4" s="40">
        <v>1</v>
      </c>
      <c r="I4" s="40">
        <v>1</v>
      </c>
      <c r="J4" s="53">
        <v>6</v>
      </c>
      <c r="K4" s="53">
        <v>5</v>
      </c>
      <c r="L4" s="53">
        <v>3</v>
      </c>
      <c r="M4" s="53">
        <v>5</v>
      </c>
      <c r="N4" s="53">
        <v>5</v>
      </c>
      <c r="O4" s="53">
        <v>1</v>
      </c>
      <c r="P4" s="53"/>
      <c r="Q4" s="25">
        <f>SUM(J4:P4)</f>
      </c>
      <c r="R4" s="11"/>
    </row>
    <row customHeight="true" ht="64" r="5">
      <c r="A5" s="26">
        <v>2</v>
      </c>
      <c r="B5" s="8" t="str">
        <v>通用</v>
      </c>
      <c r="C5" s="13" t="str">
        <v>应用系统运维</v>
      </c>
      <c r="D5" s="9" t="str">
        <v>已开始</v>
      </c>
      <c r="E5" s="12" t="str">
        <v>陆小兰</v>
      </c>
      <c r="F5" s="12"/>
      <c r="G5" s="11" t="s">
        <v>33</v>
      </c>
      <c r="H5" s="40">
        <v>1</v>
      </c>
      <c r="I5" s="40">
        <v>0.25</v>
      </c>
      <c r="J5" s="53"/>
      <c r="K5" s="53">
        <v>1</v>
      </c>
      <c r="L5" s="53"/>
      <c r="M5" s="53"/>
      <c r="N5" s="53"/>
      <c r="O5" s="53"/>
      <c r="P5" s="53"/>
      <c r="Q5" s="25">
        <f>SUM(J5:P5)</f>
      </c>
      <c r="R5" s="11"/>
    </row>
    <row customHeight="true" ht="38" r="6">
      <c r="A6" s="26">
        <v>3</v>
      </c>
      <c r="B6" s="8" t="str">
        <v>通用</v>
      </c>
      <c r="C6" s="14" t="str">
        <v>智慧审计平台优化</v>
      </c>
      <c r="D6" s="9" t="str">
        <v>已开始</v>
      </c>
      <c r="E6" s="12" t="str">
        <v>曾强艳</v>
      </c>
      <c r="F6" s="12" t="str">
        <v>陆小兰</v>
      </c>
      <c r="G6" s="11" t="s">
        <v>8</v>
      </c>
      <c r="H6" s="40">
        <v>0.5</v>
      </c>
      <c r="I6" s="40">
        <v>0.5</v>
      </c>
      <c r="J6" s="53"/>
      <c r="K6" s="53"/>
      <c r="L6" s="53"/>
      <c r="M6" s="53"/>
      <c r="N6" s="53">
        <v>3</v>
      </c>
      <c r="O6" s="53"/>
      <c r="P6" s="53"/>
      <c r="Q6" s="25">
        <f>SUM(J6:P6)</f>
      </c>
      <c r="R6" s="11"/>
    </row>
    <row customHeight="true" ht="38" r="7">
      <c r="A7" s="26">
        <v>4</v>
      </c>
      <c r="B7" s="8" t="str">
        <v>其它</v>
      </c>
      <c r="C7" s="13" t="str">
        <v>专项任务</v>
      </c>
      <c r="D7" s="18" t="str">
        <v>未开始</v>
      </c>
      <c r="E7" s="12" t="str">
        <v>陈林先</v>
      </c>
      <c r="F7" s="13" t="str">
        <v>陆小兰、黄国杰</v>
      </c>
      <c r="G7" s="11" t="s">
        <v>11</v>
      </c>
      <c r="H7" s="40">
        <v>1</v>
      </c>
      <c r="I7" s="40">
        <v>1</v>
      </c>
      <c r="J7" s="53"/>
      <c r="K7" s="53"/>
      <c r="L7" s="53">
        <v>2</v>
      </c>
      <c r="M7" s="53"/>
      <c r="N7" s="53"/>
      <c r="O7" s="53"/>
      <c r="P7" s="53"/>
      <c r="Q7" s="25">
        <f>SUM(J7:P7)</f>
      </c>
      <c r="R7" s="11"/>
    </row>
    <row customHeight="true" ht="48" r="8">
      <c r="A8" s="26">
        <v>5</v>
      </c>
      <c r="B8" s="8" t="str">
        <v>其它</v>
      </c>
      <c r="C8" s="16" t="str">
        <v>智数化工作简报（内部，月度）</v>
      </c>
      <c r="D8" s="18" t="str">
        <v>已开始</v>
      </c>
      <c r="E8" s="12" t="str">
        <v>陆小兰</v>
      </c>
      <c r="F8" s="13" t="str">
        <v>全体运维人员</v>
      </c>
      <c r="G8" s="15" t="str">
        <v>目标5：月报模板搜集整理
交付件：月报模板</v>
      </c>
      <c r="H8" s="40">
        <v>1</v>
      </c>
      <c r="I8" s="40">
        <v>1</v>
      </c>
      <c r="J8" s="53"/>
      <c r="K8" s="53"/>
      <c r="L8" s="53"/>
      <c r="M8" s="53">
        <v>2</v>
      </c>
      <c r="N8" s="53"/>
      <c r="O8" s="53"/>
      <c r="P8" s="53"/>
      <c r="Q8" s="25">
        <f>SUM(J8:P8)</f>
      </c>
      <c r="R8" s="11"/>
    </row>
    <row customHeight="true" ht="73" r="9">
      <c r="A9" s="26">
        <v>6</v>
      </c>
      <c r="B9" s="8" t="str">
        <v>其它</v>
      </c>
      <c r="C9" s="16" t="str">
        <v>会议管理</v>
      </c>
      <c r="D9" s="16" t="str">
        <v>已开始</v>
      </c>
      <c r="E9" s="12" t="str">
        <v>陆小兰</v>
      </c>
      <c r="F9" s="13" t="str">
        <v>产品中心全员</v>
      </c>
      <c r="G9" s="11" t="s">
        <v>34</v>
      </c>
      <c r="H9" s="40">
        <v>1</v>
      </c>
      <c r="I9" s="40">
        <v>0.8</v>
      </c>
      <c r="J9" s="53">
        <v>2</v>
      </c>
      <c r="K9" s="53">
        <v>1</v>
      </c>
      <c r="L9" s="53">
        <v>4</v>
      </c>
      <c r="M9" s="53">
        <v>1.5</v>
      </c>
      <c r="N9" s="53"/>
      <c r="O9" s="53"/>
      <c r="P9" s="53"/>
      <c r="Q9" s="25">
        <f>SUM(J9:P9)</f>
      </c>
      <c r="R9" s="11"/>
    </row>
    <row customHeight="true" ht="73" r="10">
      <c r="A10" s="26">
        <v>7</v>
      </c>
      <c r="B10" s="8" t="str">
        <v>其它</v>
      </c>
      <c r="C10" s="16" t="str">
        <v>系统运维管理</v>
      </c>
      <c r="D10" s="16" t="str">
        <v>已开始</v>
      </c>
      <c r="E10" s="12" t="str">
        <v>陆小兰</v>
      </c>
      <c r="F10" s="13" t="str">
        <v>吴丽</v>
      </c>
      <c r="G10" s="11" t="s">
        <v>20</v>
      </c>
      <c r="H10" s="23" t="str">
        <v>4个</v>
      </c>
      <c r="I10" s="23" t="str">
        <v>4个</v>
      </c>
      <c r="J10" s="53">
        <v>0.5</v>
      </c>
      <c r="K10" s="53"/>
      <c r="L10" s="53"/>
      <c r="M10" s="53"/>
      <c r="N10" s="53">
        <v>1</v>
      </c>
      <c r="O10" s="53"/>
      <c r="P10" s="53"/>
      <c r="Q10" s="25">
        <f>SUM(J10:P10)</f>
      </c>
      <c r="R10" s="11"/>
    </row>
    <row customHeight="true" ht="26" r="11">
      <c r="A11" s="26">
        <v>8</v>
      </c>
      <c r="B11" s="8" t="str">
        <v>其它</v>
      </c>
      <c r="C11" s="16" t="str">
        <v>行政工作</v>
      </c>
      <c r="D11" s="16" t="str">
        <v>已暂停</v>
      </c>
      <c r="E11" s="12" t="str">
        <v>陆小兰</v>
      </c>
      <c r="F11" s="12"/>
      <c r="G11" s="11" t="s">
        <v>30</v>
      </c>
      <c r="H11" s="23"/>
      <c r="I11" s="23"/>
      <c r="J11" s="53"/>
      <c r="K11" s="53"/>
      <c r="L11" s="53"/>
      <c r="M11" s="53"/>
      <c r="N11" s="53"/>
      <c r="O11" s="53"/>
      <c r="P11" s="53"/>
      <c r="Q11" s="25">
        <f>SUM(J11:P11)</f>
      </c>
      <c r="R11" s="11" t="str">
        <v>流程被驳回</v>
      </c>
    </row>
    <row customHeight="true" ht="61" r="12">
      <c r="A12" s="26">
        <v>9</v>
      </c>
      <c r="B12" s="8" t="str">
        <v>其它</v>
      </c>
      <c r="C12" s="16" t="str">
        <v>行政工作</v>
      </c>
      <c r="D12" s="16" t="str">
        <v>暂停</v>
      </c>
      <c r="E12" s="12" t="str">
        <v>陆小兰</v>
      </c>
      <c r="F12" s="12"/>
      <c r="G12" s="68" t="str">
        <v>目标9：IT基础设施\应用系统运维服务请求提报的通知编写
交付件：初稿</v>
      </c>
      <c r="H12" s="23">
        <v>1</v>
      </c>
      <c r="I12" s="23">
        <v>1</v>
      </c>
      <c r="J12" s="53"/>
      <c r="K12" s="53">
        <v>2</v>
      </c>
      <c r="L12" s="53">
        <v>1</v>
      </c>
      <c r="M12" s="53">
        <v>0.5</v>
      </c>
      <c r="N12" s="53"/>
      <c r="O12" s="53"/>
      <c r="P12" s="53"/>
      <c r="Q12" s="25">
        <f>SUM(J12:P12)</f>
      </c>
      <c r="R12" s="11"/>
    </row>
    <row customHeight="true" ht="16" r="13">
      <c r="A13" s="8"/>
      <c r="B13" s="69"/>
      <c r="C13" s="16"/>
      <c r="D13" s="16"/>
      <c r="E13" s="12"/>
      <c r="F13" s="12"/>
      <c r="G13" s="68"/>
      <c r="H13" s="23"/>
      <c r="I13" s="70"/>
      <c r="J13" s="53"/>
      <c r="K13" s="53"/>
      <c r="L13" s="53"/>
      <c r="M13" s="53"/>
      <c r="N13" s="53"/>
      <c r="O13" s="53"/>
      <c r="P13" s="53"/>
      <c r="Q13" s="25">
        <f>SUM(J13:P13)</f>
      </c>
      <c r="R13" s="11"/>
    </row>
    <row customHeight="true" ht="25" r="14">
      <c r="A14" s="67" t="str">
        <v>小计</v>
      </c>
      <c r="B14" s="65"/>
      <c r="C14" s="65"/>
      <c r="D14" s="65"/>
      <c r="E14" s="65"/>
      <c r="F14" s="65"/>
      <c r="G14" s="65"/>
      <c r="H14" s="65"/>
      <c r="I14" s="66"/>
      <c r="J14" s="64">
        <f>SUM(J4:J13)</f>
      </c>
      <c r="K14" s="64">
        <f>SUM(K4:K13)</f>
      </c>
      <c r="L14" s="64">
        <f>SUM(L4:L13)</f>
      </c>
      <c r="M14" s="64">
        <f>SUM(M4:M13)</f>
      </c>
      <c r="N14" s="64">
        <f>SUM(N4:N13)</f>
      </c>
      <c r="O14" s="64">
        <f>SUM(O4:O13)</f>
      </c>
      <c r="P14" s="64">
        <f>SUM(P4:P13)</f>
      </c>
      <c r="Q14" s="64">
        <f>SUM(Q4:Q13)</f>
      </c>
      <c r="R14" s="11"/>
    </row>
    <row customHeight="true" ht="53" r="15">
      <c r="A15" s="56" t="str">
        <v>任务完成情况</v>
      </c>
      <c r="B15" s="57"/>
      <c r="C15" s="42" t="str">
        <v>上午</v>
      </c>
      <c r="D15" s="48"/>
      <c r="E15" s="43"/>
      <c r="F15" s="48" t="str">
        <v>09:00 ~ 10:00</v>
      </c>
      <c r="G15" s="48"/>
      <c r="H15" s="48"/>
      <c r="I15" s="43"/>
      <c r="J15" s="11" t="str">
        <v>任务6：整理中断公告和恢复公告模板</v>
      </c>
      <c r="K15" s="11" t="str">
        <v>任务1：确认江门联合职责用户培训事项</v>
      </c>
      <c r="L15" s="11" t="str">
        <v>任务6：系统重要程度清单催交
任务1：解答用户加价项目使用范畴；处理应用系统数据网维护流程</v>
      </c>
      <c r="M15" s="45" t="str">
        <v>任务6：沟通会议室
任务1：解答用户更改一揽子协议价格；解答用户职责权限因岗位吊事失效问题</v>
      </c>
      <c r="N15" s="11" t="str">
        <v>任务1：处理海南大区销售发货至错误销售区域问题</v>
      </c>
      <c r="O15" s="11"/>
      <c r="P15" s="11"/>
      <c r="Q15" s="11"/>
      <c r="R15" s="11"/>
    </row>
    <row customHeight="true" ht="57" r="16">
      <c r="A16" s="41"/>
      <c r="B16" s="46"/>
      <c r="C16" s="42"/>
      <c r="D16" s="48"/>
      <c r="E16" s="43"/>
      <c r="F16" s="48" t="str">
        <v>10:00 ~ 11:00</v>
      </c>
      <c r="G16" s="48"/>
      <c r="H16" s="48"/>
      <c r="I16" s="43"/>
      <c r="J16" s="45" t="str">
        <v>任务7：与系统责任人沟通事件报告编写、交付报告、通报
任务1：给电商功能人员配置ERP权限</v>
      </c>
      <c r="K16" s="45" t="str">
        <v>任务1：处理IT账号权限变更流程</v>
      </c>
      <c r="L16" s="45" t="str">
        <v>任务1：解答用户ERP界面无法操作问题：处理IT账号权限变更流程</v>
      </c>
      <c r="M16" s="45" t="str">
        <v>任务6：与发言人沟通发言事项、时间内；邮件内发出
任务1：解答用户职责权限因岗位吊事失效问题</v>
      </c>
      <c r="N16" s="11" t="str">
        <v>任务1：处理海南大区销售发货至错误销售区域问题</v>
      </c>
      <c r="O16" s="45"/>
      <c r="P16" s="45"/>
      <c r="Q16" s="45"/>
      <c r="R16" s="45"/>
    </row>
    <row customHeight="true" ht="40" r="17">
      <c r="A17" s="41"/>
      <c r="B17" s="46"/>
      <c r="C17" s="42"/>
      <c r="D17" s="48"/>
      <c r="E17" s="43"/>
      <c r="F17" s="48" t="str">
        <v>11:00 ~ 12:00</v>
      </c>
      <c r="G17" s="48"/>
      <c r="H17" s="48"/>
      <c r="I17" s="43"/>
      <c r="J17" s="45" t="str">
        <v>任务1：解答用户混凝土APP无法登录问题</v>
      </c>
      <c r="K17" s="45" t="str">
        <v>任务1：处理ITSM服务请求单</v>
      </c>
      <c r="L17" s="45" t="str">
        <v>任务6：系统重要程度清单收集整理
任务1：处理IT账号权限变更流程</v>
      </c>
      <c r="M17" s="45" t="str">
        <v>任务1：解答用户原材料结算在哪种情况下可以取消</v>
      </c>
      <c r="N17" s="45" t="str">
        <v>任务3：测试审计平台与采购报表</v>
      </c>
      <c r="O17" s="45"/>
      <c r="P17" s="45"/>
      <c r="Q17" s="45"/>
      <c r="R17" s="45"/>
    </row>
    <row customHeight="true" ht="34" r="18">
      <c r="A18" s="41"/>
      <c r="B18" s="46"/>
      <c r="C18" s="42" t="str">
        <v>下午</v>
      </c>
      <c r="D18" s="48"/>
      <c r="E18" s="43"/>
      <c r="F18" s="61" t="str">
        <v>13:30 ~ 14:30</v>
      </c>
      <c r="G18" s="61"/>
      <c r="H18" s="61"/>
      <c r="I18" s="62"/>
      <c r="J18" s="45" t="str">
        <v>任务1：处理ITSM服务请求单2单</v>
      </c>
      <c r="K18" s="45" t="str">
        <v>任务1：处理ITSM服务请求单</v>
      </c>
      <c r="L18" s="45" t="str">
        <v>任务4：完成审计督办专项整改混凝土结算管理质检结果技术沟通</v>
      </c>
      <c r="M18" s="45" t="str">
        <v>任务1：沟通IT账号流程审批人问题；处理IT账号权限变更流程</v>
      </c>
      <c r="N18" s="45" t="str">
        <v>任务7：沟通报告发送问题</v>
      </c>
      <c r="O18" s="45"/>
      <c r="P18" s="45"/>
      <c r="Q18" s="45"/>
      <c r="R18" s="45"/>
    </row>
    <row customHeight="true" ht="62" r="19">
      <c r="A19" s="41"/>
      <c r="B19" s="46"/>
      <c r="C19" s="42"/>
      <c r="D19" s="48"/>
      <c r="E19" s="43"/>
      <c r="F19" s="48" t="str">
        <v>14:30 ~ 15:30</v>
      </c>
      <c r="G19" s="48"/>
      <c r="H19" s="48"/>
      <c r="I19" s="43"/>
      <c r="J19" s="45" t="str">
        <v>任务1：处理ITSM服务请求单1单</v>
      </c>
      <c r="K19" s="45" t="str">
        <v>任务1：远程五指山水泥车辆无法出厂问题重现，与一卡通项目组沟通混凝土多生产组织实现方法
</v>
      </c>
      <c r="L19" s="45" t="str">
        <v>任务4：完成审计督办专项整改混凝土结算管理质检结果功能文档编写
任务1：与一卡通项目组沟通混凝土原材料过磅对方数取数逻辑</v>
      </c>
      <c r="M19" s="45" t="str">
        <v>任务1：处理金沙水泥库存袋装发货问题</v>
      </c>
      <c r="N19" s="45" t="str">
        <v>任务1：远程处理贵港装配式审批流重启；处理中港送货单无法确认问题；处理中港合同单无法通过信用检查问题</v>
      </c>
      <c r="O19" s="45"/>
      <c r="P19" s="45"/>
      <c r="Q19" s="63"/>
      <c r="R19" s="45"/>
    </row>
    <row customHeight="true" ht="62" r="20">
      <c r="A20" s="41"/>
      <c r="B20" s="46"/>
      <c r="C20" s="42"/>
      <c r="D20" s="48"/>
      <c r="E20" s="43"/>
      <c r="F20" s="48" t="str">
        <v>15:30 ~ 16:30</v>
      </c>
      <c r="G20" s="48"/>
      <c r="H20" s="48"/>
      <c r="I20" s="43"/>
      <c r="J20" s="45" t="str">
        <v>任务6：整理系统重要程度清单
任务1：解答审计容县砼职责权限问题，</v>
      </c>
      <c r="K20" s="45" t="str">
        <v>任务6：系统重要程度清单收集整理</v>
      </c>
      <c r="L20" s="45" t="str">
        <v>任务6：系统重要程度清单收集整理
任务1：处理服务请求增加加价项目</v>
      </c>
      <c r="M20" s="45" t="str">
        <v>目标5：搜集整理月报数据
任务1：处理金沙水泥库存袋装发货问题</v>
      </c>
      <c r="N20" s="45" t="str">
        <v>任务1：远程处理贵港装配式审批流重启；处理中港送货单无法确认问题；处理中港合同单无法通过信用检查问题</v>
      </c>
      <c r="O20" s="45"/>
      <c r="P20" s="45"/>
      <c r="Q20" s="45"/>
      <c r="R20" s="45"/>
    </row>
    <row customHeight="true" ht="62" r="21">
      <c r="A21" s="41"/>
      <c r="B21" s="46"/>
      <c r="C21" s="42"/>
      <c r="D21" s="48"/>
      <c r="E21" s="43"/>
      <c r="F21" s="48" t="str">
        <v>16:30 ~ 17:30</v>
      </c>
      <c r="G21" s="48"/>
      <c r="H21" s="48"/>
      <c r="I21" s="43"/>
      <c r="J21" s="45" t="str">
        <v>任务1：与技术沟通五指山水泥车辆无法出厂问题</v>
      </c>
      <c r="K21" s="45" t="str">
        <v>任务2：完成中港订单复制功能优化UAT测试、沟通用户UAT测试进度
任务1：解决五指山水泥车辆无法出厂问题</v>
      </c>
      <c r="L21" s="45" t="str">
        <v>任务6：系统重要程度清单收集整理
任务1：解答用户装配式原材料结算价格取数逻辑</v>
      </c>
      <c r="M21" s="45" t="str">
        <v>目标5：搜集整理月报数据</v>
      </c>
      <c r="N21" s="45" t="str">
        <v>任务1：解答用胡申请无法提交问题；解答用户加价项目无法失效问题；解答用户如何走IT账号流程</v>
      </c>
      <c r="O21" s="45"/>
      <c r="P21" s="45"/>
      <c r="Q21" s="45"/>
      <c r="R21" s="50"/>
    </row>
    <row customHeight="true" ht="71" r="22">
      <c r="A22" s="41"/>
      <c r="B22" s="46"/>
      <c r="C22" s="34" t="str">
        <v>加班</v>
      </c>
      <c r="D22" s="32"/>
      <c r="E22" s="35"/>
      <c r="F22" s="29" t="str">
        <v>17:30 ~ 18:30</v>
      </c>
      <c r="G22" s="29"/>
      <c r="H22" s="29"/>
      <c r="I22" s="30"/>
      <c r="J22" s="52" t="str">
        <v>任务1：沟通江门联合职责用户培训事项；水泥销售APP操作手册整理
</v>
      </c>
      <c r="K22" s="52" t="str">
        <v>任务6：系统重要程度清单催交</v>
      </c>
      <c r="L22" s="52" t="str">
        <v>任务6：邮件内容编写</v>
      </c>
      <c r="M22" s="52"/>
      <c r="N22" s="52" t="str">
        <v>任务1：解答电商项目华西大区编号与电商不一致问题
任务3：测试审计平台与采购报表</v>
      </c>
      <c r="O22" s="52"/>
      <c r="P22" s="52"/>
      <c r="Q22" s="52"/>
      <c r="R22" s="33"/>
    </row>
    <row customHeight="true" ht="19" r="23">
      <c r="A23" s="41"/>
      <c r="B23" s="46"/>
      <c r="C23" s="34"/>
      <c r="D23" s="32"/>
      <c r="E23" s="35"/>
      <c r="F23" s="29" t="str">
        <v>18:30 ~ 19:30</v>
      </c>
      <c r="G23" s="29"/>
      <c r="H23" s="29"/>
      <c r="I23" s="30"/>
      <c r="J23" s="52"/>
      <c r="K23" s="52" t="str">
        <v>任务9整理邮件内容事项</v>
      </c>
      <c r="L23" s="52" t="str">
        <v>任务9：修改整理邮件内容事项</v>
      </c>
      <c r="M23" s="52" t="str">
        <v>任务9：修改整理邮件内容事项</v>
      </c>
      <c r="N23" s="52" t="str">
        <v>任务3：测试审计平台与销售报表</v>
      </c>
      <c r="O23" s="52"/>
      <c r="P23" s="52"/>
      <c r="Q23" s="33"/>
      <c r="R23" s="33"/>
    </row>
    <row customHeight="true" ht="36" r="24">
      <c r="A24" s="31"/>
      <c r="B24" s="28"/>
      <c r="C24" s="34"/>
      <c r="D24" s="32"/>
      <c r="E24" s="35"/>
      <c r="F24" s="29" t="str">
        <v>19:30 ~ 20:30</v>
      </c>
      <c r="G24" s="29"/>
      <c r="H24" s="29"/>
      <c r="I24" s="30"/>
      <c r="J24" s="27"/>
      <c r="K24" s="27" t="str">
        <v>任务6：编写会议内容,；任务9整理邮件内容事项</v>
      </c>
      <c r="L24" s="27"/>
      <c r="M24" s="27"/>
      <c r="N24" s="27"/>
      <c r="O24" s="27" t="str">
        <v>任务1：处理销售APP不能登录问题</v>
      </c>
      <c r="P24" s="27"/>
      <c r="Q24" s="33"/>
      <c r="R24" s="33"/>
    </row>
  </sheetData>
  <mergeCells>
    <mergeCell ref="Q2:Q3"/>
    <mergeCell ref="R2:R3"/>
    <mergeCell ref="A14:I14"/>
    <mergeCell ref="A15:B24"/>
    <mergeCell ref="C15:E17"/>
    <mergeCell ref="F15:I15"/>
    <mergeCell ref="F16:I16"/>
    <mergeCell ref="F17:I17"/>
    <mergeCell ref="C18:E21"/>
    <mergeCell ref="F18:I18"/>
    <mergeCell ref="F19:I19"/>
    <mergeCell ref="F20:I20"/>
    <mergeCell ref="F21:I21"/>
    <mergeCell ref="C22:E24"/>
    <mergeCell ref="F22:I22"/>
    <mergeCell ref="F23:I23"/>
    <mergeCell ref="F24:I24"/>
    <mergeCell ref="A2:M2"/>
  </mergeCells>
  <dataValidations count="3">
    <dataValidation allowBlank="true" operator="equal" sqref="B4:B13" type="list">
      <formula1>"建设,开发,运维,通用"</formula1>
    </dataValidation>
    <dataValidation allowBlank="true" operator="equal" sqref="B1:B3 B14:B24" type="list">
      <formula1>"建设,运维,通用"</formula1>
    </dataValidation>
    <dataValidation allowBlank="true" operator="equal" sqref="I13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44731</v>
      </c>
      <c r="D1" s="39"/>
    </row>
    <row customHeight="true" ht="19" r="2">
      <c r="A2" s="19">
        <f>CONCATENATE("周总结&lt;",TEXT(第1周工作计划!$C$1-6,"yyyy年mm月dd日"),"-",TEXT(第1周工作计划!$C$1,"yyyy年mm月dd日"),"&gt;")</f>
      </c>
      <c r="B2" s="19"/>
      <c r="C2" s="22"/>
      <c r="D2" s="22"/>
      <c r="E2" s="20"/>
      <c r="F2" s="20"/>
      <c r="G2" s="20"/>
      <c r="H2" s="20"/>
      <c r="I2" s="20"/>
      <c r="J2" s="20"/>
      <c r="K2" s="20"/>
      <c r="L2" s="20"/>
      <c r="M2" s="21"/>
      <c r="N2" s="21"/>
      <c r="O2" s="21"/>
      <c r="P2" s="21"/>
      <c r="Q2" s="7" t="str">
        <v>项目用时统计
（小时）</v>
      </c>
      <c r="R2" s="6" t="str">
        <v>备注</v>
      </c>
    </row>
    <row customHeight="true" ht="47" r="3">
      <c r="A3" s="60" t="str">
        <v>任务编号</v>
      </c>
      <c r="B3" s="60" t="str">
        <v>任务分类</v>
      </c>
      <c r="C3" s="7" t="str">
        <v>项目名称
</v>
      </c>
      <c r="D3" s="59" t="str">
        <v>当前进度</v>
      </c>
      <c r="E3" s="59" t="str">
        <v>负责人</v>
      </c>
      <c r="F3" s="7" t="str">
        <v>协助人</v>
      </c>
      <c r="G3" s="6" t="str">
        <v>交付件/工作文档</v>
      </c>
      <c r="H3" s="7" t="str">
        <v>计划
完成比例</v>
      </c>
      <c r="I3" s="7" t="str">
        <v>实际
完成比例</v>
      </c>
      <c r="J3" s="6" t="str">
        <v>星期一</v>
      </c>
      <c r="K3" s="6" t="str">
        <v>星期二</v>
      </c>
      <c r="L3" s="6" t="str">
        <v>星期三</v>
      </c>
      <c r="M3" s="6" t="str">
        <v>星期四</v>
      </c>
      <c r="N3" s="6" t="str">
        <v>星期五</v>
      </c>
      <c r="O3" s="6" t="str">
        <v>星期六</v>
      </c>
      <c r="P3" s="6" t="str">
        <v>星期日</v>
      </c>
      <c r="Q3" s="6"/>
      <c r="R3" s="6"/>
    </row>
    <row customHeight="true" ht="38" r="4">
      <c r="A4" s="26">
        <v>1</v>
      </c>
      <c r="B4" s="8" t="str">
        <v>运维</v>
      </c>
      <c r="C4" s="13" t="str">
        <v>应用系统运维</v>
      </c>
      <c r="D4" s="18" t="str">
        <v>持续</v>
      </c>
      <c r="E4" s="12" t="str">
        <v>陆小兰</v>
      </c>
      <c r="F4" s="12"/>
      <c r="G4" s="11" t="s">
        <v>17</v>
      </c>
      <c r="H4" s="40">
        <v>1</v>
      </c>
      <c r="I4" s="40">
        <v>1</v>
      </c>
      <c r="J4" s="53">
        <v>4</v>
      </c>
      <c r="K4" s="53">
        <v>5</v>
      </c>
      <c r="L4" s="53">
        <v>1</v>
      </c>
      <c r="M4" s="53"/>
      <c r="N4" s="53">
        <v>2</v>
      </c>
      <c r="O4" s="53"/>
      <c r="P4" s="53"/>
      <c r="Q4" s="25">
        <f>SUM(J4:P4)</f>
      </c>
      <c r="R4" s="11"/>
    </row>
    <row customHeight="true" ht="64" r="5">
      <c r="A5" s="26">
        <v>2</v>
      </c>
      <c r="B5" s="8" t="str">
        <v>通用</v>
      </c>
      <c r="C5" s="13" t="str">
        <v>应用系统运维</v>
      </c>
      <c r="D5" s="9" t="str">
        <v>已开始</v>
      </c>
      <c r="E5" s="12" t="str">
        <v>陆小兰</v>
      </c>
      <c r="F5" s="12"/>
      <c r="G5" s="11" t="s">
        <v>33</v>
      </c>
      <c r="H5" s="40">
        <v>1</v>
      </c>
      <c r="I5" s="40">
        <v>0.25</v>
      </c>
      <c r="J5" s="53">
        <v>2</v>
      </c>
      <c r="K5" s="53"/>
      <c r="L5" s="53">
        <v>1</v>
      </c>
      <c r="M5" s="53">
        <v>1</v>
      </c>
      <c r="N5" s="53"/>
      <c r="O5" s="53"/>
      <c r="P5" s="53"/>
      <c r="Q5" s="25">
        <f>SUM(J5:P5)</f>
      </c>
      <c r="R5" s="11"/>
    </row>
    <row customHeight="true" ht="38" r="6">
      <c r="A6" s="26">
        <v>3</v>
      </c>
      <c r="B6" s="8" t="str">
        <v>通用</v>
      </c>
      <c r="C6" s="14" t="str">
        <v>智慧审计平台优化</v>
      </c>
      <c r="D6" s="9" t="str">
        <v>已开始</v>
      </c>
      <c r="E6" s="12" t="str">
        <v>曾强艳</v>
      </c>
      <c r="F6" s="12" t="str">
        <v>陆小兰</v>
      </c>
      <c r="G6" s="11" t="s">
        <v>8</v>
      </c>
      <c r="H6" s="40">
        <v>0.5</v>
      </c>
      <c r="I6" s="40">
        <v>0.5</v>
      </c>
      <c r="J6" s="53"/>
      <c r="K6" s="53"/>
      <c r="L6" s="53"/>
      <c r="M6" s="53"/>
      <c r="N6" s="53"/>
      <c r="O6" s="53"/>
      <c r="P6" s="53"/>
      <c r="Q6" s="25">
        <f>SUM(J6:P6)</f>
      </c>
      <c r="R6" s="11"/>
    </row>
    <row customHeight="true" ht="38" r="7">
      <c r="A7" s="26">
        <v>4</v>
      </c>
      <c r="B7" s="8" t="str">
        <v>其它</v>
      </c>
      <c r="C7" s="13" t="str">
        <v>专项任务</v>
      </c>
      <c r="D7" s="18" t="str">
        <v>已开始</v>
      </c>
      <c r="E7" s="12" t="str">
        <v>陈林先</v>
      </c>
      <c r="F7" s="13" t="str">
        <v>陆小兰、黄国杰</v>
      </c>
      <c r="G7" s="11" t="s">
        <v>11</v>
      </c>
      <c r="H7" s="40">
        <v>1</v>
      </c>
      <c r="I7" s="40">
        <v>1</v>
      </c>
      <c r="J7" s="53"/>
      <c r="K7" s="53"/>
      <c r="L7" s="53"/>
      <c r="M7" s="53"/>
      <c r="N7" s="53">
        <v>1</v>
      </c>
      <c r="O7" s="53"/>
      <c r="P7" s="53"/>
      <c r="Q7" s="25">
        <f>SUM(J7:P7)</f>
      </c>
      <c r="R7" s="11"/>
    </row>
    <row customHeight="true" ht="48" r="8">
      <c r="A8" s="26">
        <v>5</v>
      </c>
      <c r="B8" s="8" t="str">
        <v>其它</v>
      </c>
      <c r="C8" s="16" t="str">
        <v>智数化工作简报（内部，月度）</v>
      </c>
      <c r="D8" s="18" t="str">
        <v>已开始</v>
      </c>
      <c r="E8" s="12" t="str">
        <v>陆小兰</v>
      </c>
      <c r="F8" s="13" t="str">
        <v>全体运维人员</v>
      </c>
      <c r="G8" s="15" t="str">
        <v>目标5：月报模板搜集整理
交付件：月报模板</v>
      </c>
      <c r="H8" s="40">
        <v>1</v>
      </c>
      <c r="I8" s="40">
        <v>1</v>
      </c>
      <c r="J8" s="53"/>
      <c r="K8" s="53"/>
      <c r="L8" s="53"/>
      <c r="M8" s="53">
        <v>2</v>
      </c>
      <c r="N8" s="53"/>
      <c r="O8" s="53"/>
      <c r="P8" s="53"/>
      <c r="Q8" s="25">
        <f>SUM(J8:P8)</f>
      </c>
      <c r="R8" s="11"/>
    </row>
    <row customHeight="true" ht="73" r="9">
      <c r="A9" s="26">
        <v>6</v>
      </c>
      <c r="B9" s="8" t="str">
        <v>其它</v>
      </c>
      <c r="C9" s="16" t="str">
        <v>会议管理</v>
      </c>
      <c r="D9" s="16" t="str">
        <v>已完成</v>
      </c>
      <c r="E9" s="12" t="str">
        <v>陆小兰</v>
      </c>
      <c r="F9" s="13" t="str">
        <v>产品中心全员</v>
      </c>
      <c r="G9" s="11" t="s">
        <v>34</v>
      </c>
      <c r="H9" s="40">
        <v>1</v>
      </c>
      <c r="I9" s="40">
        <v>1</v>
      </c>
      <c r="J9" s="53">
        <v>3</v>
      </c>
      <c r="K9" s="53">
        <v>1</v>
      </c>
      <c r="L9" s="53"/>
      <c r="M9" s="53"/>
      <c r="N9" s="53"/>
      <c r="O9" s="53"/>
      <c r="P9" s="53"/>
      <c r="Q9" s="25">
        <f>SUM(J9:P9)</f>
      </c>
      <c r="R9" s="11"/>
    </row>
    <row customHeight="true" ht="73" r="10">
      <c r="A10" s="26">
        <v>7</v>
      </c>
      <c r="B10" s="8" t="str">
        <v>其它</v>
      </c>
      <c r="C10" s="16" t="str">
        <v>系统运维管理</v>
      </c>
      <c r="D10" s="16" t="str">
        <v>已开始</v>
      </c>
      <c r="E10" s="12" t="str">
        <v>陆小兰</v>
      </c>
      <c r="F10" s="13" t="str">
        <v>吴丽</v>
      </c>
      <c r="G10" s="11" t="s">
        <v>20</v>
      </c>
      <c r="H10" s="23" t="str">
        <v>4个</v>
      </c>
      <c r="I10" s="23" t="str">
        <v>4个</v>
      </c>
      <c r="J10" s="53"/>
      <c r="K10" s="53"/>
      <c r="L10" s="53"/>
      <c r="M10" s="53"/>
      <c r="N10" s="53"/>
      <c r="O10" s="53"/>
      <c r="P10" s="53"/>
      <c r="Q10" s="25">
        <f>SUM(J10:P10)</f>
      </c>
      <c r="R10" s="11"/>
    </row>
    <row customHeight="true" ht="26" r="11">
      <c r="A11" s="26">
        <v>8</v>
      </c>
      <c r="B11" s="8" t="str">
        <v>其它</v>
      </c>
      <c r="C11" s="16" t="str">
        <v>行政工作</v>
      </c>
      <c r="D11" s="16" t="str">
        <v>已暂停</v>
      </c>
      <c r="E11" s="12" t="str">
        <v>陆小兰</v>
      </c>
      <c r="F11" s="12"/>
      <c r="G11" s="11" t="s">
        <v>30</v>
      </c>
      <c r="H11" s="23"/>
      <c r="I11" s="23"/>
      <c r="J11" s="53"/>
      <c r="K11" s="53"/>
      <c r="L11" s="53"/>
      <c r="M11" s="53"/>
      <c r="N11" s="53"/>
      <c r="O11" s="53"/>
      <c r="P11" s="53"/>
      <c r="Q11" s="25">
        <f>SUM(J11:P11)</f>
      </c>
      <c r="R11" s="11" t="str">
        <v>流程被驳回</v>
      </c>
    </row>
    <row customHeight="true" ht="62" r="12">
      <c r="A12" s="26">
        <v>9</v>
      </c>
      <c r="B12" s="8" t="str">
        <v>其它</v>
      </c>
      <c r="C12" s="16" t="str">
        <v>行政工作</v>
      </c>
      <c r="D12" s="16" t="str">
        <v>已完成</v>
      </c>
      <c r="E12" s="12" t="str">
        <v>陆小兰</v>
      </c>
      <c r="F12" s="12"/>
      <c r="G12" s="68" t="str">
        <v>目标9：关于由润丰智慧科技公司承接控股智数化服务的通知
交付件：初稿</v>
      </c>
      <c r="H12" s="23">
        <v>1</v>
      </c>
      <c r="I12" s="23">
        <v>1</v>
      </c>
      <c r="J12" s="53"/>
      <c r="K12" s="53">
        <v>1</v>
      </c>
      <c r="L12" s="53"/>
      <c r="M12" s="53"/>
      <c r="N12" s="53"/>
      <c r="O12" s="53"/>
      <c r="P12" s="53"/>
      <c r="Q12" s="25">
        <f>SUM(J12:P12)</f>
      </c>
      <c r="R12" s="11"/>
    </row>
    <row customHeight="true" ht="50" r="13">
      <c r="A13" s="26">
        <v>10</v>
      </c>
      <c r="B13" s="8" t="str">
        <v>运维</v>
      </c>
      <c r="C13" s="16" t="str">
        <v>信息化系统推广覆盖</v>
      </c>
      <c r="D13" s="16" t="str">
        <v>已完成</v>
      </c>
      <c r="E13" s="12" t="str">
        <v>陆小兰</v>
      </c>
      <c r="F13" s="12" t="str">
        <v>韦庆生</v>
      </c>
      <c r="G13" s="11" t="s">
        <v>9</v>
      </c>
      <c r="H13" s="10">
        <v>1</v>
      </c>
      <c r="I13" s="10">
        <v>1</v>
      </c>
      <c r="J13" s="53"/>
      <c r="K13" s="53"/>
      <c r="L13" s="53"/>
      <c r="M13" s="53">
        <v>3</v>
      </c>
      <c r="N13" s="53">
        <v>4</v>
      </c>
      <c r="O13" s="53"/>
      <c r="P13" s="53"/>
      <c r="Q13" s="25">
        <f>SUM(J13:P13)</f>
      </c>
      <c r="R13" s="11"/>
    </row>
    <row customHeight="true" ht="50" r="14">
      <c r="A14" s="26">
        <v>11</v>
      </c>
      <c r="B14" s="8" t="str">
        <v>其它</v>
      </c>
      <c r="C14" s="16" t="str">
        <v>行政工作</v>
      </c>
      <c r="D14" s="16" t="str">
        <v>已完成</v>
      </c>
      <c r="E14" s="12" t="str">
        <v>陆小兰</v>
      </c>
      <c r="F14" s="12"/>
      <c r="G14" s="11" t="s">
        <v>15</v>
      </c>
      <c r="H14" s="10">
        <v>1</v>
      </c>
      <c r="I14" s="10">
        <v>1</v>
      </c>
      <c r="J14" s="53"/>
      <c r="K14" s="53"/>
      <c r="L14" s="53">
        <v>7</v>
      </c>
      <c r="M14" s="53">
        <v>1</v>
      </c>
      <c r="N14" s="53"/>
      <c r="O14" s="53"/>
      <c r="P14" s="53"/>
      <c r="Q14" s="25">
        <f>SUM(J14:P14)</f>
      </c>
      <c r="R14" s="11"/>
    </row>
    <row customHeight="true" ht="61" r="15">
      <c r="A15" s="26">
        <v>12</v>
      </c>
      <c r="B15" s="8" t="str">
        <v>运维</v>
      </c>
      <c r="C15" s="16" t="str">
        <v>应用系统运维</v>
      </c>
      <c r="D15" s="16" t="str">
        <v>已完成</v>
      </c>
      <c r="E15" s="12" t="str">
        <v>陆小兰</v>
      </c>
      <c r="F15" s="12"/>
      <c r="G15" s="68" t="str">
        <v>目标12：参加报账系统预算模块产品功能介绍及需求沟通会
交付件：</v>
      </c>
      <c r="H15" s="10">
        <v>1</v>
      </c>
      <c r="I15" s="10">
        <v>1</v>
      </c>
      <c r="J15" s="53"/>
      <c r="K15" s="53">
        <v>2</v>
      </c>
      <c r="L15" s="53"/>
      <c r="M15" s="53"/>
      <c r="N15" s="53"/>
      <c r="O15" s="53"/>
      <c r="P15" s="53"/>
      <c r="Q15" s="25">
        <f>SUM(J15:P15)</f>
      </c>
      <c r="R15" s="11"/>
    </row>
    <row customHeight="true" ht="16" r="16">
      <c r="A16" s="8"/>
      <c r="B16" s="69"/>
      <c r="C16" s="70"/>
      <c r="D16" s="70"/>
      <c r="E16" s="8"/>
      <c r="F16" s="45"/>
      <c r="G16" s="23"/>
      <c r="H16" s="23"/>
      <c r="I16" s="70"/>
      <c r="J16" s="53"/>
      <c r="K16" s="53"/>
      <c r="L16" s="53"/>
      <c r="M16" s="53"/>
      <c r="N16" s="53"/>
      <c r="O16" s="53"/>
      <c r="P16" s="53"/>
      <c r="Q16" s="25">
        <f>SUM(J16:P16)</f>
      </c>
      <c r="R16" s="11"/>
    </row>
    <row customHeight="true" ht="25" r="17">
      <c r="A17" s="67" t="str">
        <v>小计</v>
      </c>
      <c r="B17" s="65"/>
      <c r="C17" s="65"/>
      <c r="D17" s="65"/>
      <c r="E17" s="65"/>
      <c r="F17" s="65"/>
      <c r="G17" s="65"/>
      <c r="H17" s="65"/>
      <c r="I17" s="66"/>
      <c r="J17" s="64">
        <f>SUM(J4:J16)</f>
      </c>
      <c r="K17" s="64">
        <f>SUM(K4:K16)</f>
      </c>
      <c r="L17" s="64">
        <f>SUM(L4:L16)</f>
      </c>
      <c r="M17" s="64">
        <f>SUM(M4:M16)</f>
      </c>
      <c r="N17" s="64">
        <f>SUM(N4:N16)</f>
      </c>
      <c r="O17" s="64">
        <f>SUM(O4:O16)</f>
      </c>
      <c r="P17" s="64">
        <f>SUM(P4:P16)</f>
      </c>
      <c r="Q17" s="64">
        <f>SUM(Q4:Q16)</f>
      </c>
      <c r="R17" s="11"/>
    </row>
    <row customHeight="true" ht="47" r="18">
      <c r="A18" s="56" t="str">
        <v>任务完成情况</v>
      </c>
      <c r="B18" s="57"/>
      <c r="C18" s="42" t="str">
        <v>上午</v>
      </c>
      <c r="D18" s="48"/>
      <c r="E18" s="43"/>
      <c r="F18" s="48" t="str">
        <v>09:00 ~ 10:00</v>
      </c>
      <c r="G18" s="48"/>
      <c r="H18" s="48"/>
      <c r="I18" s="43"/>
      <c r="J18" s="11" t="str">
        <v>任务6：会议准备：调试设备，通知会议相关人员</v>
      </c>
      <c r="K18" s="11" t="str">
        <v>任务1：解答用户送的花功能优化后操作问题</v>
      </c>
      <c r="L18" s="73" t="str">
        <v>任务11：搜集基础设施运维系统
任务2：完成报表优化UAT测试</v>
      </c>
      <c r="M18" s="73" t="str">
        <v>任务10：江门联合职责用户培训</v>
      </c>
      <c r="N18" s="45" t="str">
        <v>任务11：发出ITSM新增系统列表申请邮件
任务1：远程指导用户处理问题</v>
      </c>
      <c r="O18" s="11"/>
      <c r="P18" s="11"/>
      <c r="Q18" s="11"/>
      <c r="R18" s="11"/>
    </row>
    <row customHeight="true" ht="32" r="19">
      <c r="A19" s="41"/>
      <c r="B19" s="46"/>
      <c r="C19" s="42"/>
      <c r="D19" s="48"/>
      <c r="E19" s="43"/>
      <c r="F19" s="48" t="str">
        <v>10:00 ~ 11:00</v>
      </c>
      <c r="G19" s="48"/>
      <c r="H19" s="48"/>
      <c r="I19" s="43"/>
      <c r="J19" s="73" t="str">
        <v>任务6：信息系统事件管理复盘检讨会议</v>
      </c>
      <c r="K19" s="45" t="str">
        <v>任务1：解答用户咨询问题</v>
      </c>
      <c r="L19" s="72"/>
      <c r="M19" s="72"/>
      <c r="N19" s="73" t="str">
        <v>任务10：江门联合职责用户培训
任务4：与技术开会沟通实现
</v>
      </c>
      <c r="O19" s="45"/>
      <c r="P19" s="45"/>
      <c r="Q19" s="45"/>
      <c r="R19" s="45"/>
    </row>
    <row customHeight="true" ht="32" r="20">
      <c r="A20" s="41"/>
      <c r="B20" s="46"/>
      <c r="C20" s="42"/>
      <c r="D20" s="48"/>
      <c r="E20" s="43"/>
      <c r="F20" s="48" t="str">
        <v>11:00 ~ 12:00</v>
      </c>
      <c r="G20" s="48"/>
      <c r="H20" s="48"/>
      <c r="I20" s="43"/>
      <c r="J20" s="71"/>
      <c r="K20" s="45" t="str">
        <v>任务1：解答用户报表导出文字混乱问题</v>
      </c>
      <c r="L20" s="71"/>
      <c r="M20" s="45" t="str">
        <v>任务5：搜集整理公司双周汇报数据</v>
      </c>
      <c r="N20" s="71"/>
      <c r="O20" s="45"/>
      <c r="P20" s="45"/>
      <c r="Q20" s="45"/>
      <c r="R20" s="45"/>
    </row>
    <row customHeight="true" ht="32" r="21">
      <c r="A21" s="41"/>
      <c r="B21" s="46"/>
      <c r="C21" s="42" t="str">
        <v>下午</v>
      </c>
      <c r="D21" s="48"/>
      <c r="E21" s="43"/>
      <c r="F21" s="61" t="str">
        <v>13:30 ~ 14:30</v>
      </c>
      <c r="G21" s="61"/>
      <c r="H21" s="61"/>
      <c r="I21" s="62"/>
      <c r="J21" s="45" t="str">
        <v>任务1：处理销售APP用户账号到期无法登录问题、解答审计报表咨询</v>
      </c>
      <c r="K21" s="73" t="str">
        <v>任务12：参加报账系统预算模块产品功能介绍及需求沟通会</v>
      </c>
      <c r="L21" s="73" t="str">
        <v>任务11：搜集确认ITSM新增系统列表清单，发出最终系统清单邮件
任务1：解答一卡通项目关于生产组织原材料子库货位处理办法</v>
      </c>
      <c r="M21" s="45" t="str">
        <v>任务5：搜集整理公司双周汇报数据</v>
      </c>
      <c r="N21" s="73" t="str">
        <v>任务10：江门联合职责用户培训、考试
任务1：解答用户付款比例维护方法</v>
      </c>
      <c r="O21" s="45"/>
      <c r="P21" s="45"/>
      <c r="Q21" s="45"/>
      <c r="R21" s="45"/>
    </row>
    <row customHeight="true" ht="32" r="22">
      <c r="A22" s="41"/>
      <c r="B22" s="46"/>
      <c r="C22" s="42"/>
      <c r="D22" s="48"/>
      <c r="E22" s="43"/>
      <c r="F22" s="48" t="str">
        <v>14:30 ~ 15:30</v>
      </c>
      <c r="G22" s="48"/>
      <c r="H22" s="48"/>
      <c r="I22" s="43"/>
      <c r="J22" s="45" t="str">
        <v>任务2：编写2篇需求功能文档</v>
      </c>
      <c r="K22" s="71"/>
      <c r="L22" s="72"/>
      <c r="M22" s="73" t="str">
        <v>任务10：江门联合职责用户培训</v>
      </c>
      <c r="N22" s="72"/>
      <c r="O22" s="45"/>
      <c r="P22" s="45"/>
      <c r="Q22" s="63"/>
      <c r="R22" s="45"/>
    </row>
    <row customHeight="true" ht="81" r="23">
      <c r="A23" s="41"/>
      <c r="B23" s="46"/>
      <c r="C23" s="42"/>
      <c r="D23" s="48"/>
      <c r="E23" s="43"/>
      <c r="F23" s="48" t="str">
        <v>15:30 ~ 16:30</v>
      </c>
      <c r="G23" s="48"/>
      <c r="H23" s="48"/>
      <c r="I23" s="43"/>
      <c r="J23" s="45" t="str">
        <v>任务1：处理用户采购申请审批流变更</v>
      </c>
      <c r="K23" s="45" t="str">
        <v>任务9：润丰智慧科技公司承接控股智数化服务的通知邮件申请
任务1：解答用户提交IT账号权限问题、变更河源采购申请审批流</v>
      </c>
      <c r="L23" s="72"/>
      <c r="M23" s="71"/>
      <c r="N23" s="72"/>
      <c r="O23" s="45"/>
      <c r="P23" s="45"/>
      <c r="Q23" s="45"/>
      <c r="R23" s="45"/>
    </row>
    <row customHeight="true" ht="65" r="24">
      <c r="A24" s="41"/>
      <c r="B24" s="46"/>
      <c r="C24" s="42"/>
      <c r="D24" s="48"/>
      <c r="E24" s="43"/>
      <c r="F24" s="48" t="str">
        <v>16:30 ~ 17:30</v>
      </c>
      <c r="G24" s="48"/>
      <c r="H24" s="48"/>
      <c r="I24" s="43"/>
      <c r="J24" s="45" t="str">
        <v>任务1：处理用提交IT单问题</v>
      </c>
      <c r="K24" s="45" t="str">
        <v>任务6：信息系统事件管理复盘检讨会议待决事项整理
任务1：处理贵州大区客户销售明细表价格异常问题</v>
      </c>
      <c r="L24" s="71"/>
      <c r="M24" s="45" t="str">
        <v>任务11：发出ITSM新增系统列表申请邮件
任务2：与技术沟通开发项优化逻辑
</v>
      </c>
      <c r="N24" s="71"/>
      <c r="O24" s="45"/>
      <c r="P24" s="45"/>
      <c r="Q24" s="45"/>
      <c r="R24" s="50"/>
    </row>
    <row customHeight="true" ht="71" r="25">
      <c r="A25" s="41"/>
      <c r="B25" s="46"/>
      <c r="C25" s="34" t="str">
        <v>加班</v>
      </c>
      <c r="D25" s="32"/>
      <c r="E25" s="35"/>
      <c r="F25" s="29" t="str">
        <v>17:30 ~ 18:30</v>
      </c>
      <c r="G25" s="29"/>
      <c r="H25" s="29"/>
      <c r="I25" s="30"/>
      <c r="J25" s="52" t="str">
        <v>任务1：远程处理用户菜单无法操作问题</v>
      </c>
      <c r="K25" s="52" t="str">
        <v>任务6：信息系统事件管理复盘检讨会议待决事项整理
任务9：润丰智慧科技公司承接控股智数化服务的通知邮件申请</v>
      </c>
      <c r="L25" s="52" t="str">
        <v>任务11：发出ITSM新增系统列表申请邮件</v>
      </c>
      <c r="M25" s="52"/>
      <c r="N25" s="52" t="str">
        <v>任务1：解决贵港合同结算付款无法通过系统校验问题</v>
      </c>
      <c r="O25" s="52"/>
      <c r="P25" s="52"/>
      <c r="Q25" s="52"/>
      <c r="R25" s="33"/>
    </row>
    <row customHeight="true" ht="19" r="26">
      <c r="A26" s="41"/>
      <c r="B26" s="46"/>
      <c r="C26" s="34"/>
      <c r="D26" s="32"/>
      <c r="E26" s="35"/>
      <c r="F26" s="29" t="str">
        <v>18:30 ~ 19:30</v>
      </c>
      <c r="G26" s="29"/>
      <c r="H26" s="29"/>
      <c r="I26" s="30"/>
      <c r="J26" s="52"/>
      <c r="K26" s="52"/>
      <c r="L26" s="52"/>
      <c r="M26" s="52"/>
      <c r="N26" s="52"/>
      <c r="O26" s="52"/>
      <c r="P26" s="52"/>
      <c r="Q26" s="33"/>
      <c r="R26" s="33"/>
    </row>
    <row customHeight="true" ht="19" r="27">
      <c r="A27" s="31"/>
      <c r="B27" s="28"/>
      <c r="C27" s="34"/>
      <c r="D27" s="32"/>
      <c r="E27" s="35"/>
      <c r="F27" s="29" t="str">
        <v>19:30 ~ 20:30</v>
      </c>
      <c r="G27" s="29"/>
      <c r="H27" s="29"/>
      <c r="I27" s="30"/>
      <c r="J27" s="27"/>
      <c r="K27" s="27"/>
      <c r="L27" s="27"/>
      <c r="M27" s="27"/>
      <c r="N27" s="27"/>
      <c r="O27" s="27"/>
      <c r="P27" s="27"/>
      <c r="Q27" s="33"/>
      <c r="R27" s="33"/>
    </row>
  </sheetData>
  <mergeCells>
    <mergeCell ref="N19:N20"/>
    <mergeCell ref="N21:N24"/>
    <mergeCell ref="M18:M19"/>
    <mergeCell ref="M22:M23"/>
    <mergeCell ref="F26:I26"/>
    <mergeCell ref="F27:I27"/>
    <mergeCell ref="J19:J20"/>
    <mergeCell ref="L18:L20"/>
    <mergeCell ref="L21:L24"/>
    <mergeCell ref="K21:K22"/>
    <mergeCell ref="A2:M2"/>
    <mergeCell ref="Q2:Q3"/>
    <mergeCell ref="R2:R3"/>
    <mergeCell ref="A17:I17"/>
    <mergeCell ref="A18:B27"/>
    <mergeCell ref="C18:E20"/>
    <mergeCell ref="F18:I18"/>
    <mergeCell ref="F19:I19"/>
    <mergeCell ref="F20:I20"/>
    <mergeCell ref="C21:E24"/>
    <mergeCell ref="F21:I21"/>
    <mergeCell ref="F22:I22"/>
    <mergeCell ref="F23:I23"/>
    <mergeCell ref="F24:I24"/>
    <mergeCell ref="C25:E27"/>
    <mergeCell ref="F25:I25"/>
  </mergeCells>
  <dataValidations count="3">
    <dataValidation allowBlank="true" operator="equal" sqref="I16" type="list">
      <formula1>"完成,延迟"</formula1>
    </dataValidation>
    <dataValidation allowBlank="true" operator="equal" sqref="B4:B16" type="list">
      <formula1>"建设,开发,运维,通用"</formula1>
    </dataValidation>
    <dataValidation allowBlank="true" operator="equal" sqref="B1:B3 B17:B27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44738</v>
      </c>
    </row>
    <row customHeight="true" ht="19" r="2">
      <c r="A2" s="19">
        <f>CONCATENATE("周总结&lt;",TEXT(第1周工作计划!$C$1-6,"yyyy年mm月dd日"),"-",TEXT(第1周工作计划!$C$1,"yyyy年mm月dd日"),"&gt;")</f>
      </c>
      <c r="B2" s="19"/>
      <c r="C2" s="22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  <c r="O2" s="21"/>
      <c r="P2" s="7" t="str">
        <v>项目用时统计
（小时）</v>
      </c>
      <c r="Q2" s="6" t="str">
        <v>备注</v>
      </c>
    </row>
    <row customHeight="true" ht="47" r="3">
      <c r="A3" s="60" t="str">
        <v>任务编号</v>
      </c>
      <c r="B3" s="60" t="str">
        <v>任务分类</v>
      </c>
      <c r="C3" s="7" t="str">
        <v>项目名称</v>
      </c>
      <c r="D3" s="59" t="str">
        <v>负责人</v>
      </c>
      <c r="E3" s="7" t="str">
        <v>协助人</v>
      </c>
      <c r="F3" s="6" t="str">
        <v>交付件/工作文档</v>
      </c>
      <c r="G3" s="7" t="str">
        <v>计划
完成比例</v>
      </c>
      <c r="H3" s="7" t="str">
        <v>实际
完成比例</v>
      </c>
      <c r="I3" s="6" t="str">
        <v>星期一</v>
      </c>
      <c r="J3" s="6" t="str">
        <v>星期二</v>
      </c>
      <c r="K3" s="6" t="str">
        <v>星期三</v>
      </c>
      <c r="L3" s="6" t="str">
        <v>星期四</v>
      </c>
      <c r="M3" s="6" t="str">
        <v>星期五</v>
      </c>
      <c r="N3" s="6" t="str">
        <v>星期六</v>
      </c>
      <c r="O3" s="6" t="str">
        <v>星期日</v>
      </c>
      <c r="P3" s="6"/>
      <c r="Q3" s="6"/>
    </row>
    <row customHeight="true" ht="38" r="4">
      <c r="A4" s="26">
        <v>1</v>
      </c>
      <c r="B4" s="8" t="str">
        <v>运维</v>
      </c>
      <c r="C4" s="13" t="str">
        <v>应用系统运维</v>
      </c>
      <c r="D4" s="12" t="str">
        <v>陆小兰</v>
      </c>
      <c r="E4" s="12"/>
      <c r="F4" s="11" t="s">
        <v>17</v>
      </c>
      <c r="G4" s="40">
        <v>1</v>
      </c>
      <c r="H4" s="40">
        <v>1</v>
      </c>
      <c r="I4" s="53">
        <v>6</v>
      </c>
      <c r="J4" s="53">
        <v>4</v>
      </c>
      <c r="K4" s="53">
        <v>3</v>
      </c>
      <c r="L4" s="53">
        <v>4</v>
      </c>
      <c r="M4" s="53">
        <v>5</v>
      </c>
      <c r="N4" s="53"/>
      <c r="O4" s="53"/>
      <c r="P4" s="25">
        <f>SUM(I4:O4)</f>
      </c>
      <c r="Q4" s="11"/>
    </row>
    <row customHeight="true" ht="64" r="5">
      <c r="A5" s="26">
        <v>2</v>
      </c>
      <c r="B5" s="8" t="str">
        <v>通用</v>
      </c>
      <c r="C5" s="13" t="str">
        <v>应用系统运维</v>
      </c>
      <c r="D5" s="12" t="str">
        <v>陆小兰</v>
      </c>
      <c r="E5" s="12"/>
      <c r="F5" s="11" t="s">
        <v>33</v>
      </c>
      <c r="G5" s="40">
        <v>1</v>
      </c>
      <c r="H5" s="40">
        <v>1</v>
      </c>
      <c r="I5" s="53">
        <v>2</v>
      </c>
      <c r="J5" s="53">
        <v>2</v>
      </c>
      <c r="K5" s="53">
        <v>3</v>
      </c>
      <c r="L5" s="53">
        <v>3</v>
      </c>
      <c r="M5" s="53">
        <v>2</v>
      </c>
      <c r="N5" s="53"/>
      <c r="O5" s="53"/>
      <c r="P5" s="25">
        <f>SUM(I5:O5)</f>
      </c>
      <c r="Q5" s="11"/>
    </row>
    <row customHeight="true" ht="38" r="6">
      <c r="A6" s="26">
        <v>3</v>
      </c>
      <c r="B6" s="8" t="str">
        <v>通用</v>
      </c>
      <c r="C6" s="14" t="str">
        <v>智慧审计平台优化</v>
      </c>
      <c r="D6" s="12" t="str">
        <v>曾强艳</v>
      </c>
      <c r="E6" s="12" t="str">
        <v>陆小兰</v>
      </c>
      <c r="F6" s="11" t="s">
        <v>36</v>
      </c>
      <c r="G6" s="40">
        <v>1</v>
      </c>
      <c r="H6" s="40">
        <v>1</v>
      </c>
      <c r="I6" s="53"/>
      <c r="J6" s="53"/>
      <c r="K6" s="53">
        <v>1</v>
      </c>
      <c r="L6" s="53"/>
      <c r="M6" s="53"/>
      <c r="N6" s="53"/>
      <c r="O6" s="53"/>
      <c r="P6" s="25">
        <f>SUM(I6:O6)</f>
      </c>
      <c r="Q6" s="11"/>
    </row>
    <row customHeight="true" ht="32" r="7">
      <c r="A7" s="26">
        <v>4</v>
      </c>
      <c r="B7" s="8" t="str">
        <v>其它</v>
      </c>
      <c r="C7" s="13" t="str">
        <v>专项任务</v>
      </c>
      <c r="D7" s="12" t="str">
        <v>陈林先</v>
      </c>
      <c r="E7" s="13" t="str">
        <v>陆小兰、黄国杰</v>
      </c>
      <c r="F7" s="11" t="s">
        <v>35</v>
      </c>
      <c r="G7" s="40">
        <v>1</v>
      </c>
      <c r="H7" s="40">
        <v>1</v>
      </c>
      <c r="I7" s="53"/>
      <c r="J7" s="53"/>
      <c r="K7" s="53">
        <v>1</v>
      </c>
      <c r="L7" s="53">
        <v>1</v>
      </c>
      <c r="M7" s="53">
        <v>1</v>
      </c>
      <c r="N7" s="53"/>
      <c r="O7" s="53"/>
      <c r="P7" s="25">
        <f>SUM(I7:O7)</f>
      </c>
      <c r="Q7" s="11"/>
    </row>
    <row customHeight="true" ht="48" r="8">
      <c r="A8" s="26">
        <v>5</v>
      </c>
      <c r="B8" s="8" t="str">
        <v>其它</v>
      </c>
      <c r="C8" s="16" t="str">
        <v>智数化工作简报（内部，月度）</v>
      </c>
      <c r="D8" s="12" t="str">
        <v>陆小兰</v>
      </c>
      <c r="E8" s="13" t="str">
        <v>全体运维人员</v>
      </c>
      <c r="F8" s="15" t="str">
        <v>目标5：月报模板搜集整理
交付件：月报模板</v>
      </c>
      <c r="G8" s="40">
        <v>1</v>
      </c>
      <c r="H8" s="40">
        <v>1</v>
      </c>
      <c r="I8" s="53"/>
      <c r="J8" s="53"/>
      <c r="K8" s="53"/>
      <c r="L8" s="53"/>
      <c r="M8" s="53"/>
      <c r="N8" s="53"/>
      <c r="O8" s="53"/>
      <c r="P8" s="25">
        <f>SUM(I8:O8)</f>
      </c>
      <c r="Q8" s="11"/>
    </row>
    <row customHeight="true" ht="73" r="9">
      <c r="A9" s="26">
        <v>6</v>
      </c>
      <c r="B9" s="8" t="str">
        <v>其它</v>
      </c>
      <c r="C9" s="16" t="str">
        <v>会议管理</v>
      </c>
      <c r="D9" s="12" t="str">
        <v>陆小兰</v>
      </c>
      <c r="E9" s="13" t="str">
        <v>产品中心全员</v>
      </c>
      <c r="F9" s="11" t="s">
        <v>34</v>
      </c>
      <c r="G9" s="40">
        <v>1</v>
      </c>
      <c r="H9" s="40">
        <v>1</v>
      </c>
      <c r="I9" s="53"/>
      <c r="J9" s="53"/>
      <c r="K9" s="53"/>
      <c r="L9" s="53"/>
      <c r="M9" s="53"/>
      <c r="N9" s="53"/>
      <c r="O9" s="53"/>
      <c r="P9" s="25">
        <f>SUM(I9:O9)</f>
      </c>
      <c r="Q9" s="11"/>
    </row>
    <row customHeight="true" ht="73" r="10">
      <c r="A10" s="26">
        <v>7</v>
      </c>
      <c r="B10" s="8" t="str">
        <v>其它</v>
      </c>
      <c r="C10" s="16" t="str">
        <v>系统运维管理</v>
      </c>
      <c r="D10" s="12" t="str">
        <v>陆小兰</v>
      </c>
      <c r="E10" s="13" t="str">
        <v>吴丽</v>
      </c>
      <c r="F10" s="11" t="s">
        <v>20</v>
      </c>
      <c r="G10" s="23" t="str">
        <v>4个</v>
      </c>
      <c r="H10" s="23" t="str">
        <v>4个</v>
      </c>
      <c r="I10" s="53"/>
      <c r="J10" s="53"/>
      <c r="K10" s="53"/>
      <c r="L10" s="53"/>
      <c r="M10" s="53"/>
      <c r="N10" s="53"/>
      <c r="O10" s="53"/>
      <c r="P10" s="25">
        <f>SUM(I10:O10)</f>
      </c>
      <c r="Q10" s="11"/>
    </row>
    <row customHeight="true" ht="26" r="11">
      <c r="A11" s="26">
        <v>8</v>
      </c>
      <c r="B11" s="8" t="str">
        <v>其它</v>
      </c>
      <c r="C11" s="16" t="str">
        <v>行政工作</v>
      </c>
      <c r="D11" s="12" t="str">
        <v>陆小兰</v>
      </c>
      <c r="E11" s="12"/>
      <c r="F11" s="11" t="s">
        <v>30</v>
      </c>
      <c r="G11" s="23"/>
      <c r="H11" s="23"/>
      <c r="I11" s="53"/>
      <c r="J11" s="53"/>
      <c r="K11" s="53"/>
      <c r="L11" s="53"/>
      <c r="M11" s="53"/>
      <c r="N11" s="53"/>
      <c r="O11" s="53"/>
      <c r="P11" s="25">
        <f>SUM(I11:O11)</f>
      </c>
      <c r="Q11" s="11"/>
    </row>
    <row customHeight="true" ht="62" r="12">
      <c r="A12" s="26">
        <v>9</v>
      </c>
      <c r="B12" s="8" t="str">
        <v>其它</v>
      </c>
      <c r="C12" s="16" t="str">
        <v>行政工作</v>
      </c>
      <c r="D12" s="12" t="str">
        <v>陆小兰</v>
      </c>
      <c r="E12" s="12"/>
      <c r="F12" s="68" t="str">
        <v>目标9：关于由润丰智慧科技公司承接控股智数化服务的通知
交付件：初稿</v>
      </c>
      <c r="G12" s="23">
        <v>1</v>
      </c>
      <c r="H12" s="23">
        <v>1</v>
      </c>
      <c r="I12" s="53"/>
      <c r="J12" s="53"/>
      <c r="K12" s="53"/>
      <c r="L12" s="53"/>
      <c r="M12" s="53"/>
      <c r="N12" s="53"/>
      <c r="O12" s="53"/>
      <c r="P12" s="25">
        <f>SUM(I12:O12)</f>
      </c>
      <c r="Q12" s="11"/>
    </row>
    <row customHeight="true" ht="50" r="13">
      <c r="A13" s="26">
        <v>10</v>
      </c>
      <c r="B13" s="8" t="str">
        <v>运维</v>
      </c>
      <c r="C13" s="16" t="str">
        <v>信息化系统推广覆盖</v>
      </c>
      <c r="D13" s="12" t="str">
        <v>陆小兰</v>
      </c>
      <c r="E13" s="12" t="str">
        <v>韦庆生</v>
      </c>
      <c r="F13" s="11" t="s">
        <v>9</v>
      </c>
      <c r="G13" s="10">
        <v>1</v>
      </c>
      <c r="H13" s="10">
        <v>1</v>
      </c>
      <c r="I13" s="53"/>
      <c r="J13" s="53"/>
      <c r="K13" s="53"/>
      <c r="L13" s="53"/>
      <c r="M13" s="53"/>
      <c r="N13" s="53"/>
      <c r="O13" s="53"/>
      <c r="P13" s="25">
        <f>SUM(I13:O13)</f>
      </c>
      <c r="Q13" s="11"/>
    </row>
    <row customHeight="true" ht="50" r="14">
      <c r="A14" s="26">
        <v>11</v>
      </c>
      <c r="B14" s="8" t="str">
        <v>其它</v>
      </c>
      <c r="C14" s="16" t="str">
        <v>行政工作</v>
      </c>
      <c r="D14" s="12" t="str">
        <v>陆小兰</v>
      </c>
      <c r="E14" s="12"/>
      <c r="F14" s="11" t="s">
        <v>15</v>
      </c>
      <c r="G14" s="10">
        <v>1</v>
      </c>
      <c r="H14" s="10">
        <v>1</v>
      </c>
      <c r="I14" s="53"/>
      <c r="J14" s="53">
        <v>1</v>
      </c>
      <c r="K14" s="53"/>
      <c r="L14" s="53"/>
      <c r="M14" s="53"/>
      <c r="N14" s="53"/>
      <c r="O14" s="53"/>
      <c r="P14" s="25">
        <f>SUM(I14:O14)</f>
      </c>
      <c r="Q14" s="11"/>
    </row>
    <row customHeight="true" ht="62" r="15">
      <c r="A15" s="26">
        <v>12</v>
      </c>
      <c r="B15" s="8" t="str">
        <v>运维</v>
      </c>
      <c r="C15" s="16" t="str">
        <v>应用系统运维</v>
      </c>
      <c r="D15" s="12" t="str">
        <v>陆小兰</v>
      </c>
      <c r="E15" s="12"/>
      <c r="F15" s="68" t="str">
        <v>目标12：参加报账系统预算模块产品功能介绍及需求沟通会
交付件：</v>
      </c>
      <c r="G15" s="10">
        <v>1</v>
      </c>
      <c r="H15" s="10">
        <v>1</v>
      </c>
      <c r="I15" s="53"/>
      <c r="J15" s="53"/>
      <c r="K15" s="53"/>
      <c r="L15" s="53"/>
      <c r="M15" s="53"/>
      <c r="N15" s="53"/>
      <c r="O15" s="53"/>
      <c r="P15" s="25">
        <f>SUM(I15:O15)</f>
      </c>
      <c r="Q15" s="11"/>
    </row>
    <row customHeight="true" ht="49" r="16">
      <c r="A16" s="26">
        <v>13</v>
      </c>
      <c r="B16" s="8" t="str">
        <v>运维</v>
      </c>
      <c r="C16" s="16" t="str">
        <v>应用系统运维</v>
      </c>
      <c r="D16" s="45" t="str">
        <v>陆小兰</v>
      </c>
      <c r="E16" s="23" t="str">
        <v>颜恺</v>
      </c>
      <c r="F16" s="11" t="s">
        <v>10</v>
      </c>
      <c r="G16" s="10">
        <v>1</v>
      </c>
      <c r="H16" s="10">
        <v>1</v>
      </c>
      <c r="I16" s="53"/>
      <c r="J16" s="53">
        <v>1</v>
      </c>
      <c r="K16" s="53"/>
      <c r="L16" s="53"/>
      <c r="M16" s="53"/>
      <c r="N16" s="53"/>
      <c r="O16" s="53"/>
      <c r="P16" s="25">
        <f>SUM(I16:O16)</f>
      </c>
      <c r="Q16" s="11"/>
    </row>
    <row customHeight="true" ht="25" r="17">
      <c r="A17" s="67" t="str">
        <v>小计</v>
      </c>
      <c r="B17" s="65"/>
      <c r="C17" s="65"/>
      <c r="D17" s="65"/>
      <c r="E17" s="65"/>
      <c r="F17" s="65"/>
      <c r="G17" s="65"/>
      <c r="H17" s="66"/>
      <c r="I17" s="64">
        <f>SUM(I4:I16)</f>
      </c>
      <c r="J17" s="64">
        <f>SUM(J4:J16)</f>
      </c>
      <c r="K17" s="64">
        <f>SUM(K4:K16)</f>
      </c>
      <c r="L17" s="64">
        <f>SUM(L4:L16)</f>
      </c>
      <c r="M17" s="64">
        <f>SUM(M4:M16)</f>
      </c>
      <c r="N17" s="64">
        <f>SUM(N4:N16)</f>
      </c>
      <c r="O17" s="64">
        <f>SUM(O4:O16)</f>
      </c>
      <c r="P17" s="64">
        <f>SUM(P4:P16)</f>
      </c>
      <c r="Q17" s="11"/>
    </row>
    <row customHeight="true" ht="27" r="18">
      <c r="A18" s="56" t="str">
        <v>任务完成情况</v>
      </c>
      <c r="B18" s="57"/>
      <c r="C18" s="42" t="str">
        <v>上午</v>
      </c>
      <c r="D18" s="43"/>
      <c r="E18" s="48" t="str">
        <v>09:00 ~ 10:00</v>
      </c>
      <c r="F18" s="48"/>
      <c r="G18" s="48"/>
      <c r="H18" s="43"/>
      <c r="I18" s="73" t="str">
        <v>任务1：处理出差期间ITSM运维单据、编写知识库</v>
      </c>
      <c r="J18" s="11" t="str">
        <v>任务1：处理TSM运维单据、编写知识库</v>
      </c>
      <c r="K18" s="11" t="str">
        <v>任务3：测试审计平台接口数据</v>
      </c>
      <c r="L18" s="11" t="str">
        <v>任务1：处理TSM运维单据、编写知识库</v>
      </c>
      <c r="M18" s="45" t="str">
        <v>任务2：混凝土管销售订单测试</v>
      </c>
      <c r="N18" s="11"/>
      <c r="O18" s="11"/>
      <c r="P18" s="11"/>
      <c r="Q18" s="11"/>
    </row>
    <row customHeight="true" ht="26" r="19">
      <c r="A19" s="41"/>
      <c r="B19" s="46"/>
      <c r="C19" s="42"/>
      <c r="D19" s="43"/>
      <c r="E19" s="48" t="str">
        <v>10:00 ~ 11:00</v>
      </c>
      <c r="F19" s="48"/>
      <c r="G19" s="48"/>
      <c r="H19" s="43"/>
      <c r="I19" s="72"/>
      <c r="J19" s="73" t="str">
        <v>任务2：混凝土管销售订单优化技术沟通、测试</v>
      </c>
      <c r="K19" s="45" t="str">
        <v>任务4：与技术沟通混凝土结算管理质检逻辑</v>
      </c>
      <c r="L19" s="45" t="str">
        <v>任务4：与技术沟通混凝土结算管理质检逻辑</v>
      </c>
      <c r="M19" s="45" t="str">
        <v>任务1：处理TSM运维单据、编写知识库</v>
      </c>
      <c r="N19" s="45"/>
      <c r="O19" s="45"/>
      <c r="P19" s="45"/>
      <c r="Q19" s="45"/>
    </row>
    <row customHeight="true" ht="31" r="20">
      <c r="A20" s="41"/>
      <c r="B20" s="46"/>
      <c r="C20" s="42"/>
      <c r="D20" s="43"/>
      <c r="E20" s="48" t="str">
        <v>11:00 ~ 12:00</v>
      </c>
      <c r="F20" s="48"/>
      <c r="G20" s="48"/>
      <c r="H20" s="43"/>
      <c r="I20" s="71"/>
      <c r="J20" s="71"/>
      <c r="K20" s="45" t="str">
        <v>任务1：处理TSM运维单据</v>
      </c>
      <c r="L20" s="11" t="str">
        <v>任务1：处理TSM运维单据、编写知识库</v>
      </c>
      <c r="M20" s="45" t="str">
        <v>任务4：与技术沟通混凝土结算管理质检逻辑</v>
      </c>
      <c r="N20" s="45"/>
      <c r="O20" s="45"/>
      <c r="P20" s="45"/>
      <c r="Q20" s="45"/>
    </row>
    <row customHeight="true" ht="17" r="21">
      <c r="A21" s="41"/>
      <c r="B21" s="46"/>
      <c r="C21" s="42" t="str">
        <v>下午</v>
      </c>
      <c r="D21" s="43"/>
      <c r="E21" s="61" t="str">
        <v>13:30 ~ 14:30</v>
      </c>
      <c r="F21" s="61"/>
      <c r="G21" s="61"/>
      <c r="H21" s="62"/>
      <c r="I21" s="73" t="str">
        <v>任务1：处理出差期间ITSM运维单据、编写知识库</v>
      </c>
      <c r="J21" s="73" t="str">
        <v>任务13：参加报账系统运维交接沟通会</v>
      </c>
      <c r="K21" s="73" t="str">
        <v>任务2：混凝土管销售订单优化技术沟通、测试</v>
      </c>
      <c r="L21" s="73" t="str">
        <v>任务2：混凝土管销售订单、送货单确认有货优化技术沟通、测试</v>
      </c>
      <c r="M21" s="73" t="str">
        <v>任务1：完成茂名、江门、南宁、百色、田阳、靖西等17家公司采购审批变更</v>
      </c>
      <c r="N21" s="45"/>
      <c r="O21" s="45"/>
      <c r="P21" s="45"/>
      <c r="Q21" s="45"/>
    </row>
    <row customHeight="true" ht="17" r="22">
      <c r="A22" s="41"/>
      <c r="B22" s="46"/>
      <c r="C22" s="42"/>
      <c r="D22" s="43"/>
      <c r="E22" s="48" t="str">
        <v>14:30 ~ 15:30</v>
      </c>
      <c r="F22" s="48"/>
      <c r="G22" s="48"/>
      <c r="H22" s="43"/>
      <c r="I22" s="71"/>
      <c r="J22" s="71"/>
      <c r="K22" s="72"/>
      <c r="L22" s="72"/>
      <c r="M22" s="72"/>
      <c r="N22" s="45"/>
      <c r="O22" s="45"/>
      <c r="P22" s="63"/>
      <c r="Q22" s="45"/>
    </row>
    <row customHeight="true" ht="17" r="23">
      <c r="A23" s="41"/>
      <c r="B23" s="46"/>
      <c r="C23" s="42"/>
      <c r="D23" s="43"/>
      <c r="E23" s="48" t="str">
        <v>15:30 ~ 16:30</v>
      </c>
      <c r="F23" s="48"/>
      <c r="G23" s="48"/>
      <c r="H23" s="43"/>
      <c r="I23" s="73" t="str">
        <v>任务2：混凝土管销售订单优化技术沟通、测试</v>
      </c>
      <c r="J23" s="45" t="str">
        <v>任务10：沟通ITSM新增系统列表事项</v>
      </c>
      <c r="K23" s="71"/>
      <c r="L23" s="71"/>
      <c r="M23" s="72"/>
      <c r="N23" s="45"/>
      <c r="O23" s="45"/>
      <c r="P23" s="45"/>
      <c r="Q23" s="45"/>
    </row>
    <row customHeight="true" ht="31" r="24">
      <c r="A24" s="41"/>
      <c r="B24" s="46"/>
      <c r="C24" s="42"/>
      <c r="D24" s="43"/>
      <c r="E24" s="48" t="str">
        <v>16:30 ~ 17:30</v>
      </c>
      <c r="F24" s="48"/>
      <c r="G24" s="48"/>
      <c r="H24" s="43"/>
      <c r="I24" s="71"/>
      <c r="J24" s="11" t="str">
        <v>任务1：处理TSM运维单据</v>
      </c>
      <c r="K24" s="45" t="str">
        <v>任务1：处理TSM运维单据</v>
      </c>
      <c r="L24" s="11" t="str">
        <v>任务1：处理TSM运维单据、编写知识库</v>
      </c>
      <c r="M24" s="71"/>
      <c r="N24" s="45"/>
      <c r="O24" s="45"/>
      <c r="P24" s="45"/>
      <c r="Q24" s="50"/>
    </row>
    <row customHeight="true" ht="19" r="25">
      <c r="A25" s="41"/>
      <c r="B25" s="46"/>
      <c r="C25" s="34" t="str">
        <v>加班</v>
      </c>
      <c r="D25" s="35"/>
      <c r="E25" s="29" t="str">
        <v>17:30 ~ 18:30</v>
      </c>
      <c r="F25" s="29"/>
      <c r="G25" s="29"/>
      <c r="H25" s="30"/>
      <c r="I25" s="52"/>
      <c r="J25" s="52"/>
      <c r="K25" s="52"/>
      <c r="L25" s="52"/>
      <c r="M25" s="52"/>
      <c r="N25" s="52"/>
      <c r="O25" s="52"/>
      <c r="P25" s="52"/>
      <c r="Q25" s="33"/>
    </row>
    <row customHeight="true" ht="19" r="26">
      <c r="A26" s="41"/>
      <c r="B26" s="46"/>
      <c r="C26" s="34"/>
      <c r="D26" s="35"/>
      <c r="E26" s="29" t="str">
        <v>18:30 ~ 19:30</v>
      </c>
      <c r="F26" s="29"/>
      <c r="G26" s="29"/>
      <c r="H26" s="30"/>
      <c r="I26" s="52"/>
      <c r="J26" s="52"/>
      <c r="K26" s="52"/>
      <c r="L26" s="52"/>
      <c r="M26" s="52"/>
      <c r="N26" s="52"/>
      <c r="O26" s="52"/>
      <c r="P26" s="33"/>
      <c r="Q26" s="33"/>
    </row>
    <row customHeight="true" ht="19" r="27">
      <c r="A27" s="31"/>
      <c r="B27" s="28"/>
      <c r="C27" s="34"/>
      <c r="D27" s="35"/>
      <c r="E27" s="29" t="str">
        <v>19:30 ~ 20:30</v>
      </c>
      <c r="F27" s="29"/>
      <c r="G27" s="29"/>
      <c r="H27" s="30"/>
      <c r="I27" s="27"/>
      <c r="J27" s="27"/>
      <c r="K27" s="27"/>
      <c r="L27" s="27"/>
      <c r="M27" s="27"/>
      <c r="N27" s="27"/>
      <c r="O27" s="27"/>
      <c r="P27" s="33"/>
      <c r="Q27" s="33"/>
    </row>
  </sheetData>
  <mergeCells>
    <mergeCell ref="A2:L2"/>
    <mergeCell ref="P2:P3"/>
    <mergeCell ref="Q2:Q3"/>
    <mergeCell ref="A17:H17"/>
    <mergeCell ref="A18:B27"/>
    <mergeCell ref="C18:D20"/>
    <mergeCell ref="E18:H18"/>
    <mergeCell ref="E19:H19"/>
    <mergeCell ref="E20:H20"/>
    <mergeCell ref="C21:D24"/>
    <mergeCell ref="E21:H21"/>
    <mergeCell ref="E22:H22"/>
    <mergeCell ref="E23:H23"/>
    <mergeCell ref="E24:H24"/>
    <mergeCell ref="C25:D27"/>
    <mergeCell ref="E25:H25"/>
    <mergeCell ref="M21:M24"/>
    <mergeCell ref="J21:J22"/>
    <mergeCell ref="I23:I24"/>
    <mergeCell ref="E26:H26"/>
    <mergeCell ref="E27:H27"/>
    <mergeCell ref="I18:I20"/>
    <mergeCell ref="I21:I22"/>
    <mergeCell ref="J19:J20"/>
    <mergeCell ref="K21:K23"/>
    <mergeCell ref="L21:L23"/>
  </mergeCells>
  <dataValidations count="2">
    <dataValidation allowBlank="true" operator="equal" sqref="B4:B16" type="list">
      <formula1>"建设,开发,运维,通用"</formula1>
    </dataValidation>
    <dataValidation allowBlank="true" operator="equal" sqref="B1:B3 B17:B27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44745</v>
      </c>
    </row>
    <row customHeight="true" ht="19" r="2">
      <c r="A2" s="19">
        <f>CONCATENATE("周总结&lt;",TEXT(第1周工作计划!$C$1-6,"yyyy年mm月dd日"),"-",TEXT(第1周工作计划!$C$1,"yyyy年mm月dd日"),"&gt;")</f>
      </c>
      <c r="B2" s="19"/>
      <c r="C2" s="22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  <c r="O2" s="21"/>
      <c r="P2" s="7" t="str">
        <v>项目用时统计
（小时）</v>
      </c>
      <c r="Q2" s="6" t="str">
        <v>备注</v>
      </c>
    </row>
    <row customHeight="true" ht="47" r="3">
      <c r="A3" s="60" t="str">
        <v>任务编号</v>
      </c>
      <c r="B3" s="60" t="str">
        <v>任务分类</v>
      </c>
      <c r="C3" s="7" t="str">
        <v>项目名称</v>
      </c>
      <c r="D3" s="59" t="str">
        <v>负责人</v>
      </c>
      <c r="E3" s="7" t="str">
        <v>协助人</v>
      </c>
      <c r="F3" s="6" t="str">
        <v>交付件/工作文档</v>
      </c>
      <c r="G3" s="7" t="str">
        <v>计划
完成比例</v>
      </c>
      <c r="H3" s="7" t="str">
        <v>实际
完成比例</v>
      </c>
      <c r="I3" s="6" t="str">
        <v>星期一</v>
      </c>
      <c r="J3" s="6" t="str">
        <v>星期二</v>
      </c>
      <c r="K3" s="6" t="str">
        <v>星期三</v>
      </c>
      <c r="L3" s="6" t="str">
        <v>星期四</v>
      </c>
      <c r="M3" s="6" t="str">
        <v>星期五</v>
      </c>
      <c r="N3" s="6" t="str">
        <v>星期六</v>
      </c>
      <c r="O3" s="6" t="str">
        <v>星期日</v>
      </c>
      <c r="P3" s="6"/>
      <c r="Q3" s="6"/>
    </row>
    <row customHeight="true" ht="38" r="4">
      <c r="A4" s="26">
        <v>1</v>
      </c>
      <c r="B4" s="8" t="str">
        <v>运维</v>
      </c>
      <c r="C4" s="13" t="str">
        <v>应用系统运维</v>
      </c>
      <c r="D4" s="12" t="str">
        <v>陆小兰</v>
      </c>
      <c r="E4" s="12"/>
      <c r="F4" s="11" t="s">
        <v>17</v>
      </c>
      <c r="G4" s="40">
        <v>1</v>
      </c>
      <c r="H4" s="40">
        <v>1</v>
      </c>
      <c r="I4" s="53">
        <v>4</v>
      </c>
      <c r="J4" s="53">
        <v>6</v>
      </c>
      <c r="K4" s="53">
        <v>1</v>
      </c>
      <c r="L4" s="53">
        <v>7</v>
      </c>
      <c r="M4" s="53">
        <v>2.5</v>
      </c>
      <c r="N4" s="53"/>
      <c r="O4" s="53"/>
      <c r="P4" s="25">
        <f>SUM(I4:O4)</f>
      </c>
      <c r="Q4" s="11"/>
    </row>
    <row customHeight="true" ht="64" r="5">
      <c r="A5" s="26">
        <v>2</v>
      </c>
      <c r="B5" s="8" t="str">
        <v>通用</v>
      </c>
      <c r="C5" s="13" t="str">
        <v>应用系统运维</v>
      </c>
      <c r="D5" s="12" t="str">
        <v>陆小兰</v>
      </c>
      <c r="E5" s="12"/>
      <c r="F5" s="11" t="s">
        <v>33</v>
      </c>
      <c r="G5" s="40">
        <v>1</v>
      </c>
      <c r="H5" s="40">
        <v>1</v>
      </c>
      <c r="I5" s="53"/>
      <c r="J5" s="53"/>
      <c r="K5" s="53"/>
      <c r="L5" s="53"/>
      <c r="M5" s="53"/>
      <c r="N5" s="53"/>
      <c r="O5" s="53"/>
      <c r="P5" s="25">
        <f>SUM(I5:O5)</f>
      </c>
      <c r="Q5" s="11"/>
    </row>
    <row customHeight="true" ht="38" r="6">
      <c r="A6" s="26">
        <v>3</v>
      </c>
      <c r="B6" s="8" t="str">
        <v>通用</v>
      </c>
      <c r="C6" s="14" t="str">
        <v>智慧审计平台优化</v>
      </c>
      <c r="D6" s="12" t="str">
        <v>曾强艳</v>
      </c>
      <c r="E6" s="12" t="str">
        <v>陆小兰</v>
      </c>
      <c r="F6" s="11" t="s">
        <v>36</v>
      </c>
      <c r="G6" s="40">
        <v>1</v>
      </c>
      <c r="H6" s="40">
        <v>1</v>
      </c>
      <c r="I6" s="53">
        <v>1</v>
      </c>
      <c r="J6" s="53"/>
      <c r="K6" s="53"/>
      <c r="L6" s="53"/>
      <c r="M6" s="53"/>
      <c r="N6" s="53"/>
      <c r="O6" s="53"/>
      <c r="P6" s="25">
        <f>SUM(I6:O6)</f>
      </c>
      <c r="Q6" s="11"/>
    </row>
    <row customHeight="true" ht="32" r="7">
      <c r="A7" s="26">
        <v>4</v>
      </c>
      <c r="B7" s="8" t="str">
        <v>其它</v>
      </c>
      <c r="C7" s="13" t="str">
        <v>专项任务</v>
      </c>
      <c r="D7" s="12" t="str">
        <v>陈林先</v>
      </c>
      <c r="E7" s="13" t="str">
        <v>陆小兰、黄国杰</v>
      </c>
      <c r="F7" s="11" t="s">
        <v>35</v>
      </c>
      <c r="G7" s="40">
        <v>1</v>
      </c>
      <c r="H7" s="40">
        <v>1</v>
      </c>
      <c r="I7" s="53"/>
      <c r="J7" s="53"/>
      <c r="K7" s="53"/>
      <c r="L7" s="53"/>
      <c r="M7" s="53"/>
      <c r="N7" s="53"/>
      <c r="O7" s="53"/>
      <c r="P7" s="25">
        <f>SUM(I7:O7)</f>
      </c>
      <c r="Q7" s="11"/>
    </row>
    <row customHeight="true" ht="48" r="8">
      <c r="A8" s="26">
        <v>5</v>
      </c>
      <c r="B8" s="8" t="str">
        <v>其它</v>
      </c>
      <c r="C8" s="16" t="str">
        <v>智数化工作简报（内部，月度）</v>
      </c>
      <c r="D8" s="12" t="str">
        <v>陆小兰</v>
      </c>
      <c r="E8" s="13" t="str">
        <v>全体运维人员</v>
      </c>
      <c r="F8" s="15" t="str">
        <v>目标5：双周、月度、半年、季度简报
交付件：简报</v>
      </c>
      <c r="G8" s="40">
        <v>1</v>
      </c>
      <c r="H8" s="40">
        <v>1</v>
      </c>
      <c r="I8" s="53">
        <v>2</v>
      </c>
      <c r="J8" s="53"/>
      <c r="K8" s="53">
        <v>4</v>
      </c>
      <c r="L8" s="53"/>
      <c r="M8" s="53">
        <v>6.5</v>
      </c>
      <c r="N8" s="53"/>
      <c r="O8" s="53"/>
      <c r="P8" s="25">
        <f>SUM(I8:O8)</f>
      </c>
      <c r="Q8" s="11"/>
    </row>
    <row customHeight="true" ht="73" r="9">
      <c r="A9" s="26">
        <v>6</v>
      </c>
      <c r="B9" s="8" t="str">
        <v>其它</v>
      </c>
      <c r="C9" s="16" t="str">
        <v>会议管理</v>
      </c>
      <c r="D9" s="12" t="str">
        <v>陆小兰</v>
      </c>
      <c r="E9" s="13" t="str">
        <v>产品中心全员</v>
      </c>
      <c r="F9" s="11" t="s">
        <v>34</v>
      </c>
      <c r="G9" s="40">
        <v>1</v>
      </c>
      <c r="H9" s="40">
        <v>1</v>
      </c>
      <c r="I9" s="53"/>
      <c r="J9" s="53"/>
      <c r="K9" s="53"/>
      <c r="L9" s="53"/>
      <c r="M9" s="53"/>
      <c r="N9" s="53"/>
      <c r="O9" s="53"/>
      <c r="P9" s="25">
        <f>SUM(I9:O9)</f>
      </c>
      <c r="Q9" s="11"/>
    </row>
    <row customHeight="true" ht="73" r="10">
      <c r="A10" s="26">
        <v>7</v>
      </c>
      <c r="B10" s="8" t="str">
        <v>其它</v>
      </c>
      <c r="C10" s="16" t="str">
        <v>系统运维管理</v>
      </c>
      <c r="D10" s="12" t="str">
        <v>陆小兰</v>
      </c>
      <c r="E10" s="13" t="str">
        <v>吴丽</v>
      </c>
      <c r="F10" s="11" t="s">
        <v>20</v>
      </c>
      <c r="G10" s="23" t="str">
        <v>4个</v>
      </c>
      <c r="H10" s="23" t="str">
        <v>4个</v>
      </c>
      <c r="I10" s="53"/>
      <c r="J10" s="53"/>
      <c r="K10" s="53"/>
      <c r="L10" s="53"/>
      <c r="M10" s="53"/>
      <c r="N10" s="53"/>
      <c r="O10" s="53"/>
      <c r="P10" s="25">
        <f>SUM(I10:O10)</f>
      </c>
      <c r="Q10" s="11"/>
    </row>
    <row customHeight="true" ht="26" r="11">
      <c r="A11" s="26">
        <v>8</v>
      </c>
      <c r="B11" s="8" t="str">
        <v>其它</v>
      </c>
      <c r="C11" s="16" t="str">
        <v>行政工作</v>
      </c>
      <c r="D11" s="12" t="str">
        <v>陆小兰</v>
      </c>
      <c r="E11" s="12"/>
      <c r="F11" s="11" t="s">
        <v>30</v>
      </c>
      <c r="G11" s="23"/>
      <c r="H11" s="23"/>
      <c r="I11" s="53"/>
      <c r="J11" s="53"/>
      <c r="K11" s="53"/>
      <c r="L11" s="53"/>
      <c r="M11" s="53"/>
      <c r="N11" s="53"/>
      <c r="O11" s="53"/>
      <c r="P11" s="25">
        <f>SUM(I11:O11)</f>
      </c>
      <c r="Q11" s="11"/>
    </row>
    <row customHeight="true" ht="62" r="12">
      <c r="A12" s="26">
        <v>9</v>
      </c>
      <c r="B12" s="8" t="str">
        <v>其它</v>
      </c>
      <c r="C12" s="16" t="str">
        <v>行政工作</v>
      </c>
      <c r="D12" s="12" t="str">
        <v>陆小兰</v>
      </c>
      <c r="E12" s="12"/>
      <c r="F12" s="68" t="str">
        <v>目标9：关于由润丰智慧科技公司承接控股智数化服务的通知
交付件：初稿</v>
      </c>
      <c r="G12" s="23">
        <v>1</v>
      </c>
      <c r="H12" s="23">
        <v>1</v>
      </c>
      <c r="I12" s="53"/>
      <c r="J12" s="53"/>
      <c r="K12" s="53"/>
      <c r="L12" s="53"/>
      <c r="M12" s="53"/>
      <c r="N12" s="53"/>
      <c r="O12" s="53"/>
      <c r="P12" s="25">
        <f>SUM(I12:O12)</f>
      </c>
      <c r="Q12" s="11"/>
    </row>
    <row customHeight="true" ht="50" r="13">
      <c r="A13" s="26">
        <v>10</v>
      </c>
      <c r="B13" s="8" t="str">
        <v>运维</v>
      </c>
      <c r="C13" s="16" t="str">
        <v>信息化系统推广覆盖</v>
      </c>
      <c r="D13" s="12" t="str">
        <v>陆小兰</v>
      </c>
      <c r="E13" s="12" t="str">
        <v>韦庆生</v>
      </c>
      <c r="F13" s="11" t="s">
        <v>9</v>
      </c>
      <c r="G13" s="10">
        <v>1</v>
      </c>
      <c r="H13" s="10">
        <v>1</v>
      </c>
      <c r="I13" s="53"/>
      <c r="J13" s="53"/>
      <c r="K13" s="53"/>
      <c r="L13" s="53"/>
      <c r="M13" s="53"/>
      <c r="N13" s="53"/>
      <c r="O13" s="53"/>
      <c r="P13" s="25">
        <f>SUM(I13:O13)</f>
      </c>
      <c r="Q13" s="11"/>
    </row>
    <row customHeight="true" ht="50" r="14">
      <c r="A14" s="26">
        <v>11</v>
      </c>
      <c r="B14" s="8" t="str">
        <v>其它</v>
      </c>
      <c r="C14" s="16" t="str">
        <v>行政工作</v>
      </c>
      <c r="D14" s="12" t="str">
        <v>陆小兰</v>
      </c>
      <c r="E14" s="12"/>
      <c r="F14" s="11" t="s">
        <v>15</v>
      </c>
      <c r="G14" s="10">
        <v>1</v>
      </c>
      <c r="H14" s="10">
        <v>1</v>
      </c>
      <c r="I14" s="53"/>
      <c r="J14" s="53"/>
      <c r="K14" s="53"/>
      <c r="L14" s="53">
        <v>2</v>
      </c>
      <c r="M14" s="53"/>
      <c r="N14" s="53"/>
      <c r="O14" s="53"/>
      <c r="P14" s="25">
        <f>SUM(I14:O14)</f>
      </c>
      <c r="Q14" s="11"/>
    </row>
    <row customHeight="true" ht="62" r="15">
      <c r="A15" s="26">
        <v>12</v>
      </c>
      <c r="B15" s="8" t="str">
        <v>运维</v>
      </c>
      <c r="C15" s="16" t="str">
        <v>应用系统运维</v>
      </c>
      <c r="D15" s="12" t="str">
        <v>陆小兰</v>
      </c>
      <c r="E15" s="12"/>
      <c r="F15" s="68" t="str">
        <v>目标12：参加报账系统预算模块产品功能介绍及需求沟通会
交付件：</v>
      </c>
      <c r="G15" s="10">
        <v>1</v>
      </c>
      <c r="H15" s="10">
        <v>1</v>
      </c>
      <c r="I15" s="53"/>
      <c r="J15" s="53"/>
      <c r="K15" s="53"/>
      <c r="L15" s="53"/>
      <c r="M15" s="53"/>
      <c r="N15" s="53"/>
      <c r="O15" s="53"/>
      <c r="P15" s="25">
        <f>SUM(I15:O15)</f>
      </c>
      <c r="Q15" s="11"/>
    </row>
    <row customHeight="true" ht="50" r="16">
      <c r="A16" s="26">
        <v>13</v>
      </c>
      <c r="B16" s="8" t="str">
        <v>运维</v>
      </c>
      <c r="C16" s="16" t="str">
        <v>应用系统运维</v>
      </c>
      <c r="D16" s="45" t="str">
        <v>陆小兰</v>
      </c>
      <c r="E16" s="23" t="str">
        <v>颜恺</v>
      </c>
      <c r="F16" s="11" t="s">
        <v>10</v>
      </c>
      <c r="G16" s="10">
        <v>1</v>
      </c>
      <c r="H16" s="10">
        <v>1</v>
      </c>
      <c r="I16" s="53">
        <v>1</v>
      </c>
      <c r="J16" s="53"/>
      <c r="K16" s="53"/>
      <c r="L16" s="53"/>
      <c r="M16" s="53"/>
      <c r="N16" s="53"/>
      <c r="O16" s="53"/>
      <c r="P16" s="25">
        <f>SUM(I16:O16)</f>
      </c>
      <c r="Q16" s="11"/>
    </row>
    <row customHeight="true" ht="62" r="17">
      <c r="A17" s="26">
        <v>14</v>
      </c>
      <c r="B17" s="8" t="str">
        <v>运维</v>
      </c>
      <c r="C17" s="16" t="str">
        <v>应用系统运维</v>
      </c>
      <c r="D17" s="8" t="str">
        <v>陆小兰</v>
      </c>
      <c r="E17" s="45"/>
      <c r="F17" s="11" t="s">
        <v>38</v>
      </c>
      <c r="G17" s="23">
        <v>1</v>
      </c>
      <c r="H17" s="10">
        <v>1</v>
      </c>
      <c r="I17" s="53"/>
      <c r="J17" s="53"/>
      <c r="K17" s="53">
        <v>3</v>
      </c>
      <c r="L17" s="53"/>
      <c r="M17" s="53"/>
      <c r="N17" s="53"/>
      <c r="O17" s="53"/>
      <c r="P17" s="25">
        <f>SUM(I17:O17)</f>
      </c>
      <c r="Q17" s="11"/>
    </row>
    <row customHeight="true" ht="38" r="18">
      <c r="A18" s="26">
        <v>15</v>
      </c>
      <c r="B18" s="74" t="str">
        <v>通用</v>
      </c>
      <c r="C18" s="16" t="str">
        <v>行政工作</v>
      </c>
      <c r="D18" s="8" t="str">
        <v>陆小兰</v>
      </c>
      <c r="E18" s="45"/>
      <c r="F18" s="11" t="s">
        <v>37</v>
      </c>
      <c r="G18" s="23">
        <v>1</v>
      </c>
      <c r="H18" s="10">
        <v>1</v>
      </c>
      <c r="I18" s="53"/>
      <c r="J18" s="53">
        <v>2</v>
      </c>
      <c r="K18" s="53"/>
      <c r="L18" s="53"/>
      <c r="M18" s="53"/>
      <c r="N18" s="53"/>
      <c r="O18" s="53"/>
      <c r="P18" s="25">
        <f>SUM(I18:O18)</f>
      </c>
      <c r="Q18" s="11"/>
    </row>
    <row customHeight="true" ht="17" r="19">
      <c r="A19" s="26">
        <v>17</v>
      </c>
      <c r="B19" s="69"/>
      <c r="C19" s="70"/>
      <c r="D19" s="8"/>
      <c r="E19" s="45"/>
      <c r="F19" s="23"/>
      <c r="G19" s="23"/>
      <c r="H19" s="70"/>
      <c r="I19" s="53"/>
      <c r="J19" s="53"/>
      <c r="K19" s="53"/>
      <c r="L19" s="53"/>
      <c r="M19" s="53"/>
      <c r="N19" s="53"/>
      <c r="O19" s="53"/>
      <c r="P19" s="25">
        <f>SUM(I19:O19)</f>
      </c>
      <c r="Q19" s="11"/>
    </row>
    <row customHeight="true" ht="25" r="20">
      <c r="A20" s="67" t="str">
        <v>小计</v>
      </c>
      <c r="B20" s="65"/>
      <c r="C20" s="65"/>
      <c r="D20" s="65"/>
      <c r="E20" s="65"/>
      <c r="F20" s="65"/>
      <c r="G20" s="65"/>
      <c r="H20" s="66"/>
      <c r="I20" s="64">
        <f>SUM(I4:I19)</f>
      </c>
      <c r="J20" s="64">
        <f>SUM(J4:J19)</f>
      </c>
      <c r="K20" s="64">
        <f>SUM(K4:K19)</f>
      </c>
      <c r="L20" s="64">
        <f>SUM(L4:L19)</f>
      </c>
      <c r="M20" s="64">
        <f>SUM(M4:M19)</f>
      </c>
      <c r="N20" s="64">
        <f>SUM(N4:N19)</f>
      </c>
      <c r="O20" s="64">
        <f>SUM(O4:O19)</f>
      </c>
      <c r="P20" s="64">
        <f>SUM(P4:P19)</f>
      </c>
      <c r="Q20" s="11"/>
    </row>
    <row customHeight="true" ht="35" r="21">
      <c r="A21" s="56" t="str">
        <v>任务完成情况</v>
      </c>
      <c r="B21" s="57"/>
      <c r="C21" s="42" t="str">
        <v>上午</v>
      </c>
      <c r="D21" s="43"/>
      <c r="E21" s="48" t="str">
        <v>09:00 ~ 10:00</v>
      </c>
      <c r="F21" s="48"/>
      <c r="G21" s="48"/>
      <c r="H21" s="43"/>
      <c r="I21" s="11" t="str">
        <v>任务1：处理ITSM单、咨询答疑</v>
      </c>
      <c r="J21" s="11" t="str">
        <v>任务1：处理ITSM单、咨询答疑</v>
      </c>
      <c r="K21" s="45" t="str">
        <v>任务5：搜集运维半年度、6月份数据</v>
      </c>
      <c r="L21" s="11" t="str">
        <v>任务11：ITSM新增列表分类</v>
      </c>
      <c r="M21" s="73" t="str">
        <v>任务5：运维季度简报数据整理材料编写</v>
      </c>
      <c r="N21" s="11"/>
      <c r="O21" s="11"/>
      <c r="P21" s="11"/>
      <c r="Q21" s="11"/>
    </row>
    <row customHeight="true" ht="35" r="22">
      <c r="A22" s="41"/>
      <c r="B22" s="46"/>
      <c r="C22" s="42"/>
      <c r="D22" s="43"/>
      <c r="E22" s="48" t="str">
        <v>10:00 ~ 11:00</v>
      </c>
      <c r="F22" s="48"/>
      <c r="G22" s="48"/>
      <c r="H22" s="43"/>
      <c r="I22" s="45" t="str">
        <v>任务5：搜集运维双周数据</v>
      </c>
      <c r="J22" s="45" t="str">
        <v>任务15：编写业绩合同</v>
      </c>
      <c r="K22" s="45" t="str">
        <v>任务5：搜集运维半年度、6月份数据</v>
      </c>
      <c r="L22" s="11" t="str">
        <v>任务1：处理ITSM单、咨询答疑</v>
      </c>
      <c r="M22" s="72"/>
      <c r="N22" s="45"/>
      <c r="O22" s="45"/>
      <c r="P22" s="45"/>
      <c r="Q22" s="45"/>
    </row>
    <row customHeight="true" ht="35" r="23">
      <c r="A23" s="41"/>
      <c r="B23" s="46"/>
      <c r="C23" s="42"/>
      <c r="D23" s="43"/>
      <c r="E23" s="48" t="str">
        <v>11:00 ~ 12:00</v>
      </c>
      <c r="F23" s="48"/>
      <c r="G23" s="48"/>
      <c r="H23" s="43"/>
      <c r="I23" s="11" t="str">
        <v>任务1：处理ITSM单、咨询答疑</v>
      </c>
      <c r="J23" s="45" t="str">
        <v>任务15：编写业绩合同</v>
      </c>
      <c r="K23" s="45" t="str">
        <v>任务14：编写混凝土采购交接材料</v>
      </c>
      <c r="L23" s="11" t="str">
        <v>任务11：ITSM新增列表分类</v>
      </c>
      <c r="M23" s="71"/>
      <c r="N23" s="45"/>
      <c r="O23" s="45"/>
      <c r="P23" s="45"/>
      <c r="Q23" s="45"/>
    </row>
    <row customHeight="true" ht="35" r="24">
      <c r="A24" s="41"/>
      <c r="B24" s="46"/>
      <c r="C24" s="42" t="str">
        <v>下午</v>
      </c>
      <c r="D24" s="43"/>
      <c r="E24" s="61" t="str">
        <v>13:30 ~ 14:30</v>
      </c>
      <c r="F24" s="61"/>
      <c r="G24" s="61"/>
      <c r="H24" s="62"/>
      <c r="I24" s="45" t="str">
        <v>任务5：搜集运维双周数据</v>
      </c>
      <c r="J24" s="73" t="str">
        <v>任务1：结构建材北部湾区域11家公司采购审批变更</v>
      </c>
      <c r="K24" s="45" t="str">
        <v>任务5：搜集运维半年度、6月份数据</v>
      </c>
      <c r="L24" s="11" t="str">
        <v>任务1：处理ITSM单、咨询答疑</v>
      </c>
      <c r="M24" s="73" t="str">
        <v>任务5：运维季度简报数据整理材料编写
任务1：月结问题处理</v>
      </c>
      <c r="N24" s="45"/>
      <c r="O24" s="45"/>
      <c r="P24" s="45"/>
      <c r="Q24" s="45"/>
    </row>
    <row customHeight="true" ht="35" r="25">
      <c r="A25" s="41"/>
      <c r="B25" s="46"/>
      <c r="C25" s="42"/>
      <c r="D25" s="43"/>
      <c r="E25" s="48" t="str">
        <v>14:30 ~ 15:30</v>
      </c>
      <c r="F25" s="48"/>
      <c r="G25" s="48"/>
      <c r="H25" s="43"/>
      <c r="I25" s="11" t="str">
        <v>任务1：处理ITSM单、咨询答疑
任务12：预算系统双周沟通会</v>
      </c>
      <c r="J25" s="72"/>
      <c r="K25" s="45" t="str">
        <v>任务14：编写混凝土销售交接材料</v>
      </c>
      <c r="L25" s="72" t="str">
        <v>任务1：结构建材粤西区域、大湾西区12家公司审批流变更</v>
      </c>
      <c r="M25" s="72"/>
      <c r="N25" s="45"/>
      <c r="O25" s="45"/>
      <c r="P25" s="63"/>
      <c r="Q25" s="45"/>
    </row>
    <row customHeight="true" ht="35" r="26">
      <c r="A26" s="41"/>
      <c r="B26" s="46"/>
      <c r="C26" s="42"/>
      <c r="D26" s="43"/>
      <c r="E26" s="48" t="str">
        <v>15:30 ~ 16:30</v>
      </c>
      <c r="F26" s="48"/>
      <c r="G26" s="48"/>
      <c r="H26" s="43"/>
      <c r="I26" s="45" t="str">
        <v>任务12：预算系统双周沟通会</v>
      </c>
      <c r="J26" s="72"/>
      <c r="K26" s="45" t="str">
        <v>任务14：编写销售APP交接材料</v>
      </c>
      <c r="L26" s="72"/>
      <c r="M26" s="71"/>
      <c r="N26" s="45"/>
      <c r="O26" s="45"/>
      <c r="P26" s="45"/>
      <c r="Q26" s="45"/>
    </row>
    <row customHeight="true" ht="35" r="27">
      <c r="A27" s="41"/>
      <c r="B27" s="46"/>
      <c r="C27" s="42"/>
      <c r="D27" s="43"/>
      <c r="E27" s="48" t="str">
        <v>16:30 ~ 17:30</v>
      </c>
      <c r="F27" s="48"/>
      <c r="G27" s="48"/>
      <c r="H27" s="43"/>
      <c r="I27" s="45" t="str">
        <v>任务3：智慧审计平台上线事宜沟通</v>
      </c>
      <c r="J27" s="72"/>
      <c r="K27" s="45" t="str">
        <v>任务5：搜集运维半年度、6月份数据</v>
      </c>
      <c r="L27" s="72"/>
      <c r="M27" s="45" t="str">
        <v>任务1：月结问题处理</v>
      </c>
      <c r="N27" s="45"/>
      <c r="O27" s="45"/>
      <c r="P27" s="45"/>
      <c r="Q27" s="50"/>
    </row>
    <row customHeight="true" ht="19" r="28">
      <c r="A28" s="41"/>
      <c r="B28" s="46"/>
      <c r="C28" s="34" t="str">
        <v>加班</v>
      </c>
      <c r="D28" s="35"/>
      <c r="E28" s="29" t="str">
        <v>17:30 ~ 18:30</v>
      </c>
      <c r="F28" s="29"/>
      <c r="G28" s="29"/>
      <c r="H28" s="30"/>
      <c r="I28" s="52"/>
      <c r="J28" s="71"/>
      <c r="K28" s="52" t="str">
        <v>任务1：处理ITSM单、咨询答疑</v>
      </c>
      <c r="L28" s="72"/>
      <c r="M28" s="52" t="str">
        <v>任务1：月结问题处理</v>
      </c>
      <c r="N28" s="52"/>
      <c r="O28" s="52"/>
      <c r="P28" s="52"/>
      <c r="Q28" s="33"/>
    </row>
    <row customHeight="true" ht="19" r="29">
      <c r="A29" s="41"/>
      <c r="B29" s="46"/>
      <c r="C29" s="34"/>
      <c r="D29" s="35"/>
      <c r="E29" s="29" t="str">
        <v>18:30 ~ 19:30</v>
      </c>
      <c r="F29" s="29"/>
      <c r="G29" s="29"/>
      <c r="H29" s="30"/>
      <c r="I29" s="52"/>
      <c r="J29" s="52"/>
      <c r="K29" s="52"/>
      <c r="L29" s="72"/>
      <c r="M29" s="52"/>
      <c r="N29" s="52"/>
      <c r="O29" s="52"/>
      <c r="P29" s="33"/>
      <c r="Q29" s="33"/>
    </row>
    <row customHeight="true" ht="19" r="30">
      <c r="A30" s="31"/>
      <c r="B30" s="28"/>
      <c r="C30" s="34"/>
      <c r="D30" s="35"/>
      <c r="E30" s="29" t="str">
        <v>19:30 ~ 20:30</v>
      </c>
      <c r="F30" s="29"/>
      <c r="G30" s="29"/>
      <c r="H30" s="30"/>
      <c r="I30" s="27"/>
      <c r="J30" s="27"/>
      <c r="K30" s="27"/>
      <c r="L30" s="71"/>
      <c r="M30" s="27"/>
      <c r="N30" s="27"/>
      <c r="O30" s="27"/>
      <c r="P30" s="33"/>
      <c r="Q30" s="33"/>
    </row>
  </sheetData>
  <mergeCells>
    <mergeCell ref="M21:M23"/>
    <mergeCell ref="M24:M26"/>
    <mergeCell ref="L25:L30"/>
    <mergeCell ref="P2:P3"/>
    <mergeCell ref="Q2:Q3"/>
    <mergeCell ref="A20:H20"/>
    <mergeCell ref="A21:B30"/>
    <mergeCell ref="C21:D23"/>
    <mergeCell ref="E21:H21"/>
    <mergeCell ref="E22:H22"/>
    <mergeCell ref="E23:H23"/>
    <mergeCell ref="C24:D27"/>
    <mergeCell ref="E24:H24"/>
    <mergeCell ref="E25:H25"/>
    <mergeCell ref="E26:H26"/>
    <mergeCell ref="E27:H27"/>
    <mergeCell ref="J24:J28"/>
    <mergeCell ref="C28:D30"/>
    <mergeCell ref="E28:H28"/>
    <mergeCell ref="E29:H29"/>
    <mergeCell ref="E30:H30"/>
    <mergeCell ref="A2:L2"/>
  </mergeCells>
  <dataValidations count="3">
    <dataValidation allowBlank="true" operator="equal" sqref="B1:B3 B20:B30" type="list">
      <formula1>"建设,运维,通用"</formula1>
    </dataValidation>
    <dataValidation allowBlank="true" operator="equal" sqref="B4:B19" type="list">
      <formula1>"建设,开发,运维,通用"</formula1>
    </dataValidation>
    <dataValidation allowBlank="true" operator="equal" sqref="H19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