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数据\"/>
    </mc:Choice>
  </mc:AlternateContent>
  <bookViews>
    <workbookView xWindow="0" yWindow="0" windowWidth="10332" windowHeight="9096" firstSheet="4" activeTab="5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Sheet7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4" i="6"/>
  <c r="B5" i="5"/>
  <c r="B6" i="5"/>
  <c r="B7" i="5"/>
  <c r="B4" i="5"/>
  <c r="B5" i="4"/>
  <c r="B6" i="4"/>
  <c r="B7" i="4"/>
  <c r="B4" i="4"/>
  <c r="B5" i="3"/>
  <c r="B6" i="3"/>
  <c r="B7" i="3"/>
  <c r="B8" i="3"/>
  <c r="B4" i="3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8" i="6"/>
  <c r="P8" i="6"/>
  <c r="O8" i="6"/>
  <c r="N8" i="6"/>
  <c r="M8" i="6"/>
  <c r="L8" i="6"/>
  <c r="K8" i="6"/>
  <c r="R7" i="6"/>
  <c r="R6" i="6"/>
  <c r="R5" i="6"/>
  <c r="R4" i="6"/>
  <c r="A2" i="6"/>
  <c r="Q8" i="5"/>
  <c r="P8" i="5"/>
  <c r="O8" i="5"/>
  <c r="N8" i="5"/>
  <c r="M8" i="5"/>
  <c r="L8" i="5"/>
  <c r="K8" i="5"/>
  <c r="R6" i="5"/>
  <c r="R5" i="5"/>
  <c r="R4" i="5"/>
  <c r="R8" i="5" s="1"/>
  <c r="A2" i="5"/>
  <c r="M8" i="4"/>
  <c r="L8" i="4"/>
  <c r="K8" i="4"/>
  <c r="R7" i="4"/>
  <c r="R6" i="4"/>
  <c r="R5" i="4"/>
  <c r="R4" i="4"/>
  <c r="R8" i="4" s="1"/>
  <c r="A2" i="4"/>
  <c r="Q9" i="3"/>
  <c r="P9" i="3"/>
  <c r="O9" i="3"/>
  <c r="N9" i="3"/>
  <c r="M9" i="3"/>
  <c r="L9" i="3"/>
  <c r="K9" i="3"/>
  <c r="R8" i="3"/>
  <c r="R7" i="3"/>
  <c r="R6" i="3"/>
  <c r="R5" i="3"/>
  <c r="R4" i="3"/>
  <c r="R9" i="3" s="1"/>
  <c r="A2" i="3"/>
  <c r="R8" i="6" l="1"/>
</calcChain>
</file>

<file path=xl/sharedStrings.xml><?xml version="1.0" encoding="utf-8"?>
<sst xmlns="http://schemas.openxmlformats.org/spreadsheetml/2006/main" count="1104" uniqueCount="354">
  <si>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</si>
  <si>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</si>
  <si>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</si>
  <si>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</si>
  <si>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</si>
  <si>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</si>
  <si>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</si>
  <si>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</si>
  <si>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</si>
  <si>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</si>
  <si>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</si>
  <si>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</si>
  <si>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</si>
  <si>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</si>
  <si>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</si>
  <si>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</si>
  <si>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</si>
  <si>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</si>
  <si>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</si>
  <si>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基地报表线上化</t>
  </si>
  <si>
    <t>任务1：切换生产日报及标杆基地月报
任务2：运维基地报表线上化
任务3：对接智能制造西</t>
  </si>
  <si>
    <t>吕光源</t>
  </si>
  <si>
    <t>冯求四</t>
  </si>
  <si>
    <t>任务1
任务2
任务3</t>
  </si>
  <si>
    <t>任务1
任务2</t>
  </si>
  <si>
    <t>运维</t>
  </si>
  <si>
    <t>集团数据报送项目</t>
  </si>
  <si>
    <t>通用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</si>
  <si>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</si>
  <si>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</si>
  <si>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</si>
  <si>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</si>
  <si>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</si>
  <si>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</si>
  <si>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</si>
  <si>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</si>
  <si>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</si>
  <si>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</si>
  <si>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</si>
  <si>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</si>
  <si>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</si>
  <si>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</si>
  <si>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</si>
  <si>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</si>
  <si>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</si>
  <si>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基地报表线上化推广三期项目</t>
  </si>
  <si>
    <t>翁圳滨</t>
  </si>
  <si>
    <t>任务1、MOM系统对接及系统运维
交付件：问题清单</t>
  </si>
  <si>
    <t>延迟</t>
  </si>
  <si>
    <t>控股数字化大屏</t>
  </si>
  <si>
    <t>黄嘉杰</t>
  </si>
  <si>
    <t>参观支持</t>
  </si>
  <si>
    <t>完成</t>
  </si>
  <si>
    <t>集团数据定期采集报送</t>
  </si>
  <si>
    <t>与集团进行对接</t>
  </si>
  <si>
    <t>其他工作(不属于以上工作，请选此项）</t>
  </si>
  <si>
    <t>李鹏</t>
  </si>
  <si>
    <t>封开基地大屏开发
交付件：大屏界面</t>
  </si>
  <si>
    <t>临时会议（非项目建设、运维）</t>
  </si>
  <si>
    <t>小计</t>
  </si>
  <si>
    <t>任务完成情况</t>
  </si>
  <si>
    <t>上午</t>
  </si>
  <si>
    <t>09:00 ~ 10:00</t>
  </si>
  <si>
    <t>任务1：修复连江基地熟料拆分华润熟料及外购熟料问题</t>
  </si>
  <si>
    <t>任务1：联系漳平基地解决漳平操作台账不准确的问题</t>
  </si>
  <si>
    <t>任务4：赴封开开展大屏工作路上</t>
  </si>
  <si>
    <t>任务4：与丁伟敏总沟通封开大屏展示指标</t>
  </si>
  <si>
    <t>任务4：开展大屏界面制作</t>
  </si>
  <si>
    <t>任务4：开展大屏数据对接</t>
  </si>
  <si>
    <t>10:00 ~ 11:00</t>
  </si>
  <si>
    <t>任务2：2022新员工大屏参观支持</t>
  </si>
  <si>
    <t>任务5：开展中间件沟通</t>
  </si>
  <si>
    <t>任务3：与集团对接集团审计数据定期报送</t>
  </si>
  <si>
    <t>11:00 ~ 12:00</t>
  </si>
  <si>
    <t>任务2：2023新员工大屏参观支持</t>
  </si>
  <si>
    <t>任务4：封开大屏硬件调研</t>
  </si>
  <si>
    <t>下午</t>
  </si>
  <si>
    <t>13:30 ~ 14:30</t>
  </si>
  <si>
    <t>任务1：沟通MOM接口对接</t>
  </si>
  <si>
    <t>任务4：针对大屏界面及数据源进行收集</t>
  </si>
  <si>
    <t>14:30 ~ 15:30</t>
  </si>
  <si>
    <t>任务4：封开大屏需求调研</t>
  </si>
  <si>
    <t>15:30 ~ 16:30</t>
  </si>
  <si>
    <t>任务5：产品中心会议</t>
  </si>
  <si>
    <t>任务2：大屏参观支持</t>
  </si>
  <si>
    <t>16:30 ~ 17:30</t>
  </si>
  <si>
    <t>任务5：EHS部培训</t>
  </si>
  <si>
    <t>加班</t>
  </si>
  <si>
    <t>17:30 ~ 18:30</t>
  </si>
  <si>
    <t>任务4：临时出具封开大屏原型图</t>
  </si>
  <si>
    <t>18:30 ~ 19:30</t>
  </si>
  <si>
    <t>19:30 ~ 20:30</t>
  </si>
  <si>
    <t>任务2：封开大屏开发</t>
  </si>
  <si>
    <t>任务2：封开大屏汇报</t>
  </si>
  <si>
    <t>任务1：验证MOM接口</t>
  </si>
  <si>
    <t>任务4：集团数据定期报送项目沟通</t>
  </si>
  <si>
    <t>12:00 ~ 13:00</t>
  </si>
  <si>
    <t>吃饭</t>
  </si>
  <si>
    <t>任务1：运维基地报表线上化项目</t>
  </si>
  <si>
    <t>任务3：数据应用小组会议</t>
  </si>
  <si>
    <t>任务2：封开大屏演示培训</t>
  </si>
  <si>
    <t>1、对接MOM系统接口
2、运维基地报表线上化项目</t>
  </si>
  <si>
    <t>1、集团审计项目对接共性系统
2、参加个性系统培训</t>
  </si>
  <si>
    <t>任务1：运维泉州基地生产月报格式不同的问题</t>
  </si>
  <si>
    <t>任务1：运维金江基地M32.5水泥在生产日报一中缺失</t>
  </si>
  <si>
    <t>任务1：雁石基地生产日报切换</t>
  </si>
  <si>
    <t>任务1：处理永定基地取不到数据情况</t>
  </si>
  <si>
    <t>任务3：半年汇报材料研讨</t>
  </si>
  <si>
    <t>任务3：运维界面切分会议室</t>
  </si>
  <si>
    <t>任务1：运维基地金江基地生产日报1缺少M32.5销量问题</t>
  </si>
  <si>
    <t>任务1：处理雁石基地熟料无数据的问题</t>
  </si>
  <si>
    <t>任务1：测试MOM接口，开停机</t>
  </si>
  <si>
    <t>任务3：与德勤开会</t>
  </si>
  <si>
    <t>任务1：惠州水泥铁粉渣疑似没有进入ERP</t>
  </si>
  <si>
    <t>任务1：处理永定基地生产日报缺少捐赠水泥的问题</t>
  </si>
  <si>
    <t>任务1：组织基地IT\DCS以及工艺工程培训基地台账运维</t>
  </si>
  <si>
    <t>任务1：运维田阳基地取数程序异常</t>
  </si>
  <si>
    <t>任务1：运维长治基地取数程序异常</t>
  </si>
  <si>
    <t>任务4：处理用户权限</t>
  </si>
  <si>
    <t>任务1：漳平基地熟料推送无数据的问题</t>
  </si>
  <si>
    <t>任务1：测试MOM接口，生产实绩</t>
  </si>
  <si>
    <t>任务1：周四培训材料准备</t>
  </si>
  <si>
    <t>任务1：运维永定基地月报缺少捐赠水泥</t>
  </si>
  <si>
    <t>任务1：测试MOM接口，工序电耗</t>
  </si>
  <si>
    <t>西门代码存在BUG，待修复后周一部署</t>
  </si>
  <si>
    <t>任务1：测试MOM接口</t>
  </si>
  <si>
    <t>任务1：处理平南基地高硅均化单独显示的问题</t>
  </si>
  <si>
    <t>任务4：撰写大屏申请</t>
  </si>
  <si>
    <t>任务1：与德勤过现存问题</t>
  </si>
  <si>
    <t>任务4：大屏供应商沟通（数据梦工厂）</t>
  </si>
  <si>
    <t>任务1：与德勤沟通付款材料</t>
  </si>
  <si>
    <t>任务3：过月会汇报材料</t>
  </si>
  <si>
    <t>任务1：跟进MOM接口测试情况</t>
  </si>
  <si>
    <t>任务3：赴小径湾参加集团大屏会议</t>
  </si>
  <si>
    <t>任务1：上思基地新增水泥品种</t>
  </si>
  <si>
    <t>任务4：参加党建活动</t>
  </si>
  <si>
    <t>任务3：小径湾参加集团大屏会议</t>
  </si>
  <si>
    <t>任务1：合浦基地煤炭进场数量异常查询</t>
  </si>
  <si>
    <t>任务1：查找金江基地水泥显示两行的问题</t>
  </si>
  <si>
    <t>任务1：沟通泉州基地切换生产日报</t>
  </si>
  <si>
    <t>任务1：添加武宣基地新增水泥品种</t>
  </si>
  <si>
    <t>任务1：与德勤过付款材料</t>
  </si>
  <si>
    <t>任务1：处理权限</t>
  </si>
  <si>
    <t>任务4：编写周报</t>
  </si>
  <si>
    <t>任务1：封开大屏开发</t>
  </si>
  <si>
    <t>任务3：小径湾参加集团大屏会议后回程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</si>
  <si>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</si>
  <si>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</si>
  <si>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</si>
  <si>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</si>
  <si>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</si>
  <si>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</si>
  <si>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</si>
  <si>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</si>
  <si>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</si>
  <si>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</si>
  <si>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</si>
  <si>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</si>
  <si>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</si>
  <si>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</si>
  <si>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</si>
  <si>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</si>
  <si>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</si>
  <si>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</si>
  <si>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</si>
  <si>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</si>
  <si>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</si>
  <si>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</si>
  <si>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</si>
  <si>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</si>
  <si>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</si>
  <si>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</si>
  <si>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</si>
  <si>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</si>
  <si>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</si>
  <si>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</si>
  <si>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</si>
  <si>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</si>
  <si>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</si>
  <si>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</si>
  <si>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</si>
  <si>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</si>
  <si>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</si>
  <si>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</si>
  <si>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</si>
  <si>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</si>
  <si>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</si>
  <si>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</si>
  <si>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</si>
  <si>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</si>
  <si>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</si>
  <si>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</si>
  <si>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</si>
  <si>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</si>
  <si>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</si>
  <si>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</si>
  <si>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</si>
  <si>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</si>
  <si>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</si>
  <si>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</si>
  <si>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</si>
  <si>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</si>
  <si>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</si>
  <si>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</si>
  <si>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</si>
  <si>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</si>
  <si>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</si>
  <si>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</si>
  <si>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</si>
  <si>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</si>
  <si>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</si>
  <si>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</si>
  <si>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</si>
  <si>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</si>
  <si>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</si>
  <si>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</si>
  <si>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</si>
  <si>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</si>
  <si>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</si>
  <si>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</si>
  <si>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</si>
  <si>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</si>
  <si>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</si>
  <si>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</si>
  <si>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</si>
  <si>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</si>
  <si>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</si>
  <si>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</si>
  <si>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</si>
  <si>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</si>
  <si>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</si>
  <si>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</si>
  <si>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</si>
  <si>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</si>
  <si>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</si>
  <si>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</si>
  <si>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</si>
  <si>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</si>
  <si>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</si>
  <si>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</si>
  <si>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</si>
  <si>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</si>
  <si>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</si>
  <si>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</si>
  <si>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</si>
  <si>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</si>
  <si>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</si>
  <si>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</si>
  <si>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</si>
  <si>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</si>
  <si>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</si>
  <si>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</si>
  <si>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</si>
  <si>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</si>
  <si>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</si>
  <si>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</si>
  <si>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</si>
  <si>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</si>
  <si>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</si>
  <si>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</si>
  <si>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</si>
  <si>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</si>
  <si>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</si>
  <si>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</si>
  <si>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</si>
  <si>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</si>
  <si>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</si>
  <si>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</si>
  <si>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</si>
  <si>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</si>
  <si>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</si>
  <si>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</si>
  <si>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</si>
  <si>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</si>
  <si>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</si>
  <si>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</si>
  <si>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</si>
  <si>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</si>
  <si>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</si>
  <si>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</si>
  <si>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</si>
  <si>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</si>
  <si>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</si>
  <si>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</si>
  <si>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</si>
  <si>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</si>
  <si>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</si>
  <si>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</si>
  <si>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</si>
  <si>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</si>
  <si>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</si>
  <si>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</si>
  <si>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</si>
  <si>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</si>
  <si>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</si>
  <si>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</si>
  <si>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</si>
  <si>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</si>
  <si>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</si>
  <si>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</si>
  <si>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</si>
  <si>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</si>
  <si>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</si>
  <si>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</si>
  <si>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</si>
  <si>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</si>
  <si>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主数据系统（MDM）</t>
  </si>
  <si>
    <t>生产月报管理系统</t>
  </si>
  <si>
    <t>人民币报表</t>
  </si>
  <si>
    <t>上报资料表</t>
  </si>
  <si>
    <t>基地报表线上化系统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</si>
  <si>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</si>
  <si>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</si>
  <si>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</si>
  <si>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</si>
  <si>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</si>
  <si>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</si>
  <si>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</si>
  <si>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</si>
  <si>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</si>
  <si>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视频会议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</si>
  <si>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</si>
  <si>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</si>
  <si>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</si>
  <si>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</si>
  <si>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</si>
  <si>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</si>
  <si>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</si>
  <si>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</si>
  <si>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</si>
  <si>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</si>
  <si>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</si>
  <si>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</si>
  <si>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</si>
  <si>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</si>
  <si>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</si>
  <si>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</si>
  <si>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</si>
  <si>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</si>
  <si>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</si>
  <si>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</si>
  <si>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</si>
  <si>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</si>
  <si>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</si>
  <si>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</si>
  <si>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</si>
  <si>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</si>
  <si>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</si>
  <si>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</si>
  <si>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行政工作</t>
  </si>
  <si>
    <t>智数材料编制</t>
  </si>
  <si>
    <t>其他工作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</si>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</sst>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5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7" fontId="50" fillId="0" borderId="48">
      <alignment vertical="center"/>
    </xf>
  </cellStyleXfs>
  <cellXfs count="55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7" fontId="6" fillId="3" borderId="6" xfId="0" applyNumberFormat="1" applyFont="1" applyFill="1" applyBorder="1" applyAlignment="1">
      <alignment horizontal="center" vertical="center"/>
    </xf>
    <xf numFmtId="177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7" fontId="15" fillId="7" borderId="15" xfId="0" applyNumberFormat="1" applyFont="1" applyFill="1" applyBorder="1" applyAlignment="1">
      <alignment horizontal="center" vertical="center"/>
    </xf>
    <xf numFmtId="177" fontId="16" fillId="8" borderId="16" xfId="0" applyNumberFormat="1" applyFont="1" applyFill="1" applyBorder="1" applyAlignment="1">
      <alignment horizontal="center" vertical="center"/>
    </xf>
    <xf numFmtId="177" fontId="17" fillId="9" borderId="17" xfId="0" applyNumberFormat="1" applyFont="1" applyFill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9" fontId="19" fillId="0" borderId="19" xfId="0" applyNumberFormat="1" applyFont="1" applyBorder="1" applyAlignment="1">
      <alignment horizontal="center" vertical="center"/>
    </xf>
    <xf numFmtId="176" fontId="20" fillId="10" borderId="20" xfId="0" applyNumberFormat="1" applyFont="1" applyFill="1" applyBorder="1" applyAlignment="1">
      <alignment horizontal="center" vertical="center"/>
    </xf>
    <xf numFmtId="177" fontId="21" fillId="11" borderId="21" xfId="0" applyNumberFormat="1" applyFont="1" applyFill="1" applyBorder="1" applyAlignment="1">
      <alignment horizontal="center" vertical="center" wrapText="1"/>
    </xf>
    <xf numFmtId="177" fontId="22" fillId="0" borderId="22" xfId="0" applyNumberFormat="1" applyFont="1" applyBorder="1" applyAlignment="1">
      <alignment horizontal="center" vertical="center"/>
    </xf>
    <xf numFmtId="30" fontId="23" fillId="0" borderId="23" xfId="0" applyNumberFormat="1" applyFont="1" applyBorder="1" applyAlignment="1">
      <alignment horizontal="center" vertical="center"/>
    </xf>
    <xf numFmtId="177" fontId="29" fillId="0" borderId="29" xfId="0" applyNumberFormat="1" applyFont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49" fontId="33" fillId="0" borderId="33" xfId="0" applyNumberFormat="1" applyFont="1" applyBorder="1" applyAlignment="1">
      <alignment vertical="center"/>
    </xf>
    <xf numFmtId="177" fontId="34" fillId="0" borderId="34" xfId="0" applyNumberFormat="1" applyFont="1" applyBorder="1" applyAlignment="1">
      <alignment vertical="center"/>
    </xf>
    <xf numFmtId="177" fontId="42" fillId="0" borderId="42" xfId="0" applyNumberFormat="1" applyFont="1" applyBorder="1" applyAlignment="1">
      <alignment horizontal="left" vertical="center"/>
    </xf>
    <xf numFmtId="49" fontId="43" fillId="0" borderId="43" xfId="0" applyNumberFormat="1" applyFont="1" applyBorder="1" applyAlignment="1">
      <alignment horizontal="left" vertical="center"/>
    </xf>
    <xf numFmtId="177" fontId="44" fillId="0" borderId="44" xfId="0" applyNumberFormat="1" applyFont="1" applyBorder="1" applyAlignment="1">
      <alignment horizontal="center" vertical="center"/>
    </xf>
    <xf numFmtId="177" fontId="47" fillId="17" borderId="47" xfId="0" applyNumberFormat="1" applyFont="1" applyFill="1" applyBorder="1" applyAlignment="1">
      <alignment vertical="center"/>
    </xf>
    <xf numFmtId="177" fontId="48" fillId="0" borderId="48" xfId="0" applyNumberFormat="1" applyFont="1" applyBorder="1" applyAlignment="1">
      <alignment vertical="center"/>
    </xf>
    <xf numFmtId="177" fontId="6" fillId="3" borderId="6" xfId="0" applyNumberFormat="1" applyFont="1" applyFill="1" applyBorder="1" applyAlignment="1">
      <alignment horizontal="center" vertical="center"/>
    </xf>
    <xf numFmtId="177" fontId="8" fillId="5" borderId="8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/>
    </xf>
    <xf numFmtId="177" fontId="16" fillId="8" borderId="16" xfId="0" applyNumberFormat="1" applyFont="1" applyFill="1" applyBorder="1" applyAlignment="1">
      <alignment horizontal="center" vertical="center"/>
    </xf>
    <xf numFmtId="177" fontId="25" fillId="13" borderId="25" xfId="0" applyNumberFormat="1" applyFont="1" applyFill="1" applyBorder="1" applyAlignment="1">
      <alignment horizontal="center" vertical="center"/>
    </xf>
    <xf numFmtId="177" fontId="9" fillId="6" borderId="9" xfId="0" applyNumberFormat="1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77" fontId="11" fillId="0" borderId="11" xfId="0" applyNumberFormat="1" applyFont="1" applyBorder="1" applyAlignment="1">
      <alignment horizontal="center" vertical="center"/>
    </xf>
    <xf numFmtId="177" fontId="28" fillId="0" borderId="28" xfId="0" applyNumberFormat="1" applyFont="1" applyBorder="1" applyAlignment="1">
      <alignment horizontal="center" vertical="center"/>
    </xf>
    <xf numFmtId="177" fontId="26" fillId="0" borderId="26" xfId="0" applyNumberFormat="1" applyFont="1" applyBorder="1" applyAlignment="1">
      <alignment horizontal="center" vertical="center"/>
    </xf>
    <xf numFmtId="177" fontId="27" fillId="0" borderId="27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5" fillId="7" borderId="15" xfId="0" applyNumberFormat="1" applyFont="1" applyFill="1" applyBorder="1" applyAlignment="1">
      <alignment horizontal="center" vertical="center"/>
    </xf>
    <xf numFmtId="177" fontId="38" fillId="0" borderId="38" xfId="0" applyNumberFormat="1" applyFont="1" applyBorder="1" applyAlignment="1">
      <alignment horizontal="center" vertical="center"/>
    </xf>
    <xf numFmtId="177" fontId="31" fillId="0" borderId="31" xfId="0" applyNumberFormat="1" applyFont="1" applyBorder="1" applyAlignment="1">
      <alignment horizontal="center" vertical="center"/>
    </xf>
    <xf numFmtId="177" fontId="41" fillId="0" borderId="41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49" fontId="40" fillId="0" borderId="40" xfId="0" applyNumberFormat="1" applyFont="1" applyBorder="1" applyAlignment="1">
      <alignment horizontal="center" vertical="center"/>
    </xf>
    <xf numFmtId="177" fontId="46" fillId="16" borderId="46" xfId="0" applyNumberFormat="1" applyFont="1" applyFill="1" applyBorder="1" applyAlignment="1">
      <alignment horizontal="left" vertical="center" wrapText="1"/>
    </xf>
    <xf numFmtId="177" fontId="35" fillId="14" borderId="35" xfId="0" applyNumberFormat="1" applyFont="1" applyFill="1" applyBorder="1" applyAlignment="1">
      <alignment horizontal="left" vertical="center"/>
    </xf>
    <xf numFmtId="177" fontId="45" fillId="15" borderId="45" xfId="0" applyNumberFormat="1" applyFont="1" applyFill="1" applyBorder="1" applyAlignment="1">
      <alignment horizontal="center" vertical="center"/>
    </xf>
    <xf numFmtId="177" fontId="39" fillId="0" borderId="39" xfId="0" applyNumberFormat="1" applyFont="1" applyBorder="1" applyAlignment="1">
      <alignment horizontal="left" vertical="center"/>
    </xf>
    <xf numFmtId="177" fontId="36" fillId="0" borderId="36" xfId="0" applyNumberFormat="1" applyFont="1" applyBorder="1" applyAlignment="1">
      <alignment horizontal="left" vertical="center"/>
    </xf>
    <xf numFmtId="0" fontId="51" fillId="0" borderId="49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2" width="30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7" t="s">
        <v>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6" t="s">
        <v>4</v>
      </c>
    </row>
    <row r="2" spans="1:15" ht="28.95" customHeight="1" x14ac:dyDescent="0.25">
      <c r="A2" s="5" t="s">
        <v>5</v>
      </c>
      <c r="B2" s="5" t="s">
        <v>6</v>
      </c>
      <c r="C2" s="6" t="s">
        <v>0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26"/>
    </row>
    <row r="3" spans="1:15" ht="48" x14ac:dyDescent="0.25">
      <c r="A3" s="4">
        <v>1</v>
      </c>
      <c r="B3" s="4" t="s">
        <v>18</v>
      </c>
      <c r="C3" s="7" t="s">
        <v>19</v>
      </c>
      <c r="D3" s="7">
        <v>80</v>
      </c>
      <c r="E3" s="3" t="s">
        <v>20</v>
      </c>
      <c r="F3" s="4" t="s">
        <v>21</v>
      </c>
      <c r="G3" s="7" t="s">
        <v>22</v>
      </c>
      <c r="H3" s="1">
        <v>0.5</v>
      </c>
      <c r="I3" s="1"/>
      <c r="J3" s="3" t="s">
        <v>23</v>
      </c>
      <c r="K3" s="3" t="s">
        <v>23</v>
      </c>
      <c r="L3" s="3" t="s">
        <v>23</v>
      </c>
      <c r="M3" s="3" t="s">
        <v>24</v>
      </c>
      <c r="N3" s="3" t="s">
        <v>24</v>
      </c>
      <c r="O3" s="3"/>
    </row>
    <row r="4" spans="1:15" ht="15" customHeight="1" x14ac:dyDescent="0.25">
      <c r="A4" s="4">
        <v>2</v>
      </c>
      <c r="B4" s="4" t="s">
        <v>25</v>
      </c>
      <c r="C4" s="7" t="s">
        <v>26</v>
      </c>
      <c r="D4" s="7">
        <v>0</v>
      </c>
      <c r="E4" s="3"/>
      <c r="F4" s="4"/>
      <c r="G4" s="4"/>
      <c r="H4" s="1"/>
      <c r="I4" s="1"/>
      <c r="J4" s="3"/>
      <c r="K4" s="3"/>
      <c r="L4" s="3"/>
      <c r="M4" s="3"/>
      <c r="N4" s="3"/>
      <c r="O4" s="3"/>
    </row>
    <row r="5" spans="1:15" ht="15" customHeight="1" x14ac:dyDescent="0.25">
      <c r="A5" s="4">
        <v>3</v>
      </c>
      <c r="B5" s="4" t="s">
        <v>27</v>
      </c>
      <c r="C5" s="7" t="s">
        <v>28</v>
      </c>
      <c r="D5" s="7"/>
      <c r="E5" s="3"/>
      <c r="F5" s="4"/>
      <c r="G5" s="4"/>
      <c r="H5" s="1"/>
      <c r="I5" s="1"/>
      <c r="J5" s="3"/>
      <c r="K5" s="3"/>
      <c r="L5" s="3"/>
      <c r="M5" s="3"/>
      <c r="N5" s="3"/>
      <c r="O5" s="3"/>
    </row>
    <row r="6" spans="1:15" ht="15" customHeight="1" x14ac:dyDescent="0.25">
      <c r="A6" s="4">
        <v>4</v>
      </c>
      <c r="B6" s="4" t="s">
        <v>29</v>
      </c>
      <c r="C6" s="7" t="s">
        <v>29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3"/>
    </row>
    <row r="7" spans="1:15" ht="15" customHeight="1" x14ac:dyDescent="0.25">
      <c r="A7" s="4">
        <v>5</v>
      </c>
      <c r="B7" s="4"/>
      <c r="C7" s="3"/>
      <c r="D7" s="3"/>
      <c r="E7" s="3"/>
      <c r="F7" s="4"/>
      <c r="G7" s="4"/>
      <c r="H7" s="1"/>
      <c r="I7" s="1"/>
      <c r="J7" s="2"/>
      <c r="K7" s="2"/>
      <c r="L7" s="2"/>
      <c r="M7" s="2"/>
      <c r="N7" s="2"/>
      <c r="O7" s="3"/>
    </row>
    <row r="8" spans="1:15" ht="15" customHeight="1" x14ac:dyDescent="0.25">
      <c r="A8" s="4">
        <v>6</v>
      </c>
      <c r="B8" s="4"/>
      <c r="C8" s="3"/>
      <c r="D8" s="3"/>
      <c r="E8" s="3"/>
      <c r="F8" s="4"/>
      <c r="G8" s="4"/>
      <c r="H8" s="1"/>
      <c r="I8" s="1"/>
      <c r="J8" s="2"/>
      <c r="K8" s="2"/>
      <c r="L8" s="2"/>
      <c r="M8" s="2"/>
      <c r="N8" s="2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2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8" width="32" customWidth="1"/>
    <col min="9" max="9" width="10" customWidth="1"/>
    <col min="10" max="10" width="9" customWidth="1"/>
    <col min="11" max="11" width="47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30</v>
      </c>
      <c r="B1" s="15"/>
      <c r="C1" s="15"/>
      <c r="D1" s="16">
        <v>44745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31</v>
      </c>
      <c r="S2" s="26" t="s">
        <v>4</v>
      </c>
    </row>
    <row r="3" spans="1:19" ht="28.95" customHeight="1" x14ac:dyDescent="0.25">
      <c r="A3" s="5" t="s">
        <v>5</v>
      </c>
      <c r="B3" s="5" t="s">
        <v>32</v>
      </c>
      <c r="C3" s="5" t="s">
        <v>33</v>
      </c>
      <c r="D3" s="6" t="s">
        <v>34</v>
      </c>
      <c r="E3" s="6" t="s">
        <v>7</v>
      </c>
      <c r="F3" s="6" t="s">
        <v>9</v>
      </c>
      <c r="G3" s="6" t="s">
        <v>35</v>
      </c>
      <c r="H3" s="5" t="s">
        <v>36</v>
      </c>
      <c r="I3" s="6" t="s">
        <v>11</v>
      </c>
      <c r="J3" s="6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26"/>
      <c r="S3" s="26"/>
    </row>
    <row r="4" spans="1:19" ht="31.95" customHeight="1" x14ac:dyDescent="0.25">
      <c r="A4" s="4">
        <v>1</v>
      </c>
      <c r="B4" s="54" t="str">
        <f>VLOOKUP(D4,'[1]附表-1'!$F$7:$G$142,2,FALSE)</f>
        <v>BU01030</v>
      </c>
      <c r="C4" s="7" t="s">
        <v>18</v>
      </c>
      <c r="D4" s="7" t="s">
        <v>45</v>
      </c>
      <c r="E4" s="1">
        <v>0.8</v>
      </c>
      <c r="F4" s="4" t="s">
        <v>21</v>
      </c>
      <c r="G4" s="4" t="s">
        <v>46</v>
      </c>
      <c r="H4" s="7" t="s">
        <v>47</v>
      </c>
      <c r="I4" s="12">
        <v>1</v>
      </c>
      <c r="J4" s="12" t="s">
        <v>48</v>
      </c>
      <c r="K4" s="11">
        <v>9</v>
      </c>
      <c r="L4" s="11">
        <v>3</v>
      </c>
      <c r="M4" s="11"/>
      <c r="N4" s="11"/>
      <c r="O4" s="11"/>
      <c r="P4" s="11"/>
      <c r="Q4" s="11"/>
      <c r="R4" s="13">
        <f>SUM(K4:Q4)</f>
        <v>12</v>
      </c>
      <c r="S4" s="3"/>
    </row>
    <row r="5" spans="1:19" ht="31.95" customHeight="1" x14ac:dyDescent="0.25">
      <c r="A5" s="4">
        <v>2</v>
      </c>
      <c r="B5" s="54" t="str">
        <f>VLOOKUP(D5,'[1]附表-1'!$F$7:$G$142,2,FALSE)</f>
        <v>OP08007</v>
      </c>
      <c r="C5" s="4" t="s">
        <v>25</v>
      </c>
      <c r="D5" s="7" t="s">
        <v>49</v>
      </c>
      <c r="E5" s="1">
        <v>1</v>
      </c>
      <c r="F5" s="4" t="s">
        <v>21</v>
      </c>
      <c r="G5" s="3" t="s">
        <v>50</v>
      </c>
      <c r="H5" s="3" t="s">
        <v>51</v>
      </c>
      <c r="I5" s="12">
        <v>1</v>
      </c>
      <c r="J5" s="12" t="s">
        <v>52</v>
      </c>
      <c r="K5" s="11"/>
      <c r="L5" s="11">
        <v>2</v>
      </c>
      <c r="M5" s="11"/>
      <c r="N5" s="11">
        <v>1</v>
      </c>
      <c r="O5" s="11"/>
      <c r="P5" s="11"/>
      <c r="Q5" s="11"/>
      <c r="R5" s="13">
        <f>SUM(K5:Q5)</f>
        <v>3</v>
      </c>
      <c r="S5" s="3"/>
    </row>
    <row r="6" spans="1:19" ht="31.95" customHeight="1" x14ac:dyDescent="0.25">
      <c r="A6" s="4">
        <v>3</v>
      </c>
      <c r="B6" s="54" t="str">
        <f>VLOOKUP(D6,'[1]附表-1'!$F$7:$G$142,2,FALSE)</f>
        <v>BU01026</v>
      </c>
      <c r="C6" s="4" t="s">
        <v>18</v>
      </c>
      <c r="D6" s="7" t="s">
        <v>53</v>
      </c>
      <c r="E6" s="1">
        <v>1</v>
      </c>
      <c r="F6" s="4" t="s">
        <v>21</v>
      </c>
      <c r="G6" s="3" t="s">
        <v>46</v>
      </c>
      <c r="H6" s="3" t="s">
        <v>54</v>
      </c>
      <c r="I6" s="12">
        <v>1</v>
      </c>
      <c r="J6" s="12" t="s">
        <v>52</v>
      </c>
      <c r="K6" s="11"/>
      <c r="L6" s="11"/>
      <c r="M6" s="11"/>
      <c r="N6" s="11"/>
      <c r="O6" s="11">
        <v>1</v>
      </c>
      <c r="P6" s="11"/>
      <c r="Q6" s="11"/>
      <c r="R6" s="13">
        <f>SUM(K6:Q6)</f>
        <v>1</v>
      </c>
      <c r="S6" s="3"/>
    </row>
    <row r="7" spans="1:19" ht="31.95" customHeight="1" x14ac:dyDescent="0.25">
      <c r="A7" s="4">
        <v>4</v>
      </c>
      <c r="B7" s="54" t="str">
        <f>VLOOKUP(D7,'[1]附表-1'!$F$7:$G$142,2,FALSE)</f>
        <v>GE05001</v>
      </c>
      <c r="C7" s="4" t="s">
        <v>27</v>
      </c>
      <c r="D7" s="3" t="s">
        <v>55</v>
      </c>
      <c r="E7" s="1">
        <v>1</v>
      </c>
      <c r="F7" s="4" t="s">
        <v>21</v>
      </c>
      <c r="G7" s="3" t="s">
        <v>56</v>
      </c>
      <c r="H7" s="3" t="s">
        <v>57</v>
      </c>
      <c r="I7" s="12">
        <v>1</v>
      </c>
      <c r="J7" s="12" t="s">
        <v>52</v>
      </c>
      <c r="K7" s="11"/>
      <c r="L7" s="11">
        <v>2</v>
      </c>
      <c r="M7" s="11">
        <v>8</v>
      </c>
      <c r="N7" s="11">
        <v>6</v>
      </c>
      <c r="O7" s="11">
        <v>7</v>
      </c>
      <c r="P7" s="11">
        <v>8</v>
      </c>
      <c r="Q7" s="11">
        <v>7</v>
      </c>
      <c r="R7" s="13">
        <f>SUM(K7:Q7)</f>
        <v>38</v>
      </c>
      <c r="S7" s="3"/>
    </row>
    <row r="8" spans="1:19" ht="25.95" customHeight="1" x14ac:dyDescent="0.25">
      <c r="A8" s="4">
        <v>5</v>
      </c>
      <c r="B8" s="54" t="str">
        <f>VLOOKUP(D8,'[1]附表-1'!$F$7:$G$142,2,FALSE)</f>
        <v>GE01001</v>
      </c>
      <c r="C8" s="4" t="s">
        <v>27</v>
      </c>
      <c r="D8" s="3" t="s">
        <v>58</v>
      </c>
      <c r="E8" s="1">
        <v>1</v>
      </c>
      <c r="F8" s="4" t="s">
        <v>21</v>
      </c>
      <c r="G8" s="3"/>
      <c r="H8" s="12"/>
      <c r="I8" s="12">
        <v>1</v>
      </c>
      <c r="J8" s="3" t="s">
        <v>52</v>
      </c>
      <c r="K8" s="11"/>
      <c r="L8" s="11">
        <v>2</v>
      </c>
      <c r="M8" s="11"/>
      <c r="N8" s="11">
        <v>2</v>
      </c>
      <c r="O8" s="11"/>
      <c r="P8" s="11"/>
      <c r="Q8" s="11"/>
      <c r="R8" s="13">
        <f>SUM(J8:Q8)</f>
        <v>4</v>
      </c>
      <c r="S8" s="3"/>
    </row>
    <row r="9" spans="1:19" ht="25.05" customHeight="1" x14ac:dyDescent="0.25">
      <c r="A9" s="33" t="s">
        <v>59</v>
      </c>
      <c r="B9" s="33"/>
      <c r="C9" s="33"/>
      <c r="D9" s="33"/>
      <c r="E9" s="33"/>
      <c r="F9" s="33"/>
      <c r="G9" s="33"/>
      <c r="H9" s="33"/>
      <c r="I9" s="33"/>
      <c r="J9" s="33"/>
      <c r="K9" s="13">
        <f t="shared" ref="K9:Q9" si="0">SUM(K4:K8)</f>
        <v>9</v>
      </c>
      <c r="L9" s="13">
        <f t="shared" si="0"/>
        <v>9</v>
      </c>
      <c r="M9" s="13">
        <f t="shared" si="0"/>
        <v>8</v>
      </c>
      <c r="N9" s="13">
        <f t="shared" si="0"/>
        <v>9</v>
      </c>
      <c r="O9" s="13">
        <f t="shared" si="0"/>
        <v>8</v>
      </c>
      <c r="P9" s="13">
        <f t="shared" si="0"/>
        <v>8</v>
      </c>
      <c r="Q9" s="13">
        <f t="shared" si="0"/>
        <v>7</v>
      </c>
      <c r="R9" s="13">
        <f>SUM(R4:R7)</f>
        <v>54</v>
      </c>
      <c r="S9" s="3"/>
    </row>
    <row r="10" spans="1:19" ht="28.05" customHeight="1" x14ac:dyDescent="0.25">
      <c r="A10" s="34" t="s">
        <v>60</v>
      </c>
      <c r="B10" s="34"/>
      <c r="C10" s="34"/>
      <c r="D10" s="36" t="s">
        <v>61</v>
      </c>
      <c r="E10" s="37"/>
      <c r="F10" s="38"/>
      <c r="G10" s="35" t="s">
        <v>62</v>
      </c>
      <c r="H10" s="35"/>
      <c r="I10" s="35"/>
      <c r="J10" s="35"/>
      <c r="K10" s="3" t="s">
        <v>63</v>
      </c>
      <c r="L10" s="3" t="s">
        <v>64</v>
      </c>
      <c r="M10" s="3" t="s">
        <v>65</v>
      </c>
      <c r="N10" s="3" t="s">
        <v>66</v>
      </c>
      <c r="O10" s="3" t="s">
        <v>67</v>
      </c>
      <c r="P10" s="3" t="s">
        <v>67</v>
      </c>
      <c r="Q10" s="3" t="s">
        <v>68</v>
      </c>
      <c r="R10" s="3"/>
      <c r="S10" s="3"/>
    </row>
    <row r="11" spans="1:19" ht="16.95" customHeight="1" x14ac:dyDescent="0.25">
      <c r="A11" s="34"/>
      <c r="B11" s="34"/>
      <c r="C11" s="34"/>
      <c r="D11" s="39"/>
      <c r="E11" s="40"/>
      <c r="F11" s="41"/>
      <c r="G11" s="35" t="s">
        <v>69</v>
      </c>
      <c r="H11" s="35"/>
      <c r="I11" s="35"/>
      <c r="J11" s="35"/>
      <c r="K11" s="3" t="s">
        <v>63</v>
      </c>
      <c r="L11" s="3" t="s">
        <v>70</v>
      </c>
      <c r="M11" s="3" t="s">
        <v>65</v>
      </c>
      <c r="N11" s="3" t="s">
        <v>71</v>
      </c>
      <c r="O11" s="3" t="s">
        <v>72</v>
      </c>
      <c r="P11" s="3" t="s">
        <v>67</v>
      </c>
      <c r="Q11" s="3" t="s">
        <v>68</v>
      </c>
      <c r="R11" s="3"/>
      <c r="S11" s="3"/>
    </row>
    <row r="12" spans="1:19" ht="16.95" customHeight="1" x14ac:dyDescent="0.25">
      <c r="A12" s="34"/>
      <c r="B12" s="34"/>
      <c r="C12" s="34"/>
      <c r="D12" s="39"/>
      <c r="E12" s="40"/>
      <c r="F12" s="41"/>
      <c r="G12" s="35" t="s">
        <v>73</v>
      </c>
      <c r="H12" s="35"/>
      <c r="I12" s="35"/>
      <c r="J12" s="35"/>
      <c r="K12" s="3" t="s">
        <v>63</v>
      </c>
      <c r="L12" s="3" t="s">
        <v>74</v>
      </c>
      <c r="M12" s="3" t="s">
        <v>75</v>
      </c>
      <c r="N12" s="3" t="s">
        <v>71</v>
      </c>
      <c r="O12" s="3" t="s">
        <v>67</v>
      </c>
      <c r="P12" s="3" t="s">
        <v>67</v>
      </c>
      <c r="Q12" s="3" t="s">
        <v>68</v>
      </c>
      <c r="R12" s="3"/>
      <c r="S12" s="3"/>
    </row>
    <row r="13" spans="1:19" ht="16.95" customHeight="1" x14ac:dyDescent="0.25">
      <c r="A13" s="34"/>
      <c r="B13" s="34"/>
      <c r="C13" s="34"/>
      <c r="D13" s="35" t="s">
        <v>76</v>
      </c>
      <c r="E13" s="35"/>
      <c r="F13" s="35"/>
      <c r="G13" s="35" t="s">
        <v>77</v>
      </c>
      <c r="H13" s="35"/>
      <c r="I13" s="35"/>
      <c r="J13" s="35"/>
      <c r="K13" s="7" t="s">
        <v>78</v>
      </c>
      <c r="L13" s="3" t="s">
        <v>64</v>
      </c>
      <c r="M13" s="3" t="s">
        <v>75</v>
      </c>
      <c r="N13" s="3" t="s">
        <v>79</v>
      </c>
      <c r="O13" s="3" t="s">
        <v>67</v>
      </c>
      <c r="P13" s="3" t="s">
        <v>67</v>
      </c>
      <c r="Q13" s="3" t="s">
        <v>68</v>
      </c>
      <c r="R13" s="3"/>
      <c r="S13" s="3"/>
    </row>
    <row r="14" spans="1:19" ht="28.05" customHeight="1" x14ac:dyDescent="0.25">
      <c r="A14" s="34"/>
      <c r="B14" s="34"/>
      <c r="C14" s="34"/>
      <c r="D14" s="35"/>
      <c r="E14" s="35"/>
      <c r="F14" s="35"/>
      <c r="G14" s="35" t="s">
        <v>80</v>
      </c>
      <c r="H14" s="35"/>
      <c r="I14" s="35"/>
      <c r="J14" s="35"/>
      <c r="K14" s="3" t="s">
        <v>63</v>
      </c>
      <c r="L14" s="3" t="s">
        <v>64</v>
      </c>
      <c r="M14" s="3" t="s">
        <v>81</v>
      </c>
      <c r="N14" s="3" t="s">
        <v>79</v>
      </c>
      <c r="O14" s="3" t="s">
        <v>67</v>
      </c>
      <c r="P14" s="3" t="s">
        <v>68</v>
      </c>
      <c r="Q14" s="3" t="s">
        <v>68</v>
      </c>
      <c r="R14" s="3"/>
      <c r="S14" s="3"/>
    </row>
    <row r="15" spans="1:19" ht="15" customHeight="1" x14ac:dyDescent="0.25">
      <c r="A15" s="34"/>
      <c r="B15" s="34"/>
      <c r="C15" s="34"/>
      <c r="D15" s="35"/>
      <c r="E15" s="35"/>
      <c r="F15" s="35"/>
      <c r="G15" s="35" t="s">
        <v>82</v>
      </c>
      <c r="H15" s="35"/>
      <c r="I15" s="35"/>
      <c r="J15" s="35"/>
      <c r="K15" s="3" t="s">
        <v>63</v>
      </c>
      <c r="L15" s="3" t="s">
        <v>83</v>
      </c>
      <c r="M15" s="3" t="s">
        <v>81</v>
      </c>
      <c r="N15" s="3" t="s">
        <v>84</v>
      </c>
      <c r="O15" s="3" t="s">
        <v>67</v>
      </c>
      <c r="P15" s="3" t="s">
        <v>68</v>
      </c>
      <c r="Q15" s="3" t="s">
        <v>68</v>
      </c>
      <c r="R15" s="3"/>
      <c r="S15" s="3"/>
    </row>
    <row r="16" spans="1:19" ht="28.05" customHeight="1" x14ac:dyDescent="0.25">
      <c r="A16" s="34"/>
      <c r="B16" s="34"/>
      <c r="C16" s="34"/>
      <c r="D16" s="35"/>
      <c r="E16" s="35"/>
      <c r="F16" s="35"/>
      <c r="G16" s="35" t="s">
        <v>85</v>
      </c>
      <c r="H16" s="35"/>
      <c r="I16" s="35"/>
      <c r="J16" s="35"/>
      <c r="K16" s="3" t="s">
        <v>63</v>
      </c>
      <c r="L16" s="3" t="s">
        <v>86</v>
      </c>
      <c r="M16" s="3" t="s">
        <v>81</v>
      </c>
      <c r="N16" s="3" t="s">
        <v>79</v>
      </c>
      <c r="O16" s="3" t="s">
        <v>67</v>
      </c>
      <c r="P16" s="3" t="s">
        <v>68</v>
      </c>
      <c r="Q16" s="3" t="s">
        <v>68</v>
      </c>
      <c r="R16" s="3"/>
      <c r="S16" s="3"/>
    </row>
    <row r="17" spans="1:19" ht="31.05" customHeight="1" x14ac:dyDescent="0.25">
      <c r="A17" s="34"/>
      <c r="B17" s="34"/>
      <c r="C17" s="34"/>
      <c r="D17" s="42" t="s">
        <v>87</v>
      </c>
      <c r="E17" s="42"/>
      <c r="F17" s="42"/>
      <c r="G17" s="30" t="s">
        <v>88</v>
      </c>
      <c r="H17" s="30"/>
      <c r="I17" s="30"/>
      <c r="J17" s="30"/>
      <c r="K17" s="9" t="s">
        <v>63</v>
      </c>
      <c r="L17" s="10" t="s">
        <v>89</v>
      </c>
      <c r="M17" s="10" t="s">
        <v>81</v>
      </c>
      <c r="N17" s="10" t="s">
        <v>67</v>
      </c>
      <c r="O17" s="10" t="s">
        <v>67</v>
      </c>
      <c r="P17" s="10" t="s">
        <v>68</v>
      </c>
      <c r="Q17" s="10"/>
      <c r="R17" s="10"/>
      <c r="S17" s="8"/>
    </row>
    <row r="18" spans="1:19" ht="31.05" customHeight="1" x14ac:dyDescent="0.25">
      <c r="A18" s="34"/>
      <c r="B18" s="34"/>
      <c r="C18" s="34"/>
      <c r="D18" s="42"/>
      <c r="E18" s="42"/>
      <c r="F18" s="42"/>
      <c r="G18" s="30" t="s">
        <v>90</v>
      </c>
      <c r="H18" s="30"/>
      <c r="I18" s="30"/>
      <c r="J18" s="30"/>
      <c r="K18" s="9" t="s">
        <v>63</v>
      </c>
      <c r="L18" s="10" t="s">
        <v>89</v>
      </c>
      <c r="M18" s="10"/>
      <c r="N18" s="10" t="s">
        <v>67</v>
      </c>
      <c r="O18" s="10"/>
      <c r="P18" s="10"/>
      <c r="Q18" s="10"/>
      <c r="R18" s="8"/>
      <c r="S18" s="8"/>
    </row>
    <row r="19" spans="1:19" ht="16.05" customHeight="1" x14ac:dyDescent="0.25">
      <c r="A19" s="34"/>
      <c r="B19" s="34"/>
      <c r="C19" s="34"/>
      <c r="D19" s="42"/>
      <c r="E19" s="42"/>
      <c r="F19" s="42"/>
      <c r="G19" s="30" t="s">
        <v>91</v>
      </c>
      <c r="H19" s="30"/>
      <c r="I19" s="30"/>
      <c r="J19" s="30"/>
      <c r="K19" s="14"/>
      <c r="L19" s="14"/>
      <c r="M19" s="14"/>
      <c r="N19" s="14"/>
      <c r="O19" s="14"/>
      <c r="P19" s="14"/>
      <c r="Q19" s="14"/>
      <c r="R19" s="8"/>
      <c r="S19" s="8"/>
    </row>
    <row r="20" spans="1:19" ht="16.05" customHeight="1" x14ac:dyDescent="0.25"/>
  </sheetData>
  <mergeCells count="18"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2:J12"/>
    <mergeCell ref="G13:J13"/>
    <mergeCell ref="G14:J14"/>
    <mergeCell ref="G15:J15"/>
    <mergeCell ref="G16:J16"/>
  </mergeCells>
  <phoneticPr fontId="52" type="noConversion"/>
  <dataValidations count="2">
    <dataValidation type="list" operator="equal" allowBlank="1" sqref="J8">
      <formula1>"完成,延迟"</formula1>
    </dataValidation>
    <dataValidation type="list" operator="equal" allowBlank="1" sqref="C9:C20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8" width="32" customWidth="1"/>
    <col min="9" max="9" width="10" customWidth="1"/>
    <col min="10" max="10" width="9" customWidth="1"/>
    <col min="11" max="15" width="4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30</v>
      </c>
      <c r="B1" s="15"/>
      <c r="C1" s="15"/>
      <c r="D1" s="16">
        <v>44745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31</v>
      </c>
      <c r="S2" s="26" t="s">
        <v>4</v>
      </c>
    </row>
    <row r="3" spans="1:19" ht="28.95" customHeight="1" x14ac:dyDescent="0.25">
      <c r="A3" s="5" t="s">
        <v>5</v>
      </c>
      <c r="B3" s="5" t="s">
        <v>32</v>
      </c>
      <c r="C3" s="5" t="s">
        <v>33</v>
      </c>
      <c r="D3" s="6" t="s">
        <v>34</v>
      </c>
      <c r="E3" s="6" t="s">
        <v>7</v>
      </c>
      <c r="F3" s="6" t="s">
        <v>9</v>
      </c>
      <c r="G3" s="6" t="s">
        <v>35</v>
      </c>
      <c r="H3" s="5" t="s">
        <v>36</v>
      </c>
      <c r="I3" s="6" t="s">
        <v>11</v>
      </c>
      <c r="J3" s="6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26"/>
      <c r="S3" s="26"/>
    </row>
    <row r="4" spans="1:19" ht="31.95" customHeight="1" x14ac:dyDescent="0.25">
      <c r="A4" s="4">
        <v>1</v>
      </c>
      <c r="B4" s="54" t="str">
        <f>VLOOKUP(D4,'[1]附表-1'!$F$7:$G$142,2,FALSE)</f>
        <v>BU01030</v>
      </c>
      <c r="C4" s="7" t="s">
        <v>18</v>
      </c>
      <c r="D4" s="7" t="s">
        <v>45</v>
      </c>
      <c r="E4" s="1">
        <v>0.9</v>
      </c>
      <c r="F4" s="4" t="s">
        <v>21</v>
      </c>
      <c r="G4" s="4" t="s">
        <v>46</v>
      </c>
      <c r="H4" s="7" t="s">
        <v>47</v>
      </c>
      <c r="I4" s="12">
        <v>1</v>
      </c>
      <c r="J4" s="12" t="s">
        <v>48</v>
      </c>
      <c r="K4" s="11"/>
      <c r="L4" s="11"/>
      <c r="M4" s="11"/>
      <c r="N4" s="11">
        <v>5</v>
      </c>
      <c r="O4" s="11">
        <v>6</v>
      </c>
      <c r="P4" s="11"/>
      <c r="Q4" s="11"/>
      <c r="R4" s="13">
        <f>SUM(K4:Q4)</f>
        <v>11</v>
      </c>
      <c r="S4" s="3"/>
    </row>
    <row r="5" spans="1:19" ht="31.95" customHeight="1" x14ac:dyDescent="0.25">
      <c r="A5" s="4">
        <v>2</v>
      </c>
      <c r="B5" s="54" t="str">
        <f>VLOOKUP(D5,'[1]附表-1'!$F$7:$G$142,2,FALSE)</f>
        <v>GE05001</v>
      </c>
      <c r="C5" s="4" t="s">
        <v>27</v>
      </c>
      <c r="D5" s="3" t="s">
        <v>55</v>
      </c>
      <c r="E5" s="1">
        <v>1</v>
      </c>
      <c r="F5" s="4" t="s">
        <v>21</v>
      </c>
      <c r="G5" s="3" t="s">
        <v>56</v>
      </c>
      <c r="H5" s="3" t="s">
        <v>57</v>
      </c>
      <c r="I5" s="12">
        <v>1</v>
      </c>
      <c r="J5" s="12" t="s">
        <v>52</v>
      </c>
      <c r="K5" s="11">
        <v>8</v>
      </c>
      <c r="L5" s="11">
        <v>8</v>
      </c>
      <c r="M5" s="11">
        <v>8</v>
      </c>
      <c r="N5" s="11">
        <v>2</v>
      </c>
      <c r="O5" s="11"/>
      <c r="P5" s="11"/>
      <c r="Q5" s="11"/>
      <c r="R5" s="13">
        <f>SUM(K5:Q5)</f>
        <v>26</v>
      </c>
      <c r="S5" s="3"/>
    </row>
    <row r="6" spans="1:19" ht="31.95" customHeight="1" x14ac:dyDescent="0.25">
      <c r="A6" s="4">
        <v>3</v>
      </c>
      <c r="B6" s="54" t="str">
        <f>VLOOKUP(D6,'[1]附表-1'!$F$7:$G$142,2,FALSE)</f>
        <v>GE01001</v>
      </c>
      <c r="C6" s="4" t="s">
        <v>27</v>
      </c>
      <c r="D6" s="3" t="s">
        <v>58</v>
      </c>
      <c r="E6" s="1">
        <v>1</v>
      </c>
      <c r="F6" s="4" t="s">
        <v>21</v>
      </c>
      <c r="G6" s="3"/>
      <c r="H6" s="12"/>
      <c r="I6" s="12">
        <v>1</v>
      </c>
      <c r="J6" s="3" t="s">
        <v>52</v>
      </c>
      <c r="K6" s="11"/>
      <c r="L6" s="11"/>
      <c r="M6" s="11"/>
      <c r="N6" s="11"/>
      <c r="O6" s="11">
        <v>2</v>
      </c>
      <c r="P6" s="11"/>
      <c r="Q6" s="11"/>
      <c r="R6" s="13">
        <f>SUM(J6:Q6)</f>
        <v>2</v>
      </c>
      <c r="S6" s="3"/>
    </row>
    <row r="7" spans="1:19" ht="31.95" customHeight="1" x14ac:dyDescent="0.25">
      <c r="A7" s="4">
        <v>4</v>
      </c>
      <c r="B7" s="54" t="str">
        <f>VLOOKUP(D7,'[1]附表-1'!$F$7:$G$142,2,FALSE)</f>
        <v>BU01026</v>
      </c>
      <c r="C7" s="4" t="s">
        <v>18</v>
      </c>
      <c r="D7" s="7" t="s">
        <v>53</v>
      </c>
      <c r="E7" s="1">
        <v>1</v>
      </c>
      <c r="F7" s="4" t="s">
        <v>21</v>
      </c>
      <c r="G7" s="3" t="s">
        <v>46</v>
      </c>
      <c r="H7" s="3" t="s">
        <v>54</v>
      </c>
      <c r="I7" s="12">
        <v>1</v>
      </c>
      <c r="J7" s="12" t="s">
        <v>52</v>
      </c>
      <c r="K7" s="11"/>
      <c r="L7" s="11"/>
      <c r="M7" s="11"/>
      <c r="N7" s="11">
        <v>1</v>
      </c>
      <c r="O7" s="11"/>
      <c r="P7" s="11"/>
      <c r="Q7" s="11"/>
      <c r="R7" s="13">
        <f>SUM(K7:Q7)</f>
        <v>1</v>
      </c>
      <c r="S7" s="3"/>
    </row>
    <row r="8" spans="1:19" ht="25.05" customHeight="1" x14ac:dyDescent="0.25">
      <c r="A8" s="33" t="s">
        <v>59</v>
      </c>
      <c r="B8" s="33"/>
      <c r="C8" s="33"/>
      <c r="D8" s="33"/>
      <c r="E8" s="33"/>
      <c r="F8" s="33"/>
      <c r="G8" s="33"/>
      <c r="H8" s="33"/>
      <c r="I8" s="33"/>
      <c r="J8" s="33"/>
      <c r="K8" s="13">
        <f>SUM(K4:K7)</f>
        <v>8</v>
      </c>
      <c r="L8" s="13">
        <f>SUM(L4:L7)</f>
        <v>8</v>
      </c>
      <c r="M8" s="13">
        <f>SUM(M4:M7)</f>
        <v>8</v>
      </c>
      <c r="N8" s="13"/>
      <c r="O8" s="13"/>
      <c r="P8" s="13"/>
      <c r="Q8" s="13"/>
      <c r="R8" s="13">
        <f>SUM(R4:R7)</f>
        <v>40</v>
      </c>
      <c r="S8" s="3"/>
    </row>
    <row r="9" spans="1:19" ht="16.95" customHeight="1" x14ac:dyDescent="0.25">
      <c r="A9" s="34" t="s">
        <v>60</v>
      </c>
      <c r="B9" s="34"/>
      <c r="C9" s="34"/>
      <c r="D9" s="35" t="s">
        <v>61</v>
      </c>
      <c r="E9" s="35"/>
      <c r="F9" s="35"/>
      <c r="G9" s="35" t="s">
        <v>62</v>
      </c>
      <c r="H9" s="35"/>
      <c r="I9" s="35"/>
      <c r="J9" s="35"/>
      <c r="K9" s="3" t="s">
        <v>92</v>
      </c>
      <c r="L9" s="3" t="s">
        <v>92</v>
      </c>
      <c r="M9" s="3" t="s">
        <v>92</v>
      </c>
      <c r="N9" s="3" t="s">
        <v>93</v>
      </c>
      <c r="O9" s="3" t="s">
        <v>94</v>
      </c>
      <c r="P9" s="3"/>
      <c r="Q9" s="3"/>
      <c r="R9" s="3"/>
      <c r="S9" s="3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69</v>
      </c>
      <c r="H10" s="35"/>
      <c r="I10" s="35"/>
      <c r="J10" s="35"/>
      <c r="K10" s="3" t="s">
        <v>92</v>
      </c>
      <c r="L10" s="3" t="s">
        <v>92</v>
      </c>
      <c r="M10" s="3" t="s">
        <v>92</v>
      </c>
      <c r="N10" s="3" t="s">
        <v>93</v>
      </c>
      <c r="O10" s="3" t="s">
        <v>94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73</v>
      </c>
      <c r="H11" s="35"/>
      <c r="I11" s="35"/>
      <c r="J11" s="35"/>
      <c r="K11" s="3" t="s">
        <v>92</v>
      </c>
      <c r="L11" s="3" t="s">
        <v>92</v>
      </c>
      <c r="M11" s="3" t="s">
        <v>92</v>
      </c>
      <c r="N11" s="3" t="s">
        <v>95</v>
      </c>
      <c r="O11" s="3" t="s">
        <v>94</v>
      </c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5"/>
      <c r="E12" s="35"/>
      <c r="F12" s="35"/>
      <c r="G12" s="35" t="s">
        <v>96</v>
      </c>
      <c r="H12" s="35"/>
      <c r="I12" s="35"/>
      <c r="J12" s="35"/>
      <c r="K12" s="3" t="s">
        <v>97</v>
      </c>
      <c r="L12" s="3" t="s">
        <v>97</v>
      </c>
      <c r="M12" s="3" t="s">
        <v>97</v>
      </c>
      <c r="N12" s="3" t="s">
        <v>97</v>
      </c>
      <c r="O12" s="3" t="s">
        <v>97</v>
      </c>
      <c r="P12" s="3"/>
      <c r="Q12" s="3"/>
      <c r="R12" s="3"/>
      <c r="S12" s="3"/>
    </row>
    <row r="13" spans="1:19" ht="16.95" customHeight="1" x14ac:dyDescent="0.25">
      <c r="A13" s="34"/>
      <c r="B13" s="34"/>
      <c r="C13" s="34"/>
      <c r="D13" s="35" t="s">
        <v>76</v>
      </c>
      <c r="E13" s="35"/>
      <c r="F13" s="35"/>
      <c r="G13" s="35" t="s">
        <v>77</v>
      </c>
      <c r="H13" s="35"/>
      <c r="I13" s="35"/>
      <c r="J13" s="35"/>
      <c r="K13" s="3" t="s">
        <v>92</v>
      </c>
      <c r="L13" s="3" t="s">
        <v>92</v>
      </c>
      <c r="M13" s="3" t="s">
        <v>92</v>
      </c>
      <c r="N13" s="3" t="s">
        <v>98</v>
      </c>
      <c r="O13" s="3" t="s">
        <v>94</v>
      </c>
      <c r="P13" s="3"/>
      <c r="Q13" s="3"/>
      <c r="R13" s="3"/>
      <c r="S13" s="3"/>
    </row>
    <row r="14" spans="1:19" ht="15" customHeight="1" x14ac:dyDescent="0.25">
      <c r="A14" s="34"/>
      <c r="B14" s="34"/>
      <c r="C14" s="34"/>
      <c r="D14" s="35"/>
      <c r="E14" s="35"/>
      <c r="F14" s="35"/>
      <c r="G14" s="35" t="s">
        <v>80</v>
      </c>
      <c r="H14" s="35"/>
      <c r="I14" s="35"/>
      <c r="J14" s="35"/>
      <c r="K14" s="3" t="s">
        <v>92</v>
      </c>
      <c r="L14" s="3" t="s">
        <v>92</v>
      </c>
      <c r="M14" s="3" t="s">
        <v>92</v>
      </c>
      <c r="N14" s="3" t="s">
        <v>98</v>
      </c>
      <c r="O14" s="3" t="s">
        <v>94</v>
      </c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5"/>
      <c r="E15" s="35"/>
      <c r="F15" s="35"/>
      <c r="G15" s="35" t="s">
        <v>82</v>
      </c>
      <c r="H15" s="35"/>
      <c r="I15" s="35"/>
      <c r="J15" s="35"/>
      <c r="K15" s="3" t="s">
        <v>92</v>
      </c>
      <c r="L15" s="3" t="s">
        <v>92</v>
      </c>
      <c r="M15" s="3" t="s">
        <v>92</v>
      </c>
      <c r="N15" s="3" t="s">
        <v>98</v>
      </c>
      <c r="O15" s="3" t="s">
        <v>99</v>
      </c>
      <c r="P15" s="3"/>
      <c r="Q15" s="3"/>
      <c r="R15" s="3"/>
      <c r="S15" s="3"/>
    </row>
    <row r="16" spans="1:19" ht="15" customHeight="1" x14ac:dyDescent="0.25">
      <c r="A16" s="34"/>
      <c r="B16" s="34"/>
      <c r="C16" s="34"/>
      <c r="D16" s="35"/>
      <c r="E16" s="35"/>
      <c r="F16" s="35"/>
      <c r="G16" s="35" t="s">
        <v>85</v>
      </c>
      <c r="H16" s="35"/>
      <c r="I16" s="35"/>
      <c r="J16" s="35"/>
      <c r="K16" s="3" t="s">
        <v>92</v>
      </c>
      <c r="L16" s="3" t="s">
        <v>92</v>
      </c>
      <c r="M16" s="3" t="s">
        <v>100</v>
      </c>
      <c r="N16" s="3" t="s">
        <v>98</v>
      </c>
      <c r="O16" s="3" t="s">
        <v>99</v>
      </c>
      <c r="P16" s="3"/>
      <c r="Q16" s="3"/>
      <c r="R16" s="3"/>
      <c r="S16" s="3"/>
    </row>
    <row r="17" spans="1:19" ht="16.05" customHeight="1" x14ac:dyDescent="0.25">
      <c r="A17" s="34"/>
      <c r="B17" s="34"/>
      <c r="C17" s="34"/>
      <c r="D17" s="42" t="s">
        <v>87</v>
      </c>
      <c r="E17" s="42"/>
      <c r="F17" s="42"/>
      <c r="G17" s="30" t="s">
        <v>88</v>
      </c>
      <c r="H17" s="30"/>
      <c r="I17" s="30"/>
      <c r="J17" s="30"/>
      <c r="K17" s="10" t="s">
        <v>92</v>
      </c>
      <c r="L17" s="10" t="s">
        <v>92</v>
      </c>
      <c r="M17" s="10" t="s">
        <v>100</v>
      </c>
      <c r="N17" s="10" t="s">
        <v>98</v>
      </c>
      <c r="O17" s="10"/>
      <c r="P17" s="10"/>
      <c r="Q17" s="10"/>
      <c r="R17" s="10"/>
      <c r="S17" s="8"/>
    </row>
    <row r="18" spans="1:19" ht="16.05" customHeight="1" x14ac:dyDescent="0.25">
      <c r="A18" s="34"/>
      <c r="B18" s="34"/>
      <c r="C18" s="34"/>
      <c r="D18" s="42"/>
      <c r="E18" s="42"/>
      <c r="F18" s="42"/>
      <c r="G18" s="30" t="s">
        <v>90</v>
      </c>
      <c r="H18" s="30"/>
      <c r="I18" s="30"/>
      <c r="J18" s="30"/>
      <c r="K18" s="10"/>
      <c r="L18" s="10"/>
      <c r="M18" s="10"/>
      <c r="N18" s="10"/>
      <c r="O18" s="10"/>
      <c r="P18" s="10"/>
      <c r="Q18" s="10"/>
      <c r="R18" s="8"/>
      <c r="S18" s="8"/>
    </row>
    <row r="19" spans="1:19" ht="16.05" customHeight="1" x14ac:dyDescent="0.25">
      <c r="A19" s="34"/>
      <c r="B19" s="34"/>
      <c r="C19" s="34"/>
      <c r="D19" s="42"/>
      <c r="E19" s="42"/>
      <c r="F19" s="42"/>
      <c r="G19" s="30" t="s">
        <v>91</v>
      </c>
      <c r="H19" s="30"/>
      <c r="I19" s="30"/>
      <c r="J19" s="30"/>
      <c r="K19" s="14"/>
      <c r="L19" s="14"/>
      <c r="M19" s="14"/>
      <c r="N19" s="14"/>
      <c r="O19" s="14"/>
      <c r="P19" s="14"/>
      <c r="Q19" s="14"/>
      <c r="R19" s="8"/>
      <c r="S19" s="8"/>
    </row>
    <row r="20" spans="1:19" ht="16.05" customHeight="1" x14ac:dyDescent="0.25"/>
  </sheetData>
  <mergeCells count="19">
    <mergeCell ref="G10:J10"/>
    <mergeCell ref="G11:J11"/>
    <mergeCell ref="G17:J17"/>
    <mergeCell ref="D17:F19"/>
    <mergeCell ref="G16:J16"/>
    <mergeCell ref="G15:J15"/>
    <mergeCell ref="G14:J14"/>
    <mergeCell ref="G13:J13"/>
    <mergeCell ref="D13:F16"/>
    <mergeCell ref="G19:J19"/>
    <mergeCell ref="G18:J18"/>
    <mergeCell ref="D9:F12"/>
    <mergeCell ref="G12:J12"/>
    <mergeCell ref="A2:Q2"/>
    <mergeCell ref="R2:R3"/>
    <mergeCell ref="S2:S3"/>
    <mergeCell ref="A8:J8"/>
    <mergeCell ref="G9:J9"/>
    <mergeCell ref="A9:C19"/>
  </mergeCells>
  <phoneticPr fontId="52" type="noConversion"/>
  <dataValidations count="2">
    <dataValidation type="list" operator="equal" allowBlank="1" sqref="J6">
      <formula1>"完成,延迟"</formula1>
    </dataValidation>
    <dataValidation type="list" operator="equal" allowBlank="1" sqref="C8:C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8" width="32" customWidth="1"/>
    <col min="9" max="9" width="10" customWidth="1"/>
    <col min="10" max="10" width="9" customWidth="1"/>
    <col min="11" max="15" width="4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30</v>
      </c>
      <c r="B1" s="15"/>
      <c r="C1" s="15"/>
      <c r="D1" s="16">
        <v>44745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31</v>
      </c>
      <c r="S2" s="26" t="s">
        <v>4</v>
      </c>
    </row>
    <row r="3" spans="1:19" ht="28.95" customHeight="1" x14ac:dyDescent="0.25">
      <c r="A3" s="5" t="s">
        <v>5</v>
      </c>
      <c r="B3" s="5" t="s">
        <v>32</v>
      </c>
      <c r="C3" s="5" t="s">
        <v>33</v>
      </c>
      <c r="D3" s="6" t="s">
        <v>34</v>
      </c>
      <c r="E3" s="6" t="s">
        <v>7</v>
      </c>
      <c r="F3" s="6" t="s">
        <v>9</v>
      </c>
      <c r="G3" s="6" t="s">
        <v>35</v>
      </c>
      <c r="H3" s="5" t="s">
        <v>36</v>
      </c>
      <c r="I3" s="6" t="s">
        <v>11</v>
      </c>
      <c r="J3" s="6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26"/>
      <c r="S3" s="26"/>
    </row>
    <row r="4" spans="1:19" ht="31.95" customHeight="1" x14ac:dyDescent="0.25">
      <c r="A4" s="4">
        <v>1</v>
      </c>
      <c r="B4" s="54" t="str">
        <f>VLOOKUP(D4,'[1]附表-1'!$F$7:$G$142,2,FALSE)</f>
        <v>BU01030</v>
      </c>
      <c r="C4" s="7" t="s">
        <v>18</v>
      </c>
      <c r="D4" s="7" t="s">
        <v>45</v>
      </c>
      <c r="E4" s="1">
        <v>0.9</v>
      </c>
      <c r="F4" s="4" t="s">
        <v>21</v>
      </c>
      <c r="G4" s="4" t="s">
        <v>22</v>
      </c>
      <c r="H4" s="7" t="s">
        <v>101</v>
      </c>
      <c r="I4" s="12">
        <v>1</v>
      </c>
      <c r="J4" s="12">
        <v>0.95</v>
      </c>
      <c r="K4" s="11">
        <v>10</v>
      </c>
      <c r="L4" s="11">
        <v>9</v>
      </c>
      <c r="M4" s="11">
        <v>8</v>
      </c>
      <c r="N4" s="11">
        <v>10</v>
      </c>
      <c r="O4" s="11">
        <v>3</v>
      </c>
      <c r="P4" s="11"/>
      <c r="Q4" s="11"/>
      <c r="R4" s="13">
        <f>SUM(K4:Q4)</f>
        <v>40</v>
      </c>
      <c r="S4" s="3"/>
    </row>
    <row r="5" spans="1:19" ht="31.95" customHeight="1" x14ac:dyDescent="0.25">
      <c r="A5" s="4">
        <v>2</v>
      </c>
      <c r="B5" s="54" t="str">
        <f>VLOOKUP(D5,'[1]附表-1'!$F$7:$G$142,2,FALSE)</f>
        <v>BU01026</v>
      </c>
      <c r="C5" s="4" t="s">
        <v>18</v>
      </c>
      <c r="D5" s="7" t="s">
        <v>53</v>
      </c>
      <c r="E5" s="1">
        <v>0.1</v>
      </c>
      <c r="F5" s="4" t="s">
        <v>21</v>
      </c>
      <c r="G5" s="3" t="s">
        <v>50</v>
      </c>
      <c r="H5" s="3" t="s">
        <v>102</v>
      </c>
      <c r="I5" s="12">
        <v>1</v>
      </c>
      <c r="J5" s="12">
        <v>1</v>
      </c>
      <c r="K5" s="11"/>
      <c r="L5" s="11"/>
      <c r="M5" s="11"/>
      <c r="N5" s="11"/>
      <c r="O5" s="11"/>
      <c r="P5" s="11"/>
      <c r="Q5" s="11"/>
      <c r="R5" s="13">
        <f>SUM(K5:Q5)</f>
        <v>0</v>
      </c>
      <c r="S5" s="3"/>
    </row>
    <row r="6" spans="1:19" ht="31.95" customHeight="1" x14ac:dyDescent="0.25">
      <c r="A6" s="4">
        <v>3</v>
      </c>
      <c r="B6" s="54" t="str">
        <f>VLOOKUP(D6,'[1]附表-1'!$F$7:$G$142,2,FALSE)</f>
        <v>GE01001</v>
      </c>
      <c r="C6" s="4" t="s">
        <v>27</v>
      </c>
      <c r="D6" s="3" t="s">
        <v>58</v>
      </c>
      <c r="E6" s="1">
        <v>1</v>
      </c>
      <c r="F6" s="4" t="s">
        <v>21</v>
      </c>
      <c r="G6" s="3"/>
      <c r="H6" s="3"/>
      <c r="I6" s="12"/>
      <c r="J6" s="12"/>
      <c r="K6" s="11"/>
      <c r="L6" s="11">
        <v>1</v>
      </c>
      <c r="M6" s="11">
        <v>1</v>
      </c>
      <c r="N6" s="11"/>
      <c r="O6" s="11">
        <v>5</v>
      </c>
      <c r="P6" s="11"/>
      <c r="Q6" s="11"/>
      <c r="R6" s="13">
        <f>SUM(K6:Q6)</f>
        <v>7</v>
      </c>
      <c r="S6" s="3"/>
    </row>
    <row r="7" spans="1:19" ht="31.95" customHeight="1" x14ac:dyDescent="0.25">
      <c r="A7" s="4">
        <v>4</v>
      </c>
      <c r="B7" s="54" t="str">
        <f>VLOOKUP(D7,'[1]附表-1'!$F$7:$G$142,2,FALSE)</f>
        <v>GE05001</v>
      </c>
      <c r="C7" s="4" t="s">
        <v>27</v>
      </c>
      <c r="D7" s="3" t="s">
        <v>55</v>
      </c>
      <c r="E7" s="1">
        <v>1</v>
      </c>
      <c r="F7" s="4" t="s">
        <v>21</v>
      </c>
      <c r="G7" s="3"/>
      <c r="H7" s="3"/>
      <c r="I7" s="12"/>
      <c r="J7" s="12"/>
      <c r="K7" s="11"/>
      <c r="L7" s="11"/>
      <c r="M7" s="11">
        <v>1</v>
      </c>
      <c r="N7" s="11"/>
      <c r="O7" s="11"/>
      <c r="P7" s="11"/>
      <c r="Q7" s="11"/>
      <c r="R7" s="13"/>
      <c r="S7" s="3"/>
    </row>
    <row r="8" spans="1:19" ht="25.05" customHeight="1" x14ac:dyDescent="0.25">
      <c r="A8" s="33" t="s">
        <v>59</v>
      </c>
      <c r="B8" s="33"/>
      <c r="C8" s="33"/>
      <c r="D8" s="33"/>
      <c r="E8" s="33"/>
      <c r="F8" s="33"/>
      <c r="G8" s="33"/>
      <c r="H8" s="33"/>
      <c r="I8" s="33"/>
      <c r="J8" s="33"/>
      <c r="K8" s="13">
        <f>SUM(K4:K7)</f>
        <v>10</v>
      </c>
      <c r="L8" s="13">
        <f>SUM(L4:L7)</f>
        <v>10</v>
      </c>
      <c r="M8" s="13">
        <f>SUM(M4:M7)</f>
        <v>10</v>
      </c>
      <c r="N8" s="13">
        <f>SUM(N4:N7)</f>
        <v>10</v>
      </c>
      <c r="O8" s="13">
        <f>SUM(O4:O7)</f>
        <v>8</v>
      </c>
      <c r="P8" s="13">
        <f>SUM(P4:P7)</f>
        <v>0</v>
      </c>
      <c r="Q8" s="13">
        <f>SUM(Q4:Q7)</f>
        <v>0</v>
      </c>
      <c r="R8" s="13">
        <f>SUM(R4:R7)</f>
        <v>47</v>
      </c>
      <c r="S8" s="3"/>
    </row>
    <row r="9" spans="1:19" ht="16.95" customHeight="1" x14ac:dyDescent="0.25">
      <c r="A9" s="34" t="s">
        <v>60</v>
      </c>
      <c r="B9" s="34"/>
      <c r="C9" s="34"/>
      <c r="D9" s="35" t="s">
        <v>61</v>
      </c>
      <c r="E9" s="35"/>
      <c r="F9" s="35"/>
      <c r="G9" s="35" t="s">
        <v>62</v>
      </c>
      <c r="H9" s="35"/>
      <c r="I9" s="35"/>
      <c r="J9" s="35"/>
      <c r="K9" s="3" t="s">
        <v>103</v>
      </c>
      <c r="L9" s="18" t="s">
        <v>104</v>
      </c>
      <c r="M9" s="3" t="s">
        <v>105</v>
      </c>
      <c r="N9" s="3" t="s">
        <v>106</v>
      </c>
      <c r="O9" s="3" t="s">
        <v>107</v>
      </c>
      <c r="P9" s="3"/>
      <c r="Q9" s="3"/>
      <c r="R9" s="3"/>
      <c r="S9" s="3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69</v>
      </c>
      <c r="H10" s="35"/>
      <c r="I10" s="35"/>
      <c r="J10" s="35"/>
      <c r="K10" s="3" t="s">
        <v>103</v>
      </c>
      <c r="L10" s="3" t="s">
        <v>108</v>
      </c>
      <c r="M10" s="3" t="s">
        <v>109</v>
      </c>
      <c r="N10" s="3" t="s">
        <v>106</v>
      </c>
      <c r="O10" s="3" t="s">
        <v>110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73</v>
      </c>
      <c r="H11" s="35"/>
      <c r="I11" s="35"/>
      <c r="J11" s="35"/>
      <c r="K11" s="3" t="s">
        <v>111</v>
      </c>
      <c r="L11" s="3" t="s">
        <v>104</v>
      </c>
      <c r="M11" s="3" t="s">
        <v>112</v>
      </c>
      <c r="N11" s="3" t="s">
        <v>106</v>
      </c>
      <c r="O11" s="3" t="s">
        <v>110</v>
      </c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5"/>
      <c r="E12" s="35"/>
      <c r="F12" s="35"/>
      <c r="G12" s="35" t="s">
        <v>96</v>
      </c>
      <c r="H12" s="35"/>
      <c r="I12" s="35"/>
      <c r="J12" s="35"/>
      <c r="K12" s="3" t="s">
        <v>97</v>
      </c>
      <c r="L12" s="3" t="s">
        <v>97</v>
      </c>
      <c r="M12" s="3" t="s">
        <v>97</v>
      </c>
      <c r="N12" s="3" t="s">
        <v>97</v>
      </c>
      <c r="O12" s="3" t="s">
        <v>97</v>
      </c>
      <c r="P12" s="3"/>
      <c r="Q12" s="3"/>
      <c r="R12" s="3"/>
      <c r="S12" s="3"/>
    </row>
    <row r="13" spans="1:19" ht="15" customHeight="1" x14ac:dyDescent="0.25">
      <c r="A13" s="34"/>
      <c r="B13" s="34"/>
      <c r="C13" s="34"/>
      <c r="D13" s="35" t="s">
        <v>76</v>
      </c>
      <c r="E13" s="35"/>
      <c r="F13" s="35"/>
      <c r="G13" s="35" t="s">
        <v>77</v>
      </c>
      <c r="H13" s="35"/>
      <c r="I13" s="35"/>
      <c r="J13" s="35"/>
      <c r="K13" s="3" t="s">
        <v>111</v>
      </c>
      <c r="L13" s="3" t="s">
        <v>113</v>
      </c>
      <c r="M13" s="3" t="s">
        <v>114</v>
      </c>
      <c r="N13" s="3" t="s">
        <v>115</v>
      </c>
      <c r="O13" s="3" t="s">
        <v>94</v>
      </c>
      <c r="P13" s="3"/>
      <c r="Q13" s="3"/>
      <c r="R13" s="3"/>
      <c r="S13" s="3"/>
    </row>
    <row r="14" spans="1:19" ht="15" customHeight="1" x14ac:dyDescent="0.25">
      <c r="A14" s="34"/>
      <c r="B14" s="34"/>
      <c r="C14" s="34"/>
      <c r="D14" s="35"/>
      <c r="E14" s="35"/>
      <c r="F14" s="35"/>
      <c r="G14" s="35" t="s">
        <v>80</v>
      </c>
      <c r="H14" s="35"/>
      <c r="I14" s="35"/>
      <c r="J14" s="35"/>
      <c r="K14" s="3" t="s">
        <v>111</v>
      </c>
      <c r="L14" s="3" t="s">
        <v>116</v>
      </c>
      <c r="M14" s="3" t="s">
        <v>114</v>
      </c>
      <c r="N14" s="3" t="s">
        <v>115</v>
      </c>
      <c r="O14" s="3" t="s">
        <v>107</v>
      </c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5"/>
      <c r="E15" s="35"/>
      <c r="F15" s="35"/>
      <c r="G15" s="35" t="s">
        <v>82</v>
      </c>
      <c r="H15" s="35"/>
      <c r="I15" s="35"/>
      <c r="J15" s="35"/>
      <c r="K15" s="3" t="s">
        <v>111</v>
      </c>
      <c r="L15" s="3" t="s">
        <v>117</v>
      </c>
      <c r="M15" s="3" t="s">
        <v>118</v>
      </c>
      <c r="N15" s="3" t="s">
        <v>119</v>
      </c>
      <c r="O15" s="3" t="s">
        <v>107</v>
      </c>
      <c r="P15" s="3"/>
      <c r="Q15" s="3"/>
      <c r="R15" s="3"/>
      <c r="S15" s="3"/>
    </row>
    <row r="16" spans="1:19" ht="16.05" customHeight="1" x14ac:dyDescent="0.25">
      <c r="A16" s="34"/>
      <c r="B16" s="34"/>
      <c r="C16" s="34"/>
      <c r="D16" s="35"/>
      <c r="E16" s="35"/>
      <c r="F16" s="35"/>
      <c r="G16" s="35" t="s">
        <v>85</v>
      </c>
      <c r="H16" s="35"/>
      <c r="I16" s="35"/>
      <c r="J16" s="35"/>
      <c r="K16" s="3" t="s">
        <v>111</v>
      </c>
      <c r="L16" s="3" t="s">
        <v>120</v>
      </c>
      <c r="M16" s="3" t="s">
        <v>121</v>
      </c>
      <c r="N16" s="3" t="s">
        <v>119</v>
      </c>
      <c r="O16" s="3" t="s">
        <v>107</v>
      </c>
      <c r="P16" s="3"/>
      <c r="Q16" s="3"/>
      <c r="R16" s="3"/>
      <c r="S16" s="3"/>
    </row>
    <row r="17" spans="1:19" ht="16.05" customHeight="1" x14ac:dyDescent="0.25">
      <c r="A17" s="34"/>
      <c r="B17" s="34"/>
      <c r="C17" s="34"/>
      <c r="D17" s="42" t="s">
        <v>87</v>
      </c>
      <c r="E17" s="42"/>
      <c r="F17" s="42"/>
      <c r="G17" s="30" t="s">
        <v>88</v>
      </c>
      <c r="H17" s="30"/>
      <c r="I17" s="30"/>
      <c r="J17" s="30"/>
      <c r="K17" s="10" t="s">
        <v>122</v>
      </c>
      <c r="L17" s="10" t="s">
        <v>120</v>
      </c>
      <c r="M17" s="10" t="s">
        <v>121</v>
      </c>
      <c r="N17" s="10" t="s">
        <v>119</v>
      </c>
      <c r="O17" s="10" t="s">
        <v>107</v>
      </c>
      <c r="P17" s="10"/>
      <c r="Q17" s="10"/>
      <c r="R17" s="10"/>
      <c r="S17" s="8"/>
    </row>
    <row r="18" spans="1:19" ht="16.05" customHeight="1" x14ac:dyDescent="0.25">
      <c r="A18" s="34"/>
      <c r="B18" s="34"/>
      <c r="C18" s="34"/>
      <c r="D18" s="42"/>
      <c r="E18" s="42"/>
      <c r="F18" s="42"/>
      <c r="G18" s="30" t="s">
        <v>90</v>
      </c>
      <c r="H18" s="30"/>
      <c r="I18" s="30"/>
      <c r="J18" s="30"/>
      <c r="K18" s="10" t="s">
        <v>122</v>
      </c>
      <c r="L18" s="10" t="s">
        <v>123</v>
      </c>
      <c r="M18" s="10" t="s">
        <v>121</v>
      </c>
      <c r="N18" s="10" t="s">
        <v>94</v>
      </c>
      <c r="O18" s="10"/>
      <c r="P18" s="10"/>
      <c r="Q18" s="10"/>
      <c r="R18" s="8"/>
      <c r="S18" s="8"/>
    </row>
    <row r="19" spans="1:19" ht="16.05" customHeight="1" x14ac:dyDescent="0.25">
      <c r="A19" s="34"/>
      <c r="B19" s="34"/>
      <c r="C19" s="34"/>
      <c r="D19" s="42"/>
      <c r="E19" s="42"/>
      <c r="F19" s="42"/>
      <c r="G19" s="30" t="s">
        <v>91</v>
      </c>
      <c r="H19" s="30"/>
      <c r="I19" s="30"/>
      <c r="J19" s="30"/>
      <c r="K19" s="10" t="s">
        <v>122</v>
      </c>
      <c r="L19" s="10" t="s">
        <v>123</v>
      </c>
      <c r="M19" s="10" t="s">
        <v>121</v>
      </c>
      <c r="N19" s="10" t="s">
        <v>94</v>
      </c>
      <c r="O19" s="14"/>
      <c r="P19" s="14"/>
      <c r="Q19" s="14"/>
      <c r="R19" s="8"/>
      <c r="S19" s="8"/>
    </row>
  </sheetData>
  <mergeCells count="19">
    <mergeCell ref="G10:J10"/>
    <mergeCell ref="G11:J11"/>
    <mergeCell ref="G17:J17"/>
    <mergeCell ref="G16:J16"/>
    <mergeCell ref="G15:J15"/>
    <mergeCell ref="G14:J14"/>
    <mergeCell ref="G13:J13"/>
    <mergeCell ref="G12:J12"/>
    <mergeCell ref="A2:Q2"/>
    <mergeCell ref="R2:R3"/>
    <mergeCell ref="S2:S3"/>
    <mergeCell ref="A8:J8"/>
    <mergeCell ref="G9:J9"/>
    <mergeCell ref="A9:C19"/>
    <mergeCell ref="G19:J19"/>
    <mergeCell ref="G18:J18"/>
    <mergeCell ref="D9:F12"/>
    <mergeCell ref="D17:F19"/>
    <mergeCell ref="D13:F16"/>
  </mergeCells>
  <phoneticPr fontId="52" type="noConversion"/>
  <dataValidations count="1">
    <dataValidation type="list" operator="equal" allowBlank="1" sqref="C8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P1" workbookViewId="0">
      <selection activeCell="A8" sqref="A8:XFD8"/>
    </sheetView>
  </sheetViews>
  <sheetFormatPr defaultColWidth="14" defaultRowHeight="13.2" x14ac:dyDescent="0.25"/>
  <cols>
    <col min="1" max="3" width="17" customWidth="1"/>
    <col min="4" max="4" width="56" customWidth="1"/>
    <col min="5" max="5" width="13" customWidth="1"/>
    <col min="6" max="7" width="8" customWidth="1"/>
    <col min="8" max="8" width="32" customWidth="1"/>
    <col min="9" max="9" width="10" customWidth="1"/>
    <col min="10" max="10" width="9" customWidth="1"/>
    <col min="11" max="15" width="4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30</v>
      </c>
      <c r="B1" s="15"/>
      <c r="C1" s="15"/>
      <c r="D1" s="16">
        <v>44745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31</v>
      </c>
      <c r="S2" s="26" t="s">
        <v>4</v>
      </c>
    </row>
    <row r="3" spans="1:19" ht="28.95" customHeight="1" x14ac:dyDescent="0.25">
      <c r="A3" s="5" t="s">
        <v>5</v>
      </c>
      <c r="B3" s="5" t="s">
        <v>32</v>
      </c>
      <c r="C3" s="5" t="s">
        <v>33</v>
      </c>
      <c r="D3" s="6" t="s">
        <v>34</v>
      </c>
      <c r="E3" s="6" t="s">
        <v>7</v>
      </c>
      <c r="F3" s="6" t="s">
        <v>9</v>
      </c>
      <c r="G3" s="6" t="s">
        <v>35</v>
      </c>
      <c r="H3" s="5" t="s">
        <v>36</v>
      </c>
      <c r="I3" s="6" t="s">
        <v>11</v>
      </c>
      <c r="J3" s="6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26"/>
      <c r="S3" s="26"/>
    </row>
    <row r="4" spans="1:19" ht="31.95" customHeight="1" x14ac:dyDescent="0.25">
      <c r="A4" s="4">
        <v>1</v>
      </c>
      <c r="B4" s="54" t="str">
        <f>VLOOKUP(D4,'[1]附表-1'!$F$7:$G$142,2,FALSE)</f>
        <v>BU01030</v>
      </c>
      <c r="C4" s="7" t="s">
        <v>18</v>
      </c>
      <c r="D4" s="7" t="s">
        <v>45</v>
      </c>
      <c r="E4" s="1">
        <v>0.9</v>
      </c>
      <c r="F4" s="4" t="s">
        <v>21</v>
      </c>
      <c r="G4" s="4" t="s">
        <v>22</v>
      </c>
      <c r="H4" s="7" t="s">
        <v>101</v>
      </c>
      <c r="I4" s="12">
        <v>1</v>
      </c>
      <c r="J4" s="12">
        <v>0.95</v>
      </c>
      <c r="K4" s="11">
        <v>8</v>
      </c>
      <c r="L4" s="11">
        <v>6</v>
      </c>
      <c r="M4" s="11">
        <v>2</v>
      </c>
      <c r="N4" s="11">
        <v>3</v>
      </c>
      <c r="O4" s="11"/>
      <c r="P4" s="11"/>
      <c r="Q4" s="11"/>
      <c r="R4" s="13">
        <f>SUM(K4:Q4)</f>
        <v>19</v>
      </c>
      <c r="S4" s="3" t="s">
        <v>124</v>
      </c>
    </row>
    <row r="5" spans="1:19" ht="31.95" customHeight="1" x14ac:dyDescent="0.25">
      <c r="A5" s="4">
        <v>2</v>
      </c>
      <c r="B5" s="54" t="str">
        <f>VLOOKUP(D5,'[1]附表-1'!$F$7:$G$142,2,FALSE)</f>
        <v>BU01026</v>
      </c>
      <c r="C5" s="4" t="s">
        <v>18</v>
      </c>
      <c r="D5" s="7" t="s">
        <v>53</v>
      </c>
      <c r="E5" s="1">
        <v>0.1</v>
      </c>
      <c r="F5" s="4" t="s">
        <v>21</v>
      </c>
      <c r="G5" s="3" t="s">
        <v>50</v>
      </c>
      <c r="H5" s="3" t="s">
        <v>102</v>
      </c>
      <c r="I5" s="12">
        <v>1</v>
      </c>
      <c r="J5" s="12">
        <v>1</v>
      </c>
      <c r="K5" s="11"/>
      <c r="L5" s="11"/>
      <c r="M5" s="11"/>
      <c r="N5" s="11"/>
      <c r="O5" s="11">
        <v>5</v>
      </c>
      <c r="P5" s="11"/>
      <c r="Q5" s="11"/>
      <c r="R5" s="13">
        <f>SUM(K5:Q5)</f>
        <v>5</v>
      </c>
      <c r="S5" s="3"/>
    </row>
    <row r="6" spans="1:19" ht="31.95" customHeight="1" x14ac:dyDescent="0.25">
      <c r="A6" s="4">
        <v>3</v>
      </c>
      <c r="B6" s="54" t="str">
        <f>VLOOKUP(D6,'[1]附表-1'!$F$7:$G$142,2,FALSE)</f>
        <v>GE01001</v>
      </c>
      <c r="C6" s="4" t="s">
        <v>27</v>
      </c>
      <c r="D6" s="3" t="s">
        <v>58</v>
      </c>
      <c r="E6" s="1">
        <v>1</v>
      </c>
      <c r="F6" s="4" t="s">
        <v>21</v>
      </c>
      <c r="G6" s="3"/>
      <c r="H6" s="3"/>
      <c r="I6" s="12"/>
      <c r="J6" s="12"/>
      <c r="K6" s="11">
        <v>1</v>
      </c>
      <c r="L6" s="11"/>
      <c r="M6" s="11">
        <v>1</v>
      </c>
      <c r="N6" s="11">
        <v>7</v>
      </c>
      <c r="O6" s="11"/>
      <c r="P6" s="11"/>
      <c r="Q6" s="11"/>
      <c r="R6" s="13">
        <f>SUM(K6:Q6)</f>
        <v>9</v>
      </c>
      <c r="S6" s="3"/>
    </row>
    <row r="7" spans="1:19" ht="31.95" customHeight="1" x14ac:dyDescent="0.25">
      <c r="A7" s="4">
        <v>4</v>
      </c>
      <c r="B7" s="54" t="str">
        <f>VLOOKUP(D7,'[1]附表-1'!$F$7:$G$142,2,FALSE)</f>
        <v>GE05001</v>
      </c>
      <c r="C7" s="4" t="s">
        <v>27</v>
      </c>
      <c r="D7" s="3" t="s">
        <v>55</v>
      </c>
      <c r="E7" s="1">
        <v>1</v>
      </c>
      <c r="F7" s="4" t="s">
        <v>21</v>
      </c>
      <c r="G7" s="3"/>
      <c r="H7" s="3"/>
      <c r="I7" s="12"/>
      <c r="J7" s="12"/>
      <c r="K7" s="11"/>
      <c r="L7" s="11">
        <v>2</v>
      </c>
      <c r="M7" s="11">
        <v>5</v>
      </c>
      <c r="N7" s="11"/>
      <c r="O7" s="11">
        <v>2</v>
      </c>
      <c r="P7" s="11"/>
      <c r="Q7" s="11"/>
      <c r="R7" s="13">
        <f>SUM(K7:Q7)</f>
        <v>9</v>
      </c>
      <c r="S7" s="3"/>
    </row>
    <row r="8" spans="1:19" ht="25.05" customHeight="1" x14ac:dyDescent="0.25">
      <c r="A8" s="33" t="s">
        <v>59</v>
      </c>
      <c r="B8" s="33"/>
      <c r="C8" s="33"/>
      <c r="D8" s="33"/>
      <c r="E8" s="33"/>
      <c r="F8" s="33"/>
      <c r="G8" s="33"/>
      <c r="H8" s="33"/>
      <c r="I8" s="33"/>
      <c r="J8" s="33"/>
      <c r="K8" s="13">
        <f>SUM(K4:K7)</f>
        <v>9</v>
      </c>
      <c r="L8" s="13">
        <f>SUM(L4:L7)</f>
        <v>8</v>
      </c>
      <c r="M8" s="13">
        <f>SUM(M4:M7)</f>
        <v>8</v>
      </c>
      <c r="N8" s="13">
        <f>SUM(N4:N7)</f>
        <v>10</v>
      </c>
      <c r="O8" s="13">
        <f>SUM(O4:O7)</f>
        <v>7</v>
      </c>
      <c r="P8" s="13">
        <f>SUM(P4:P7)</f>
        <v>0</v>
      </c>
      <c r="Q8" s="13">
        <f>SUM(Q4:Q7)</f>
        <v>0</v>
      </c>
      <c r="R8" s="13">
        <f>SUM(R4:R7)</f>
        <v>42</v>
      </c>
      <c r="S8" s="3"/>
    </row>
    <row r="9" spans="1:19" ht="16.95" customHeight="1" x14ac:dyDescent="0.25">
      <c r="A9" s="34" t="s">
        <v>60</v>
      </c>
      <c r="B9" s="34"/>
      <c r="C9" s="34"/>
      <c r="D9" s="35" t="s">
        <v>61</v>
      </c>
      <c r="E9" s="35"/>
      <c r="F9" s="35"/>
      <c r="G9" s="35" t="s">
        <v>62</v>
      </c>
      <c r="H9" s="35"/>
      <c r="I9" s="35"/>
      <c r="J9" s="35"/>
      <c r="K9" s="3" t="s">
        <v>125</v>
      </c>
      <c r="L9" s="18" t="s">
        <v>126</v>
      </c>
      <c r="M9" s="3" t="s">
        <v>105</v>
      </c>
      <c r="N9" s="3" t="s">
        <v>106</v>
      </c>
      <c r="O9" s="3" t="s">
        <v>127</v>
      </c>
      <c r="P9" s="3"/>
      <c r="Q9" s="3"/>
      <c r="R9" s="3"/>
      <c r="S9" s="3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69</v>
      </c>
      <c r="H10" s="35"/>
      <c r="I10" s="35"/>
      <c r="J10" s="35"/>
      <c r="K10" s="3" t="s">
        <v>128</v>
      </c>
      <c r="L10" s="3" t="s">
        <v>129</v>
      </c>
      <c r="M10" s="3" t="s">
        <v>109</v>
      </c>
      <c r="N10" s="3" t="s">
        <v>106</v>
      </c>
      <c r="O10" s="3" t="s">
        <v>130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73</v>
      </c>
      <c r="H11" s="35"/>
      <c r="I11" s="35"/>
      <c r="J11" s="35"/>
      <c r="K11" s="3" t="s">
        <v>131</v>
      </c>
      <c r="L11" s="3" t="s">
        <v>129</v>
      </c>
      <c r="M11" s="3" t="s">
        <v>112</v>
      </c>
      <c r="N11" s="3" t="s">
        <v>132</v>
      </c>
      <c r="O11" s="3" t="s">
        <v>130</v>
      </c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5"/>
      <c r="E12" s="35"/>
      <c r="F12" s="35"/>
      <c r="G12" s="35" t="s">
        <v>96</v>
      </c>
      <c r="H12" s="35"/>
      <c r="I12" s="35"/>
      <c r="J12" s="35"/>
      <c r="K12" s="3" t="s">
        <v>97</v>
      </c>
      <c r="L12" s="3" t="s">
        <v>97</v>
      </c>
      <c r="M12" s="3" t="s">
        <v>97</v>
      </c>
      <c r="N12" s="3" t="s">
        <v>133</v>
      </c>
      <c r="O12" s="3" t="s">
        <v>97</v>
      </c>
      <c r="P12" s="3"/>
      <c r="Q12" s="3"/>
      <c r="R12" s="3"/>
      <c r="S12" s="3"/>
    </row>
    <row r="13" spans="1:19" ht="15" customHeight="1" x14ac:dyDescent="0.25">
      <c r="A13" s="34"/>
      <c r="B13" s="34"/>
      <c r="C13" s="34"/>
      <c r="D13" s="35" t="s">
        <v>76</v>
      </c>
      <c r="E13" s="35"/>
      <c r="F13" s="35"/>
      <c r="G13" s="35" t="s">
        <v>77</v>
      </c>
      <c r="H13" s="35"/>
      <c r="I13" s="35"/>
      <c r="J13" s="35"/>
      <c r="K13" s="3" t="s">
        <v>134</v>
      </c>
      <c r="L13" s="3" t="s">
        <v>126</v>
      </c>
      <c r="M13" s="3" t="s">
        <v>135</v>
      </c>
      <c r="N13" s="3" t="s">
        <v>136</v>
      </c>
      <c r="O13" s="3" t="s">
        <v>137</v>
      </c>
      <c r="P13" s="3"/>
      <c r="Q13" s="3"/>
      <c r="R13" s="3"/>
      <c r="S13" s="3"/>
    </row>
    <row r="14" spans="1:19" ht="15" customHeight="1" x14ac:dyDescent="0.25">
      <c r="A14" s="34"/>
      <c r="B14" s="34"/>
      <c r="C14" s="34"/>
      <c r="D14" s="35"/>
      <c r="E14" s="35"/>
      <c r="F14" s="35"/>
      <c r="G14" s="35" t="s">
        <v>80</v>
      </c>
      <c r="H14" s="35"/>
      <c r="I14" s="35"/>
      <c r="J14" s="35"/>
      <c r="K14" s="3" t="s">
        <v>138</v>
      </c>
      <c r="L14" s="3" t="s">
        <v>139</v>
      </c>
      <c r="M14" s="3" t="s">
        <v>135</v>
      </c>
      <c r="N14" s="3" t="s">
        <v>136</v>
      </c>
      <c r="O14" s="3" t="s">
        <v>137</v>
      </c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5"/>
      <c r="E15" s="35"/>
      <c r="F15" s="35"/>
      <c r="G15" s="35" t="s">
        <v>82</v>
      </c>
      <c r="H15" s="35"/>
      <c r="I15" s="35"/>
      <c r="J15" s="35"/>
      <c r="K15" s="3" t="s">
        <v>138</v>
      </c>
      <c r="L15" s="3" t="s">
        <v>139</v>
      </c>
      <c r="M15" s="3" t="s">
        <v>135</v>
      </c>
      <c r="N15" s="3" t="s">
        <v>136</v>
      </c>
      <c r="O15" s="3" t="s">
        <v>140</v>
      </c>
      <c r="P15" s="3"/>
      <c r="Q15" s="3"/>
      <c r="R15" s="3"/>
      <c r="S15" s="3"/>
    </row>
    <row r="16" spans="1:19" ht="16.05" customHeight="1" x14ac:dyDescent="0.25">
      <c r="A16" s="34"/>
      <c r="B16" s="34"/>
      <c r="C16" s="34"/>
      <c r="D16" s="35"/>
      <c r="E16" s="35"/>
      <c r="F16" s="35"/>
      <c r="G16" s="35" t="s">
        <v>85</v>
      </c>
      <c r="H16" s="35"/>
      <c r="I16" s="35"/>
      <c r="J16" s="35"/>
      <c r="K16" s="3" t="s">
        <v>141</v>
      </c>
      <c r="L16" s="3" t="s">
        <v>142</v>
      </c>
      <c r="M16" s="3" t="s">
        <v>135</v>
      </c>
      <c r="N16" s="3" t="s">
        <v>136</v>
      </c>
      <c r="O16" s="3" t="s">
        <v>143</v>
      </c>
      <c r="P16" s="3"/>
      <c r="Q16" s="3"/>
      <c r="R16" s="3"/>
      <c r="S16" s="3"/>
    </row>
    <row r="17" spans="1:19" ht="16.05" customHeight="1" x14ac:dyDescent="0.25">
      <c r="A17" s="34"/>
      <c r="B17" s="34"/>
      <c r="C17" s="34"/>
      <c r="D17" s="42" t="s">
        <v>87</v>
      </c>
      <c r="E17" s="42"/>
      <c r="F17" s="42"/>
      <c r="G17" s="30" t="s">
        <v>88</v>
      </c>
      <c r="H17" s="30"/>
      <c r="I17" s="30"/>
      <c r="J17" s="30"/>
      <c r="K17" s="10" t="s">
        <v>144</v>
      </c>
      <c r="L17" s="10" t="s">
        <v>142</v>
      </c>
      <c r="M17" s="10" t="s">
        <v>135</v>
      </c>
      <c r="N17" s="10" t="s">
        <v>136</v>
      </c>
      <c r="O17" s="10"/>
      <c r="P17" s="10"/>
      <c r="Q17" s="10"/>
      <c r="R17" s="10"/>
      <c r="S17" s="8"/>
    </row>
    <row r="18" spans="1:19" ht="16.05" customHeight="1" x14ac:dyDescent="0.25">
      <c r="A18" s="34"/>
      <c r="B18" s="34"/>
      <c r="C18" s="34"/>
      <c r="D18" s="42"/>
      <c r="E18" s="42"/>
      <c r="F18" s="42"/>
      <c r="G18" s="30" t="s">
        <v>90</v>
      </c>
      <c r="H18" s="30"/>
      <c r="I18" s="30"/>
      <c r="J18" s="30"/>
      <c r="K18" s="10" t="s">
        <v>125</v>
      </c>
      <c r="L18" s="10"/>
      <c r="M18" s="10"/>
      <c r="N18" s="10" t="s">
        <v>145</v>
      </c>
      <c r="O18" s="10"/>
      <c r="P18" s="10"/>
      <c r="Q18" s="10"/>
      <c r="R18" s="8"/>
      <c r="S18" s="8"/>
    </row>
    <row r="19" spans="1:19" ht="16.05" customHeight="1" x14ac:dyDescent="0.25">
      <c r="A19" s="34"/>
      <c r="B19" s="34"/>
      <c r="C19" s="34"/>
      <c r="D19" s="42"/>
      <c r="E19" s="42"/>
      <c r="F19" s="42"/>
      <c r="G19" s="30" t="s">
        <v>91</v>
      </c>
      <c r="H19" s="30"/>
      <c r="I19" s="30"/>
      <c r="J19" s="30"/>
      <c r="K19" s="14"/>
      <c r="L19" s="14"/>
      <c r="M19" s="14"/>
      <c r="N19" s="10"/>
      <c r="O19" s="14"/>
      <c r="P19" s="14"/>
      <c r="Q19" s="14"/>
      <c r="R19" s="8"/>
      <c r="S19" s="8"/>
    </row>
  </sheetData>
  <mergeCells count="19">
    <mergeCell ref="G10:J10"/>
    <mergeCell ref="G11:J11"/>
    <mergeCell ref="G17:J17"/>
    <mergeCell ref="G16:J16"/>
    <mergeCell ref="G15:J15"/>
    <mergeCell ref="G14:J14"/>
    <mergeCell ref="G13:J13"/>
    <mergeCell ref="G12:J12"/>
    <mergeCell ref="A2:Q2"/>
    <mergeCell ref="R2:R3"/>
    <mergeCell ref="S2:S3"/>
    <mergeCell ref="A8:J8"/>
    <mergeCell ref="G9:J9"/>
    <mergeCell ref="A9:C19"/>
    <mergeCell ref="G19:J19"/>
    <mergeCell ref="G18:J18"/>
    <mergeCell ref="D9:F12"/>
    <mergeCell ref="D17:F19"/>
    <mergeCell ref="D13:F16"/>
  </mergeCells>
  <phoneticPr fontId="52" type="noConversion"/>
  <dataValidations count="1">
    <dataValidation type="list" operator="equal" allowBlank="1" sqref="C8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49" t="s">
        <v>2</v>
      </c>
      <c r="B1" s="50"/>
      <c r="C1" s="50"/>
      <c r="D1" s="50"/>
      <c r="E1" s="50"/>
      <c r="F1" s="50"/>
      <c r="G1" s="50"/>
    </row>
    <row r="2" spans="1:7" ht="22.95" customHeight="1" x14ac:dyDescent="0.25">
      <c r="A2" s="50"/>
      <c r="B2" s="50"/>
      <c r="C2" s="50"/>
      <c r="D2" s="50"/>
      <c r="E2" s="50"/>
      <c r="F2" s="50"/>
      <c r="G2" s="50"/>
    </row>
    <row r="3" spans="1:7" ht="22.95" customHeight="1" x14ac:dyDescent="0.25">
      <c r="A3" s="50"/>
      <c r="B3" s="50"/>
      <c r="C3" s="50"/>
      <c r="D3" s="50"/>
      <c r="E3" s="50"/>
      <c r="F3" s="50"/>
      <c r="G3" s="50"/>
    </row>
    <row r="4" spans="1:7" ht="22.95" customHeight="1" x14ac:dyDescent="0.25">
      <c r="A4" s="51" t="s">
        <v>147</v>
      </c>
      <c r="B4" s="51"/>
      <c r="C4" s="51"/>
      <c r="D4" s="51"/>
      <c r="E4" s="51"/>
      <c r="F4" s="51"/>
      <c r="G4" s="51"/>
    </row>
    <row r="5" spans="1:7" ht="22.95" customHeight="1" x14ac:dyDescent="0.25">
      <c r="A5" s="51"/>
      <c r="B5" s="51"/>
      <c r="C5" s="51"/>
      <c r="D5" s="51"/>
      <c r="E5" s="51"/>
      <c r="F5" s="51"/>
      <c r="G5" s="51"/>
    </row>
    <row r="6" spans="1:7" ht="22.95" customHeight="1" x14ac:dyDescent="0.25">
      <c r="A6" s="24" t="s">
        <v>148</v>
      </c>
      <c r="B6" s="24" t="s">
        <v>149</v>
      </c>
      <c r="C6" s="24" t="s">
        <v>150</v>
      </c>
      <c r="D6" s="24" t="s">
        <v>149</v>
      </c>
      <c r="E6" s="24" t="s">
        <v>151</v>
      </c>
      <c r="F6" s="24" t="s">
        <v>149</v>
      </c>
      <c r="G6" s="24" t="s">
        <v>152</v>
      </c>
    </row>
    <row r="7" spans="1:7" ht="22.95" customHeight="1" x14ac:dyDescent="0.25">
      <c r="A7" s="52" t="s">
        <v>153</v>
      </c>
      <c r="B7" s="52" t="s">
        <v>18</v>
      </c>
      <c r="C7" s="46" t="s">
        <v>154</v>
      </c>
      <c r="D7" s="43" t="s">
        <v>155</v>
      </c>
      <c r="E7" s="19" t="s">
        <v>156</v>
      </c>
      <c r="F7" s="20" t="s">
        <v>157</v>
      </c>
      <c r="G7" s="20" t="str">
        <f t="shared" ref="G7:G50" si="0">$A$7&amp;$C$7&amp;E7</f>
        <v>BU01001</v>
      </c>
    </row>
    <row r="8" spans="1:7" ht="22.95" customHeight="1" x14ac:dyDescent="0.25">
      <c r="A8" s="53"/>
      <c r="B8" s="53"/>
      <c r="C8" s="47"/>
      <c r="D8" s="44"/>
      <c r="E8" s="19" t="s">
        <v>158</v>
      </c>
      <c r="F8" s="20" t="s">
        <v>159</v>
      </c>
      <c r="G8" s="20" t="str">
        <f t="shared" si="0"/>
        <v>BU01002</v>
      </c>
    </row>
    <row r="9" spans="1:7" ht="22.95" customHeight="1" x14ac:dyDescent="0.25">
      <c r="A9" s="53"/>
      <c r="B9" s="53"/>
      <c r="C9" s="47"/>
      <c r="D9" s="44"/>
      <c r="E9" s="19" t="s">
        <v>160</v>
      </c>
      <c r="F9" s="20" t="s">
        <v>161</v>
      </c>
      <c r="G9" s="20" t="str">
        <f t="shared" si="0"/>
        <v>BU01003</v>
      </c>
    </row>
    <row r="10" spans="1:7" ht="22.95" customHeight="1" x14ac:dyDescent="0.25">
      <c r="A10" s="53"/>
      <c r="B10" s="53"/>
      <c r="C10" s="47"/>
      <c r="D10" s="44"/>
      <c r="E10" s="19" t="s">
        <v>162</v>
      </c>
      <c r="F10" s="20" t="s">
        <v>163</v>
      </c>
      <c r="G10" s="20" t="str">
        <f t="shared" si="0"/>
        <v>BU01004</v>
      </c>
    </row>
    <row r="11" spans="1:7" ht="22.95" customHeight="1" x14ac:dyDescent="0.25">
      <c r="A11" s="53"/>
      <c r="B11" s="53"/>
      <c r="C11" s="47"/>
      <c r="D11" s="44"/>
      <c r="E11" s="19" t="s">
        <v>164</v>
      </c>
      <c r="F11" s="20" t="s">
        <v>165</v>
      </c>
      <c r="G11" s="20" t="str">
        <f t="shared" si="0"/>
        <v>BU01005</v>
      </c>
    </row>
    <row r="12" spans="1:7" ht="22.95" customHeight="1" x14ac:dyDescent="0.25">
      <c r="A12" s="53"/>
      <c r="B12" s="53"/>
      <c r="C12" s="47"/>
      <c r="D12" s="44"/>
      <c r="E12" s="19" t="s">
        <v>166</v>
      </c>
      <c r="F12" s="20" t="s">
        <v>167</v>
      </c>
      <c r="G12" s="20" t="str">
        <f t="shared" si="0"/>
        <v>BU01006</v>
      </c>
    </row>
    <row r="13" spans="1:7" ht="22.95" customHeight="1" x14ac:dyDescent="0.25">
      <c r="A13" s="53"/>
      <c r="B13" s="53"/>
      <c r="C13" s="47"/>
      <c r="D13" s="44"/>
      <c r="E13" s="19" t="s">
        <v>168</v>
      </c>
      <c r="F13" s="20" t="s">
        <v>169</v>
      </c>
      <c r="G13" s="20" t="str">
        <f t="shared" si="0"/>
        <v>BU01007</v>
      </c>
    </row>
    <row r="14" spans="1:7" ht="22.95" customHeight="1" x14ac:dyDescent="0.25">
      <c r="A14" s="53"/>
      <c r="B14" s="53"/>
      <c r="C14" s="47"/>
      <c r="D14" s="44"/>
      <c r="E14" s="19" t="s">
        <v>170</v>
      </c>
      <c r="F14" s="20" t="s">
        <v>171</v>
      </c>
      <c r="G14" s="20" t="str">
        <f t="shared" si="0"/>
        <v>BU01008</v>
      </c>
    </row>
    <row r="15" spans="1:7" ht="22.95" customHeight="1" x14ac:dyDescent="0.25">
      <c r="A15" s="53"/>
      <c r="B15" s="53"/>
      <c r="C15" s="47"/>
      <c r="D15" s="44"/>
      <c r="E15" s="19" t="s">
        <v>172</v>
      </c>
      <c r="F15" s="20" t="s">
        <v>173</v>
      </c>
      <c r="G15" s="20" t="str">
        <f t="shared" si="0"/>
        <v>BU01009</v>
      </c>
    </row>
    <row r="16" spans="1:7" ht="22.95" customHeight="1" x14ac:dyDescent="0.25">
      <c r="A16" s="53"/>
      <c r="B16" s="53"/>
      <c r="C16" s="47"/>
      <c r="D16" s="44"/>
      <c r="E16" s="19" t="s">
        <v>174</v>
      </c>
      <c r="F16" s="20" t="s">
        <v>175</v>
      </c>
      <c r="G16" s="20" t="str">
        <f t="shared" si="0"/>
        <v>BU01010</v>
      </c>
    </row>
    <row r="17" spans="1:7" ht="22.95" customHeight="1" x14ac:dyDescent="0.25">
      <c r="A17" s="53"/>
      <c r="B17" s="53"/>
      <c r="C17" s="47"/>
      <c r="D17" s="44"/>
      <c r="E17" s="19" t="s">
        <v>176</v>
      </c>
      <c r="F17" s="20" t="s">
        <v>177</v>
      </c>
      <c r="G17" s="20" t="str">
        <f t="shared" si="0"/>
        <v>BU01011</v>
      </c>
    </row>
    <row r="18" spans="1:7" ht="22.95" customHeight="1" x14ac:dyDescent="0.25">
      <c r="A18" s="53"/>
      <c r="B18" s="53"/>
      <c r="C18" s="47"/>
      <c r="D18" s="44"/>
      <c r="E18" s="19" t="s">
        <v>178</v>
      </c>
      <c r="F18" s="20" t="s">
        <v>179</v>
      </c>
      <c r="G18" s="20" t="str">
        <f t="shared" si="0"/>
        <v>BU01012</v>
      </c>
    </row>
    <row r="19" spans="1:7" ht="22.95" customHeight="1" x14ac:dyDescent="0.25">
      <c r="A19" s="53"/>
      <c r="B19" s="53"/>
      <c r="C19" s="47"/>
      <c r="D19" s="44"/>
      <c r="E19" s="19" t="s">
        <v>180</v>
      </c>
      <c r="F19" s="20" t="s">
        <v>181</v>
      </c>
      <c r="G19" s="20" t="str">
        <f t="shared" si="0"/>
        <v>BU01013</v>
      </c>
    </row>
    <row r="20" spans="1:7" ht="22.95" customHeight="1" x14ac:dyDescent="0.25">
      <c r="A20" s="53"/>
      <c r="B20" s="53"/>
      <c r="C20" s="47"/>
      <c r="D20" s="44"/>
      <c r="E20" s="19" t="s">
        <v>182</v>
      </c>
      <c r="F20" s="20" t="s">
        <v>183</v>
      </c>
      <c r="G20" s="20" t="str">
        <f t="shared" si="0"/>
        <v>BU01014</v>
      </c>
    </row>
    <row r="21" spans="1:7" ht="22.95" customHeight="1" x14ac:dyDescent="0.25">
      <c r="A21" s="53"/>
      <c r="B21" s="53"/>
      <c r="C21" s="47"/>
      <c r="D21" s="44"/>
      <c r="E21" s="19" t="s">
        <v>184</v>
      </c>
      <c r="F21" s="20" t="s">
        <v>185</v>
      </c>
      <c r="G21" s="20" t="str">
        <f t="shared" si="0"/>
        <v>BU01015</v>
      </c>
    </row>
    <row r="22" spans="1:7" ht="22.95" customHeight="1" x14ac:dyDescent="0.25">
      <c r="A22" s="53"/>
      <c r="B22" s="53"/>
      <c r="C22" s="47"/>
      <c r="D22" s="44"/>
      <c r="E22" s="19" t="s">
        <v>186</v>
      </c>
      <c r="F22" s="20" t="s">
        <v>187</v>
      </c>
      <c r="G22" s="20" t="str">
        <f t="shared" si="0"/>
        <v>BU01016</v>
      </c>
    </row>
    <row r="23" spans="1:7" ht="22.95" customHeight="1" x14ac:dyDescent="0.25">
      <c r="A23" s="53"/>
      <c r="B23" s="53"/>
      <c r="C23" s="47"/>
      <c r="D23" s="44"/>
      <c r="E23" s="19" t="s">
        <v>188</v>
      </c>
      <c r="F23" s="20" t="s">
        <v>189</v>
      </c>
      <c r="G23" s="20" t="str">
        <f t="shared" si="0"/>
        <v>BU01017</v>
      </c>
    </row>
    <row r="24" spans="1:7" ht="22.95" customHeight="1" x14ac:dyDescent="0.25">
      <c r="A24" s="53"/>
      <c r="B24" s="53"/>
      <c r="C24" s="47"/>
      <c r="D24" s="44"/>
      <c r="E24" s="19" t="s">
        <v>190</v>
      </c>
      <c r="F24" s="20" t="s">
        <v>191</v>
      </c>
      <c r="G24" s="20" t="str">
        <f t="shared" si="0"/>
        <v>BU01018</v>
      </c>
    </row>
    <row r="25" spans="1:7" ht="22.95" customHeight="1" x14ac:dyDescent="0.25">
      <c r="A25" s="53"/>
      <c r="B25" s="53"/>
      <c r="C25" s="47"/>
      <c r="D25" s="44"/>
      <c r="E25" s="19" t="s">
        <v>192</v>
      </c>
      <c r="F25" s="20" t="s">
        <v>193</v>
      </c>
      <c r="G25" s="20" t="str">
        <f t="shared" si="0"/>
        <v>BU01019</v>
      </c>
    </row>
    <row r="26" spans="1:7" ht="22.95" customHeight="1" x14ac:dyDescent="0.25">
      <c r="A26" s="53"/>
      <c r="B26" s="53"/>
      <c r="C26" s="47"/>
      <c r="D26" s="44"/>
      <c r="E26" s="19" t="s">
        <v>194</v>
      </c>
      <c r="F26" s="20" t="s">
        <v>195</v>
      </c>
      <c r="G26" s="20" t="str">
        <f t="shared" si="0"/>
        <v>BU01020</v>
      </c>
    </row>
    <row r="27" spans="1:7" ht="22.95" customHeight="1" x14ac:dyDescent="0.25">
      <c r="A27" s="53"/>
      <c r="B27" s="53"/>
      <c r="C27" s="47"/>
      <c r="D27" s="44"/>
      <c r="E27" s="19" t="s">
        <v>196</v>
      </c>
      <c r="F27" s="20" t="s">
        <v>197</v>
      </c>
      <c r="G27" s="20" t="str">
        <f t="shared" si="0"/>
        <v>BU01021</v>
      </c>
    </row>
    <row r="28" spans="1:7" ht="22.95" customHeight="1" x14ac:dyDescent="0.25">
      <c r="A28" s="53"/>
      <c r="B28" s="53"/>
      <c r="C28" s="47"/>
      <c r="D28" s="44"/>
      <c r="E28" s="19" t="s">
        <v>198</v>
      </c>
      <c r="F28" s="20" t="s">
        <v>199</v>
      </c>
      <c r="G28" s="20" t="str">
        <f t="shared" si="0"/>
        <v>BU01022</v>
      </c>
    </row>
    <row r="29" spans="1:7" ht="22.95" customHeight="1" x14ac:dyDescent="0.25">
      <c r="A29" s="53"/>
      <c r="B29" s="53"/>
      <c r="C29" s="47"/>
      <c r="D29" s="44"/>
      <c r="E29" s="19" t="s">
        <v>200</v>
      </c>
      <c r="F29" s="20" t="s">
        <v>201</v>
      </c>
      <c r="G29" s="20" t="str">
        <f t="shared" si="0"/>
        <v>BU01023</v>
      </c>
    </row>
    <row r="30" spans="1:7" ht="22.95" customHeight="1" x14ac:dyDescent="0.25">
      <c r="A30" s="53"/>
      <c r="B30" s="53"/>
      <c r="C30" s="47"/>
      <c r="D30" s="44"/>
      <c r="E30" s="19" t="s">
        <v>202</v>
      </c>
      <c r="F30" s="20" t="s">
        <v>203</v>
      </c>
      <c r="G30" s="20" t="str">
        <f t="shared" si="0"/>
        <v>BU01024</v>
      </c>
    </row>
    <row r="31" spans="1:7" ht="22.95" customHeight="1" x14ac:dyDescent="0.25">
      <c r="A31" s="53"/>
      <c r="B31" s="53"/>
      <c r="C31" s="47"/>
      <c r="D31" s="44"/>
      <c r="E31" s="19" t="s">
        <v>204</v>
      </c>
      <c r="F31" s="20" t="s">
        <v>146</v>
      </c>
      <c r="G31" s="20" t="str">
        <f t="shared" si="0"/>
        <v>BU01025</v>
      </c>
    </row>
    <row r="32" spans="1:7" ht="22.95" customHeight="1" x14ac:dyDescent="0.25">
      <c r="A32" s="53"/>
      <c r="B32" s="53"/>
      <c r="C32" s="47"/>
      <c r="D32" s="44"/>
      <c r="E32" s="19" t="s">
        <v>205</v>
      </c>
      <c r="F32" s="20" t="s">
        <v>53</v>
      </c>
      <c r="G32" s="20" t="str">
        <f t="shared" si="0"/>
        <v>BU01026</v>
      </c>
    </row>
    <row r="33" spans="1:7" ht="22.95" customHeight="1" x14ac:dyDescent="0.25">
      <c r="A33" s="53"/>
      <c r="B33" s="53"/>
      <c r="C33" s="47"/>
      <c r="D33" s="44"/>
      <c r="E33" s="19" t="s">
        <v>206</v>
      </c>
      <c r="F33" s="20" t="s">
        <v>207</v>
      </c>
      <c r="G33" s="20" t="str">
        <f t="shared" si="0"/>
        <v>BU01027</v>
      </c>
    </row>
    <row r="34" spans="1:7" ht="22.95" customHeight="1" x14ac:dyDescent="0.25">
      <c r="A34" s="53"/>
      <c r="B34" s="53"/>
      <c r="C34" s="47"/>
      <c r="D34" s="44"/>
      <c r="E34" s="19" t="s">
        <v>208</v>
      </c>
      <c r="F34" s="20" t="s">
        <v>209</v>
      </c>
      <c r="G34" s="20" t="str">
        <f t="shared" si="0"/>
        <v>BU01028</v>
      </c>
    </row>
    <row r="35" spans="1:7" ht="22.95" customHeight="1" x14ac:dyDescent="0.25">
      <c r="A35" s="53"/>
      <c r="B35" s="53"/>
      <c r="C35" s="47"/>
      <c r="D35" s="44"/>
      <c r="E35" s="19" t="s">
        <v>210</v>
      </c>
      <c r="F35" s="20" t="s">
        <v>211</v>
      </c>
      <c r="G35" s="20" t="str">
        <f t="shared" si="0"/>
        <v>BU01029</v>
      </c>
    </row>
    <row r="36" spans="1:7" ht="22.95" customHeight="1" x14ac:dyDescent="0.25">
      <c r="A36" s="53"/>
      <c r="B36" s="53"/>
      <c r="C36" s="47"/>
      <c r="D36" s="44"/>
      <c r="E36" s="19" t="s">
        <v>212</v>
      </c>
      <c r="F36" s="20" t="s">
        <v>45</v>
      </c>
      <c r="G36" s="20" t="str">
        <f t="shared" si="0"/>
        <v>BU01030</v>
      </c>
    </row>
    <row r="37" spans="1:7" ht="22.95" customHeight="1" x14ac:dyDescent="0.25">
      <c r="A37" s="53"/>
      <c r="B37" s="53"/>
      <c r="C37" s="47"/>
      <c r="D37" s="44"/>
      <c r="E37" s="19" t="s">
        <v>213</v>
      </c>
      <c r="F37" s="20" t="s">
        <v>214</v>
      </c>
      <c r="G37" s="20" t="str">
        <f t="shared" si="0"/>
        <v>BU01031</v>
      </c>
    </row>
    <row r="38" spans="1:7" ht="22.95" customHeight="1" x14ac:dyDescent="0.25">
      <c r="A38" s="53"/>
      <c r="B38" s="53"/>
      <c r="C38" s="47"/>
      <c r="D38" s="44"/>
      <c r="E38" s="19" t="s">
        <v>215</v>
      </c>
      <c r="F38" s="20" t="s">
        <v>216</v>
      </c>
      <c r="G38" s="20" t="str">
        <f t="shared" si="0"/>
        <v>BU01032</v>
      </c>
    </row>
    <row r="39" spans="1:7" ht="22.95" customHeight="1" x14ac:dyDescent="0.25">
      <c r="A39" s="53"/>
      <c r="B39" s="53"/>
      <c r="C39" s="47"/>
      <c r="D39" s="44"/>
      <c r="E39" s="19" t="s">
        <v>217</v>
      </c>
      <c r="F39" s="20" t="s">
        <v>218</v>
      </c>
      <c r="G39" s="20" t="str">
        <f t="shared" si="0"/>
        <v>BU01033</v>
      </c>
    </row>
    <row r="40" spans="1:7" ht="22.95" customHeight="1" x14ac:dyDescent="0.25">
      <c r="A40" s="53"/>
      <c r="B40" s="53"/>
      <c r="C40" s="47"/>
      <c r="D40" s="44"/>
      <c r="E40" s="19" t="s">
        <v>219</v>
      </c>
      <c r="F40" s="20" t="s">
        <v>220</v>
      </c>
      <c r="G40" s="20" t="str">
        <f t="shared" si="0"/>
        <v>BU01034</v>
      </c>
    </row>
    <row r="41" spans="1:7" ht="22.95" customHeight="1" x14ac:dyDescent="0.25">
      <c r="A41" s="53"/>
      <c r="B41" s="53"/>
      <c r="C41" s="47"/>
      <c r="D41" s="44"/>
      <c r="E41" s="19" t="s">
        <v>221</v>
      </c>
      <c r="F41" s="20" t="s">
        <v>222</v>
      </c>
      <c r="G41" s="20" t="str">
        <f t="shared" si="0"/>
        <v>BU01035</v>
      </c>
    </row>
    <row r="42" spans="1:7" ht="22.95" customHeight="1" x14ac:dyDescent="0.25">
      <c r="A42" s="53"/>
      <c r="B42" s="53"/>
      <c r="C42" s="47"/>
      <c r="D42" s="44"/>
      <c r="E42" s="19" t="s">
        <v>223</v>
      </c>
      <c r="F42" s="20" t="s">
        <v>224</v>
      </c>
      <c r="G42" s="20" t="str">
        <f t="shared" si="0"/>
        <v>BU01036</v>
      </c>
    </row>
    <row r="43" spans="1:7" ht="22.95" customHeight="1" x14ac:dyDescent="0.25">
      <c r="A43" s="53"/>
      <c r="B43" s="53"/>
      <c r="C43" s="47"/>
      <c r="D43" s="44"/>
      <c r="E43" s="19" t="s">
        <v>225</v>
      </c>
      <c r="F43" s="20" t="s">
        <v>226</v>
      </c>
      <c r="G43" s="20" t="str">
        <f t="shared" si="0"/>
        <v>BU01037</v>
      </c>
    </row>
    <row r="44" spans="1:7" ht="22.95" customHeight="1" x14ac:dyDescent="0.25">
      <c r="A44" s="53"/>
      <c r="B44" s="53"/>
      <c r="C44" s="47"/>
      <c r="D44" s="44"/>
      <c r="E44" s="19" t="s">
        <v>227</v>
      </c>
      <c r="F44" s="20" t="s">
        <v>228</v>
      </c>
      <c r="G44" s="20" t="str">
        <f t="shared" si="0"/>
        <v>BU01038</v>
      </c>
    </row>
    <row r="45" spans="1:7" ht="22.95" customHeight="1" x14ac:dyDescent="0.25">
      <c r="A45" s="53"/>
      <c r="B45" s="53"/>
      <c r="C45" s="47"/>
      <c r="D45" s="44"/>
      <c r="E45" s="19" t="s">
        <v>229</v>
      </c>
      <c r="F45" s="20" t="s">
        <v>230</v>
      </c>
      <c r="G45" s="20" t="str">
        <f t="shared" si="0"/>
        <v>BU01039</v>
      </c>
    </row>
    <row r="46" spans="1:7" ht="22.95" customHeight="1" x14ac:dyDescent="0.25">
      <c r="A46" s="53"/>
      <c r="B46" s="53"/>
      <c r="C46" s="47"/>
      <c r="D46" s="44"/>
      <c r="E46" s="19" t="s">
        <v>231</v>
      </c>
      <c r="F46" s="20" t="s">
        <v>232</v>
      </c>
      <c r="G46" s="20" t="str">
        <f t="shared" si="0"/>
        <v>BU01040</v>
      </c>
    </row>
    <row r="47" spans="1:7" ht="22.95" customHeight="1" x14ac:dyDescent="0.25">
      <c r="A47" s="53"/>
      <c r="B47" s="53"/>
      <c r="C47" s="47"/>
      <c r="D47" s="44"/>
      <c r="E47" s="19" t="s">
        <v>233</v>
      </c>
      <c r="F47" s="20" t="s">
        <v>234</v>
      </c>
      <c r="G47" s="20" t="str">
        <f t="shared" si="0"/>
        <v>BU01041</v>
      </c>
    </row>
    <row r="48" spans="1:7" ht="22.95" customHeight="1" x14ac:dyDescent="0.25">
      <c r="A48" s="53"/>
      <c r="B48" s="53"/>
      <c r="C48" s="47"/>
      <c r="D48" s="44"/>
      <c r="E48" s="19" t="s">
        <v>235</v>
      </c>
      <c r="F48" s="20" t="s">
        <v>236</v>
      </c>
      <c r="G48" s="20" t="str">
        <f t="shared" si="0"/>
        <v>BU01042</v>
      </c>
    </row>
    <row r="49" spans="1:7" ht="22.95" customHeight="1" x14ac:dyDescent="0.25">
      <c r="A49" s="53"/>
      <c r="B49" s="53"/>
      <c r="C49" s="47"/>
      <c r="D49" s="44"/>
      <c r="E49" s="19" t="s">
        <v>237</v>
      </c>
      <c r="F49" s="20" t="s">
        <v>238</v>
      </c>
      <c r="G49" s="20" t="str">
        <f t="shared" si="0"/>
        <v>BU01043</v>
      </c>
    </row>
    <row r="50" spans="1:7" ht="22.95" customHeight="1" x14ac:dyDescent="0.25">
      <c r="A50" s="53"/>
      <c r="B50" s="53"/>
      <c r="C50" s="47"/>
      <c r="D50" s="44"/>
      <c r="E50" s="19" t="s">
        <v>239</v>
      </c>
      <c r="F50" s="20" t="s">
        <v>240</v>
      </c>
      <c r="G50" s="20" t="str">
        <f t="shared" si="0"/>
        <v>BU01044</v>
      </c>
    </row>
    <row r="51" spans="1:7" ht="22.95" customHeight="1" x14ac:dyDescent="0.25">
      <c r="A51" s="53"/>
      <c r="B51" s="53"/>
      <c r="C51" s="46" t="s">
        <v>241</v>
      </c>
      <c r="D51" s="43" t="s">
        <v>242</v>
      </c>
      <c r="E51" s="19" t="s">
        <v>156</v>
      </c>
      <c r="F51" s="20" t="s">
        <v>243</v>
      </c>
      <c r="G51" s="20" t="str">
        <f t="shared" ref="G51:G57" si="1">$A$7&amp;$C$51&amp;E51</f>
        <v>BU02001</v>
      </c>
    </row>
    <row r="52" spans="1:7" ht="22.95" customHeight="1" x14ac:dyDescent="0.25">
      <c r="A52" s="53"/>
      <c r="B52" s="53"/>
      <c r="C52" s="47"/>
      <c r="D52" s="44"/>
      <c r="E52" s="19" t="s">
        <v>158</v>
      </c>
      <c r="F52" s="20" t="s">
        <v>244</v>
      </c>
      <c r="G52" s="20" t="str">
        <f t="shared" si="1"/>
        <v>BU02002</v>
      </c>
    </row>
    <row r="53" spans="1:7" ht="22.95" customHeight="1" x14ac:dyDescent="0.25">
      <c r="A53" s="53"/>
      <c r="B53" s="53"/>
      <c r="C53" s="47"/>
      <c r="D53" s="44"/>
      <c r="E53" s="19" t="s">
        <v>160</v>
      </c>
      <c r="F53" s="20" t="s">
        <v>245</v>
      </c>
      <c r="G53" s="20" t="str">
        <f t="shared" si="1"/>
        <v>BU02003</v>
      </c>
    </row>
    <row r="54" spans="1:7" ht="22.95" customHeight="1" x14ac:dyDescent="0.25">
      <c r="A54" s="53"/>
      <c r="B54" s="53"/>
      <c r="C54" s="47"/>
      <c r="D54" s="44"/>
      <c r="E54" s="19" t="s">
        <v>162</v>
      </c>
      <c r="F54" s="20" t="s">
        <v>246</v>
      </c>
      <c r="G54" s="20" t="str">
        <f t="shared" si="1"/>
        <v>BU02004</v>
      </c>
    </row>
    <row r="55" spans="1:7" ht="22.95" customHeight="1" x14ac:dyDescent="0.25">
      <c r="A55" s="53"/>
      <c r="B55" s="53"/>
      <c r="C55" s="47"/>
      <c r="D55" s="44"/>
      <c r="E55" s="19" t="s">
        <v>164</v>
      </c>
      <c r="F55" s="20" t="s">
        <v>247</v>
      </c>
      <c r="G55" s="20" t="str">
        <f t="shared" si="1"/>
        <v>BU02005</v>
      </c>
    </row>
    <row r="56" spans="1:7" ht="22.95" customHeight="1" x14ac:dyDescent="0.25">
      <c r="A56" s="53"/>
      <c r="B56" s="53"/>
      <c r="C56" s="47"/>
      <c r="D56" s="44"/>
      <c r="E56" s="19" t="s">
        <v>166</v>
      </c>
      <c r="F56" s="20" t="s">
        <v>248</v>
      </c>
      <c r="G56" s="20" t="str">
        <f t="shared" si="1"/>
        <v>BU02006</v>
      </c>
    </row>
    <row r="57" spans="1:7" ht="22.95" customHeight="1" x14ac:dyDescent="0.25">
      <c r="A57" s="53"/>
      <c r="B57" s="53"/>
      <c r="C57" s="48"/>
      <c r="D57" s="45"/>
      <c r="E57" s="19" t="s">
        <v>168</v>
      </c>
      <c r="F57" s="20" t="s">
        <v>249</v>
      </c>
      <c r="G57" s="20" t="str">
        <f t="shared" si="1"/>
        <v>BU02007</v>
      </c>
    </row>
    <row r="58" spans="1:7" ht="22.95" customHeight="1" x14ac:dyDescent="0.25">
      <c r="A58" s="53"/>
      <c r="B58" s="53"/>
      <c r="C58" s="19" t="s">
        <v>250</v>
      </c>
      <c r="D58" s="20" t="s">
        <v>251</v>
      </c>
      <c r="E58" s="19" t="s">
        <v>156</v>
      </c>
      <c r="F58" s="20" t="s">
        <v>252</v>
      </c>
      <c r="G58" s="20" t="str">
        <f>A7&amp;C58&amp;E58</f>
        <v>BU03001</v>
      </c>
    </row>
    <row r="59" spans="1:7" ht="22.95" customHeight="1" x14ac:dyDescent="0.25">
      <c r="A59" s="43" t="s">
        <v>253</v>
      </c>
      <c r="B59" s="43" t="s">
        <v>25</v>
      </c>
      <c r="C59" s="19" t="s">
        <v>154</v>
      </c>
      <c r="D59" s="20" t="s">
        <v>254</v>
      </c>
      <c r="E59" s="19" t="s">
        <v>156</v>
      </c>
      <c r="F59" s="20" t="s">
        <v>255</v>
      </c>
      <c r="G59" s="20" t="str">
        <f>A59&amp;C59&amp;E59</f>
        <v>OP01001</v>
      </c>
    </row>
    <row r="60" spans="1:7" ht="22.95" customHeight="1" x14ac:dyDescent="0.25">
      <c r="A60" s="44"/>
      <c r="B60" s="44"/>
      <c r="C60" s="46" t="s">
        <v>241</v>
      </c>
      <c r="D60" s="43" t="s">
        <v>256</v>
      </c>
      <c r="E60" s="19" t="s">
        <v>156</v>
      </c>
      <c r="F60" s="20" t="s">
        <v>257</v>
      </c>
      <c r="G60" s="20" t="str">
        <f t="shared" ref="G60:G73" si="2">$A$59&amp;$C$60&amp;E60</f>
        <v>OP02001</v>
      </c>
    </row>
    <row r="61" spans="1:7" ht="22.95" customHeight="1" x14ac:dyDescent="0.25">
      <c r="A61" s="44"/>
      <c r="B61" s="44"/>
      <c r="C61" s="47"/>
      <c r="D61" s="44"/>
      <c r="E61" s="19" t="s">
        <v>158</v>
      </c>
      <c r="F61" s="20" t="s">
        <v>258</v>
      </c>
      <c r="G61" s="20" t="str">
        <f t="shared" si="2"/>
        <v>OP02002</v>
      </c>
    </row>
    <row r="62" spans="1:7" ht="22.95" customHeight="1" x14ac:dyDescent="0.25">
      <c r="A62" s="44"/>
      <c r="B62" s="44"/>
      <c r="C62" s="47"/>
      <c r="D62" s="44"/>
      <c r="E62" s="19" t="s">
        <v>160</v>
      </c>
      <c r="F62" s="20" t="s">
        <v>259</v>
      </c>
      <c r="G62" s="20" t="str">
        <f t="shared" si="2"/>
        <v>OP02003</v>
      </c>
    </row>
    <row r="63" spans="1:7" ht="22.95" customHeight="1" x14ac:dyDescent="0.25">
      <c r="A63" s="44"/>
      <c r="B63" s="44"/>
      <c r="C63" s="47"/>
      <c r="D63" s="44"/>
      <c r="E63" s="19" t="s">
        <v>162</v>
      </c>
      <c r="F63" s="20" t="s">
        <v>260</v>
      </c>
      <c r="G63" s="20" t="str">
        <f t="shared" si="2"/>
        <v>OP02004</v>
      </c>
    </row>
    <row r="64" spans="1:7" ht="22.95" customHeight="1" x14ac:dyDescent="0.25">
      <c r="A64" s="44"/>
      <c r="B64" s="44"/>
      <c r="C64" s="47"/>
      <c r="D64" s="44"/>
      <c r="E64" s="19" t="s">
        <v>164</v>
      </c>
      <c r="F64" s="20" t="s">
        <v>261</v>
      </c>
      <c r="G64" s="20" t="str">
        <f t="shared" si="2"/>
        <v>OP02005</v>
      </c>
    </row>
    <row r="65" spans="1:7" ht="22.95" customHeight="1" x14ac:dyDescent="0.25">
      <c r="A65" s="44"/>
      <c r="B65" s="44"/>
      <c r="C65" s="47"/>
      <c r="D65" s="44"/>
      <c r="E65" s="19" t="s">
        <v>166</v>
      </c>
      <c r="F65" s="20" t="s">
        <v>262</v>
      </c>
      <c r="G65" s="20" t="str">
        <f t="shared" si="2"/>
        <v>OP02006</v>
      </c>
    </row>
    <row r="66" spans="1:7" ht="22.95" customHeight="1" x14ac:dyDescent="0.25">
      <c r="A66" s="44"/>
      <c r="B66" s="44"/>
      <c r="C66" s="47"/>
      <c r="D66" s="44"/>
      <c r="E66" s="19" t="s">
        <v>168</v>
      </c>
      <c r="F66" s="20" t="s">
        <v>263</v>
      </c>
      <c r="G66" s="20" t="str">
        <f t="shared" si="2"/>
        <v>OP02007</v>
      </c>
    </row>
    <row r="67" spans="1:7" ht="22.95" customHeight="1" x14ac:dyDescent="0.25">
      <c r="A67" s="44"/>
      <c r="B67" s="44"/>
      <c r="C67" s="47"/>
      <c r="D67" s="44"/>
      <c r="E67" s="19" t="s">
        <v>170</v>
      </c>
      <c r="F67" s="20" t="s">
        <v>203</v>
      </c>
      <c r="G67" s="20" t="str">
        <f t="shared" si="2"/>
        <v>OP02008</v>
      </c>
    </row>
    <row r="68" spans="1:7" ht="22.95" customHeight="1" x14ac:dyDescent="0.25">
      <c r="A68" s="44"/>
      <c r="B68" s="44"/>
      <c r="C68" s="47"/>
      <c r="D68" s="44"/>
      <c r="E68" s="19" t="s">
        <v>172</v>
      </c>
      <c r="F68" s="20" t="s">
        <v>264</v>
      </c>
      <c r="G68" s="20" t="str">
        <f t="shared" si="2"/>
        <v>OP02009</v>
      </c>
    </row>
    <row r="69" spans="1:7" ht="22.95" customHeight="1" x14ac:dyDescent="0.25">
      <c r="A69" s="44"/>
      <c r="B69" s="44"/>
      <c r="C69" s="47"/>
      <c r="D69" s="44"/>
      <c r="E69" s="19" t="s">
        <v>174</v>
      </c>
      <c r="F69" s="20" t="s">
        <v>201</v>
      </c>
      <c r="G69" s="20" t="str">
        <f t="shared" si="2"/>
        <v>OP02010</v>
      </c>
    </row>
    <row r="70" spans="1:7" ht="22.95" customHeight="1" x14ac:dyDescent="0.25">
      <c r="A70" s="44"/>
      <c r="B70" s="44"/>
      <c r="C70" s="47"/>
      <c r="D70" s="44"/>
      <c r="E70" s="19" t="s">
        <v>176</v>
      </c>
      <c r="F70" s="20" t="s">
        <v>265</v>
      </c>
      <c r="G70" s="20" t="str">
        <f t="shared" si="2"/>
        <v>OP02011</v>
      </c>
    </row>
    <row r="71" spans="1:7" ht="22.95" customHeight="1" x14ac:dyDescent="0.25">
      <c r="A71" s="44"/>
      <c r="B71" s="44"/>
      <c r="C71" s="47"/>
      <c r="D71" s="44"/>
      <c r="E71" s="19" t="s">
        <v>178</v>
      </c>
      <c r="F71" s="20" t="s">
        <v>266</v>
      </c>
      <c r="G71" s="20" t="str">
        <f t="shared" si="2"/>
        <v>OP02012</v>
      </c>
    </row>
    <row r="72" spans="1:7" ht="22.95" customHeight="1" x14ac:dyDescent="0.25">
      <c r="A72" s="44"/>
      <c r="B72" s="44"/>
      <c r="C72" s="47"/>
      <c r="D72" s="44"/>
      <c r="E72" s="19" t="s">
        <v>180</v>
      </c>
      <c r="F72" s="20" t="s">
        <v>267</v>
      </c>
      <c r="G72" s="20" t="str">
        <f t="shared" si="2"/>
        <v>OP02013</v>
      </c>
    </row>
    <row r="73" spans="1:7" ht="22.95" customHeight="1" x14ac:dyDescent="0.25">
      <c r="A73" s="44"/>
      <c r="B73" s="44"/>
      <c r="C73" s="48"/>
      <c r="D73" s="45"/>
      <c r="E73" s="19" t="s">
        <v>182</v>
      </c>
      <c r="F73" s="20" t="s">
        <v>268</v>
      </c>
      <c r="G73" s="20" t="str">
        <f t="shared" si="2"/>
        <v>OP02014</v>
      </c>
    </row>
    <row r="74" spans="1:7" ht="22.95" customHeight="1" x14ac:dyDescent="0.25">
      <c r="A74" s="44"/>
      <c r="B74" s="44"/>
      <c r="C74" s="46" t="s">
        <v>250</v>
      </c>
      <c r="D74" s="43" t="s">
        <v>269</v>
      </c>
      <c r="E74" s="19" t="s">
        <v>156</v>
      </c>
      <c r="F74" s="20" t="s">
        <v>270</v>
      </c>
      <c r="G74" s="20" t="str">
        <f t="shared" ref="G74:G86" si="3">$A$59&amp;$C$74&amp;E74</f>
        <v>OP03001</v>
      </c>
    </row>
    <row r="75" spans="1:7" ht="22.95" customHeight="1" x14ac:dyDescent="0.25">
      <c r="A75" s="44"/>
      <c r="B75" s="44"/>
      <c r="C75" s="47"/>
      <c r="D75" s="44"/>
      <c r="E75" s="19" t="s">
        <v>158</v>
      </c>
      <c r="F75" s="20" t="s">
        <v>271</v>
      </c>
      <c r="G75" s="20" t="str">
        <f t="shared" si="3"/>
        <v>OP03002</v>
      </c>
    </row>
    <row r="76" spans="1:7" ht="22.95" customHeight="1" x14ac:dyDescent="0.25">
      <c r="A76" s="44"/>
      <c r="B76" s="44"/>
      <c r="C76" s="47"/>
      <c r="D76" s="44"/>
      <c r="E76" s="19" t="s">
        <v>160</v>
      </c>
      <c r="F76" s="20" t="s">
        <v>272</v>
      </c>
      <c r="G76" s="20" t="str">
        <f t="shared" si="3"/>
        <v>OP03003</v>
      </c>
    </row>
    <row r="77" spans="1:7" ht="22.95" customHeight="1" x14ac:dyDescent="0.25">
      <c r="A77" s="44"/>
      <c r="B77" s="44"/>
      <c r="C77" s="47"/>
      <c r="D77" s="44"/>
      <c r="E77" s="19" t="s">
        <v>162</v>
      </c>
      <c r="F77" s="20" t="s">
        <v>273</v>
      </c>
      <c r="G77" s="20" t="str">
        <f t="shared" si="3"/>
        <v>OP03004</v>
      </c>
    </row>
    <row r="78" spans="1:7" ht="22.95" customHeight="1" x14ac:dyDescent="0.25">
      <c r="A78" s="44"/>
      <c r="B78" s="44"/>
      <c r="C78" s="47"/>
      <c r="D78" s="44"/>
      <c r="E78" s="19" t="s">
        <v>164</v>
      </c>
      <c r="F78" s="20" t="s">
        <v>274</v>
      </c>
      <c r="G78" s="20" t="str">
        <f t="shared" si="3"/>
        <v>OP03005</v>
      </c>
    </row>
    <row r="79" spans="1:7" ht="22.95" customHeight="1" x14ac:dyDescent="0.25">
      <c r="A79" s="44"/>
      <c r="B79" s="44"/>
      <c r="C79" s="47"/>
      <c r="D79" s="44"/>
      <c r="E79" s="19" t="s">
        <v>166</v>
      </c>
      <c r="F79" s="20" t="s">
        <v>275</v>
      </c>
      <c r="G79" s="20" t="str">
        <f t="shared" si="3"/>
        <v>OP03006</v>
      </c>
    </row>
    <row r="80" spans="1:7" ht="22.95" customHeight="1" x14ac:dyDescent="0.25">
      <c r="A80" s="44"/>
      <c r="B80" s="44"/>
      <c r="C80" s="47"/>
      <c r="D80" s="44"/>
      <c r="E80" s="19" t="s">
        <v>168</v>
      </c>
      <c r="F80" s="20" t="s">
        <v>276</v>
      </c>
      <c r="G80" s="20" t="str">
        <f t="shared" si="3"/>
        <v>OP03007</v>
      </c>
    </row>
    <row r="81" spans="1:7" ht="22.95" customHeight="1" x14ac:dyDescent="0.25">
      <c r="A81" s="44"/>
      <c r="B81" s="44"/>
      <c r="C81" s="47"/>
      <c r="D81" s="44"/>
      <c r="E81" s="19" t="s">
        <v>170</v>
      </c>
      <c r="F81" s="20" t="s">
        <v>277</v>
      </c>
      <c r="G81" s="20" t="str">
        <f t="shared" si="3"/>
        <v>OP03008</v>
      </c>
    </row>
    <row r="82" spans="1:7" ht="22.95" customHeight="1" x14ac:dyDescent="0.25">
      <c r="A82" s="44"/>
      <c r="B82" s="44"/>
      <c r="C82" s="47"/>
      <c r="D82" s="44"/>
      <c r="E82" s="19" t="s">
        <v>172</v>
      </c>
      <c r="F82" s="20" t="s">
        <v>278</v>
      </c>
      <c r="G82" s="20" t="str">
        <f t="shared" si="3"/>
        <v>OP03009</v>
      </c>
    </row>
    <row r="83" spans="1:7" ht="22.95" customHeight="1" x14ac:dyDescent="0.25">
      <c r="A83" s="44"/>
      <c r="B83" s="44"/>
      <c r="C83" s="47"/>
      <c r="D83" s="44"/>
      <c r="E83" s="19" t="s">
        <v>174</v>
      </c>
      <c r="F83" s="20" t="s">
        <v>279</v>
      </c>
      <c r="G83" s="20" t="str">
        <f t="shared" si="3"/>
        <v>OP03010</v>
      </c>
    </row>
    <row r="84" spans="1:7" ht="22.95" customHeight="1" x14ac:dyDescent="0.25">
      <c r="A84" s="44"/>
      <c r="B84" s="44"/>
      <c r="C84" s="47"/>
      <c r="D84" s="44"/>
      <c r="E84" s="19" t="s">
        <v>176</v>
      </c>
      <c r="F84" s="20" t="s">
        <v>280</v>
      </c>
      <c r="G84" s="20" t="str">
        <f t="shared" si="3"/>
        <v>OP03011</v>
      </c>
    </row>
    <row r="85" spans="1:7" ht="22.95" customHeight="1" x14ac:dyDescent="0.25">
      <c r="A85" s="44"/>
      <c r="B85" s="44"/>
      <c r="C85" s="47"/>
      <c r="D85" s="44"/>
      <c r="E85" s="19" t="s">
        <v>178</v>
      </c>
      <c r="F85" s="20" t="s">
        <v>281</v>
      </c>
      <c r="G85" s="20" t="str">
        <f t="shared" si="3"/>
        <v>OP03012</v>
      </c>
    </row>
    <row r="86" spans="1:7" ht="22.95" customHeight="1" x14ac:dyDescent="0.25">
      <c r="A86" s="44"/>
      <c r="B86" s="44"/>
      <c r="C86" s="48"/>
      <c r="D86" s="45"/>
      <c r="E86" s="19" t="s">
        <v>180</v>
      </c>
      <c r="F86" s="20" t="s">
        <v>282</v>
      </c>
      <c r="G86" s="20" t="str">
        <f t="shared" si="3"/>
        <v>OP03013</v>
      </c>
    </row>
    <row r="87" spans="1:7" ht="22.95" customHeight="1" x14ac:dyDescent="0.25">
      <c r="A87" s="44"/>
      <c r="B87" s="44"/>
      <c r="C87" s="46" t="s">
        <v>283</v>
      </c>
      <c r="D87" s="43" t="s">
        <v>284</v>
      </c>
      <c r="E87" s="19" t="s">
        <v>156</v>
      </c>
      <c r="F87" s="20" t="s">
        <v>285</v>
      </c>
      <c r="G87" s="20" t="str">
        <f>$A$59&amp;$C$87&amp;E87</f>
        <v>OP04001</v>
      </c>
    </row>
    <row r="88" spans="1:7" ht="22.95" customHeight="1" x14ac:dyDescent="0.25">
      <c r="A88" s="44"/>
      <c r="B88" s="44"/>
      <c r="C88" s="47"/>
      <c r="D88" s="44"/>
      <c r="E88" s="19" t="s">
        <v>158</v>
      </c>
      <c r="F88" s="20" t="s">
        <v>286</v>
      </c>
      <c r="G88" s="20" t="str">
        <f>$A$59&amp;$C$87&amp;E88</f>
        <v>OP04002</v>
      </c>
    </row>
    <row r="89" spans="1:7" ht="22.95" customHeight="1" x14ac:dyDescent="0.25">
      <c r="A89" s="44"/>
      <c r="B89" s="44"/>
      <c r="C89" s="47"/>
      <c r="D89" s="44"/>
      <c r="E89" s="19" t="s">
        <v>160</v>
      </c>
      <c r="F89" s="20" t="s">
        <v>287</v>
      </c>
      <c r="G89" s="20" t="str">
        <f>$A$59&amp;$C$87&amp;E89</f>
        <v>OP04003</v>
      </c>
    </row>
    <row r="90" spans="1:7" ht="22.95" customHeight="1" x14ac:dyDescent="0.25">
      <c r="A90" s="44"/>
      <c r="B90" s="44"/>
      <c r="C90" s="47"/>
      <c r="D90" s="44"/>
      <c r="E90" s="19" t="s">
        <v>162</v>
      </c>
      <c r="F90" s="20" t="s">
        <v>288</v>
      </c>
      <c r="G90" s="20" t="str">
        <f>$A$59&amp;$C$87&amp;E90</f>
        <v>OP04004</v>
      </c>
    </row>
    <row r="91" spans="1:7" ht="22.95" customHeight="1" x14ac:dyDescent="0.25">
      <c r="A91" s="44"/>
      <c r="B91" s="44"/>
      <c r="C91" s="48"/>
      <c r="D91" s="45"/>
      <c r="E91" s="19" t="s">
        <v>164</v>
      </c>
      <c r="F91" s="20" t="s">
        <v>289</v>
      </c>
      <c r="G91" s="20" t="str">
        <f>$A$59&amp;$C$87&amp;E91</f>
        <v>OP04005</v>
      </c>
    </row>
    <row r="92" spans="1:7" ht="22.95" customHeight="1" x14ac:dyDescent="0.25">
      <c r="A92" s="44"/>
      <c r="B92" s="44"/>
      <c r="C92" s="46" t="s">
        <v>290</v>
      </c>
      <c r="D92" s="43" t="s">
        <v>291</v>
      </c>
      <c r="E92" s="19" t="s">
        <v>156</v>
      </c>
      <c r="F92" s="20" t="s">
        <v>292</v>
      </c>
      <c r="G92" s="20" t="str">
        <f>$A$59&amp;$C$92&amp;E92</f>
        <v>OP05001</v>
      </c>
    </row>
    <row r="93" spans="1:7" ht="22.95" customHeight="1" x14ac:dyDescent="0.25">
      <c r="A93" s="44"/>
      <c r="B93" s="44"/>
      <c r="C93" s="48"/>
      <c r="D93" s="45"/>
      <c r="E93" s="19" t="s">
        <v>158</v>
      </c>
      <c r="F93" s="20" t="s">
        <v>293</v>
      </c>
      <c r="G93" s="20" t="str">
        <f>$A$59&amp;$C$92&amp;E93</f>
        <v>OP05002</v>
      </c>
    </row>
    <row r="94" spans="1:7" ht="22.95" customHeight="1" x14ac:dyDescent="0.25">
      <c r="A94" s="44"/>
      <c r="B94" s="44"/>
      <c r="C94" s="46" t="s">
        <v>294</v>
      </c>
      <c r="D94" s="43" t="s">
        <v>295</v>
      </c>
      <c r="E94" s="19" t="s">
        <v>156</v>
      </c>
      <c r="F94" s="20" t="s">
        <v>296</v>
      </c>
      <c r="G94" s="20" t="str">
        <f>$A$59&amp;$C$94&amp;E94</f>
        <v>OP06001</v>
      </c>
    </row>
    <row r="95" spans="1:7" ht="22.95" customHeight="1" x14ac:dyDescent="0.25">
      <c r="A95" s="44"/>
      <c r="B95" s="44"/>
      <c r="C95" s="47"/>
      <c r="D95" s="44"/>
      <c r="E95" s="19" t="s">
        <v>158</v>
      </c>
      <c r="F95" s="20" t="s">
        <v>297</v>
      </c>
      <c r="G95" s="20" t="str">
        <f>$A$59&amp;$C$94&amp;E95</f>
        <v>OP06002</v>
      </c>
    </row>
    <row r="96" spans="1:7" ht="22.95" customHeight="1" x14ac:dyDescent="0.25">
      <c r="A96" s="44"/>
      <c r="B96" s="44"/>
      <c r="C96" s="47"/>
      <c r="D96" s="44"/>
      <c r="E96" s="19" t="s">
        <v>160</v>
      </c>
      <c r="F96" s="20" t="s">
        <v>298</v>
      </c>
      <c r="G96" s="20" t="str">
        <f>$A$59&amp;$C$94&amp;E96</f>
        <v>OP06003</v>
      </c>
    </row>
    <row r="97" spans="1:7" ht="22.95" customHeight="1" x14ac:dyDescent="0.25">
      <c r="A97" s="44"/>
      <c r="B97" s="44"/>
      <c r="C97" s="47"/>
      <c r="D97" s="44"/>
      <c r="E97" s="19" t="s">
        <v>162</v>
      </c>
      <c r="F97" s="20" t="s">
        <v>299</v>
      </c>
      <c r="G97" s="20" t="str">
        <f>$A$59&amp;$C$94&amp;E97</f>
        <v>OP06004</v>
      </c>
    </row>
    <row r="98" spans="1:7" ht="22.95" customHeight="1" x14ac:dyDescent="0.25">
      <c r="A98" s="44"/>
      <c r="B98" s="44"/>
      <c r="C98" s="46" t="s">
        <v>300</v>
      </c>
      <c r="D98" s="43" t="s">
        <v>251</v>
      </c>
      <c r="E98" s="19" t="s">
        <v>156</v>
      </c>
      <c r="F98" s="20" t="s">
        <v>301</v>
      </c>
      <c r="G98" s="20" t="str">
        <f>$A$59&amp;$C$98&amp;E98</f>
        <v>OP07001</v>
      </c>
    </row>
    <row r="99" spans="1:7" ht="22.95" customHeight="1" x14ac:dyDescent="0.25">
      <c r="A99" s="44"/>
      <c r="B99" s="44"/>
      <c r="C99" s="48"/>
      <c r="D99" s="45"/>
      <c r="E99" s="19" t="s">
        <v>158</v>
      </c>
      <c r="F99" s="20" t="s">
        <v>302</v>
      </c>
      <c r="G99" s="20" t="str">
        <f>$A$59&amp;$C$98&amp;E99</f>
        <v>OP07002</v>
      </c>
    </row>
    <row r="100" spans="1:7" ht="22.95" customHeight="1" x14ac:dyDescent="0.25">
      <c r="A100" s="44"/>
      <c r="B100" s="44"/>
      <c r="C100" s="46" t="s">
        <v>303</v>
      </c>
      <c r="D100" s="43" t="s">
        <v>304</v>
      </c>
      <c r="E100" s="19" t="s">
        <v>156</v>
      </c>
      <c r="F100" s="20" t="s">
        <v>305</v>
      </c>
      <c r="G100" s="20" t="str">
        <f t="shared" ref="G100:G107" si="4">$A$59&amp;$C$100&amp;E100</f>
        <v>OP08001</v>
      </c>
    </row>
    <row r="101" spans="1:7" ht="22.95" customHeight="1" x14ac:dyDescent="0.25">
      <c r="A101" s="44"/>
      <c r="B101" s="44"/>
      <c r="C101" s="47"/>
      <c r="D101" s="44"/>
      <c r="E101" s="19" t="s">
        <v>158</v>
      </c>
      <c r="F101" s="20" t="s">
        <v>306</v>
      </c>
      <c r="G101" s="20" t="str">
        <f t="shared" si="4"/>
        <v>OP08002</v>
      </c>
    </row>
    <row r="102" spans="1:7" ht="22.95" customHeight="1" x14ac:dyDescent="0.25">
      <c r="A102" s="44"/>
      <c r="B102" s="44"/>
      <c r="C102" s="47"/>
      <c r="D102" s="44"/>
      <c r="E102" s="19" t="s">
        <v>160</v>
      </c>
      <c r="F102" s="20" t="s">
        <v>307</v>
      </c>
      <c r="G102" s="20" t="str">
        <f t="shared" si="4"/>
        <v>OP08003</v>
      </c>
    </row>
    <row r="103" spans="1:7" ht="22.95" customHeight="1" x14ac:dyDescent="0.25">
      <c r="A103" s="44"/>
      <c r="B103" s="44"/>
      <c r="C103" s="47"/>
      <c r="D103" s="44"/>
      <c r="E103" s="19" t="s">
        <v>162</v>
      </c>
      <c r="F103" s="20" t="s">
        <v>308</v>
      </c>
      <c r="G103" s="20" t="str">
        <f t="shared" si="4"/>
        <v>OP08004</v>
      </c>
    </row>
    <row r="104" spans="1:7" ht="22.95" customHeight="1" x14ac:dyDescent="0.25">
      <c r="A104" s="44"/>
      <c r="B104" s="44"/>
      <c r="C104" s="47"/>
      <c r="D104" s="44"/>
      <c r="E104" s="19" t="s">
        <v>164</v>
      </c>
      <c r="F104" s="20" t="s">
        <v>309</v>
      </c>
      <c r="G104" s="20" t="str">
        <f t="shared" si="4"/>
        <v>OP08005</v>
      </c>
    </row>
    <row r="105" spans="1:7" ht="22.95" customHeight="1" x14ac:dyDescent="0.25">
      <c r="A105" s="44"/>
      <c r="B105" s="44"/>
      <c r="C105" s="47"/>
      <c r="D105" s="44"/>
      <c r="E105" s="19" t="s">
        <v>166</v>
      </c>
      <c r="F105" s="20" t="s">
        <v>310</v>
      </c>
      <c r="G105" s="20" t="str">
        <f t="shared" si="4"/>
        <v>OP08006</v>
      </c>
    </row>
    <row r="106" spans="1:7" ht="22.95" customHeight="1" x14ac:dyDescent="0.25">
      <c r="A106" s="44"/>
      <c r="B106" s="44"/>
      <c r="C106" s="47"/>
      <c r="D106" s="44"/>
      <c r="E106" s="19" t="s">
        <v>168</v>
      </c>
      <c r="F106" s="20" t="s">
        <v>49</v>
      </c>
      <c r="G106" s="20" t="str">
        <f t="shared" si="4"/>
        <v>OP08007</v>
      </c>
    </row>
    <row r="107" spans="1:7" ht="22.95" customHeight="1" x14ac:dyDescent="0.25">
      <c r="A107" s="44"/>
      <c r="B107" s="44"/>
      <c r="C107" s="48"/>
      <c r="D107" s="45"/>
      <c r="E107" s="19" t="s">
        <v>170</v>
      </c>
      <c r="F107" s="20" t="s">
        <v>311</v>
      </c>
      <c r="G107" s="20" t="str">
        <f t="shared" si="4"/>
        <v>OP08008</v>
      </c>
    </row>
    <row r="108" spans="1:7" ht="22.95" customHeight="1" x14ac:dyDescent="0.25">
      <c r="A108" s="44"/>
      <c r="B108" s="44"/>
      <c r="C108" s="46" t="s">
        <v>312</v>
      </c>
      <c r="D108" s="43" t="s">
        <v>313</v>
      </c>
      <c r="E108" s="19" t="s">
        <v>156</v>
      </c>
      <c r="F108" s="20" t="s">
        <v>314</v>
      </c>
      <c r="G108" s="20" t="str">
        <f t="shared" ref="G108:G127" si="5">$A$59&amp;$C$108&amp;E108</f>
        <v>OP09001</v>
      </c>
    </row>
    <row r="109" spans="1:7" ht="22.95" customHeight="1" x14ac:dyDescent="0.25">
      <c r="A109" s="44"/>
      <c r="B109" s="44"/>
      <c r="C109" s="47"/>
      <c r="D109" s="44"/>
      <c r="E109" s="19" t="s">
        <v>158</v>
      </c>
      <c r="F109" s="20" t="s">
        <v>315</v>
      </c>
      <c r="G109" s="20" t="str">
        <f t="shared" si="5"/>
        <v>OP09002</v>
      </c>
    </row>
    <row r="110" spans="1:7" ht="22.95" customHeight="1" x14ac:dyDescent="0.25">
      <c r="A110" s="44"/>
      <c r="B110" s="44"/>
      <c r="C110" s="47"/>
      <c r="D110" s="44"/>
      <c r="E110" s="19" t="s">
        <v>160</v>
      </c>
      <c r="F110" s="20" t="s">
        <v>316</v>
      </c>
      <c r="G110" s="20" t="str">
        <f t="shared" si="5"/>
        <v>OP09003</v>
      </c>
    </row>
    <row r="111" spans="1:7" ht="22.95" customHeight="1" x14ac:dyDescent="0.25">
      <c r="A111" s="44"/>
      <c r="B111" s="44"/>
      <c r="C111" s="47"/>
      <c r="D111" s="44"/>
      <c r="E111" s="19" t="s">
        <v>162</v>
      </c>
      <c r="F111" s="20" t="s">
        <v>317</v>
      </c>
      <c r="G111" s="20" t="str">
        <f t="shared" si="5"/>
        <v>OP09004</v>
      </c>
    </row>
    <row r="112" spans="1:7" ht="22.95" customHeight="1" x14ac:dyDescent="0.25">
      <c r="A112" s="44"/>
      <c r="B112" s="44"/>
      <c r="C112" s="47"/>
      <c r="D112" s="44"/>
      <c r="E112" s="19" t="s">
        <v>164</v>
      </c>
      <c r="F112" s="20" t="s">
        <v>318</v>
      </c>
      <c r="G112" s="20" t="str">
        <f t="shared" si="5"/>
        <v>OP09005</v>
      </c>
    </row>
    <row r="113" spans="1:7" ht="22.95" customHeight="1" x14ac:dyDescent="0.25">
      <c r="A113" s="44"/>
      <c r="B113" s="44"/>
      <c r="C113" s="47"/>
      <c r="D113" s="44"/>
      <c r="E113" s="19" t="s">
        <v>166</v>
      </c>
      <c r="F113" s="20" t="s">
        <v>319</v>
      </c>
      <c r="G113" s="20" t="str">
        <f t="shared" si="5"/>
        <v>OP09006</v>
      </c>
    </row>
    <row r="114" spans="1:7" ht="22.95" customHeight="1" x14ac:dyDescent="0.25">
      <c r="A114" s="44"/>
      <c r="B114" s="44"/>
      <c r="C114" s="47"/>
      <c r="D114" s="44"/>
      <c r="E114" s="19" t="s">
        <v>168</v>
      </c>
      <c r="F114" s="20" t="s">
        <v>320</v>
      </c>
      <c r="G114" s="20" t="str">
        <f t="shared" si="5"/>
        <v>OP09007</v>
      </c>
    </row>
    <row r="115" spans="1:7" ht="22.95" customHeight="1" x14ac:dyDescent="0.25">
      <c r="A115" s="44"/>
      <c r="B115" s="44"/>
      <c r="C115" s="47"/>
      <c r="D115" s="44"/>
      <c r="E115" s="19" t="s">
        <v>170</v>
      </c>
      <c r="F115" s="20" t="s">
        <v>321</v>
      </c>
      <c r="G115" s="20" t="str">
        <f t="shared" si="5"/>
        <v>OP09008</v>
      </c>
    </row>
    <row r="116" spans="1:7" ht="22.95" customHeight="1" x14ac:dyDescent="0.25">
      <c r="A116" s="44"/>
      <c r="B116" s="44"/>
      <c r="C116" s="47"/>
      <c r="D116" s="44"/>
      <c r="E116" s="19" t="s">
        <v>172</v>
      </c>
      <c r="F116" s="20" t="s">
        <v>322</v>
      </c>
      <c r="G116" s="20" t="str">
        <f t="shared" si="5"/>
        <v>OP09009</v>
      </c>
    </row>
    <row r="117" spans="1:7" ht="22.95" customHeight="1" x14ac:dyDescent="0.25">
      <c r="A117" s="44"/>
      <c r="B117" s="44"/>
      <c r="C117" s="47"/>
      <c r="D117" s="44"/>
      <c r="E117" s="19" t="s">
        <v>174</v>
      </c>
      <c r="F117" s="20" t="s">
        <v>323</v>
      </c>
      <c r="G117" s="20" t="str">
        <f t="shared" si="5"/>
        <v>OP09010</v>
      </c>
    </row>
    <row r="118" spans="1:7" ht="22.95" customHeight="1" x14ac:dyDescent="0.25">
      <c r="A118" s="44"/>
      <c r="B118" s="44"/>
      <c r="C118" s="47"/>
      <c r="D118" s="44"/>
      <c r="E118" s="19" t="s">
        <v>176</v>
      </c>
      <c r="F118" s="20" t="s">
        <v>324</v>
      </c>
      <c r="G118" s="20" t="str">
        <f t="shared" si="5"/>
        <v>OP09011</v>
      </c>
    </row>
    <row r="119" spans="1:7" ht="22.95" customHeight="1" x14ac:dyDescent="0.25">
      <c r="A119" s="44"/>
      <c r="B119" s="44"/>
      <c r="C119" s="47"/>
      <c r="D119" s="44"/>
      <c r="E119" s="19" t="s">
        <v>178</v>
      </c>
      <c r="F119" s="20" t="s">
        <v>325</v>
      </c>
      <c r="G119" s="20" t="str">
        <f t="shared" si="5"/>
        <v>OP09012</v>
      </c>
    </row>
    <row r="120" spans="1:7" ht="22.95" customHeight="1" x14ac:dyDescent="0.25">
      <c r="A120" s="44"/>
      <c r="B120" s="44"/>
      <c r="C120" s="47"/>
      <c r="D120" s="44"/>
      <c r="E120" s="19" t="s">
        <v>180</v>
      </c>
      <c r="F120" s="20" t="s">
        <v>326</v>
      </c>
      <c r="G120" s="20" t="str">
        <f t="shared" si="5"/>
        <v>OP09013</v>
      </c>
    </row>
    <row r="121" spans="1:7" ht="22.95" customHeight="1" x14ac:dyDescent="0.25">
      <c r="A121" s="44"/>
      <c r="B121" s="44"/>
      <c r="C121" s="47"/>
      <c r="D121" s="44"/>
      <c r="E121" s="19" t="s">
        <v>182</v>
      </c>
      <c r="F121" s="20" t="s">
        <v>327</v>
      </c>
      <c r="G121" s="20" t="str">
        <f t="shared" si="5"/>
        <v>OP09014</v>
      </c>
    </row>
    <row r="122" spans="1:7" ht="22.95" customHeight="1" x14ac:dyDescent="0.25">
      <c r="A122" s="44"/>
      <c r="B122" s="44"/>
      <c r="C122" s="47"/>
      <c r="D122" s="44"/>
      <c r="E122" s="19" t="s">
        <v>184</v>
      </c>
      <c r="F122" s="20" t="s">
        <v>328</v>
      </c>
      <c r="G122" s="20" t="str">
        <f t="shared" si="5"/>
        <v>OP09015</v>
      </c>
    </row>
    <row r="123" spans="1:7" ht="22.95" customHeight="1" x14ac:dyDescent="0.25">
      <c r="A123" s="44"/>
      <c r="B123" s="44"/>
      <c r="C123" s="47"/>
      <c r="D123" s="44"/>
      <c r="E123" s="19" t="s">
        <v>186</v>
      </c>
      <c r="F123" s="20" t="s">
        <v>329</v>
      </c>
      <c r="G123" s="20" t="str">
        <f t="shared" si="5"/>
        <v>OP09016</v>
      </c>
    </row>
    <row r="124" spans="1:7" ht="22.95" customHeight="1" x14ac:dyDescent="0.25">
      <c r="A124" s="44"/>
      <c r="B124" s="44"/>
      <c r="C124" s="47"/>
      <c r="D124" s="44"/>
      <c r="E124" s="19" t="s">
        <v>188</v>
      </c>
      <c r="F124" s="20" t="s">
        <v>330</v>
      </c>
      <c r="G124" s="20" t="str">
        <f t="shared" si="5"/>
        <v>OP09017</v>
      </c>
    </row>
    <row r="125" spans="1:7" ht="22.95" customHeight="1" x14ac:dyDescent="0.25">
      <c r="A125" s="44"/>
      <c r="B125" s="44"/>
      <c r="C125" s="47"/>
      <c r="D125" s="44"/>
      <c r="E125" s="19" t="s">
        <v>190</v>
      </c>
      <c r="F125" s="20" t="s">
        <v>331</v>
      </c>
      <c r="G125" s="20" t="str">
        <f t="shared" si="5"/>
        <v>OP09018</v>
      </c>
    </row>
    <row r="126" spans="1:7" ht="22.95" customHeight="1" x14ac:dyDescent="0.25">
      <c r="A126" s="44"/>
      <c r="B126" s="44"/>
      <c r="C126" s="47"/>
      <c r="D126" s="44"/>
      <c r="E126" s="19" t="s">
        <v>192</v>
      </c>
      <c r="F126" s="20" t="s">
        <v>332</v>
      </c>
      <c r="G126" s="20" t="str">
        <f t="shared" si="5"/>
        <v>OP09019</v>
      </c>
    </row>
    <row r="127" spans="1:7" ht="22.95" customHeight="1" x14ac:dyDescent="0.25">
      <c r="A127" s="44"/>
      <c r="B127" s="44"/>
      <c r="C127" s="48"/>
      <c r="D127" s="45"/>
      <c r="E127" s="19" t="s">
        <v>194</v>
      </c>
      <c r="F127" s="20" t="s">
        <v>333</v>
      </c>
      <c r="G127" s="20" t="str">
        <f t="shared" si="5"/>
        <v>OP09020</v>
      </c>
    </row>
    <row r="128" spans="1:7" ht="22.95" customHeight="1" x14ac:dyDescent="0.25">
      <c r="A128" s="44"/>
      <c r="B128" s="44"/>
      <c r="C128" s="46" t="s">
        <v>334</v>
      </c>
      <c r="D128" s="43" t="s">
        <v>335</v>
      </c>
      <c r="E128" s="19" t="s">
        <v>156</v>
      </c>
      <c r="F128" s="20" t="s">
        <v>336</v>
      </c>
      <c r="G128" s="20" t="str">
        <f>$A$59&amp;$C$128&amp;E128</f>
        <v>OP10001</v>
      </c>
    </row>
    <row r="129" spans="1:7" ht="22.95" customHeight="1" x14ac:dyDescent="0.25">
      <c r="A129" s="44"/>
      <c r="B129" s="44"/>
      <c r="C129" s="47"/>
      <c r="D129" s="44"/>
      <c r="E129" s="19" t="s">
        <v>158</v>
      </c>
      <c r="F129" s="20" t="s">
        <v>337</v>
      </c>
      <c r="G129" s="20" t="str">
        <f>$A$59&amp;$C$128&amp;E129</f>
        <v>OP10002</v>
      </c>
    </row>
    <row r="130" spans="1:7" ht="22.95" customHeight="1" x14ac:dyDescent="0.25">
      <c r="A130" s="44"/>
      <c r="B130" s="44"/>
      <c r="C130" s="47"/>
      <c r="D130" s="44"/>
      <c r="E130" s="19" t="s">
        <v>160</v>
      </c>
      <c r="F130" s="20" t="s">
        <v>338</v>
      </c>
      <c r="G130" s="20" t="str">
        <f>$A$59&amp;$C$128&amp;E130</f>
        <v>OP10003</v>
      </c>
    </row>
    <row r="131" spans="1:7" ht="22.95" customHeight="1" x14ac:dyDescent="0.25">
      <c r="A131" s="44"/>
      <c r="B131" s="44"/>
      <c r="C131" s="48"/>
      <c r="D131" s="45"/>
      <c r="E131" s="19" t="s">
        <v>162</v>
      </c>
      <c r="F131" s="20" t="s">
        <v>339</v>
      </c>
      <c r="G131" s="20" t="str">
        <f>$A$59&amp;$C$128&amp;E131</f>
        <v>OP10004</v>
      </c>
    </row>
    <row r="132" spans="1:7" ht="22.95" customHeight="1" x14ac:dyDescent="0.25">
      <c r="A132" s="44"/>
      <c r="B132" s="44"/>
      <c r="C132" s="46" t="s">
        <v>340</v>
      </c>
      <c r="D132" s="43" t="s">
        <v>341</v>
      </c>
      <c r="E132" s="19" t="s">
        <v>156</v>
      </c>
      <c r="F132" s="20" t="s">
        <v>342</v>
      </c>
      <c r="G132" s="20" t="str">
        <f>$A$59&amp;$C$132&amp;E132</f>
        <v>OP11001</v>
      </c>
    </row>
    <row r="133" spans="1:7" ht="22.95" customHeight="1" x14ac:dyDescent="0.25">
      <c r="A133" s="44"/>
      <c r="B133" s="44"/>
      <c r="C133" s="47"/>
      <c r="D133" s="44"/>
      <c r="E133" s="19" t="s">
        <v>158</v>
      </c>
      <c r="F133" s="20" t="s">
        <v>343</v>
      </c>
      <c r="G133" s="20" t="str">
        <f>$A$59&amp;$C$132&amp;E133</f>
        <v>OP11002</v>
      </c>
    </row>
    <row r="134" spans="1:7" ht="22.95" customHeight="1" x14ac:dyDescent="0.25">
      <c r="A134" s="44"/>
      <c r="B134" s="44"/>
      <c r="C134" s="47"/>
      <c r="D134" s="44"/>
      <c r="E134" s="19" t="s">
        <v>160</v>
      </c>
      <c r="F134" s="20" t="s">
        <v>344</v>
      </c>
      <c r="G134" s="20" t="str">
        <f>$A$59&amp;$C$132&amp;E134</f>
        <v>OP11003</v>
      </c>
    </row>
    <row r="135" spans="1:7" ht="22.95" customHeight="1" x14ac:dyDescent="0.25">
      <c r="A135" s="44"/>
      <c r="B135" s="44"/>
      <c r="C135" s="47"/>
      <c r="D135" s="44"/>
      <c r="E135" s="19" t="s">
        <v>162</v>
      </c>
      <c r="F135" s="20" t="s">
        <v>345</v>
      </c>
      <c r="G135" s="20" t="str">
        <f>$A$59&amp;$C$132&amp;E135</f>
        <v>OP11004</v>
      </c>
    </row>
    <row r="136" spans="1:7" ht="22.95" customHeight="1" x14ac:dyDescent="0.25">
      <c r="A136" s="45"/>
      <c r="B136" s="45"/>
      <c r="C136" s="48"/>
      <c r="D136" s="45"/>
      <c r="E136" s="19" t="s">
        <v>164</v>
      </c>
      <c r="F136" s="20" t="s">
        <v>346</v>
      </c>
      <c r="G136" s="20" t="str">
        <f>$A$59&amp;$C$132&amp;E136</f>
        <v>OP11005</v>
      </c>
    </row>
    <row r="137" spans="1:7" ht="22.95" customHeight="1" x14ac:dyDescent="0.25">
      <c r="A137" s="52" t="s">
        <v>347</v>
      </c>
      <c r="B137" s="52" t="s">
        <v>27</v>
      </c>
      <c r="C137" s="19" t="s">
        <v>154</v>
      </c>
      <c r="D137" s="20" t="s">
        <v>348</v>
      </c>
      <c r="E137" s="19" t="s">
        <v>156</v>
      </c>
      <c r="F137" s="20" t="s">
        <v>58</v>
      </c>
      <c r="G137" s="20" t="str">
        <f>$A$137&amp;$C$137&amp;E137</f>
        <v>GE01001</v>
      </c>
    </row>
    <row r="138" spans="1:7" ht="22.95" customHeight="1" x14ac:dyDescent="0.25">
      <c r="A138" s="53"/>
      <c r="B138" s="53"/>
      <c r="C138" s="19" t="s">
        <v>241</v>
      </c>
      <c r="D138" s="20" t="s">
        <v>28</v>
      </c>
      <c r="E138" s="19" t="s">
        <v>156</v>
      </c>
      <c r="F138" s="20" t="s">
        <v>28</v>
      </c>
      <c r="G138" s="20" t="str">
        <f>$A$137&amp;C138&amp;E138</f>
        <v>GE02001</v>
      </c>
    </row>
    <row r="139" spans="1:7" ht="22.95" customHeight="1" x14ac:dyDescent="0.25">
      <c r="A139" s="53"/>
      <c r="B139" s="53"/>
      <c r="C139" s="19" t="s">
        <v>250</v>
      </c>
      <c r="D139" s="20" t="s">
        <v>349</v>
      </c>
      <c r="E139" s="19" t="s">
        <v>156</v>
      </c>
      <c r="F139" s="20" t="s">
        <v>349</v>
      </c>
      <c r="G139" s="20" t="str">
        <f>$A$137&amp;C139&amp;E139</f>
        <v>GE03001</v>
      </c>
    </row>
    <row r="140" spans="1:7" ht="22.95" customHeight="1" x14ac:dyDescent="0.25">
      <c r="A140" s="53"/>
      <c r="B140" s="53"/>
      <c r="C140" s="19" t="s">
        <v>283</v>
      </c>
      <c r="D140" s="20" t="s">
        <v>350</v>
      </c>
      <c r="E140" s="19" t="s">
        <v>156</v>
      </c>
      <c r="F140" s="20" t="s">
        <v>350</v>
      </c>
      <c r="G140" s="20" t="str">
        <f>$A$137&amp;C140&amp;E140</f>
        <v>GE04001</v>
      </c>
    </row>
    <row r="141" spans="1:7" ht="22.95" customHeight="1" x14ac:dyDescent="0.25">
      <c r="A141" s="53"/>
      <c r="B141" s="53"/>
      <c r="C141" s="19" t="s">
        <v>290</v>
      </c>
      <c r="D141" s="20" t="s">
        <v>351</v>
      </c>
      <c r="E141" s="19" t="s">
        <v>156</v>
      </c>
      <c r="F141" s="20" t="s">
        <v>1</v>
      </c>
      <c r="G141" s="20" t="str">
        <f>$A$137&amp;C141&amp;E141</f>
        <v>GE05001</v>
      </c>
    </row>
    <row r="142" spans="1:7" ht="22.95" customHeight="1" x14ac:dyDescent="0.25">
      <c r="A142" s="23" t="s">
        <v>352</v>
      </c>
      <c r="B142" s="21" t="s">
        <v>29</v>
      </c>
      <c r="C142" s="22" t="s">
        <v>154</v>
      </c>
      <c r="D142" s="21" t="s">
        <v>29</v>
      </c>
      <c r="E142" s="19" t="s">
        <v>156</v>
      </c>
      <c r="F142" s="20" t="s">
        <v>29</v>
      </c>
      <c r="G142" s="20" t="str">
        <f>A142&amp;C142&amp;E142</f>
        <v>VA01001</v>
      </c>
    </row>
  </sheetData>
  <mergeCells count="32">
    <mergeCell ref="A137:A141"/>
    <mergeCell ref="B137:B141"/>
    <mergeCell ref="D74:D86"/>
    <mergeCell ref="C74:C86"/>
    <mergeCell ref="D87:D91"/>
    <mergeCell ref="C87:C91"/>
    <mergeCell ref="D98:D99"/>
    <mergeCell ref="C98:C99"/>
    <mergeCell ref="A1:G3"/>
    <mergeCell ref="A4:G5"/>
    <mergeCell ref="A7:A58"/>
    <mergeCell ref="B7:B58"/>
    <mergeCell ref="D7:D50"/>
    <mergeCell ref="C7:C50"/>
    <mergeCell ref="D51:D57"/>
    <mergeCell ref="C51:C57"/>
    <mergeCell ref="D60:D73"/>
    <mergeCell ref="C60:C73"/>
    <mergeCell ref="A59:A136"/>
    <mergeCell ref="B59:B136"/>
    <mergeCell ref="C132:C136"/>
    <mergeCell ref="D132:D136"/>
    <mergeCell ref="D100:D107"/>
    <mergeCell ref="C100:C107"/>
    <mergeCell ref="D108:D127"/>
    <mergeCell ref="C108:C127"/>
    <mergeCell ref="D128:D131"/>
    <mergeCell ref="C128:C131"/>
    <mergeCell ref="D92:D93"/>
    <mergeCell ref="C92:C93"/>
    <mergeCell ref="D94:D97"/>
    <mergeCell ref="C94:C97"/>
  </mergeCells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.05" customHeight="1" x14ac:dyDescent="0.25">
      <c r="A1" s="25" t="s">
        <v>18</v>
      </c>
      <c r="B1" s="25" t="s">
        <v>25</v>
      </c>
      <c r="C1" s="25" t="s">
        <v>27</v>
      </c>
      <c r="D1" s="25" t="s">
        <v>29</v>
      </c>
    </row>
    <row r="2" spans="1:4" ht="16.05" customHeight="1" x14ac:dyDescent="0.25">
      <c r="A2" s="20" t="s">
        <v>157</v>
      </c>
      <c r="B2" s="20" t="s">
        <v>255</v>
      </c>
      <c r="C2" s="20" t="s">
        <v>58</v>
      </c>
      <c r="D2" s="20" t="s">
        <v>29</v>
      </c>
    </row>
    <row r="3" spans="1:4" ht="16.05" customHeight="1" x14ac:dyDescent="0.25">
      <c r="A3" s="20" t="s">
        <v>159</v>
      </c>
      <c r="B3" s="20" t="s">
        <v>257</v>
      </c>
      <c r="C3" s="20" t="s">
        <v>28</v>
      </c>
      <c r="D3" s="20" t="s">
        <v>353</v>
      </c>
    </row>
    <row r="4" spans="1:4" ht="16.05" customHeight="1" x14ac:dyDescent="0.25">
      <c r="A4" s="20" t="s">
        <v>161</v>
      </c>
      <c r="B4" s="20" t="s">
        <v>258</v>
      </c>
      <c r="C4" s="20" t="s">
        <v>349</v>
      </c>
      <c r="D4" s="20" t="s">
        <v>353</v>
      </c>
    </row>
    <row r="5" spans="1:4" ht="16.05" customHeight="1" x14ac:dyDescent="0.25">
      <c r="A5" s="20" t="s">
        <v>163</v>
      </c>
      <c r="B5" s="20" t="s">
        <v>259</v>
      </c>
      <c r="C5" s="20" t="s">
        <v>350</v>
      </c>
      <c r="D5" s="20" t="s">
        <v>353</v>
      </c>
    </row>
    <row r="6" spans="1:4" ht="16.05" customHeight="1" x14ac:dyDescent="0.25">
      <c r="A6" s="20" t="s">
        <v>165</v>
      </c>
      <c r="B6" s="20" t="s">
        <v>260</v>
      </c>
      <c r="C6" s="20" t="s">
        <v>1</v>
      </c>
      <c r="D6" s="20" t="s">
        <v>353</v>
      </c>
    </row>
    <row r="7" spans="1:4" ht="16.05" customHeight="1" x14ac:dyDescent="0.25">
      <c r="A7" s="20" t="s">
        <v>167</v>
      </c>
      <c r="B7" s="20" t="s">
        <v>261</v>
      </c>
      <c r="C7" s="20" t="s">
        <v>353</v>
      </c>
      <c r="D7" s="20" t="s">
        <v>353</v>
      </c>
    </row>
    <row r="8" spans="1:4" ht="16.05" customHeight="1" x14ac:dyDescent="0.25">
      <c r="A8" s="20" t="s">
        <v>169</v>
      </c>
      <c r="B8" s="20" t="s">
        <v>262</v>
      </c>
      <c r="C8" s="20" t="s">
        <v>353</v>
      </c>
      <c r="D8" s="20" t="s">
        <v>353</v>
      </c>
    </row>
    <row r="9" spans="1:4" ht="16.05" customHeight="1" x14ac:dyDescent="0.25">
      <c r="A9" s="20" t="s">
        <v>171</v>
      </c>
      <c r="B9" s="20" t="s">
        <v>263</v>
      </c>
      <c r="C9" s="20" t="s">
        <v>353</v>
      </c>
      <c r="D9" s="20" t="s">
        <v>353</v>
      </c>
    </row>
    <row r="10" spans="1:4" ht="16.05" customHeight="1" x14ac:dyDescent="0.25">
      <c r="A10" s="20" t="s">
        <v>173</v>
      </c>
      <c r="B10" s="20" t="s">
        <v>203</v>
      </c>
      <c r="C10" s="20" t="s">
        <v>353</v>
      </c>
      <c r="D10" s="20" t="s">
        <v>353</v>
      </c>
    </row>
    <row r="11" spans="1:4" ht="16.05" customHeight="1" x14ac:dyDescent="0.25">
      <c r="A11" s="20" t="s">
        <v>175</v>
      </c>
      <c r="B11" s="20" t="s">
        <v>264</v>
      </c>
      <c r="C11" s="20" t="s">
        <v>353</v>
      </c>
      <c r="D11" s="20" t="s">
        <v>353</v>
      </c>
    </row>
    <row r="12" spans="1:4" ht="16.05" customHeight="1" x14ac:dyDescent="0.25">
      <c r="A12" s="20" t="s">
        <v>177</v>
      </c>
      <c r="B12" s="20" t="s">
        <v>201</v>
      </c>
      <c r="C12" s="20" t="s">
        <v>353</v>
      </c>
      <c r="D12" s="20" t="s">
        <v>353</v>
      </c>
    </row>
    <row r="13" spans="1:4" ht="16.05" customHeight="1" x14ac:dyDescent="0.25">
      <c r="A13" s="20" t="s">
        <v>179</v>
      </c>
      <c r="B13" s="20" t="s">
        <v>265</v>
      </c>
      <c r="C13" s="20" t="s">
        <v>353</v>
      </c>
      <c r="D13" s="20" t="s">
        <v>353</v>
      </c>
    </row>
    <row r="14" spans="1:4" ht="16.05" customHeight="1" x14ac:dyDescent="0.25">
      <c r="A14" s="20" t="s">
        <v>181</v>
      </c>
      <c r="B14" s="20" t="s">
        <v>266</v>
      </c>
      <c r="C14" s="20" t="s">
        <v>353</v>
      </c>
      <c r="D14" s="20" t="s">
        <v>353</v>
      </c>
    </row>
    <row r="15" spans="1:4" ht="16.05" customHeight="1" x14ac:dyDescent="0.25">
      <c r="A15" s="20" t="s">
        <v>183</v>
      </c>
      <c r="B15" s="20" t="s">
        <v>267</v>
      </c>
      <c r="C15" s="20" t="s">
        <v>353</v>
      </c>
      <c r="D15" s="20" t="s">
        <v>353</v>
      </c>
    </row>
    <row r="16" spans="1:4" ht="16.05" customHeight="1" x14ac:dyDescent="0.25">
      <c r="A16" s="20" t="s">
        <v>185</v>
      </c>
      <c r="B16" s="20" t="s">
        <v>268</v>
      </c>
      <c r="C16" s="20" t="s">
        <v>353</v>
      </c>
      <c r="D16" s="20" t="s">
        <v>353</v>
      </c>
    </row>
    <row r="17" spans="1:4" ht="16.05" customHeight="1" x14ac:dyDescent="0.25">
      <c r="A17" s="20" t="s">
        <v>187</v>
      </c>
      <c r="B17" s="20" t="s">
        <v>270</v>
      </c>
      <c r="C17" s="20" t="s">
        <v>353</v>
      </c>
      <c r="D17" s="20" t="s">
        <v>353</v>
      </c>
    </row>
    <row r="18" spans="1:4" ht="16.05" customHeight="1" x14ac:dyDescent="0.25">
      <c r="A18" s="20" t="s">
        <v>189</v>
      </c>
      <c r="B18" s="20" t="s">
        <v>271</v>
      </c>
      <c r="C18" s="20" t="s">
        <v>353</v>
      </c>
      <c r="D18" s="20" t="s">
        <v>353</v>
      </c>
    </row>
    <row r="19" spans="1:4" ht="16.05" customHeight="1" x14ac:dyDescent="0.25">
      <c r="A19" s="20" t="s">
        <v>191</v>
      </c>
      <c r="B19" s="20" t="s">
        <v>272</v>
      </c>
      <c r="C19" s="20" t="s">
        <v>353</v>
      </c>
      <c r="D19" s="20" t="s">
        <v>353</v>
      </c>
    </row>
    <row r="20" spans="1:4" ht="16.05" customHeight="1" x14ac:dyDescent="0.25">
      <c r="A20" s="20" t="s">
        <v>193</v>
      </c>
      <c r="B20" s="20" t="s">
        <v>273</v>
      </c>
      <c r="C20" s="20" t="s">
        <v>353</v>
      </c>
      <c r="D20" s="20" t="s">
        <v>353</v>
      </c>
    </row>
    <row r="21" spans="1:4" ht="16.05" customHeight="1" x14ac:dyDescent="0.25">
      <c r="A21" s="20" t="s">
        <v>195</v>
      </c>
      <c r="B21" s="20" t="s">
        <v>274</v>
      </c>
      <c r="C21" s="20" t="s">
        <v>353</v>
      </c>
      <c r="D21" s="20" t="s">
        <v>353</v>
      </c>
    </row>
    <row r="22" spans="1:4" ht="16.05" customHeight="1" x14ac:dyDescent="0.25">
      <c r="A22" s="20" t="s">
        <v>197</v>
      </c>
      <c r="B22" s="20" t="s">
        <v>275</v>
      </c>
      <c r="C22" s="20" t="s">
        <v>353</v>
      </c>
      <c r="D22" s="20" t="s">
        <v>353</v>
      </c>
    </row>
    <row r="23" spans="1:4" ht="16.05" customHeight="1" x14ac:dyDescent="0.25">
      <c r="A23" s="20" t="s">
        <v>199</v>
      </c>
      <c r="B23" s="20" t="s">
        <v>276</v>
      </c>
      <c r="C23" s="20" t="s">
        <v>353</v>
      </c>
      <c r="D23" s="20" t="s">
        <v>353</v>
      </c>
    </row>
    <row r="24" spans="1:4" ht="16.05" customHeight="1" x14ac:dyDescent="0.25">
      <c r="A24" s="20" t="s">
        <v>201</v>
      </c>
      <c r="B24" s="20" t="s">
        <v>277</v>
      </c>
      <c r="C24" s="20" t="s">
        <v>353</v>
      </c>
      <c r="D24" s="20" t="s">
        <v>353</v>
      </c>
    </row>
    <row r="25" spans="1:4" ht="16.05" customHeight="1" x14ac:dyDescent="0.25">
      <c r="A25" s="20" t="s">
        <v>203</v>
      </c>
      <c r="B25" s="20" t="s">
        <v>278</v>
      </c>
      <c r="C25" s="20" t="s">
        <v>353</v>
      </c>
      <c r="D25" s="20" t="s">
        <v>353</v>
      </c>
    </row>
    <row r="26" spans="1:4" ht="16.05" customHeight="1" x14ac:dyDescent="0.25">
      <c r="A26" s="20" t="s">
        <v>146</v>
      </c>
      <c r="B26" s="20" t="s">
        <v>279</v>
      </c>
      <c r="C26" s="20" t="s">
        <v>353</v>
      </c>
      <c r="D26" s="20" t="s">
        <v>353</v>
      </c>
    </row>
    <row r="27" spans="1:4" ht="16.05" customHeight="1" x14ac:dyDescent="0.25">
      <c r="A27" s="20" t="s">
        <v>53</v>
      </c>
      <c r="B27" s="20" t="s">
        <v>280</v>
      </c>
      <c r="C27" s="20" t="s">
        <v>353</v>
      </c>
      <c r="D27" s="20" t="s">
        <v>353</v>
      </c>
    </row>
    <row r="28" spans="1:4" ht="16.05" customHeight="1" x14ac:dyDescent="0.25">
      <c r="A28" s="20" t="s">
        <v>207</v>
      </c>
      <c r="B28" s="20" t="s">
        <v>281</v>
      </c>
      <c r="C28" s="20" t="s">
        <v>353</v>
      </c>
      <c r="D28" s="20" t="s">
        <v>353</v>
      </c>
    </row>
    <row r="29" spans="1:4" ht="16.05" customHeight="1" x14ac:dyDescent="0.25">
      <c r="A29" s="20" t="s">
        <v>209</v>
      </c>
      <c r="B29" s="20" t="s">
        <v>282</v>
      </c>
      <c r="C29" s="20" t="s">
        <v>353</v>
      </c>
      <c r="D29" s="20" t="s">
        <v>353</v>
      </c>
    </row>
    <row r="30" spans="1:4" ht="16.05" customHeight="1" x14ac:dyDescent="0.25">
      <c r="A30" s="20" t="s">
        <v>211</v>
      </c>
      <c r="B30" s="20" t="s">
        <v>285</v>
      </c>
      <c r="C30" s="20" t="s">
        <v>353</v>
      </c>
      <c r="D30" s="20" t="s">
        <v>353</v>
      </c>
    </row>
    <row r="31" spans="1:4" ht="16.05" customHeight="1" x14ac:dyDescent="0.25">
      <c r="A31" s="20" t="s">
        <v>45</v>
      </c>
      <c r="B31" s="20" t="s">
        <v>286</v>
      </c>
      <c r="C31" s="20" t="s">
        <v>353</v>
      </c>
      <c r="D31" s="20" t="s">
        <v>353</v>
      </c>
    </row>
    <row r="32" spans="1:4" ht="16.05" customHeight="1" x14ac:dyDescent="0.25">
      <c r="A32" s="20" t="s">
        <v>214</v>
      </c>
      <c r="B32" s="20" t="s">
        <v>287</v>
      </c>
      <c r="C32" s="20" t="s">
        <v>353</v>
      </c>
      <c r="D32" s="20" t="s">
        <v>353</v>
      </c>
    </row>
    <row r="33" spans="1:4" ht="16.05" customHeight="1" x14ac:dyDescent="0.25">
      <c r="A33" s="20" t="s">
        <v>216</v>
      </c>
      <c r="B33" s="20" t="s">
        <v>288</v>
      </c>
      <c r="C33" s="20" t="s">
        <v>353</v>
      </c>
      <c r="D33" s="20" t="s">
        <v>353</v>
      </c>
    </row>
    <row r="34" spans="1:4" ht="16.05" customHeight="1" x14ac:dyDescent="0.25">
      <c r="A34" s="20" t="s">
        <v>218</v>
      </c>
      <c r="B34" s="20" t="s">
        <v>289</v>
      </c>
      <c r="C34" s="20" t="s">
        <v>353</v>
      </c>
      <c r="D34" s="20" t="s">
        <v>353</v>
      </c>
    </row>
    <row r="35" spans="1:4" ht="16.05" customHeight="1" x14ac:dyDescent="0.25">
      <c r="A35" s="20" t="s">
        <v>220</v>
      </c>
      <c r="B35" s="20" t="s">
        <v>292</v>
      </c>
      <c r="C35" s="20" t="s">
        <v>353</v>
      </c>
      <c r="D35" s="20" t="s">
        <v>353</v>
      </c>
    </row>
    <row r="36" spans="1:4" ht="16.05" customHeight="1" x14ac:dyDescent="0.25">
      <c r="A36" s="20" t="s">
        <v>222</v>
      </c>
      <c r="B36" s="20" t="s">
        <v>293</v>
      </c>
      <c r="C36" s="20" t="s">
        <v>353</v>
      </c>
      <c r="D36" s="20" t="s">
        <v>353</v>
      </c>
    </row>
    <row r="37" spans="1:4" ht="16.05" customHeight="1" x14ac:dyDescent="0.25">
      <c r="A37" s="20" t="s">
        <v>224</v>
      </c>
      <c r="B37" s="20" t="s">
        <v>296</v>
      </c>
      <c r="C37" s="20" t="s">
        <v>353</v>
      </c>
      <c r="D37" s="20" t="s">
        <v>353</v>
      </c>
    </row>
    <row r="38" spans="1:4" ht="16.05" customHeight="1" x14ac:dyDescent="0.25">
      <c r="A38" s="20" t="s">
        <v>226</v>
      </c>
      <c r="B38" s="20" t="s">
        <v>297</v>
      </c>
      <c r="C38" s="20" t="s">
        <v>353</v>
      </c>
      <c r="D38" s="20" t="s">
        <v>353</v>
      </c>
    </row>
    <row r="39" spans="1:4" ht="16.05" customHeight="1" x14ac:dyDescent="0.25">
      <c r="A39" s="20" t="s">
        <v>228</v>
      </c>
      <c r="B39" s="20" t="s">
        <v>298</v>
      </c>
      <c r="C39" s="20" t="s">
        <v>353</v>
      </c>
      <c r="D39" s="20" t="s">
        <v>353</v>
      </c>
    </row>
    <row r="40" spans="1:4" ht="16.05" customHeight="1" x14ac:dyDescent="0.25">
      <c r="A40" s="20" t="s">
        <v>230</v>
      </c>
      <c r="B40" s="20" t="s">
        <v>299</v>
      </c>
      <c r="C40" s="20" t="s">
        <v>353</v>
      </c>
      <c r="D40" s="20" t="s">
        <v>353</v>
      </c>
    </row>
    <row r="41" spans="1:4" ht="16.05" customHeight="1" x14ac:dyDescent="0.25">
      <c r="A41" s="20" t="s">
        <v>232</v>
      </c>
      <c r="B41" s="20" t="s">
        <v>301</v>
      </c>
      <c r="C41" s="20" t="s">
        <v>353</v>
      </c>
      <c r="D41" s="20" t="s">
        <v>353</v>
      </c>
    </row>
    <row r="42" spans="1:4" ht="16.05" customHeight="1" x14ac:dyDescent="0.25">
      <c r="A42" s="20" t="s">
        <v>234</v>
      </c>
      <c r="B42" s="20" t="s">
        <v>302</v>
      </c>
      <c r="C42" s="20" t="s">
        <v>353</v>
      </c>
      <c r="D42" s="20" t="s">
        <v>353</v>
      </c>
    </row>
    <row r="43" spans="1:4" ht="16.05" customHeight="1" x14ac:dyDescent="0.25">
      <c r="A43" s="20" t="s">
        <v>236</v>
      </c>
      <c r="B43" s="20" t="s">
        <v>305</v>
      </c>
      <c r="C43" s="20" t="s">
        <v>353</v>
      </c>
      <c r="D43" s="20" t="s">
        <v>353</v>
      </c>
    </row>
    <row r="44" spans="1:4" ht="16.05" customHeight="1" x14ac:dyDescent="0.25">
      <c r="A44" s="20" t="s">
        <v>238</v>
      </c>
      <c r="B44" s="20" t="s">
        <v>306</v>
      </c>
      <c r="C44" s="20" t="s">
        <v>353</v>
      </c>
      <c r="D44" s="20" t="s">
        <v>353</v>
      </c>
    </row>
    <row r="45" spans="1:4" ht="16.05" customHeight="1" x14ac:dyDescent="0.25">
      <c r="A45" s="20" t="s">
        <v>240</v>
      </c>
      <c r="B45" s="20" t="s">
        <v>307</v>
      </c>
      <c r="C45" s="20" t="s">
        <v>353</v>
      </c>
      <c r="D45" s="20" t="s">
        <v>353</v>
      </c>
    </row>
    <row r="46" spans="1:4" ht="16.05" customHeight="1" x14ac:dyDescent="0.25">
      <c r="A46" s="20" t="s">
        <v>243</v>
      </c>
      <c r="B46" s="20" t="s">
        <v>308</v>
      </c>
      <c r="C46" s="20" t="s">
        <v>353</v>
      </c>
      <c r="D46" s="20" t="s">
        <v>353</v>
      </c>
    </row>
    <row r="47" spans="1:4" ht="16.05" customHeight="1" x14ac:dyDescent="0.25">
      <c r="A47" s="20" t="s">
        <v>244</v>
      </c>
      <c r="B47" s="20" t="s">
        <v>309</v>
      </c>
      <c r="C47" s="20" t="s">
        <v>353</v>
      </c>
      <c r="D47" s="20" t="s">
        <v>353</v>
      </c>
    </row>
    <row r="48" spans="1:4" ht="16.05" customHeight="1" x14ac:dyDescent="0.25">
      <c r="A48" s="20" t="s">
        <v>245</v>
      </c>
      <c r="B48" s="20" t="s">
        <v>310</v>
      </c>
      <c r="C48" s="20" t="s">
        <v>353</v>
      </c>
      <c r="D48" s="20" t="s">
        <v>353</v>
      </c>
    </row>
    <row r="49" spans="1:4" ht="16.05" customHeight="1" x14ac:dyDescent="0.25">
      <c r="A49" s="20" t="s">
        <v>246</v>
      </c>
      <c r="B49" s="20" t="s">
        <v>49</v>
      </c>
      <c r="C49" s="20" t="s">
        <v>353</v>
      </c>
      <c r="D49" s="20" t="s">
        <v>353</v>
      </c>
    </row>
    <row r="50" spans="1:4" ht="16.05" customHeight="1" x14ac:dyDescent="0.25">
      <c r="A50" s="20" t="s">
        <v>247</v>
      </c>
      <c r="B50" s="20" t="s">
        <v>311</v>
      </c>
      <c r="C50" s="20" t="s">
        <v>353</v>
      </c>
      <c r="D50" s="20" t="s">
        <v>353</v>
      </c>
    </row>
    <row r="51" spans="1:4" ht="16.05" customHeight="1" x14ac:dyDescent="0.25">
      <c r="A51" s="20" t="s">
        <v>248</v>
      </c>
      <c r="B51" s="20" t="s">
        <v>314</v>
      </c>
      <c r="C51" s="20" t="s">
        <v>353</v>
      </c>
      <c r="D51" s="20" t="s">
        <v>353</v>
      </c>
    </row>
    <row r="52" spans="1:4" ht="16.05" customHeight="1" x14ac:dyDescent="0.25">
      <c r="A52" s="20" t="s">
        <v>249</v>
      </c>
      <c r="B52" s="20" t="s">
        <v>315</v>
      </c>
      <c r="C52" s="20" t="s">
        <v>353</v>
      </c>
      <c r="D52" s="20" t="s">
        <v>353</v>
      </c>
    </row>
    <row r="53" spans="1:4" ht="16.05" customHeight="1" x14ac:dyDescent="0.25">
      <c r="A53" s="20" t="s">
        <v>353</v>
      </c>
      <c r="B53" s="20" t="s">
        <v>316</v>
      </c>
      <c r="C53" s="20" t="s">
        <v>353</v>
      </c>
      <c r="D53" s="20" t="s">
        <v>353</v>
      </c>
    </row>
    <row r="54" spans="1:4" ht="16.05" customHeight="1" x14ac:dyDescent="0.25">
      <c r="A54" s="20" t="s">
        <v>353</v>
      </c>
      <c r="B54" s="20" t="s">
        <v>317</v>
      </c>
      <c r="C54" s="20" t="s">
        <v>353</v>
      </c>
      <c r="D54" s="20" t="s">
        <v>353</v>
      </c>
    </row>
    <row r="55" spans="1:4" ht="16.05" customHeight="1" x14ac:dyDescent="0.25">
      <c r="A55" s="20" t="s">
        <v>353</v>
      </c>
      <c r="B55" s="20" t="s">
        <v>318</v>
      </c>
      <c r="C55" s="20" t="s">
        <v>353</v>
      </c>
      <c r="D55" s="20" t="s">
        <v>353</v>
      </c>
    </row>
    <row r="56" spans="1:4" ht="16.05" customHeight="1" x14ac:dyDescent="0.25">
      <c r="A56" s="20" t="s">
        <v>353</v>
      </c>
      <c r="B56" s="20" t="s">
        <v>319</v>
      </c>
      <c r="C56" s="20" t="s">
        <v>353</v>
      </c>
      <c r="D56" s="20" t="s">
        <v>353</v>
      </c>
    </row>
    <row r="57" spans="1:4" ht="16.05" customHeight="1" x14ac:dyDescent="0.25">
      <c r="A57" s="20" t="s">
        <v>353</v>
      </c>
      <c r="B57" s="20" t="s">
        <v>320</v>
      </c>
      <c r="C57" s="20" t="s">
        <v>353</v>
      </c>
      <c r="D57" s="20" t="s">
        <v>353</v>
      </c>
    </row>
    <row r="58" spans="1:4" ht="16.05" customHeight="1" x14ac:dyDescent="0.25">
      <c r="A58" s="20" t="s">
        <v>353</v>
      </c>
      <c r="B58" s="20" t="s">
        <v>321</v>
      </c>
      <c r="C58" s="20" t="s">
        <v>353</v>
      </c>
      <c r="D58" s="20" t="s">
        <v>353</v>
      </c>
    </row>
    <row r="59" spans="1:4" ht="16.05" customHeight="1" x14ac:dyDescent="0.25">
      <c r="A59" s="20" t="s">
        <v>353</v>
      </c>
      <c r="B59" s="20" t="s">
        <v>322</v>
      </c>
      <c r="C59" s="20" t="s">
        <v>353</v>
      </c>
      <c r="D59" s="20" t="s">
        <v>353</v>
      </c>
    </row>
    <row r="60" spans="1:4" ht="16.05" customHeight="1" x14ac:dyDescent="0.25">
      <c r="A60" s="20" t="s">
        <v>353</v>
      </c>
      <c r="B60" s="20" t="s">
        <v>323</v>
      </c>
      <c r="C60" s="20" t="s">
        <v>353</v>
      </c>
      <c r="D60" s="20" t="s">
        <v>353</v>
      </c>
    </row>
    <row r="61" spans="1:4" ht="16.05" customHeight="1" x14ac:dyDescent="0.25">
      <c r="A61" s="20" t="s">
        <v>353</v>
      </c>
      <c r="B61" s="20" t="s">
        <v>324</v>
      </c>
      <c r="C61" s="20" t="s">
        <v>353</v>
      </c>
      <c r="D61" s="20" t="s">
        <v>353</v>
      </c>
    </row>
    <row r="62" spans="1:4" ht="16.05" customHeight="1" x14ac:dyDescent="0.25">
      <c r="A62" s="20" t="s">
        <v>353</v>
      </c>
      <c r="B62" s="20" t="s">
        <v>325</v>
      </c>
      <c r="C62" s="20" t="s">
        <v>353</v>
      </c>
      <c r="D62" s="20" t="s">
        <v>353</v>
      </c>
    </row>
    <row r="63" spans="1:4" ht="16.05" customHeight="1" x14ac:dyDescent="0.25">
      <c r="A63" s="20" t="s">
        <v>353</v>
      </c>
      <c r="B63" s="20" t="s">
        <v>326</v>
      </c>
      <c r="C63" s="20" t="s">
        <v>353</v>
      </c>
      <c r="D63" s="20" t="s">
        <v>353</v>
      </c>
    </row>
    <row r="64" spans="1:4" ht="16.05" customHeight="1" x14ac:dyDescent="0.25">
      <c r="A64" s="20" t="s">
        <v>353</v>
      </c>
      <c r="B64" s="20" t="s">
        <v>327</v>
      </c>
      <c r="C64" s="20" t="s">
        <v>353</v>
      </c>
      <c r="D64" s="20" t="s">
        <v>353</v>
      </c>
    </row>
    <row r="65" spans="1:4" ht="16.05" customHeight="1" x14ac:dyDescent="0.25">
      <c r="A65" s="20" t="s">
        <v>353</v>
      </c>
      <c r="B65" s="20" t="s">
        <v>328</v>
      </c>
      <c r="C65" s="20" t="s">
        <v>353</v>
      </c>
      <c r="D65" s="20" t="s">
        <v>353</v>
      </c>
    </row>
    <row r="66" spans="1:4" ht="16.05" customHeight="1" x14ac:dyDescent="0.25">
      <c r="A66" s="20" t="s">
        <v>353</v>
      </c>
      <c r="B66" s="20" t="s">
        <v>329</v>
      </c>
      <c r="C66" s="20" t="s">
        <v>353</v>
      </c>
      <c r="D66" s="20" t="s">
        <v>353</v>
      </c>
    </row>
    <row r="67" spans="1:4" ht="16.05" customHeight="1" x14ac:dyDescent="0.25">
      <c r="A67" s="20" t="s">
        <v>353</v>
      </c>
      <c r="B67" s="20" t="s">
        <v>330</v>
      </c>
      <c r="C67" s="20" t="s">
        <v>353</v>
      </c>
      <c r="D67" s="20" t="s">
        <v>353</v>
      </c>
    </row>
    <row r="68" spans="1:4" ht="16.05" customHeight="1" x14ac:dyDescent="0.25">
      <c r="A68" s="20" t="s">
        <v>353</v>
      </c>
      <c r="B68" s="20" t="s">
        <v>331</v>
      </c>
      <c r="C68" s="20" t="s">
        <v>353</v>
      </c>
      <c r="D68" s="20" t="s">
        <v>353</v>
      </c>
    </row>
    <row r="69" spans="1:4" ht="16.05" customHeight="1" x14ac:dyDescent="0.25">
      <c r="A69" s="20" t="s">
        <v>353</v>
      </c>
      <c r="B69" s="20" t="s">
        <v>332</v>
      </c>
      <c r="C69" s="20" t="s">
        <v>353</v>
      </c>
      <c r="D69" s="20" t="s">
        <v>353</v>
      </c>
    </row>
    <row r="70" spans="1:4" ht="16.05" customHeight="1" x14ac:dyDescent="0.25">
      <c r="A70" s="20" t="s">
        <v>353</v>
      </c>
      <c r="B70" s="20" t="s">
        <v>333</v>
      </c>
      <c r="C70" s="20" t="s">
        <v>353</v>
      </c>
      <c r="D70" s="20" t="s">
        <v>353</v>
      </c>
    </row>
    <row r="71" spans="1:4" ht="16.05" customHeight="1" x14ac:dyDescent="0.25">
      <c r="A71" s="20" t="s">
        <v>353</v>
      </c>
      <c r="B71" s="20" t="s">
        <v>336</v>
      </c>
      <c r="C71" s="20" t="s">
        <v>353</v>
      </c>
      <c r="D71" s="20" t="s">
        <v>353</v>
      </c>
    </row>
    <row r="72" spans="1:4" ht="16.05" customHeight="1" x14ac:dyDescent="0.25">
      <c r="A72" s="20" t="s">
        <v>353</v>
      </c>
      <c r="B72" s="20" t="s">
        <v>337</v>
      </c>
      <c r="C72" s="20" t="s">
        <v>353</v>
      </c>
      <c r="D72" s="20" t="s">
        <v>353</v>
      </c>
    </row>
    <row r="73" spans="1:4" ht="16.05" customHeight="1" x14ac:dyDescent="0.25">
      <c r="A73" s="20" t="s">
        <v>353</v>
      </c>
      <c r="B73" s="20" t="s">
        <v>338</v>
      </c>
      <c r="C73" s="20" t="s">
        <v>353</v>
      </c>
      <c r="D73" s="20" t="s">
        <v>353</v>
      </c>
    </row>
    <row r="74" spans="1:4" ht="16.05" customHeight="1" x14ac:dyDescent="0.25">
      <c r="A74" s="20" t="s">
        <v>353</v>
      </c>
      <c r="B74" s="20" t="s">
        <v>339</v>
      </c>
      <c r="C74" s="20" t="s">
        <v>353</v>
      </c>
      <c r="D74" s="20" t="s">
        <v>353</v>
      </c>
    </row>
    <row r="75" spans="1:4" ht="16.05" customHeight="1" x14ac:dyDescent="0.25">
      <c r="A75" s="20" t="s">
        <v>353</v>
      </c>
      <c r="B75" s="20" t="s">
        <v>342</v>
      </c>
      <c r="C75" s="20" t="s">
        <v>353</v>
      </c>
      <c r="D75" s="20" t="s">
        <v>353</v>
      </c>
    </row>
    <row r="76" spans="1:4" ht="16.05" customHeight="1" x14ac:dyDescent="0.25">
      <c r="A76" s="20" t="s">
        <v>353</v>
      </c>
      <c r="B76" s="20" t="s">
        <v>343</v>
      </c>
      <c r="C76" s="20" t="s">
        <v>353</v>
      </c>
      <c r="D76" s="20" t="s">
        <v>353</v>
      </c>
    </row>
    <row r="77" spans="1:4" ht="16.05" customHeight="1" x14ac:dyDescent="0.25">
      <c r="A77" s="20" t="s">
        <v>353</v>
      </c>
      <c r="B77" s="20" t="s">
        <v>344</v>
      </c>
      <c r="C77" s="20" t="s">
        <v>353</v>
      </c>
      <c r="D77" s="20" t="s">
        <v>353</v>
      </c>
    </row>
    <row r="78" spans="1:4" ht="16.05" customHeight="1" x14ac:dyDescent="0.25">
      <c r="A78" s="20" t="s">
        <v>353</v>
      </c>
      <c r="B78" s="20" t="s">
        <v>345</v>
      </c>
      <c r="C78" s="20" t="s">
        <v>353</v>
      </c>
      <c r="D78" s="20" t="s">
        <v>353</v>
      </c>
    </row>
    <row r="79" spans="1:4" ht="16.05" customHeight="1" x14ac:dyDescent="0.25">
      <c r="A79" s="20" t="s">
        <v>353</v>
      </c>
      <c r="B79" s="20" t="s">
        <v>346</v>
      </c>
      <c r="C79" s="20" t="s">
        <v>353</v>
      </c>
      <c r="D79" s="20" t="s">
        <v>353</v>
      </c>
    </row>
  </sheetData>
  <phoneticPr fontId="52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2022-08-02T02:37:28Z</dcterms:modified>
</cp:coreProperties>
</file>