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产品中心周报取数\input\23M1\"/>
    </mc:Choice>
  </mc:AlternateContent>
  <xr:revisionPtr revIDLastSave="0" documentId="8_{7C285E1D-AA4C-4B6B-A600-58651AB9D413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第5周工作计划" sheetId="7" r:id="rId6"/>
    <sheet name="第6周工作计划" sheetId="8" r:id="rId7"/>
    <sheet name="附表-1" sheetId="9" r:id="rId8"/>
    <sheet name="附表-2" sheetId="10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9" i="9" l="1"/>
  <c r="G148" i="9"/>
  <c r="G147" i="9"/>
  <c r="G146" i="9"/>
  <c r="G145" i="9"/>
  <c r="G144" i="9"/>
  <c r="G143" i="9"/>
  <c r="G142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Q11" i="8"/>
  <c r="P11" i="8"/>
  <c r="O11" i="8"/>
  <c r="N11" i="8"/>
  <c r="M11" i="8"/>
  <c r="L11" i="8"/>
  <c r="K11" i="8"/>
  <c r="Q9" i="7"/>
  <c r="P9" i="7"/>
  <c r="O9" i="7"/>
  <c r="N9" i="7"/>
  <c r="M9" i="7"/>
  <c r="L9" i="7"/>
  <c r="K9" i="7"/>
  <c r="R8" i="7"/>
  <c r="R7" i="7"/>
  <c r="R6" i="7"/>
  <c r="R5" i="7"/>
  <c r="R4" i="7"/>
  <c r="R9" i="7" s="1"/>
  <c r="Q9" i="6"/>
  <c r="P9" i="6"/>
  <c r="O9" i="6"/>
  <c r="N9" i="6"/>
  <c r="M9" i="6"/>
  <c r="L9" i="6"/>
  <c r="K9" i="6"/>
  <c r="R8" i="6"/>
  <c r="R7" i="6"/>
  <c r="R6" i="6"/>
  <c r="R5" i="6"/>
  <c r="R4" i="6"/>
  <c r="R9" i="6" s="1"/>
  <c r="D1" i="5"/>
  <c r="D1" i="6" s="1"/>
  <c r="Q15" i="4"/>
  <c r="P15" i="4"/>
  <c r="O15" i="4"/>
  <c r="N15" i="4"/>
  <c r="M15" i="4"/>
  <c r="L15" i="4"/>
  <c r="K15" i="4"/>
  <c r="R14" i="4"/>
  <c r="R13" i="4"/>
  <c r="R12" i="4"/>
  <c r="R11" i="4"/>
  <c r="R10" i="4"/>
  <c r="R9" i="4"/>
  <c r="R8" i="4"/>
  <c r="R7" i="4"/>
  <c r="R6" i="4"/>
  <c r="R5" i="4"/>
  <c r="R4" i="4"/>
  <c r="R15" i="4" s="1"/>
  <c r="A2" i="4"/>
  <c r="Q9" i="3"/>
  <c r="P9" i="3"/>
  <c r="O9" i="3"/>
  <c r="N9" i="3"/>
  <c r="M9" i="3"/>
  <c r="L9" i="3"/>
  <c r="K9" i="3"/>
  <c r="R8" i="3"/>
  <c r="R7" i="3"/>
  <c r="R6" i="3"/>
  <c r="R5" i="3"/>
  <c r="R9" i="3" s="1"/>
  <c r="R4" i="3"/>
  <c r="A2" i="3"/>
  <c r="A2" i="6" l="1"/>
  <c r="D1" i="7"/>
  <c r="A2" i="5"/>
  <c r="A2" i="7" l="1"/>
  <c r="D1" i="8"/>
  <c r="A2" i="8" s="1"/>
</calcChain>
</file>

<file path=xl/sharedStrings.xml><?xml version="1.0" encoding="utf-8"?>
<sst xmlns="http://schemas.openxmlformats.org/spreadsheetml/2006/main" count="1282" uniqueCount="334">
  <si>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</si>
  <si>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</si>
  <si>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</si>
  <si>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</si>
  <si>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</si>
  <si>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t>PMO</t>
    </r>
    <r>
      <rPr>
        <sz val="11"/>
        <color rgb="FF000000"/>
        <rFont val="Calibri"/>
        <family val="2"/>
      </rPr>
      <t>运维</t>
    </r>
  </si>
  <si>
    <t>月度计划性工作&lt;2023年1月1日-2023年1月31日&gt;</t>
  </si>
  <si>
    <t>备注</t>
  </si>
  <si>
    <t>任务编号</t>
  </si>
  <si>
    <t>任务属性</t>
  </si>
  <si>
    <t>项目名称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</si>
  <si>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</si>
  <si>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</si>
  <si>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</si>
  <si>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</si>
  <si>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</si>
  <si>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</si>
  <si>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</si>
  <si>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</si>
  <si>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</si>
  <si>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</si>
  <si>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第5周</t>
  </si>
  <si>
    <t>第6周</t>
  </si>
  <si>
    <t>填报日期-周日</t>
  </si>
  <si>
    <t>项目用时统计
（小时）</t>
  </si>
  <si>
    <t>code</t>
  </si>
  <si>
    <t>任务分类</t>
  </si>
  <si>
    <t>协助人</t>
  </si>
  <si>
    <t>任务/交付件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</si>
  <si>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</si>
  <si>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</si>
  <si>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</si>
  <si>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</si>
  <si>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</si>
  <si>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</si>
  <si>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</si>
  <si>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</si>
  <si>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小计</t>
  </si>
  <si>
    <t>任务完成情况</t>
  </si>
  <si>
    <t>上午</t>
  </si>
  <si>
    <t>09:00 ~ 10:00</t>
  </si>
  <si>
    <t>元旦</t>
  </si>
  <si>
    <t>10:00 ~ 11:00</t>
  </si>
  <si>
    <t>11:00 ~ 12:00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</si>
  <si>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</si>
  <si>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</si>
  <si>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</si>
  <si>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</si>
  <si>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</si>
  <si>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</si>
  <si>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</si>
  <si>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</si>
  <si>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</si>
  <si>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运维</t>
  </si>
  <si>
    <t>电商</t>
  </si>
  <si>
    <t>已完成</t>
  </si>
  <si>
    <t>史少龙</t>
  </si>
  <si>
    <t>任务1：项目组晨会</t>
  </si>
  <si>
    <t>任务2：测试服务器运维和脚本执行</t>
  </si>
  <si>
    <t>任务3：2.4.9测试问题修复</t>
  </si>
  <si>
    <t>任务4：测试环境网络负载均衡精简配置</t>
  </si>
  <si>
    <t>任务5：release2.4.9 生产发布</t>
  </si>
  <si>
    <t>任务6：生产环境网络、负载均衡配置</t>
  </si>
  <si>
    <t>请假</t>
  </si>
  <si>
    <t>任务7：release2.4.9分支合并</t>
  </si>
  <si>
    <t>任务8：hotfix2.4.9 发布</t>
  </si>
  <si>
    <t>任务1</t>
  </si>
  <si>
    <t>任务1、任务8</t>
  </si>
  <si>
    <t>任务2</t>
  </si>
  <si>
    <t>任务3</t>
  </si>
  <si>
    <t>任务6</t>
  </si>
  <si>
    <t>任务4</t>
  </si>
  <si>
    <t>任务7</t>
  </si>
  <si>
    <t>任务5</t>
  </si>
  <si>
    <t>20:30 ~ 21:30</t>
  </si>
  <si>
    <t>21:30 ~ 22:30</t>
  </si>
  <si>
    <t>22:30 ~ 23:30</t>
  </si>
  <si>
    <t>OP12001</t>
  </si>
  <si>
    <t>任务3：生产数据库member慢SQL优化</t>
  </si>
  <si>
    <t>任务4：生产金融报表问题排查</t>
  </si>
  <si>
    <t>任务5：生产金融数据重复问题排查</t>
  </si>
  <si>
    <t>任务6：累计放款额报表统计问题修复</t>
  </si>
  <si>
    <t>任务7：生产环境member数据库日志查询逻辑优化预演和处理</t>
  </si>
  <si>
    <t>任务8：hotfix2.4.9 临时发布</t>
  </si>
  <si>
    <t>GE01001</t>
  </si>
  <si>
    <t>通用</t>
  </si>
  <si>
    <t>临时会议（非项目建设、运维）</t>
  </si>
  <si>
    <t>任务9：产品中心月会</t>
  </si>
  <si>
    <t>VA01001</t>
  </si>
  <si>
    <t>GE02001</t>
  </si>
  <si>
    <t>党建</t>
  </si>
  <si>
    <t>任务11：召开控股智能与数字化部团支部团员大会及支部2022年度组织生活会及新闻稿撰写</t>
  </si>
  <si>
    <t>任务12：服务器磁盘优化处理</t>
  </si>
  <si>
    <t>任务13：hotfix2.4.9分支合并</t>
  </si>
  <si>
    <t>任务11</t>
  </si>
  <si>
    <t>任务12</t>
  </si>
  <si>
    <t>任务13</t>
  </si>
  <si>
    <t>任务8</t>
  </si>
  <si>
    <t>20:30 ~21:30</t>
  </si>
  <si>
    <t>21:30 ~22:30</t>
  </si>
  <si>
    <t>22:30 ~23:30</t>
  </si>
  <si>
    <t>春节</t>
  </si>
  <si>
    <t>任务1：前端emall日志打印改造</t>
  </si>
  <si>
    <t>任务2：生产金融借款记录数据修复</t>
  </si>
  <si>
    <t>任务3: hotfix2.4.9分支合并</t>
  </si>
  <si>
    <t>任务2：前端生产emall日志打印改造</t>
  </si>
  <si>
    <t>任务3：【生产环境日志】需要记录2个月内的日志</t>
  </si>
  <si>
    <t>任务4：基础角色变更方案讨论会</t>
  </si>
  <si>
    <t>任务5：测试服务器运维和脚本执行</t>
  </si>
  <si>
    <t>任务6：日报样式调整、逻辑优化方案预研</t>
  </si>
  <si>
    <t>任务7: release2.5.0测试问题修复</t>
  </si>
  <si>
    <t>项目/任务CODE</t>
  </si>
  <si>
    <t>大类</t>
  </si>
  <si>
    <t>说明</t>
  </si>
  <si>
    <t>中类</t>
  </si>
  <si>
    <t>小类</t>
  </si>
  <si>
    <t>CODE代码</t>
  </si>
  <si>
    <t>BU</t>
  </si>
  <si>
    <t>建设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</si>
  <si>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</si>
  <si>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</si>
  <si>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</si>
  <si>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</si>
  <si>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</si>
  <si>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</si>
  <si>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</si>
  <si>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</si>
  <si>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</si>
  <si>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</si>
  <si>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</si>
  <si>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</si>
  <si>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</si>
  <si>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</si>
  <si>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</si>
  <si>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</si>
  <si>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</si>
  <si>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</si>
  <si>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</si>
  <si>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</si>
  <si>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</si>
  <si>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</si>
  <si>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</si>
  <si>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</si>
  <si>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</si>
  <si>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</si>
  <si>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</si>
  <si>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</si>
  <si>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</si>
  <si>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</si>
  <si>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</si>
  <si>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</si>
  <si>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</si>
  <si>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</si>
  <si>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</si>
  <si>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</si>
  <si>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</si>
  <si>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</si>
  <si>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</si>
  <si>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</si>
  <si>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</si>
  <si>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</si>
  <si>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</si>
  <si>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</si>
  <si>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</si>
  <si>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</si>
  <si>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</si>
  <si>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</si>
  <si>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</si>
  <si>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</si>
  <si>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</si>
  <si>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</si>
  <si>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</si>
  <si>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</si>
  <si>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</si>
  <si>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</si>
  <si>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</si>
  <si>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</si>
  <si>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</si>
  <si>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</si>
  <si>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</si>
  <si>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</si>
  <si>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</si>
  <si>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</si>
  <si>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</si>
  <si>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</si>
  <si>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</si>
  <si>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</si>
  <si>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</si>
  <si>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</si>
  <si>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</si>
  <si>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</si>
  <si>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</si>
  <si>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</si>
  <si>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</si>
  <si>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</si>
  <si>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</si>
  <si>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</si>
  <si>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</si>
  <si>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</si>
  <si>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</si>
  <si>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</si>
  <si>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</si>
  <si>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</si>
  <si>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</si>
  <si>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</si>
  <si>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</si>
  <si>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</si>
  <si>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</si>
  <si>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</si>
  <si>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</si>
  <si>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</si>
  <si>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</si>
  <si>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</si>
  <si>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047</t>
  </si>
  <si>
    <t>怡宝主数据治理项目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</si>
  <si>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</si>
  <si>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</si>
  <si>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</si>
  <si>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</si>
  <si>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</si>
  <si>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</si>
  <si>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</si>
  <si>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</si>
  <si>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</si>
  <si>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</si>
  <si>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</si>
  <si>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</si>
  <si>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</si>
  <si>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</si>
  <si>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</si>
  <si>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</si>
  <si>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</si>
  <si>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</si>
  <si>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</si>
  <si>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</si>
  <si>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</si>
  <si>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</si>
  <si>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</si>
  <si>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</si>
  <si>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</si>
  <si>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</si>
  <si>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</si>
  <si>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</si>
  <si>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</si>
  <si>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</si>
  <si>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</si>
  <si>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</si>
  <si>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公务车辆管理系统</t>
  </si>
  <si>
    <t>华润水泥投资管理系统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</si>
  <si>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</si>
  <si>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</si>
  <si>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</si>
  <si>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</si>
  <si>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</si>
  <si>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</si>
  <si>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</si>
  <si>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</si>
  <si>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</si>
  <si>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</si>
  <si>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</si>
  <si>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</si>
  <si>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</si>
  <si>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</si>
  <si>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</si>
  <si>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</si>
  <si>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</si>
  <si>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</si>
  <si>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</si>
  <si>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</si>
  <si>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</si>
  <si>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</si>
  <si>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</si>
  <si>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</si>
  <si>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</si>
  <si>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</si>
  <si>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</si>
  <si>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</si>
  <si>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</si>
  <si>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</si>
  <si>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</si>
  <si>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</si>
  <si>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</si>
  <si>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</si>
  <si>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</si>
  <si>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</si>
  <si>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</si>
  <si>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</si>
  <si>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</si>
  <si>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</si>
  <si>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</si>
  <si>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</si>
  <si>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</si>
  <si>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</si>
  <si>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</si>
  <si>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</si>
  <si>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</si>
  <si>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</si>
  <si>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</si>
  <si>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</si>
  <si>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</si>
  <si>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</si>
  <si>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</si>
  <si>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</si>
  <si>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</si>
  <si>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</si>
  <si>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</si>
  <si>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</si>
  <si>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</si>
  <si>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</si>
  <si>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</si>
  <si>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</si>
  <si>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</si>
  <si>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</si>
  <si>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</si>
  <si>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</si>
  <si>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</si>
  <si>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</si>
  <si>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</si>
  <si>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华润电力污泥运输管理平台</t>
  </si>
  <si>
    <t>12</t>
  </si>
  <si>
    <t>营销</t>
  </si>
  <si>
    <t>营销支持</t>
  </si>
  <si>
    <t>MT01001</t>
  </si>
  <si>
    <t>GE</t>
  </si>
  <si>
    <t>临时会议</t>
  </si>
  <si>
    <t>行政工作</t>
  </si>
  <si>
    <t>智数材料编制</t>
  </si>
  <si>
    <t>其他工作</t>
  </si>
  <si>
    <t>PMO</t>
  </si>
  <si>
    <t>集团工作</t>
  </si>
  <si>
    <t>华润集团临时工作</t>
  </si>
  <si>
    <t>VA</t>
  </si>
  <si>
    <t>----</t>
  </si>
  <si>
    <t>IOT对接-超融合试点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</si>
</sst>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110" x14ac:knownFonts="1">
    <font>
      <sz val="10"/>
      <color theme="1"/>
      <name val="等线"/>
      <family val="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5"/>
      <color rgb="FF000000"/>
      <name val="Calibri"/>
      <family val="2"/>
    </font>
    <font>
      <sz val="9.5"/>
      <color rgb="FF000000"/>
      <name val="Calibri"/>
      <family val="2"/>
    </font>
    <font>
      <sz val="10.45"/>
      <color rgb="FFFF0000"/>
      <name val="Calibri"/>
      <family val="2"/>
    </font>
    <font>
      <sz val="10.45"/>
      <color rgb="FFFF0000"/>
      <name val="Calibri"/>
      <family val="2"/>
    </font>
    <font>
      <sz val="10.45"/>
      <color rgb="FFFF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FF0000"/>
      <name val="Calibri"/>
      <family val="2"/>
    </font>
    <font>
      <sz val="9.5"/>
      <color rgb="FF000000"/>
      <name val="Calibri"/>
      <family val="2"/>
    </font>
    <font>
      <sz val="10.45"/>
      <color rgb="FFFF0000"/>
      <name val="Calibri"/>
      <family val="2"/>
    </font>
    <font>
      <b/>
      <sz val="9"/>
      <color rgb="FF000000"/>
      <name val="Calibri"/>
      <family val="2"/>
    </font>
    <font>
      <sz val="10.4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b/>
      <sz val="9"/>
      <color rgb="FF00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  <font>
      <sz val="9"/>
      <name val="等线"/>
      <family val="3"/>
      <charset val="134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0C0C0C"/>
      </patternFill>
    </fill>
    <fill>
      <patternFill patternType="solid">
        <fgColor rgb="FF0C0C0C"/>
      </patternFill>
    </fill>
    <fill>
      <patternFill patternType="solid">
        <fgColor rgb="FFA5A5A5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0C0C0C"/>
      </patternFill>
    </fill>
    <fill>
      <patternFill patternType="solid">
        <fgColor rgb="FF7F7F7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A5A5A5"/>
      </patternFill>
    </fill>
    <fill>
      <patternFill patternType="solid">
        <fgColor rgb="FF3370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245BDB"/>
      </patternFill>
    </fill>
    <fill>
      <patternFill patternType="solid">
        <fgColor rgb="FFF2DC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2DCDB"/>
      </patternFill>
    </fill>
    <fill>
      <patternFill patternType="solid">
        <fgColor rgb="FFF2DCDB"/>
      </patternFill>
    </fill>
    <fill>
      <patternFill patternType="solid">
        <fgColor rgb="FF99CCFF"/>
      </patternFill>
    </fill>
    <fill>
      <patternFill patternType="solid">
        <fgColor rgb="FF3370FF"/>
      </patternFill>
    </fill>
    <fill>
      <patternFill patternType="solid">
        <fgColor rgb="FF3370FF"/>
      </patternFill>
    </fill>
    <fill>
      <patternFill patternType="solid">
        <fgColor rgb="FFF2DCDB"/>
      </patternFill>
    </fill>
    <fill>
      <patternFill patternType="solid">
        <fgColor rgb="FF000000"/>
      </patternFill>
    </fill>
    <fill>
      <patternFill patternType="solid">
        <fgColor rgb="FF3370FF"/>
      </patternFill>
    </fill>
    <fill>
      <patternFill patternType="solid">
        <fgColor rgb="FF000000"/>
      </patternFill>
    </fill>
    <fill>
      <patternFill patternType="solid">
        <fgColor rgb="FFF2DCDB"/>
      </patternFill>
    </fill>
    <fill>
      <patternFill patternType="solid">
        <fgColor rgb="FFF2DCDB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5B9BD5"/>
      </patternFill>
    </fill>
    <fill>
      <patternFill patternType="solid">
        <fgColor rgb="FF4F81BD"/>
      </patternFill>
    </fill>
  </fills>
  <borders count="10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20">
    <xf numFmtId="0" fontId="0" fillId="0" borderId="0" xfId="0" applyAlignment="1">
      <alignment vertical="center"/>
    </xf>
    <xf numFmtId="176" fontId="4" fillId="5" borderId="4" xfId="0" applyNumberFormat="1" applyFont="1" applyFill="1" applyBorder="1" applyAlignment="1">
      <alignment horizontal="center" vertical="center"/>
    </xf>
    <xf numFmtId="176" fontId="5" fillId="6" borderId="5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9" fontId="7" fillId="0" borderId="7" xfId="0" applyNumberFormat="1" applyFont="1" applyBorder="1" applyAlignment="1">
      <alignment horizontal="center" vertical="center" wrapText="1"/>
    </xf>
    <xf numFmtId="176" fontId="8" fillId="0" borderId="8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177" fontId="10" fillId="0" borderId="10" xfId="0" applyNumberFormat="1" applyFont="1" applyBorder="1" applyAlignment="1">
      <alignment horizontal="center" vertical="center" wrapText="1"/>
    </xf>
    <xf numFmtId="176" fontId="13" fillId="7" borderId="13" xfId="0" applyNumberFormat="1" applyFont="1" applyFill="1" applyBorder="1" applyAlignment="1">
      <alignment horizontal="center" vertical="center" wrapText="1"/>
    </xf>
    <xf numFmtId="176" fontId="14" fillId="8" borderId="14" xfId="0" applyNumberFormat="1" applyFont="1" applyFill="1" applyBorder="1" applyAlignment="1">
      <alignment vertical="center" wrapText="1"/>
    </xf>
    <xf numFmtId="176" fontId="15" fillId="9" borderId="15" xfId="0" applyNumberFormat="1" applyFont="1" applyFill="1" applyBorder="1" applyAlignment="1">
      <alignment horizontal="center" vertical="center" wrapText="1"/>
    </xf>
    <xf numFmtId="176" fontId="21" fillId="10" borderId="21" xfId="0" applyNumberFormat="1" applyFont="1" applyFill="1" applyBorder="1" applyAlignment="1">
      <alignment horizontal="center" vertical="center"/>
    </xf>
    <xf numFmtId="176" fontId="23" fillId="12" borderId="23" xfId="0" applyNumberFormat="1" applyFont="1" applyFill="1" applyBorder="1" applyAlignment="1">
      <alignment horizontal="center" vertical="center" wrapText="1"/>
    </xf>
    <xf numFmtId="176" fontId="24" fillId="13" borderId="24" xfId="0" applyNumberFormat="1" applyFont="1" applyFill="1" applyBorder="1" applyAlignment="1">
      <alignment vertical="center" wrapText="1"/>
    </xf>
    <xf numFmtId="176" fontId="25" fillId="0" borderId="25" xfId="0" applyNumberFormat="1" applyFont="1" applyBorder="1" applyAlignment="1">
      <alignment horizontal="center" vertical="center"/>
    </xf>
    <xf numFmtId="30" fontId="26" fillId="0" borderId="26" xfId="0" applyNumberFormat="1" applyFont="1" applyBorder="1" applyAlignment="1">
      <alignment horizontal="center" vertical="center"/>
    </xf>
    <xf numFmtId="9" fontId="27" fillId="0" borderId="27" xfId="0" applyNumberFormat="1" applyFont="1" applyBorder="1" applyAlignment="1">
      <alignment horizontal="center" vertical="center"/>
    </xf>
    <xf numFmtId="177" fontId="28" fillId="14" borderId="28" xfId="0" applyNumberFormat="1" applyFont="1" applyFill="1" applyBorder="1" applyAlignment="1">
      <alignment horizontal="center" vertical="center"/>
    </xf>
    <xf numFmtId="177" fontId="29" fillId="15" borderId="29" xfId="0" applyNumberFormat="1" applyFont="1" applyFill="1" applyBorder="1" applyAlignment="1">
      <alignment horizontal="center" vertical="center"/>
    </xf>
    <xf numFmtId="177" fontId="30" fillId="16" borderId="30" xfId="0" applyNumberFormat="1" applyFont="1" applyFill="1" applyBorder="1" applyAlignment="1">
      <alignment horizontal="center" vertical="center"/>
    </xf>
    <xf numFmtId="176" fontId="32" fillId="18" borderId="32" xfId="0" applyNumberFormat="1" applyFont="1" applyFill="1" applyBorder="1" applyAlignment="1">
      <alignment horizontal="center" vertical="center" wrapText="1"/>
    </xf>
    <xf numFmtId="177" fontId="34" fillId="0" borderId="34" xfId="0" applyNumberFormat="1" applyFont="1" applyBorder="1" applyAlignment="1">
      <alignment horizontal="center" vertical="center"/>
    </xf>
    <xf numFmtId="177" fontId="35" fillId="20" borderId="35" xfId="0" applyNumberFormat="1" applyFont="1" applyFill="1" applyBorder="1" applyAlignment="1">
      <alignment horizontal="center" vertical="center"/>
    </xf>
    <xf numFmtId="177" fontId="36" fillId="21" borderId="36" xfId="0" applyNumberFormat="1" applyFont="1" applyFill="1" applyBorder="1" applyAlignment="1">
      <alignment horizontal="center" vertical="center"/>
    </xf>
    <xf numFmtId="176" fontId="38" fillId="0" borderId="38" xfId="0" applyNumberFormat="1" applyFont="1" applyBorder="1" applyAlignment="1">
      <alignment horizontal="center" vertical="center" wrapText="1"/>
    </xf>
    <xf numFmtId="177" fontId="46" fillId="0" borderId="46" xfId="0" applyNumberFormat="1" applyFont="1" applyBorder="1" applyAlignment="1">
      <alignment horizontal="center" vertical="center"/>
    </xf>
    <xf numFmtId="177" fontId="47" fillId="28" borderId="47" xfId="0" applyNumberFormat="1" applyFont="1" applyFill="1" applyBorder="1" applyAlignment="1">
      <alignment horizontal="center" vertical="center"/>
    </xf>
    <xf numFmtId="177" fontId="48" fillId="29" borderId="48" xfId="0" applyNumberFormat="1" applyFont="1" applyFill="1" applyBorder="1" applyAlignment="1">
      <alignment horizontal="center" vertical="center"/>
    </xf>
    <xf numFmtId="176" fontId="49" fillId="0" borderId="49" xfId="0" applyNumberFormat="1" applyFont="1" applyBorder="1" applyAlignment="1">
      <alignment horizontal="center" vertical="center" wrapText="1"/>
    </xf>
    <xf numFmtId="0" fontId="50" fillId="0" borderId="50" xfId="0" applyFont="1" applyBorder="1" applyAlignment="1">
      <alignment horizontal="center" vertical="center" wrapText="1"/>
    </xf>
    <xf numFmtId="0" fontId="51" fillId="0" borderId="51" xfId="0" applyFont="1" applyBorder="1" applyAlignment="1">
      <alignment horizontal="center" vertical="center"/>
    </xf>
    <xf numFmtId="9" fontId="52" fillId="0" borderId="52" xfId="0" applyNumberFormat="1" applyFont="1" applyBorder="1" applyAlignment="1">
      <alignment horizontal="center" vertical="center" wrapText="1"/>
    </xf>
    <xf numFmtId="9" fontId="53" fillId="0" borderId="53" xfId="0" applyNumberFormat="1" applyFont="1" applyBorder="1" applyAlignment="1">
      <alignment horizontal="center" vertical="center"/>
    </xf>
    <xf numFmtId="0" fontId="54" fillId="0" borderId="54" xfId="0" applyFont="1" applyBorder="1" applyAlignment="1">
      <alignment horizontal="center" vertical="center"/>
    </xf>
    <xf numFmtId="176" fontId="56" fillId="0" borderId="56" xfId="0" applyNumberFormat="1" applyFont="1" applyBorder="1" applyAlignment="1">
      <alignment horizontal="center" vertical="center" wrapText="1"/>
    </xf>
    <xf numFmtId="0" fontId="62" fillId="32" borderId="62" xfId="0" applyFont="1" applyFill="1" applyBorder="1" applyAlignment="1">
      <alignment vertical="center" wrapText="1"/>
    </xf>
    <xf numFmtId="176" fontId="63" fillId="33" borderId="63" xfId="0" applyNumberFormat="1" applyFont="1" applyFill="1" applyBorder="1" applyAlignment="1">
      <alignment horizontal="center" vertical="center" wrapText="1"/>
    </xf>
    <xf numFmtId="0" fontId="64" fillId="34" borderId="64" xfId="0" applyFont="1" applyFill="1" applyBorder="1" applyAlignment="1">
      <alignment horizontal="center" vertical="center" wrapText="1"/>
    </xf>
    <xf numFmtId="0" fontId="65" fillId="35" borderId="65" xfId="0" applyFont="1" applyFill="1" applyBorder="1" applyAlignment="1">
      <alignment horizontal="center" vertical="center"/>
    </xf>
    <xf numFmtId="176" fontId="66" fillId="36" borderId="66" xfId="0" applyNumberFormat="1" applyFont="1" applyFill="1" applyBorder="1" applyAlignment="1">
      <alignment horizontal="center" vertical="center"/>
    </xf>
    <xf numFmtId="176" fontId="67" fillId="37" borderId="67" xfId="0" applyNumberFormat="1" applyFont="1" applyFill="1" applyBorder="1" applyAlignment="1">
      <alignment horizontal="center" vertical="center" wrapText="1"/>
    </xf>
    <xf numFmtId="176" fontId="69" fillId="39" borderId="69" xfId="0" applyNumberFormat="1" applyFont="1" applyFill="1" applyBorder="1" applyAlignment="1">
      <alignment vertical="center" wrapText="1"/>
    </xf>
    <xf numFmtId="0" fontId="71" fillId="41" borderId="71" xfId="0" applyFont="1" applyFill="1" applyBorder="1" applyAlignment="1">
      <alignment horizontal="center" vertical="center" wrapText="1"/>
    </xf>
    <xf numFmtId="0" fontId="72" fillId="0" borderId="72" xfId="0" applyFont="1" applyBorder="1" applyAlignment="1">
      <alignment horizontal="center" vertical="center"/>
    </xf>
    <xf numFmtId="177" fontId="73" fillId="0" borderId="73" xfId="0" applyNumberFormat="1" applyFont="1" applyBorder="1" applyAlignment="1">
      <alignment horizontal="center" vertical="center"/>
    </xf>
    <xf numFmtId="176" fontId="74" fillId="0" borderId="74" xfId="0" applyNumberFormat="1" applyFont="1" applyBorder="1" applyAlignment="1">
      <alignment horizontal="center" vertical="center" wrapText="1"/>
    </xf>
    <xf numFmtId="0" fontId="75" fillId="0" borderId="75" xfId="0" applyFont="1" applyBorder="1" applyAlignment="1">
      <alignment horizontal="center" vertical="center" wrapText="1"/>
    </xf>
    <xf numFmtId="9" fontId="76" fillId="0" borderId="76" xfId="0" applyNumberFormat="1" applyFont="1" applyBorder="1" applyAlignment="1">
      <alignment horizontal="center" vertical="center"/>
    </xf>
    <xf numFmtId="0" fontId="77" fillId="0" borderId="77" xfId="0" applyFont="1" applyBorder="1" applyAlignment="1">
      <alignment horizontal="center" vertical="center"/>
    </xf>
    <xf numFmtId="177" fontId="78" fillId="42" borderId="78" xfId="0" applyNumberFormat="1" applyFont="1" applyFill="1" applyBorder="1" applyAlignment="1">
      <alignment horizontal="center" vertical="center"/>
    </xf>
    <xf numFmtId="9" fontId="79" fillId="0" borderId="79" xfId="0" applyNumberFormat="1" applyFont="1" applyBorder="1" applyAlignment="1">
      <alignment horizontal="center" vertical="center" wrapText="1"/>
    </xf>
    <xf numFmtId="176" fontId="83" fillId="0" borderId="83" xfId="0" applyNumberFormat="1" applyFont="1" applyBorder="1" applyAlignment="1">
      <alignment horizontal="center" vertical="center"/>
    </xf>
    <xf numFmtId="177" fontId="84" fillId="45" borderId="84" xfId="0" applyNumberFormat="1" applyFont="1" applyFill="1" applyBorder="1" applyAlignment="1">
      <alignment horizontal="center" vertical="center"/>
    </xf>
    <xf numFmtId="176" fontId="85" fillId="0" borderId="85" xfId="0" applyNumberFormat="1" applyFont="1" applyBorder="1" applyAlignment="1">
      <alignment horizontal="center" vertical="center"/>
    </xf>
    <xf numFmtId="177" fontId="86" fillId="0" borderId="86" xfId="0" applyNumberFormat="1" applyFont="1" applyBorder="1" applyAlignment="1">
      <alignment horizontal="center" vertical="center"/>
    </xf>
    <xf numFmtId="177" fontId="87" fillId="0" borderId="87" xfId="0" applyNumberFormat="1" applyFont="1" applyBorder="1" applyAlignment="1">
      <alignment horizontal="center" vertical="center"/>
    </xf>
    <xf numFmtId="177" fontId="88" fillId="46" borderId="88" xfId="0" applyNumberFormat="1" applyFont="1" applyFill="1" applyBorder="1" applyAlignment="1">
      <alignment horizontal="center" vertical="center"/>
    </xf>
    <xf numFmtId="177" fontId="89" fillId="47" borderId="89" xfId="0" applyNumberFormat="1" applyFont="1" applyFill="1" applyBorder="1" applyAlignment="1">
      <alignment horizontal="center" vertical="center"/>
    </xf>
    <xf numFmtId="176" fontId="90" fillId="48" borderId="90" xfId="0" applyNumberFormat="1" applyFont="1" applyFill="1" applyBorder="1" applyAlignment="1">
      <alignment horizontal="center" vertical="center" wrapText="1"/>
    </xf>
    <xf numFmtId="177" fontId="91" fillId="49" borderId="91" xfId="0" applyNumberFormat="1" applyFont="1" applyFill="1" applyBorder="1" applyAlignment="1">
      <alignment horizontal="center" vertical="center"/>
    </xf>
    <xf numFmtId="177" fontId="92" fillId="50" borderId="92" xfId="0" applyNumberFormat="1" applyFont="1" applyFill="1" applyBorder="1" applyAlignment="1">
      <alignment horizontal="center" vertical="center"/>
    </xf>
    <xf numFmtId="177" fontId="93" fillId="51" borderId="93" xfId="0" applyNumberFormat="1" applyFont="1" applyFill="1" applyBorder="1" applyAlignment="1">
      <alignment horizontal="center" vertical="center"/>
    </xf>
    <xf numFmtId="177" fontId="94" fillId="52" borderId="94" xfId="0" applyNumberFormat="1" applyFont="1" applyFill="1" applyBorder="1" applyAlignment="1">
      <alignment horizontal="center" vertical="center"/>
    </xf>
    <xf numFmtId="49" fontId="95" fillId="0" borderId="95" xfId="0" applyNumberFormat="1" applyFont="1" applyBorder="1" applyAlignment="1">
      <alignment horizontal="center" vertical="center"/>
    </xf>
    <xf numFmtId="176" fontId="96" fillId="0" borderId="96" xfId="0" applyNumberFormat="1" applyFont="1" applyBorder="1" applyAlignment="1">
      <alignment horizontal="center" vertical="center"/>
    </xf>
    <xf numFmtId="176" fontId="97" fillId="0" borderId="97" xfId="0" applyNumberFormat="1" applyFont="1" applyBorder="1" applyAlignment="1">
      <alignment horizontal="center" vertical="center"/>
    </xf>
    <xf numFmtId="49" fontId="99" fillId="0" borderId="99" xfId="0" applyNumberFormat="1" applyFont="1" applyBorder="1" applyAlignment="1">
      <alignment horizontal="center" vertical="center"/>
    </xf>
    <xf numFmtId="176" fontId="100" fillId="0" borderId="100" xfId="0" applyNumberFormat="1" applyFont="1" applyBorder="1" applyAlignment="1">
      <alignment horizontal="center" vertical="center"/>
    </xf>
    <xf numFmtId="49" fontId="103" fillId="0" borderId="103" xfId="0" applyNumberFormat="1" applyFont="1" applyBorder="1" applyAlignment="1">
      <alignment horizontal="center" vertical="center"/>
    </xf>
    <xf numFmtId="176" fontId="106" fillId="56" borderId="106" xfId="0" applyNumberFormat="1" applyFont="1" applyFill="1" applyBorder="1" applyAlignment="1">
      <alignment horizontal="center" vertical="center"/>
    </xf>
    <xf numFmtId="176" fontId="107" fillId="0" borderId="107" xfId="0" applyNumberFormat="1" applyFont="1" applyBorder="1" applyAlignment="1">
      <alignment vertical="center"/>
    </xf>
    <xf numFmtId="176" fontId="108" fillId="57" borderId="108" xfId="0" applyNumberFormat="1" applyFont="1" applyFill="1" applyBorder="1" applyAlignment="1">
      <alignment horizontal="center" vertical="center"/>
    </xf>
    <xf numFmtId="176" fontId="4" fillId="5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3" fillId="4" borderId="3" xfId="0" applyNumberFormat="1" applyFont="1" applyFill="1" applyBorder="1" applyAlignment="1">
      <alignment horizontal="center" vertical="center"/>
    </xf>
    <xf numFmtId="176" fontId="33" fillId="19" borderId="33" xfId="0" applyNumberFormat="1" applyFont="1" applyFill="1" applyBorder="1" applyAlignment="1">
      <alignment horizontal="center" vertical="center"/>
    </xf>
    <xf numFmtId="176" fontId="5" fillId="6" borderId="5" xfId="0" applyNumberFormat="1" applyFont="1" applyFill="1" applyBorder="1" applyAlignment="1">
      <alignment horizontal="center" vertical="center" wrapText="1"/>
    </xf>
    <xf numFmtId="0" fontId="31" fillId="17" borderId="31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176" fontId="16" fillId="0" borderId="16" xfId="0" applyNumberFormat="1" applyFont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center"/>
    </xf>
    <xf numFmtId="176" fontId="17" fillId="0" borderId="17" xfId="0" applyNumberFormat="1" applyFont="1" applyBorder="1" applyAlignment="1">
      <alignment horizontal="center" vertical="center"/>
    </xf>
    <xf numFmtId="176" fontId="18" fillId="0" borderId="18" xfId="0" applyNumberFormat="1" applyFont="1" applyBorder="1" applyAlignment="1">
      <alignment horizontal="center" vertical="center"/>
    </xf>
    <xf numFmtId="176" fontId="19" fillId="0" borderId="19" xfId="0" applyNumberFormat="1" applyFont="1" applyBorder="1" applyAlignment="1">
      <alignment horizontal="center" vertical="center"/>
    </xf>
    <xf numFmtId="176" fontId="20" fillId="0" borderId="20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76" fontId="21" fillId="10" borderId="21" xfId="0" applyNumberFormat="1" applyFont="1" applyFill="1" applyBorder="1" applyAlignment="1">
      <alignment horizontal="center" vertical="center"/>
    </xf>
    <xf numFmtId="176" fontId="22" fillId="11" borderId="22" xfId="0" applyNumberFormat="1" applyFont="1" applyFill="1" applyBorder="1" applyAlignment="1">
      <alignment horizontal="center" vertical="center"/>
    </xf>
    <xf numFmtId="176" fontId="40" fillId="0" borderId="40" xfId="0" applyNumberFormat="1" applyFont="1" applyBorder="1" applyAlignment="1">
      <alignment horizontal="center" vertical="center" wrapText="1"/>
    </xf>
    <xf numFmtId="176" fontId="39" fillId="0" borderId="39" xfId="0" applyNumberFormat="1" applyFont="1" applyBorder="1" applyAlignment="1">
      <alignment horizontal="center" vertical="center" wrapText="1"/>
    </xf>
    <xf numFmtId="176" fontId="38" fillId="0" borderId="38" xfId="0" applyNumberFormat="1" applyFont="1" applyBorder="1" applyAlignment="1">
      <alignment horizontal="center" vertical="center" wrapText="1"/>
    </xf>
    <xf numFmtId="176" fontId="41" fillId="23" borderId="41" xfId="0" applyNumberFormat="1" applyFont="1" applyFill="1" applyBorder="1" applyAlignment="1">
      <alignment horizontal="center" vertical="center" wrapText="1"/>
    </xf>
    <xf numFmtId="176" fontId="37" fillId="22" borderId="37" xfId="0" applyNumberFormat="1" applyFont="1" applyFill="1" applyBorder="1" applyAlignment="1">
      <alignment horizontal="center" vertical="center" wrapText="1"/>
    </xf>
    <xf numFmtId="176" fontId="43" fillId="25" borderId="43" xfId="0" applyNumberFormat="1" applyFont="1" applyFill="1" applyBorder="1" applyAlignment="1">
      <alignment horizontal="center" vertical="center" wrapText="1"/>
    </xf>
    <xf numFmtId="176" fontId="44" fillId="26" borderId="44" xfId="0" applyNumberFormat="1" applyFont="1" applyFill="1" applyBorder="1" applyAlignment="1">
      <alignment horizontal="center" vertical="center"/>
    </xf>
    <xf numFmtId="176" fontId="45" fillId="27" borderId="45" xfId="0" applyNumberFormat="1" applyFont="1" applyFill="1" applyBorder="1" applyAlignment="1">
      <alignment horizontal="center" vertical="center"/>
    </xf>
    <xf numFmtId="176" fontId="42" fillId="24" borderId="42" xfId="0" applyNumberFormat="1" applyFont="1" applyFill="1" applyBorder="1" applyAlignment="1">
      <alignment horizontal="center" vertical="center"/>
    </xf>
    <xf numFmtId="0" fontId="80" fillId="43" borderId="80" xfId="0" applyFont="1" applyFill="1" applyBorder="1" applyAlignment="1">
      <alignment horizontal="center" vertical="center"/>
    </xf>
    <xf numFmtId="176" fontId="70" fillId="40" borderId="70" xfId="0" applyNumberFormat="1" applyFont="1" applyFill="1" applyBorder="1" applyAlignment="1">
      <alignment horizontal="center" vertical="center" wrapText="1"/>
    </xf>
    <xf numFmtId="176" fontId="81" fillId="44" borderId="81" xfId="0" applyNumberFormat="1" applyFont="1" applyFill="1" applyBorder="1" applyAlignment="1">
      <alignment horizontal="center" vertical="center" wrapText="1"/>
    </xf>
    <xf numFmtId="0" fontId="57" fillId="0" borderId="57" xfId="0" applyFont="1" applyBorder="1" applyAlignment="1">
      <alignment horizontal="center" vertical="center" wrapText="1"/>
    </xf>
    <xf numFmtId="176" fontId="58" fillId="0" borderId="58" xfId="0" applyNumberFormat="1" applyFont="1" applyBorder="1" applyAlignment="1">
      <alignment horizontal="center" vertical="center"/>
    </xf>
    <xf numFmtId="176" fontId="55" fillId="0" borderId="55" xfId="0" applyNumberFormat="1" applyFont="1" applyBorder="1" applyAlignment="1">
      <alignment horizontal="center" vertical="center"/>
    </xf>
    <xf numFmtId="176" fontId="56" fillId="0" borderId="56" xfId="0" applyNumberFormat="1" applyFont="1" applyBorder="1" applyAlignment="1">
      <alignment horizontal="center" vertical="center" wrapText="1"/>
    </xf>
    <xf numFmtId="0" fontId="59" fillId="0" borderId="59" xfId="0" applyFont="1" applyBorder="1" applyAlignment="1">
      <alignment horizontal="center" vertical="center" wrapText="1"/>
    </xf>
    <xf numFmtId="176" fontId="60" fillId="30" borderId="60" xfId="0" applyNumberFormat="1" applyFont="1" applyFill="1" applyBorder="1" applyAlignment="1">
      <alignment horizontal="center" vertical="center"/>
    </xf>
    <xf numFmtId="176" fontId="68" fillId="38" borderId="68" xfId="0" applyNumberFormat="1" applyFont="1" applyFill="1" applyBorder="1" applyAlignment="1">
      <alignment horizontal="center" vertical="center"/>
    </xf>
    <xf numFmtId="176" fontId="63" fillId="33" borderId="63" xfId="0" applyNumberFormat="1" applyFont="1" applyFill="1" applyBorder="1" applyAlignment="1">
      <alignment horizontal="center" vertical="center" wrapText="1"/>
    </xf>
    <xf numFmtId="0" fontId="61" fillId="31" borderId="61" xfId="0" applyFont="1" applyFill="1" applyBorder="1" applyAlignment="1">
      <alignment horizontal="center" vertical="center"/>
    </xf>
    <xf numFmtId="176" fontId="82" fillId="0" borderId="82" xfId="0" applyNumberFormat="1" applyFont="1" applyBorder="1" applyAlignment="1">
      <alignment horizontal="center" vertical="center" wrapText="1"/>
    </xf>
    <xf numFmtId="176" fontId="100" fillId="0" borderId="100" xfId="0" applyNumberFormat="1" applyFont="1" applyBorder="1" applyAlignment="1">
      <alignment horizontal="center" vertical="center"/>
    </xf>
    <xf numFmtId="176" fontId="97" fillId="0" borderId="97" xfId="0" applyNumberFormat="1" applyFont="1" applyBorder="1" applyAlignment="1">
      <alignment horizontal="center" vertical="center"/>
    </xf>
    <xf numFmtId="176" fontId="102" fillId="0" borderId="102" xfId="0" applyNumberFormat="1" applyFont="1" applyBorder="1" applyAlignment="1">
      <alignment horizontal="center" vertical="center"/>
    </xf>
    <xf numFmtId="49" fontId="99" fillId="0" borderId="99" xfId="0" applyNumberFormat="1" applyFont="1" applyBorder="1" applyAlignment="1">
      <alignment horizontal="center" vertical="center"/>
    </xf>
    <xf numFmtId="49" fontId="98" fillId="0" borderId="98" xfId="0" applyNumberFormat="1" applyFont="1" applyBorder="1" applyAlignment="1">
      <alignment horizontal="center" vertical="center"/>
    </xf>
    <xf numFmtId="49" fontId="103" fillId="0" borderId="103" xfId="0" applyNumberFormat="1" applyFont="1" applyBorder="1" applyAlignment="1">
      <alignment horizontal="center" vertical="center"/>
    </xf>
    <xf numFmtId="176" fontId="105" fillId="55" borderId="105" xfId="0" applyNumberFormat="1" applyFont="1" applyFill="1" applyBorder="1" applyAlignment="1">
      <alignment horizontal="left" vertical="center" wrapText="1"/>
    </xf>
    <xf numFmtId="176" fontId="101" fillId="53" borderId="101" xfId="0" applyNumberFormat="1" applyFont="1" applyFill="1" applyBorder="1" applyAlignment="1">
      <alignment horizontal="left" vertical="center"/>
    </xf>
    <xf numFmtId="176" fontId="104" fillId="54" borderId="10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2BAB-3990-49B6-9597-14EBFD0B4E51}">
  <dimension ref="A1:P20"/>
  <sheetViews>
    <sheetView tabSelected="1" workbookViewId="0">
      <pane xSplit="7" ySplit="2" topLeftCell="H3" activePane="bottomRight" state="frozen"/>
      <selection pane="topRight"/>
      <selection pane="bottomLeft"/>
      <selection pane="bottomRight" activeCell="N5" sqref="N5"/>
    </sheetView>
  </sheetViews>
  <sheetFormatPr defaultColWidth="14" defaultRowHeight="13" x14ac:dyDescent="0.3"/>
  <cols>
    <col min="1" max="2" width="9" customWidth="1"/>
    <col min="3" max="3" width="20" customWidth="1"/>
    <col min="4" max="4" width="9" customWidth="1"/>
    <col min="5" max="8" width="6" customWidth="1"/>
    <col min="9" max="9" width="9" customWidth="1"/>
    <col min="10" max="10" width="19" customWidth="1"/>
    <col min="11" max="15" width="22" customWidth="1"/>
    <col min="16" max="16" width="12" customWidth="1"/>
    <col min="17" max="20" width="10" customWidth="1"/>
  </cols>
  <sheetData>
    <row r="1" spans="1:16" ht="18" customHeight="1" x14ac:dyDescent="0.3">
      <c r="A1" s="73" t="s">
        <v>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  <c r="P1" s="72" t="s">
        <v>7</v>
      </c>
    </row>
    <row r="2" spans="1:16" ht="31" customHeight="1" x14ac:dyDescent="0.3">
      <c r="A2" s="1" t="s">
        <v>8</v>
      </c>
      <c r="B2" s="1" t="s">
        <v>9</v>
      </c>
      <c r="C2" s="2" t="s">
        <v>10</v>
      </c>
      <c r="D2" s="1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72"/>
    </row>
    <row r="3" spans="1:16" ht="16" customHeight="1" x14ac:dyDescent="0.3">
      <c r="A3" s="6">
        <v>1</v>
      </c>
      <c r="B3" s="6"/>
      <c r="C3" s="3"/>
      <c r="D3" s="3"/>
      <c r="E3" s="5"/>
      <c r="F3" s="6"/>
      <c r="G3" s="3"/>
      <c r="H3" s="4"/>
      <c r="I3" s="4"/>
      <c r="J3" s="4"/>
      <c r="K3" s="5"/>
      <c r="L3" s="5"/>
      <c r="M3" s="5"/>
      <c r="N3" s="5"/>
      <c r="O3" s="5"/>
      <c r="P3" s="5"/>
    </row>
    <row r="4" spans="1:16" ht="16" customHeight="1" x14ac:dyDescent="0.3">
      <c r="A4" s="6">
        <v>2</v>
      </c>
      <c r="B4" s="6"/>
      <c r="C4" s="3"/>
      <c r="D4" s="3"/>
      <c r="E4" s="5"/>
      <c r="F4" s="6"/>
      <c r="G4" s="6"/>
      <c r="H4" s="4"/>
      <c r="I4" s="4"/>
      <c r="J4" s="4"/>
      <c r="K4" s="5"/>
      <c r="L4" s="5"/>
      <c r="M4" s="5"/>
      <c r="N4" s="5"/>
      <c r="O4" s="5"/>
      <c r="P4" s="5"/>
    </row>
    <row r="5" spans="1:16" ht="16" customHeight="1" x14ac:dyDescent="0.3">
      <c r="A5" s="6">
        <v>3</v>
      </c>
      <c r="B5" s="6"/>
      <c r="C5" s="3"/>
      <c r="D5" s="3"/>
      <c r="E5" s="5"/>
      <c r="F5" s="6"/>
      <c r="G5" s="6"/>
      <c r="H5" s="4"/>
      <c r="I5" s="4"/>
      <c r="J5" s="4"/>
      <c r="K5" s="5"/>
      <c r="L5" s="5"/>
      <c r="M5" s="5"/>
      <c r="N5" s="5"/>
      <c r="O5" s="5"/>
      <c r="P5" s="5"/>
    </row>
    <row r="6" spans="1:16" ht="16" customHeight="1" x14ac:dyDescent="0.3">
      <c r="A6" s="6">
        <v>4</v>
      </c>
      <c r="B6" s="6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5"/>
    </row>
    <row r="7" spans="1:16" ht="16" customHeight="1" x14ac:dyDescent="0.3">
      <c r="A7" s="6">
        <v>5</v>
      </c>
      <c r="B7" s="6"/>
      <c r="C7" s="5"/>
      <c r="D7" s="5"/>
      <c r="E7" s="5"/>
      <c r="F7" s="6"/>
      <c r="G7" s="6"/>
      <c r="H7" s="4"/>
      <c r="I7" s="4"/>
      <c r="J7" s="4"/>
      <c r="K7" s="7"/>
      <c r="L7" s="7"/>
      <c r="M7" s="7"/>
      <c r="N7" s="7"/>
      <c r="O7" s="7"/>
      <c r="P7" s="5"/>
    </row>
    <row r="8" spans="1:16" ht="16" customHeight="1" x14ac:dyDescent="0.3">
      <c r="A8" s="6">
        <v>6</v>
      </c>
      <c r="B8" s="6"/>
      <c r="C8" s="5"/>
      <c r="D8" s="5"/>
      <c r="E8" s="5"/>
      <c r="F8" s="6"/>
      <c r="G8" s="6"/>
      <c r="H8" s="4"/>
      <c r="I8" s="4"/>
      <c r="J8" s="4"/>
      <c r="K8" s="7"/>
      <c r="L8" s="7"/>
      <c r="M8" s="7"/>
      <c r="N8" s="7"/>
      <c r="O8" s="7"/>
      <c r="P8" s="5"/>
    </row>
    <row r="9" spans="1:16" ht="15" customHeight="1" x14ac:dyDescent="0.3"/>
    <row r="10" spans="1:16" ht="15" customHeight="1" x14ac:dyDescent="0.3"/>
    <row r="11" spans="1:16" ht="15" customHeight="1" x14ac:dyDescent="0.3"/>
    <row r="12" spans="1:16" ht="15" customHeight="1" x14ac:dyDescent="0.3"/>
    <row r="13" spans="1:16" ht="15" customHeight="1" x14ac:dyDescent="0.3"/>
    <row r="14" spans="1:16" ht="15" customHeight="1" x14ac:dyDescent="0.3"/>
    <row r="15" spans="1:16" ht="15" customHeight="1" x14ac:dyDescent="0.3"/>
    <row r="16" spans="1:16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</sheetData>
  <mergeCells count="2">
    <mergeCell ref="P1:P2"/>
    <mergeCell ref="A1:O1"/>
  </mergeCells>
  <phoneticPr fontId="109" type="noConversion"/>
  <dataValidations count="2">
    <dataValidation type="list" allowBlank="1" showErrorMessage="1" sqref="B2" xr:uid="{00000000-0002-0000-0000-000000000000}">
      <formula1>"建设,运维,通用"</formula1>
    </dataValidation>
    <dataValidation type="list" allowBlank="1" showErrorMessage="1" sqref="B3:B8" xr:uid="{00000000-0002-0000-0000-000001000000}">
      <formula1>"建设,运维,通用,请假"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35B0-767E-467A-85C0-2CB6093897EC}">
  <dimension ref="A1:S20"/>
  <sheetViews>
    <sheetView showGridLines="0" workbookViewId="0"/>
  </sheetViews>
  <sheetFormatPr defaultColWidth="14" defaultRowHeight="13" x14ac:dyDescent="0.3"/>
  <cols>
    <col min="1" max="1" width="17" customWidth="1"/>
    <col min="2" max="2" width="11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4" t="s">
        <v>23</v>
      </c>
      <c r="B1" s="14"/>
      <c r="C1" s="14"/>
      <c r="D1" s="15">
        <v>44562</v>
      </c>
    </row>
    <row r="2" spans="1:19" ht="19" customHeight="1" x14ac:dyDescent="0.3">
      <c r="A2" s="76" t="str">
        <f>CONCATENATE("周总结&lt;",TEXT($D$1-6,"yyyy年mm月dd日"),"-",TEXT($D$1,"yyyy年mm月dd日"),"&gt;")</f>
        <v>周总结&lt;2021年12月26日-2022年01月01日&gt;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7" t="s">
        <v>24</v>
      </c>
      <c r="S2" s="72" t="s">
        <v>7</v>
      </c>
    </row>
    <row r="3" spans="1:19" ht="31" customHeight="1" x14ac:dyDescent="0.3">
      <c r="A3" s="1" t="s">
        <v>8</v>
      </c>
      <c r="B3" s="1" t="s">
        <v>25</v>
      </c>
      <c r="C3" s="1" t="s">
        <v>26</v>
      </c>
      <c r="D3" s="2" t="s">
        <v>10</v>
      </c>
      <c r="E3" s="2" t="s">
        <v>11</v>
      </c>
      <c r="F3" s="2" t="s">
        <v>13</v>
      </c>
      <c r="G3" s="2" t="s">
        <v>27</v>
      </c>
      <c r="H3" s="1" t="s">
        <v>28</v>
      </c>
      <c r="I3" s="2" t="s">
        <v>15</v>
      </c>
      <c r="J3" s="2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1" t="s">
        <v>34</v>
      </c>
      <c r="P3" s="1" t="s">
        <v>35</v>
      </c>
      <c r="Q3" s="1" t="s">
        <v>36</v>
      </c>
      <c r="R3" s="72"/>
      <c r="S3" s="72"/>
    </row>
    <row r="4" spans="1:19" ht="32" customHeight="1" x14ac:dyDescent="0.3">
      <c r="A4" s="6">
        <v>1</v>
      </c>
      <c r="B4" s="6"/>
      <c r="C4" s="3"/>
      <c r="D4" s="3"/>
      <c r="E4" s="4"/>
      <c r="F4" s="6"/>
      <c r="G4" s="6"/>
      <c r="H4" s="3"/>
      <c r="I4" s="16"/>
      <c r="J4" s="16"/>
      <c r="K4" s="17"/>
      <c r="L4" s="17"/>
      <c r="M4" s="17"/>
      <c r="N4" s="17"/>
      <c r="O4" s="17"/>
      <c r="P4" s="17"/>
      <c r="Q4" s="18"/>
      <c r="R4" s="19">
        <f>SUM(K4:Q4)</f>
        <v>0</v>
      </c>
      <c r="S4" s="5"/>
    </row>
    <row r="5" spans="1:19" ht="32" customHeight="1" x14ac:dyDescent="0.3">
      <c r="A5" s="6">
        <v>2</v>
      </c>
      <c r="B5" s="6"/>
      <c r="C5" s="6"/>
      <c r="D5" s="3"/>
      <c r="E5" s="3"/>
      <c r="F5" s="6"/>
      <c r="G5" s="5"/>
      <c r="H5" s="5"/>
      <c r="I5" s="16"/>
      <c r="J5" s="16"/>
      <c r="K5" s="17"/>
      <c r="L5" s="17"/>
      <c r="M5" s="17"/>
      <c r="N5" s="17"/>
      <c r="O5" s="17"/>
      <c r="P5" s="17"/>
      <c r="Q5" s="18"/>
      <c r="R5" s="19">
        <f>SUM(K5:Q5)</f>
        <v>0</v>
      </c>
      <c r="S5" s="5"/>
    </row>
    <row r="6" spans="1:19" ht="32" customHeight="1" x14ac:dyDescent="0.3">
      <c r="A6" s="6">
        <v>3</v>
      </c>
      <c r="B6" s="6"/>
      <c r="C6" s="6"/>
      <c r="D6" s="3"/>
      <c r="E6" s="3"/>
      <c r="F6" s="6"/>
      <c r="G6" s="5"/>
      <c r="H6" s="5"/>
      <c r="I6" s="16"/>
      <c r="J6" s="16"/>
      <c r="K6" s="17"/>
      <c r="L6" s="17"/>
      <c r="M6" s="17"/>
      <c r="N6" s="17"/>
      <c r="O6" s="17"/>
      <c r="P6" s="17"/>
      <c r="Q6" s="18"/>
      <c r="R6" s="19">
        <f>SUM(K6:Q6)</f>
        <v>0</v>
      </c>
      <c r="S6" s="5"/>
    </row>
    <row r="7" spans="1:19" ht="32" customHeight="1" x14ac:dyDescent="0.3">
      <c r="A7" s="6">
        <v>4</v>
      </c>
      <c r="B7" s="6"/>
      <c r="C7" s="6"/>
      <c r="D7" s="5"/>
      <c r="E7" s="5"/>
      <c r="F7" s="6"/>
      <c r="G7" s="5"/>
      <c r="H7" s="5"/>
      <c r="I7" s="16"/>
      <c r="J7" s="16"/>
      <c r="K7" s="17"/>
      <c r="L7" s="17"/>
      <c r="M7" s="17"/>
      <c r="N7" s="17"/>
      <c r="O7" s="17"/>
      <c r="P7" s="17"/>
      <c r="Q7" s="18"/>
      <c r="R7" s="19">
        <f>SUM(K7:Q7)</f>
        <v>0</v>
      </c>
      <c r="S7" s="5"/>
    </row>
    <row r="8" spans="1:19" ht="26" customHeight="1" x14ac:dyDescent="0.3">
      <c r="A8" s="6">
        <v>5</v>
      </c>
      <c r="B8" s="6"/>
      <c r="C8" s="6"/>
      <c r="D8" s="5"/>
      <c r="E8" s="5"/>
      <c r="F8" s="6"/>
      <c r="G8" s="5"/>
      <c r="H8" s="16"/>
      <c r="I8" s="16"/>
      <c r="J8" s="5"/>
      <c r="K8" s="17"/>
      <c r="L8" s="17"/>
      <c r="M8" s="17"/>
      <c r="N8" s="17"/>
      <c r="O8" s="17"/>
      <c r="P8" s="17"/>
      <c r="Q8" s="18"/>
      <c r="R8" s="19">
        <f>SUM(J8:Q8)</f>
        <v>0</v>
      </c>
      <c r="S8" s="5"/>
    </row>
    <row r="9" spans="1:19" ht="25" customHeight="1" x14ac:dyDescent="0.3">
      <c r="A9" s="78" t="s">
        <v>37</v>
      </c>
      <c r="B9" s="78"/>
      <c r="C9" s="78"/>
      <c r="D9" s="78"/>
      <c r="E9" s="78"/>
      <c r="F9" s="78"/>
      <c r="G9" s="78"/>
      <c r="H9" s="78"/>
      <c r="I9" s="78"/>
      <c r="J9" s="78"/>
      <c r="K9" s="19">
        <f t="shared" ref="K9:R9" si="0">SUM(K4:K8)</f>
        <v>0</v>
      </c>
      <c r="L9" s="19">
        <f t="shared" si="0"/>
        <v>0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19">
        <f t="shared" si="0"/>
        <v>0</v>
      </c>
      <c r="S9" s="5"/>
    </row>
    <row r="10" spans="1:19" ht="17" customHeight="1" x14ac:dyDescent="0.3">
      <c r="A10" s="79" t="s">
        <v>38</v>
      </c>
      <c r="B10" s="79"/>
      <c r="C10" s="79"/>
      <c r="D10" s="80" t="s">
        <v>39</v>
      </c>
      <c r="E10" s="81"/>
      <c r="F10" s="82"/>
      <c r="G10" s="86" t="s">
        <v>40</v>
      </c>
      <c r="H10" s="86"/>
      <c r="I10" s="86"/>
      <c r="J10" s="86"/>
      <c r="K10" s="8"/>
      <c r="L10" s="9"/>
      <c r="M10" s="9"/>
      <c r="N10" s="8"/>
      <c r="O10" s="8"/>
      <c r="P10" s="8"/>
      <c r="Q10" s="10" t="s">
        <v>41</v>
      </c>
      <c r="R10" s="5"/>
      <c r="S10" s="5"/>
    </row>
    <row r="11" spans="1:19" ht="17" customHeight="1" x14ac:dyDescent="0.3">
      <c r="A11" s="79"/>
      <c r="B11" s="79"/>
      <c r="C11" s="79"/>
      <c r="D11" s="83"/>
      <c r="E11" s="84"/>
      <c r="F11" s="85"/>
      <c r="G11" s="86" t="s">
        <v>42</v>
      </c>
      <c r="H11" s="86"/>
      <c r="I11" s="86"/>
      <c r="J11" s="86"/>
      <c r="K11" s="8"/>
      <c r="L11" s="9"/>
      <c r="M11" s="9"/>
      <c r="N11" s="8"/>
      <c r="O11" s="8"/>
      <c r="P11" s="8"/>
      <c r="Q11" s="10" t="s">
        <v>41</v>
      </c>
      <c r="R11" s="5"/>
      <c r="S11" s="5"/>
    </row>
    <row r="12" spans="1:19" ht="17" customHeight="1" x14ac:dyDescent="0.3">
      <c r="A12" s="79"/>
      <c r="B12" s="79"/>
      <c r="C12" s="79"/>
      <c r="D12" s="83"/>
      <c r="E12" s="84"/>
      <c r="F12" s="85"/>
      <c r="G12" s="86" t="s">
        <v>43</v>
      </c>
      <c r="H12" s="86"/>
      <c r="I12" s="86"/>
      <c r="J12" s="86"/>
      <c r="K12" s="8"/>
      <c r="L12" s="9"/>
      <c r="M12" s="9"/>
      <c r="N12" s="8"/>
      <c r="O12" s="8"/>
      <c r="P12" s="8"/>
      <c r="Q12" s="10" t="s">
        <v>41</v>
      </c>
      <c r="R12" s="5"/>
      <c r="S12" s="5"/>
    </row>
    <row r="13" spans="1:19" ht="17" customHeight="1" x14ac:dyDescent="0.3">
      <c r="A13" s="79"/>
      <c r="B13" s="79"/>
      <c r="C13" s="79"/>
      <c r="D13" s="86" t="s">
        <v>44</v>
      </c>
      <c r="E13" s="86"/>
      <c r="F13" s="86"/>
      <c r="G13" s="86" t="s">
        <v>45</v>
      </c>
      <c r="H13" s="86"/>
      <c r="I13" s="86"/>
      <c r="J13" s="86"/>
      <c r="K13" s="8"/>
      <c r="L13" s="9"/>
      <c r="M13" s="9"/>
      <c r="N13" s="8"/>
      <c r="O13" s="8"/>
      <c r="P13" s="8"/>
      <c r="Q13" s="10" t="s">
        <v>41</v>
      </c>
      <c r="R13" s="5"/>
      <c r="S13" s="5"/>
    </row>
    <row r="14" spans="1:19" ht="16" customHeight="1" x14ac:dyDescent="0.3">
      <c r="A14" s="79"/>
      <c r="B14" s="79"/>
      <c r="C14" s="79"/>
      <c r="D14" s="86"/>
      <c r="E14" s="86"/>
      <c r="F14" s="86"/>
      <c r="G14" s="86" t="s">
        <v>46</v>
      </c>
      <c r="H14" s="86"/>
      <c r="I14" s="86"/>
      <c r="J14" s="86"/>
      <c r="K14" s="8"/>
      <c r="L14" s="9"/>
      <c r="M14" s="9"/>
      <c r="N14" s="8"/>
      <c r="O14" s="8"/>
      <c r="P14" s="8"/>
      <c r="Q14" s="10" t="s">
        <v>41</v>
      </c>
      <c r="R14" s="5"/>
      <c r="S14" s="5"/>
    </row>
    <row r="15" spans="1:19" ht="16" customHeight="1" x14ac:dyDescent="0.3">
      <c r="A15" s="79"/>
      <c r="B15" s="79"/>
      <c r="C15" s="79"/>
      <c r="D15" s="86"/>
      <c r="E15" s="86"/>
      <c r="F15" s="86"/>
      <c r="G15" s="86" t="s">
        <v>47</v>
      </c>
      <c r="H15" s="86"/>
      <c r="I15" s="86"/>
      <c r="J15" s="86"/>
      <c r="K15" s="8"/>
      <c r="L15" s="9"/>
      <c r="M15" s="9"/>
      <c r="N15" s="8"/>
      <c r="O15" s="8"/>
      <c r="P15" s="8"/>
      <c r="Q15" s="10" t="s">
        <v>41</v>
      </c>
      <c r="R15" s="5"/>
      <c r="S15" s="5"/>
    </row>
    <row r="16" spans="1:19" ht="16" customHeight="1" x14ac:dyDescent="0.3">
      <c r="A16" s="79"/>
      <c r="B16" s="79"/>
      <c r="C16" s="79"/>
      <c r="D16" s="86"/>
      <c r="E16" s="86"/>
      <c r="F16" s="86"/>
      <c r="G16" s="86" t="s">
        <v>48</v>
      </c>
      <c r="H16" s="86"/>
      <c r="I16" s="86"/>
      <c r="J16" s="86"/>
      <c r="K16" s="8"/>
      <c r="L16" s="9"/>
      <c r="M16" s="9"/>
      <c r="N16" s="8"/>
      <c r="O16" s="8"/>
      <c r="P16" s="8"/>
      <c r="Q16" s="10" t="s">
        <v>41</v>
      </c>
      <c r="R16" s="5"/>
      <c r="S16" s="5"/>
    </row>
    <row r="17" spans="1:19" ht="18" customHeight="1" x14ac:dyDescent="0.3">
      <c r="A17" s="79"/>
      <c r="B17" s="79"/>
      <c r="C17" s="79"/>
      <c r="D17" s="87" t="s">
        <v>49</v>
      </c>
      <c r="E17" s="87"/>
      <c r="F17" s="87"/>
      <c r="G17" s="88" t="s">
        <v>50</v>
      </c>
      <c r="H17" s="88"/>
      <c r="I17" s="88"/>
      <c r="J17" s="88"/>
      <c r="K17" s="12"/>
      <c r="L17" s="12"/>
      <c r="M17" s="13"/>
      <c r="N17" s="12"/>
      <c r="O17" s="12"/>
      <c r="P17" s="12"/>
      <c r="Q17" s="12"/>
      <c r="R17" s="12"/>
      <c r="S17" s="11"/>
    </row>
    <row r="18" spans="1:19" ht="18" customHeight="1" x14ac:dyDescent="0.3">
      <c r="A18" s="79"/>
      <c r="B18" s="79"/>
      <c r="C18" s="79"/>
      <c r="D18" s="87"/>
      <c r="E18" s="87"/>
      <c r="F18" s="87"/>
      <c r="G18" s="88" t="s">
        <v>51</v>
      </c>
      <c r="H18" s="88"/>
      <c r="I18" s="88"/>
      <c r="J18" s="88"/>
      <c r="K18" s="12"/>
      <c r="L18" s="12"/>
      <c r="M18" s="13"/>
      <c r="N18" s="12"/>
      <c r="O18" s="12"/>
      <c r="P18" s="12"/>
      <c r="Q18" s="12"/>
      <c r="R18" s="11"/>
      <c r="S18" s="11"/>
    </row>
    <row r="19" spans="1:19" ht="18" customHeight="1" x14ac:dyDescent="0.3">
      <c r="A19" s="79"/>
      <c r="B19" s="79"/>
      <c r="C19" s="79"/>
      <c r="D19" s="87"/>
      <c r="E19" s="87"/>
      <c r="F19" s="87"/>
      <c r="G19" s="88" t="s">
        <v>52</v>
      </c>
      <c r="H19" s="88"/>
      <c r="I19" s="88"/>
      <c r="J19" s="88"/>
      <c r="K19" s="20"/>
      <c r="L19" s="20"/>
      <c r="M19" s="20"/>
      <c r="N19" s="20"/>
      <c r="O19" s="20"/>
      <c r="P19" s="20"/>
      <c r="Q19" s="20"/>
      <c r="R19" s="11"/>
      <c r="S19" s="11"/>
    </row>
    <row r="20" spans="1:19" ht="18" customHeight="1" x14ac:dyDescent="0.3"/>
  </sheetData>
  <mergeCells count="18"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</mergeCells>
  <phoneticPr fontId="109" type="noConversion"/>
  <dataValidations count="2">
    <dataValidation type="list" allowBlank="1" showErrorMessage="1" sqref="J8" xr:uid="{00000000-0002-0000-0100-000000000000}">
      <formula1>"完成,延迟"</formula1>
    </dataValidation>
    <dataValidation type="list" allowBlank="1" showErrorMessage="1" sqref="C9:C20" xr:uid="{00000000-0002-0000-01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DDBF800F-93C1-43AA-ABA5-9A50B35A7A14}">
          <x14:formula1>
            <xm:f>'附表-2'!$A$1:$E$1</xm:f>
          </x14:formula1>
          <xm:sqref>C4:C8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DB66-EBC5-4540-BC47-7BD84A469390}">
  <dimension ref="A1:S28"/>
  <sheetViews>
    <sheetView showGridLines="0" workbookViewId="0"/>
  </sheetViews>
  <sheetFormatPr defaultColWidth="14" defaultRowHeight="13" x14ac:dyDescent="0.3"/>
  <cols>
    <col min="1" max="1" width="17" customWidth="1"/>
    <col min="2" max="2" width="11" customWidth="1"/>
    <col min="3" max="3" width="9" customWidth="1"/>
    <col min="4" max="4" width="11" customWidth="1"/>
    <col min="5" max="5" width="14" customWidth="1"/>
    <col min="6" max="7" width="7" customWidth="1"/>
    <col min="8" max="8" width="40" customWidth="1"/>
    <col min="9" max="10" width="7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4" t="s">
        <v>23</v>
      </c>
      <c r="B1" s="14"/>
      <c r="C1" s="14"/>
      <c r="D1" s="15">
        <v>44569</v>
      </c>
    </row>
    <row r="2" spans="1:19" ht="19" customHeight="1" x14ac:dyDescent="0.3">
      <c r="A2" s="76" t="str">
        <f>CONCATENATE("周总结&lt;",TEXT($D$1-6,"yyyy年mm月dd日"),"-",TEXT($D$1,"yyyy年mm月dd日"),"&gt;")</f>
        <v>周总结&lt;2022年01月02日-2022年01月08日&gt;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7" t="s">
        <v>24</v>
      </c>
      <c r="S2" s="72" t="s">
        <v>7</v>
      </c>
    </row>
    <row r="3" spans="1:19" ht="31" customHeight="1" x14ac:dyDescent="0.3">
      <c r="A3" s="1" t="s">
        <v>8</v>
      </c>
      <c r="B3" s="1" t="s">
        <v>25</v>
      </c>
      <c r="C3" s="1" t="s">
        <v>26</v>
      </c>
      <c r="D3" s="2" t="s">
        <v>10</v>
      </c>
      <c r="E3" s="2" t="s">
        <v>11</v>
      </c>
      <c r="F3" s="2" t="s">
        <v>13</v>
      </c>
      <c r="G3" s="2" t="s">
        <v>27</v>
      </c>
      <c r="H3" s="1" t="s">
        <v>28</v>
      </c>
      <c r="I3" s="2" t="s">
        <v>15</v>
      </c>
      <c r="J3" s="2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1" t="s">
        <v>34</v>
      </c>
      <c r="P3" s="1" t="s">
        <v>35</v>
      </c>
      <c r="Q3" s="1" t="s">
        <v>36</v>
      </c>
      <c r="R3" s="72"/>
      <c r="S3" s="72"/>
    </row>
    <row r="4" spans="1:19" ht="32" customHeight="1" x14ac:dyDescent="0.3">
      <c r="A4" s="6">
        <v>1</v>
      </c>
      <c r="B4" s="6"/>
      <c r="C4" s="3" t="s">
        <v>53</v>
      </c>
      <c r="D4" s="3" t="s">
        <v>54</v>
      </c>
      <c r="E4" s="3" t="s">
        <v>55</v>
      </c>
      <c r="F4" s="6" t="s">
        <v>56</v>
      </c>
      <c r="G4" s="6"/>
      <c r="H4" s="3" t="s">
        <v>57</v>
      </c>
      <c r="I4" s="16"/>
      <c r="J4" s="16"/>
      <c r="K4" s="22"/>
      <c r="L4" s="23">
        <v>0.5</v>
      </c>
      <c r="M4" s="21"/>
      <c r="N4" s="23">
        <v>0.5</v>
      </c>
      <c r="O4" s="23">
        <v>1.5</v>
      </c>
      <c r="P4" s="21"/>
      <c r="Q4" s="21"/>
      <c r="R4" s="19">
        <f>SUM(K4:Q4)</f>
        <v>2.5</v>
      </c>
      <c r="S4" s="5"/>
    </row>
    <row r="5" spans="1:19" ht="32" customHeight="1" x14ac:dyDescent="0.3">
      <c r="A5" s="6">
        <v>2</v>
      </c>
      <c r="B5" s="6"/>
      <c r="C5" s="3" t="s">
        <v>53</v>
      </c>
      <c r="D5" s="3" t="s">
        <v>54</v>
      </c>
      <c r="E5" s="3" t="s">
        <v>55</v>
      </c>
      <c r="F5" s="6" t="s">
        <v>56</v>
      </c>
      <c r="G5" s="5"/>
      <c r="H5" s="5" t="s">
        <v>58</v>
      </c>
      <c r="I5" s="16"/>
      <c r="J5" s="16"/>
      <c r="K5" s="22"/>
      <c r="L5" s="23">
        <v>3</v>
      </c>
      <c r="M5" s="21"/>
      <c r="N5" s="23">
        <v>1</v>
      </c>
      <c r="O5" s="23">
        <v>3</v>
      </c>
      <c r="P5" s="21"/>
      <c r="Q5" s="21"/>
      <c r="R5" s="19">
        <f>SUM(K5:Q5)</f>
        <v>7</v>
      </c>
      <c r="S5" s="5"/>
    </row>
    <row r="6" spans="1:19" ht="32" customHeight="1" x14ac:dyDescent="0.3">
      <c r="A6" s="6">
        <v>3</v>
      </c>
      <c r="B6" s="6"/>
      <c r="C6" s="3" t="s">
        <v>53</v>
      </c>
      <c r="D6" s="3" t="s">
        <v>54</v>
      </c>
      <c r="E6" s="3" t="s">
        <v>55</v>
      </c>
      <c r="F6" s="6" t="s">
        <v>56</v>
      </c>
      <c r="G6" s="5"/>
      <c r="H6" s="5" t="s">
        <v>59</v>
      </c>
      <c r="I6" s="16"/>
      <c r="J6" s="16"/>
      <c r="K6" s="22"/>
      <c r="L6" s="23">
        <v>1</v>
      </c>
      <c r="M6" s="23">
        <v>2</v>
      </c>
      <c r="N6" s="23">
        <v>2</v>
      </c>
      <c r="O6" s="21"/>
      <c r="P6" s="21"/>
      <c r="Q6" s="21"/>
      <c r="R6" s="19">
        <f>SUM(K6:Q6)</f>
        <v>5</v>
      </c>
      <c r="S6" s="5"/>
    </row>
    <row r="7" spans="1:19" ht="32" customHeight="1" x14ac:dyDescent="0.3">
      <c r="A7" s="6">
        <v>4</v>
      </c>
      <c r="B7" s="6"/>
      <c r="C7" s="3" t="s">
        <v>53</v>
      </c>
      <c r="D7" s="3" t="s">
        <v>54</v>
      </c>
      <c r="E7" s="3" t="s">
        <v>55</v>
      </c>
      <c r="F7" s="6" t="s">
        <v>56</v>
      </c>
      <c r="G7" s="5"/>
      <c r="H7" s="5" t="s">
        <v>60</v>
      </c>
      <c r="I7" s="16"/>
      <c r="J7" s="16"/>
      <c r="K7" s="22"/>
      <c r="L7" s="23">
        <v>4</v>
      </c>
      <c r="M7" s="21"/>
      <c r="N7" s="21"/>
      <c r="O7" s="21"/>
      <c r="P7" s="21"/>
      <c r="Q7" s="21"/>
      <c r="R7" s="19">
        <f>SUM(K7:Q7)</f>
        <v>4</v>
      </c>
      <c r="S7" s="5"/>
    </row>
    <row r="8" spans="1:19" ht="26" customHeight="1" x14ac:dyDescent="0.3">
      <c r="A8" s="6">
        <v>5</v>
      </c>
      <c r="B8" s="6"/>
      <c r="C8" s="3" t="s">
        <v>53</v>
      </c>
      <c r="D8" s="3" t="s">
        <v>54</v>
      </c>
      <c r="E8" s="3" t="s">
        <v>55</v>
      </c>
      <c r="F8" s="6" t="s">
        <v>56</v>
      </c>
      <c r="G8" s="5"/>
      <c r="H8" s="16" t="s">
        <v>61</v>
      </c>
      <c r="I8" s="16"/>
      <c r="J8" s="5"/>
      <c r="K8" s="22"/>
      <c r="L8" s="21"/>
      <c r="M8" s="21"/>
      <c r="N8" s="23">
        <v>4.5</v>
      </c>
      <c r="O8" s="21"/>
      <c r="P8" s="21"/>
      <c r="Q8" s="21"/>
      <c r="R8" s="19">
        <f t="shared" ref="R8:R14" si="0">SUM(J8:Q8)</f>
        <v>4.5</v>
      </c>
      <c r="S8" s="5"/>
    </row>
    <row r="9" spans="1:19" ht="26" customHeight="1" x14ac:dyDescent="0.3">
      <c r="A9" s="6">
        <v>6</v>
      </c>
      <c r="B9" s="6"/>
      <c r="C9" s="3" t="s">
        <v>53</v>
      </c>
      <c r="D9" s="3" t="s">
        <v>54</v>
      </c>
      <c r="E9" s="3" t="s">
        <v>55</v>
      </c>
      <c r="F9" s="6" t="s">
        <v>56</v>
      </c>
      <c r="G9" s="5"/>
      <c r="H9" s="16" t="s">
        <v>62</v>
      </c>
      <c r="I9" s="16"/>
      <c r="J9" s="5"/>
      <c r="K9" s="22"/>
      <c r="L9" s="21"/>
      <c r="M9" s="21"/>
      <c r="N9" s="23">
        <v>4</v>
      </c>
      <c r="O9" s="21"/>
      <c r="P9" s="21"/>
      <c r="Q9" s="21"/>
      <c r="R9" s="19">
        <f t="shared" si="0"/>
        <v>4</v>
      </c>
      <c r="S9" s="5"/>
    </row>
    <row r="10" spans="1:19" ht="26" customHeight="1" x14ac:dyDescent="0.3">
      <c r="A10" s="6">
        <v>7</v>
      </c>
      <c r="B10" s="6"/>
      <c r="C10" s="6" t="s">
        <v>63</v>
      </c>
      <c r="D10" s="5" t="s">
        <v>63</v>
      </c>
      <c r="E10" s="3" t="s">
        <v>55</v>
      </c>
      <c r="F10" s="6" t="s">
        <v>56</v>
      </c>
      <c r="G10" s="5"/>
      <c r="H10" s="16" t="s">
        <v>63</v>
      </c>
      <c r="I10" s="16"/>
      <c r="J10" s="5"/>
      <c r="K10" s="22"/>
      <c r="L10" s="21"/>
      <c r="M10" s="21"/>
      <c r="N10" s="21"/>
      <c r="O10" s="21"/>
      <c r="P10" s="21"/>
      <c r="Q10" s="21"/>
      <c r="R10" s="19">
        <f t="shared" si="0"/>
        <v>0</v>
      </c>
      <c r="S10" s="5"/>
    </row>
    <row r="11" spans="1:19" ht="26" customHeight="1" x14ac:dyDescent="0.3">
      <c r="A11" s="6">
        <v>8</v>
      </c>
      <c r="B11" s="6"/>
      <c r="C11" s="3" t="s">
        <v>53</v>
      </c>
      <c r="D11" s="3" t="s">
        <v>54</v>
      </c>
      <c r="E11" s="3" t="s">
        <v>55</v>
      </c>
      <c r="F11" s="6" t="s">
        <v>56</v>
      </c>
      <c r="G11" s="5"/>
      <c r="H11" s="16" t="s">
        <v>64</v>
      </c>
      <c r="I11" s="16"/>
      <c r="J11" s="5"/>
      <c r="K11" s="22"/>
      <c r="L11" s="21"/>
      <c r="M11" s="21"/>
      <c r="N11" s="21"/>
      <c r="O11" s="23">
        <v>3</v>
      </c>
      <c r="P11" s="21"/>
      <c r="Q11" s="21"/>
      <c r="R11" s="19">
        <f t="shared" si="0"/>
        <v>3</v>
      </c>
      <c r="S11" s="5"/>
    </row>
    <row r="12" spans="1:19" ht="26" customHeight="1" x14ac:dyDescent="0.3">
      <c r="A12" s="6"/>
      <c r="B12" s="6"/>
      <c r="C12" s="3" t="s">
        <v>53</v>
      </c>
      <c r="D12" s="3" t="s">
        <v>54</v>
      </c>
      <c r="E12" s="3" t="s">
        <v>55</v>
      </c>
      <c r="F12" s="6" t="s">
        <v>56</v>
      </c>
      <c r="G12" s="5"/>
      <c r="H12" s="16" t="s">
        <v>65</v>
      </c>
      <c r="I12" s="16"/>
      <c r="J12" s="5"/>
      <c r="K12" s="22"/>
      <c r="L12" s="21"/>
      <c r="M12" s="21"/>
      <c r="N12" s="21"/>
      <c r="O12" s="23">
        <v>0.5</v>
      </c>
      <c r="P12" s="21"/>
      <c r="Q12" s="21"/>
      <c r="R12" s="19">
        <f t="shared" si="0"/>
        <v>0.5</v>
      </c>
      <c r="S12" s="5"/>
    </row>
    <row r="13" spans="1:19" ht="26" customHeight="1" x14ac:dyDescent="0.3">
      <c r="A13" s="6"/>
      <c r="B13" s="6"/>
      <c r="C13" s="6"/>
      <c r="D13" s="5"/>
      <c r="E13" s="5"/>
      <c r="F13" s="6"/>
      <c r="G13" s="5"/>
      <c r="H13" s="16"/>
      <c r="I13" s="16"/>
      <c r="J13" s="5"/>
      <c r="K13" s="22"/>
      <c r="L13" s="21"/>
      <c r="M13" s="21"/>
      <c r="N13" s="21"/>
      <c r="O13" s="21"/>
      <c r="P13" s="21"/>
      <c r="Q13" s="21"/>
      <c r="R13" s="19">
        <f t="shared" si="0"/>
        <v>0</v>
      </c>
      <c r="S13" s="5"/>
    </row>
    <row r="14" spans="1:19" ht="26" customHeight="1" x14ac:dyDescent="0.3">
      <c r="A14" s="6"/>
      <c r="B14" s="6"/>
      <c r="C14" s="6"/>
      <c r="D14" s="5"/>
      <c r="E14" s="5"/>
      <c r="F14" s="6"/>
      <c r="G14" s="5"/>
      <c r="H14" s="16"/>
      <c r="I14" s="16"/>
      <c r="J14" s="5"/>
      <c r="K14" s="22"/>
      <c r="L14" s="21"/>
      <c r="M14" s="21"/>
      <c r="N14" s="21"/>
      <c r="O14" s="21"/>
      <c r="P14" s="21"/>
      <c r="Q14" s="21"/>
      <c r="R14" s="19">
        <f t="shared" si="0"/>
        <v>0</v>
      </c>
      <c r="S14" s="5"/>
    </row>
    <row r="15" spans="1:19" ht="25" customHeight="1" x14ac:dyDescent="0.3">
      <c r="A15" s="78" t="s">
        <v>37</v>
      </c>
      <c r="B15" s="78"/>
      <c r="C15" s="78"/>
      <c r="D15" s="78"/>
      <c r="E15" s="78"/>
      <c r="F15" s="78"/>
      <c r="G15" s="78"/>
      <c r="H15" s="78"/>
      <c r="I15" s="78"/>
      <c r="J15" s="78"/>
      <c r="K15" s="19">
        <f>SUM(K4:K8)</f>
        <v>0</v>
      </c>
      <c r="L15" s="19">
        <f>SUM(L4:L8)</f>
        <v>8.5</v>
      </c>
      <c r="M15" s="19">
        <f>SUM(M4:M8)</f>
        <v>2</v>
      </c>
      <c r="N15" s="19">
        <f>SUM(N4:N14)</f>
        <v>12</v>
      </c>
      <c r="O15" s="19">
        <f>SUM(O4:O14)</f>
        <v>8</v>
      </c>
      <c r="P15" s="19">
        <f>SUM(P4:P8)</f>
        <v>0</v>
      </c>
      <c r="Q15" s="19">
        <f>SUM(Q4:Q8)</f>
        <v>0</v>
      </c>
      <c r="R15" s="19">
        <f>SUM(R4:R14)</f>
        <v>30.5</v>
      </c>
      <c r="S15" s="5"/>
    </row>
    <row r="16" spans="1:19" ht="17" customHeight="1" x14ac:dyDescent="0.3">
      <c r="A16" s="79" t="s">
        <v>38</v>
      </c>
      <c r="B16" s="79"/>
      <c r="C16" s="79"/>
      <c r="D16" s="80" t="s">
        <v>39</v>
      </c>
      <c r="E16" s="81"/>
      <c r="F16" s="82"/>
      <c r="G16" s="86" t="s">
        <v>40</v>
      </c>
      <c r="H16" s="86"/>
      <c r="I16" s="86"/>
      <c r="J16" s="86"/>
      <c r="K16" s="10" t="s">
        <v>41</v>
      </c>
      <c r="L16" s="5" t="s">
        <v>66</v>
      </c>
      <c r="M16" s="89" t="s">
        <v>63</v>
      </c>
      <c r="N16" s="5" t="s">
        <v>66</v>
      </c>
      <c r="O16" s="89" t="s">
        <v>67</v>
      </c>
      <c r="P16" s="5"/>
      <c r="Q16" s="5"/>
      <c r="R16" s="5"/>
      <c r="S16" s="5"/>
    </row>
    <row r="17" spans="1:19" ht="17" customHeight="1" x14ac:dyDescent="0.3">
      <c r="A17" s="79"/>
      <c r="B17" s="79"/>
      <c r="C17" s="79"/>
      <c r="D17" s="83"/>
      <c r="E17" s="84"/>
      <c r="F17" s="85"/>
      <c r="G17" s="86" t="s">
        <v>42</v>
      </c>
      <c r="H17" s="86"/>
      <c r="I17" s="86"/>
      <c r="J17" s="86"/>
      <c r="K17" s="10" t="s">
        <v>41</v>
      </c>
      <c r="L17" s="89" t="s">
        <v>68</v>
      </c>
      <c r="M17" s="90"/>
      <c r="N17" s="5" t="s">
        <v>68</v>
      </c>
      <c r="O17" s="91"/>
      <c r="P17" s="5"/>
      <c r="Q17" s="5"/>
      <c r="R17" s="5"/>
      <c r="S17" s="5"/>
    </row>
    <row r="18" spans="1:19" ht="17" customHeight="1" x14ac:dyDescent="0.3">
      <c r="A18" s="79"/>
      <c r="B18" s="79"/>
      <c r="C18" s="79"/>
      <c r="D18" s="83"/>
      <c r="E18" s="84"/>
      <c r="F18" s="85"/>
      <c r="G18" s="86" t="s">
        <v>43</v>
      </c>
      <c r="H18" s="86"/>
      <c r="I18" s="86"/>
      <c r="J18" s="86"/>
      <c r="K18" s="10" t="s">
        <v>41</v>
      </c>
      <c r="L18" s="90"/>
      <c r="M18" s="90"/>
      <c r="N18" s="89" t="s">
        <v>69</v>
      </c>
      <c r="O18" s="89" t="s">
        <v>68</v>
      </c>
      <c r="P18" s="5"/>
      <c r="Q18" s="5"/>
      <c r="R18" s="5"/>
      <c r="S18" s="5"/>
    </row>
    <row r="19" spans="1:19" ht="17" customHeight="1" x14ac:dyDescent="0.3">
      <c r="A19" s="79"/>
      <c r="B19" s="79"/>
      <c r="C19" s="79"/>
      <c r="D19" s="86" t="s">
        <v>44</v>
      </c>
      <c r="E19" s="86"/>
      <c r="F19" s="86"/>
      <c r="G19" s="86" t="s">
        <v>45</v>
      </c>
      <c r="H19" s="86"/>
      <c r="I19" s="86"/>
      <c r="J19" s="86"/>
      <c r="K19" s="10" t="s">
        <v>41</v>
      </c>
      <c r="L19" s="91"/>
      <c r="M19" s="90"/>
      <c r="N19" s="91"/>
      <c r="O19" s="90"/>
      <c r="P19" s="5"/>
      <c r="Q19" s="5"/>
      <c r="R19" s="5"/>
      <c r="S19" s="5"/>
    </row>
    <row r="20" spans="1:19" ht="16" customHeight="1" x14ac:dyDescent="0.3">
      <c r="A20" s="79"/>
      <c r="B20" s="79"/>
      <c r="C20" s="79"/>
      <c r="D20" s="86"/>
      <c r="E20" s="86"/>
      <c r="F20" s="86"/>
      <c r="G20" s="86" t="s">
        <v>46</v>
      </c>
      <c r="H20" s="86"/>
      <c r="I20" s="86"/>
      <c r="J20" s="86"/>
      <c r="K20" s="10" t="s">
        <v>41</v>
      </c>
      <c r="L20" s="5" t="s">
        <v>69</v>
      </c>
      <c r="M20" s="90"/>
      <c r="N20" s="89" t="s">
        <v>70</v>
      </c>
      <c r="O20" s="91"/>
      <c r="P20" s="5"/>
      <c r="Q20" s="5"/>
      <c r="R20" s="5"/>
      <c r="S20" s="5"/>
    </row>
    <row r="21" spans="1:19" ht="16" customHeight="1" x14ac:dyDescent="0.3">
      <c r="A21" s="79"/>
      <c r="B21" s="79"/>
      <c r="C21" s="79"/>
      <c r="D21" s="86"/>
      <c r="E21" s="86"/>
      <c r="F21" s="86"/>
      <c r="G21" s="86" t="s">
        <v>47</v>
      </c>
      <c r="H21" s="86"/>
      <c r="I21" s="86"/>
      <c r="J21" s="86"/>
      <c r="K21" s="10" t="s">
        <v>41</v>
      </c>
      <c r="L21" s="89" t="s">
        <v>71</v>
      </c>
      <c r="M21" s="90"/>
      <c r="N21" s="90"/>
      <c r="O21" s="89" t="s">
        <v>72</v>
      </c>
      <c r="P21" s="5"/>
      <c r="Q21" s="5"/>
      <c r="R21" s="5"/>
      <c r="S21" s="5"/>
    </row>
    <row r="22" spans="1:19" ht="16" customHeight="1" x14ac:dyDescent="0.3">
      <c r="A22" s="79"/>
      <c r="B22" s="79"/>
      <c r="C22" s="79"/>
      <c r="D22" s="86"/>
      <c r="E22" s="86"/>
      <c r="F22" s="86"/>
      <c r="G22" s="86" t="s">
        <v>48</v>
      </c>
      <c r="H22" s="86"/>
      <c r="I22" s="86"/>
      <c r="J22" s="86"/>
      <c r="K22" s="10" t="s">
        <v>41</v>
      </c>
      <c r="L22" s="90"/>
      <c r="M22" s="91"/>
      <c r="N22" s="90"/>
      <c r="O22" s="90"/>
      <c r="P22" s="5"/>
      <c r="Q22" s="5"/>
      <c r="R22" s="5"/>
      <c r="S22" s="5"/>
    </row>
    <row r="23" spans="1:19" ht="18" customHeight="1" x14ac:dyDescent="0.3">
      <c r="A23" s="79"/>
      <c r="B23" s="79"/>
      <c r="C23" s="79"/>
      <c r="D23" s="87" t="s">
        <v>49</v>
      </c>
      <c r="E23" s="87"/>
      <c r="F23" s="87"/>
      <c r="G23" s="88" t="s">
        <v>50</v>
      </c>
      <c r="H23" s="88"/>
      <c r="I23" s="88"/>
      <c r="J23" s="88"/>
      <c r="K23" s="12"/>
      <c r="L23" s="90"/>
      <c r="M23" s="13"/>
      <c r="N23" s="91"/>
      <c r="O23" s="91"/>
      <c r="P23" s="12"/>
      <c r="Q23" s="12"/>
      <c r="R23" s="12"/>
      <c r="S23" s="11"/>
    </row>
    <row r="24" spans="1:19" ht="18" customHeight="1" x14ac:dyDescent="0.3">
      <c r="A24" s="79"/>
      <c r="B24" s="79"/>
      <c r="C24" s="79"/>
      <c r="D24" s="87"/>
      <c r="E24" s="87"/>
      <c r="F24" s="87"/>
      <c r="G24" s="88" t="s">
        <v>51</v>
      </c>
      <c r="H24" s="88"/>
      <c r="I24" s="88"/>
      <c r="J24" s="88"/>
      <c r="K24" s="12"/>
      <c r="L24" s="91"/>
      <c r="M24" s="92" t="s">
        <v>69</v>
      </c>
      <c r="N24" s="92" t="s">
        <v>73</v>
      </c>
      <c r="O24" s="12"/>
      <c r="P24" s="12"/>
      <c r="Q24" s="12"/>
      <c r="R24" s="11"/>
      <c r="S24" s="11"/>
    </row>
    <row r="25" spans="1:19" ht="18" customHeight="1" x14ac:dyDescent="0.3">
      <c r="A25" s="79"/>
      <c r="B25" s="79"/>
      <c r="C25" s="79"/>
      <c r="D25" s="87"/>
      <c r="E25" s="87"/>
      <c r="F25" s="87"/>
      <c r="G25" s="95" t="s">
        <v>52</v>
      </c>
      <c r="H25" s="96"/>
      <c r="I25" s="96"/>
      <c r="J25" s="97"/>
      <c r="K25" s="12"/>
      <c r="L25" s="24"/>
      <c r="M25" s="93"/>
      <c r="N25" s="94"/>
      <c r="O25" s="12"/>
      <c r="P25" s="12"/>
      <c r="Q25" s="12"/>
      <c r="R25" s="11"/>
      <c r="S25" s="11"/>
    </row>
    <row r="26" spans="1:19" ht="18" customHeight="1" x14ac:dyDescent="0.3">
      <c r="A26" s="79"/>
      <c r="B26" s="79"/>
      <c r="C26" s="79"/>
      <c r="D26" s="87"/>
      <c r="E26" s="87"/>
      <c r="F26" s="87"/>
      <c r="G26" s="95" t="s">
        <v>74</v>
      </c>
      <c r="H26" s="96"/>
      <c r="I26" s="96"/>
      <c r="J26" s="97"/>
      <c r="K26" s="12"/>
      <c r="L26" s="24"/>
      <c r="M26" s="13"/>
      <c r="N26" s="94"/>
      <c r="O26" s="12"/>
      <c r="P26" s="12"/>
      <c r="Q26" s="12"/>
      <c r="R26" s="11"/>
      <c r="S26" s="11"/>
    </row>
    <row r="27" spans="1:19" ht="18" customHeight="1" x14ac:dyDescent="0.3">
      <c r="A27" s="79"/>
      <c r="B27" s="79"/>
      <c r="C27" s="79"/>
      <c r="D27" s="87"/>
      <c r="E27" s="87"/>
      <c r="F27" s="87"/>
      <c r="G27" s="95" t="s">
        <v>75</v>
      </c>
      <c r="H27" s="96"/>
      <c r="I27" s="96"/>
      <c r="J27" s="97"/>
      <c r="K27" s="12"/>
      <c r="L27" s="24"/>
      <c r="M27" s="13"/>
      <c r="N27" s="94"/>
      <c r="O27" s="12"/>
      <c r="P27" s="12"/>
      <c r="Q27" s="12"/>
      <c r="R27" s="11"/>
      <c r="S27" s="11"/>
    </row>
    <row r="28" spans="1:19" ht="18" customHeight="1" x14ac:dyDescent="0.3">
      <c r="A28" s="79"/>
      <c r="B28" s="79"/>
      <c r="C28" s="79"/>
      <c r="D28" s="87"/>
      <c r="E28" s="87"/>
      <c r="F28" s="87"/>
      <c r="G28" s="88" t="s">
        <v>76</v>
      </c>
      <c r="H28" s="88"/>
      <c r="I28" s="88"/>
      <c r="J28" s="88"/>
      <c r="K28" s="20"/>
      <c r="L28" s="20"/>
      <c r="M28" s="13"/>
      <c r="N28" s="93"/>
      <c r="O28" s="20"/>
      <c r="P28" s="20"/>
      <c r="Q28" s="20"/>
      <c r="R28" s="11"/>
      <c r="S28" s="11"/>
    </row>
  </sheetData>
  <mergeCells count="31">
    <mergeCell ref="G18:J18"/>
    <mergeCell ref="A2:Q2"/>
    <mergeCell ref="R2:R3"/>
    <mergeCell ref="S2:S3"/>
    <mergeCell ref="A15:J15"/>
    <mergeCell ref="A16:C28"/>
    <mergeCell ref="G16:J16"/>
    <mergeCell ref="G17:J17"/>
    <mergeCell ref="D19:F22"/>
    <mergeCell ref="D16:F18"/>
    <mergeCell ref="G19:J19"/>
    <mergeCell ref="G20:J20"/>
    <mergeCell ref="G21:J21"/>
    <mergeCell ref="G22:J22"/>
    <mergeCell ref="D23:F28"/>
    <mergeCell ref="G23:J23"/>
    <mergeCell ref="G24:J24"/>
    <mergeCell ref="G28:J28"/>
    <mergeCell ref="G25:J25"/>
    <mergeCell ref="G26:J26"/>
    <mergeCell ref="G27:J27"/>
    <mergeCell ref="M16:M22"/>
    <mergeCell ref="O16:O17"/>
    <mergeCell ref="L17:L19"/>
    <mergeCell ref="N18:N19"/>
    <mergeCell ref="O18:O20"/>
    <mergeCell ref="N20:N23"/>
    <mergeCell ref="L21:L24"/>
    <mergeCell ref="O21:O23"/>
    <mergeCell ref="M24:M25"/>
    <mergeCell ref="N24:N28"/>
  </mergeCells>
  <phoneticPr fontId="109" type="noConversion"/>
  <dataValidations count="2">
    <dataValidation type="list" allowBlank="1" showErrorMessage="1" sqref="J8:J14" xr:uid="{00000000-0002-0000-0200-000000000000}">
      <formula1>"完成,延迟"</formula1>
    </dataValidation>
    <dataValidation type="list" allowBlank="1" showErrorMessage="1" sqref="C15:C28" xr:uid="{00000000-0002-0000-02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60FECE68-97C8-4D9D-B04F-E6CE4F68FC9A}">
          <x14:formula1>
            <xm:f>'附表-2'!$A$1:$E$1</xm:f>
          </x14:formula1>
          <xm:sqref>C13:C14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964E-A5DE-4D79-81FF-D2B54432643D}">
  <dimension ref="A1:S30"/>
  <sheetViews>
    <sheetView showGridLines="0" workbookViewId="0"/>
  </sheetViews>
  <sheetFormatPr defaultColWidth="14" defaultRowHeight="13" x14ac:dyDescent="0.3"/>
  <cols>
    <col min="1" max="1" width="17" customWidth="1"/>
    <col min="2" max="2" width="11" customWidth="1"/>
    <col min="3" max="3" width="9" customWidth="1"/>
    <col min="4" max="4" width="21" customWidth="1"/>
    <col min="5" max="5" width="14" customWidth="1"/>
    <col min="6" max="7" width="7" customWidth="1"/>
    <col min="8" max="8" width="66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4" t="s">
        <v>23</v>
      </c>
      <c r="B1" s="14"/>
      <c r="C1" s="14"/>
      <c r="D1" s="15">
        <f>第2周工作计划!$D$1+7</f>
        <v>44576</v>
      </c>
    </row>
    <row r="2" spans="1:19" ht="19" customHeight="1" x14ac:dyDescent="0.3">
      <c r="A2" s="73" t="str">
        <f>CONCATENATE("周总结&lt;",TEXT($D$1-6,"yyyy年mm月dd日"),"-",TEXT($D$1,"yyyy年mm月dd日"),"&gt;")</f>
        <v>周总结&lt;2022年01月09日-2022年01月15日&gt;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  <c r="R2" s="99" t="s">
        <v>24</v>
      </c>
      <c r="S2" s="72" t="s">
        <v>7</v>
      </c>
    </row>
    <row r="3" spans="1:19" ht="31" customHeight="1" x14ac:dyDescent="0.3">
      <c r="A3" s="1" t="s">
        <v>8</v>
      </c>
      <c r="B3" s="1" t="s">
        <v>25</v>
      </c>
      <c r="C3" s="1" t="s">
        <v>26</v>
      </c>
      <c r="D3" s="2" t="s">
        <v>10</v>
      </c>
      <c r="E3" s="2" t="s">
        <v>11</v>
      </c>
      <c r="F3" s="2" t="s">
        <v>13</v>
      </c>
      <c r="G3" s="2" t="s">
        <v>27</v>
      </c>
      <c r="H3" s="1" t="s">
        <v>28</v>
      </c>
      <c r="I3" s="2" t="s">
        <v>15</v>
      </c>
      <c r="J3" s="2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1" t="s">
        <v>34</v>
      </c>
      <c r="P3" s="1" t="s">
        <v>35</v>
      </c>
      <c r="Q3" s="1" t="s">
        <v>36</v>
      </c>
      <c r="R3" s="100"/>
      <c r="S3" s="72"/>
    </row>
    <row r="4" spans="1:19" ht="32" customHeight="1" x14ac:dyDescent="0.3">
      <c r="A4" s="43">
        <v>1</v>
      </c>
      <c r="B4" s="48" t="s">
        <v>77</v>
      </c>
      <c r="C4" s="46" t="s">
        <v>53</v>
      </c>
      <c r="D4" s="46" t="s">
        <v>54</v>
      </c>
      <c r="E4" s="50" t="s">
        <v>55</v>
      </c>
      <c r="F4" s="48" t="s">
        <v>56</v>
      </c>
      <c r="G4" s="48"/>
      <c r="H4" s="46" t="s">
        <v>57</v>
      </c>
      <c r="I4" s="47"/>
      <c r="J4" s="47"/>
      <c r="K4" s="26">
        <v>0.5</v>
      </c>
      <c r="L4" s="26">
        <v>0.5</v>
      </c>
      <c r="M4" s="26">
        <v>0.5</v>
      </c>
      <c r="N4" s="26">
        <v>0.5</v>
      </c>
      <c r="O4" s="26">
        <v>0.5</v>
      </c>
      <c r="P4" s="44"/>
      <c r="Q4" s="44"/>
      <c r="R4" s="49">
        <v>2.5</v>
      </c>
      <c r="S4" s="5"/>
    </row>
    <row r="5" spans="1:19" ht="32" customHeight="1" x14ac:dyDescent="0.3">
      <c r="A5" s="43">
        <v>2</v>
      </c>
      <c r="B5" s="48" t="s">
        <v>77</v>
      </c>
      <c r="C5" s="46" t="s">
        <v>53</v>
      </c>
      <c r="D5" s="46" t="s">
        <v>54</v>
      </c>
      <c r="E5" s="46" t="s">
        <v>55</v>
      </c>
      <c r="F5" s="48" t="s">
        <v>56</v>
      </c>
      <c r="G5" s="45"/>
      <c r="H5" s="45" t="s">
        <v>58</v>
      </c>
      <c r="I5" s="47"/>
      <c r="J5" s="47"/>
      <c r="K5" s="26">
        <v>2</v>
      </c>
      <c r="L5" s="26">
        <v>2</v>
      </c>
      <c r="M5" s="26">
        <v>1.5</v>
      </c>
      <c r="N5" s="26">
        <v>2</v>
      </c>
      <c r="O5" s="44"/>
      <c r="P5" s="44"/>
      <c r="Q5" s="44"/>
      <c r="R5" s="49">
        <v>7.5</v>
      </c>
      <c r="S5" s="45"/>
    </row>
    <row r="6" spans="1:19" ht="32" customHeight="1" x14ac:dyDescent="0.3">
      <c r="A6" s="33">
        <v>3</v>
      </c>
      <c r="B6" s="30" t="s">
        <v>77</v>
      </c>
      <c r="C6" s="29" t="s">
        <v>53</v>
      </c>
      <c r="D6" s="29" t="s">
        <v>54</v>
      </c>
      <c r="E6" s="29" t="s">
        <v>55</v>
      </c>
      <c r="F6" s="30" t="s">
        <v>56</v>
      </c>
      <c r="G6" s="28"/>
      <c r="H6" s="28" t="s">
        <v>78</v>
      </c>
      <c r="I6" s="32"/>
      <c r="J6" s="32"/>
      <c r="K6" s="26">
        <v>3</v>
      </c>
      <c r="L6" s="25"/>
      <c r="M6" s="25"/>
      <c r="N6" s="25"/>
      <c r="O6" s="25"/>
      <c r="P6" s="25"/>
      <c r="Q6" s="25"/>
      <c r="R6" s="27">
        <v>3</v>
      </c>
      <c r="S6" s="28"/>
    </row>
    <row r="7" spans="1:19" ht="32" customHeight="1" x14ac:dyDescent="0.3">
      <c r="A7" s="33">
        <v>4</v>
      </c>
      <c r="B7" s="30" t="s">
        <v>77</v>
      </c>
      <c r="C7" s="29" t="s">
        <v>53</v>
      </c>
      <c r="D7" s="28" t="s">
        <v>54</v>
      </c>
      <c r="E7" s="28" t="s">
        <v>55</v>
      </c>
      <c r="F7" s="30" t="s">
        <v>56</v>
      </c>
      <c r="G7" s="28"/>
      <c r="H7" s="28" t="s">
        <v>79</v>
      </c>
      <c r="I7" s="32"/>
      <c r="J7" s="32"/>
      <c r="K7" s="26">
        <v>4</v>
      </c>
      <c r="L7" s="25"/>
      <c r="M7" s="25"/>
      <c r="N7" s="25"/>
      <c r="O7" s="25"/>
      <c r="P7" s="25"/>
      <c r="Q7" s="25"/>
      <c r="R7" s="27">
        <v>4</v>
      </c>
      <c r="S7" s="28"/>
    </row>
    <row r="8" spans="1:19" ht="26" customHeight="1" x14ac:dyDescent="0.3">
      <c r="A8" s="33">
        <v>5</v>
      </c>
      <c r="B8" s="30" t="s">
        <v>77</v>
      </c>
      <c r="C8" s="29" t="s">
        <v>53</v>
      </c>
      <c r="D8" s="28" t="s">
        <v>54</v>
      </c>
      <c r="E8" s="28" t="s">
        <v>55</v>
      </c>
      <c r="F8" s="30" t="s">
        <v>56</v>
      </c>
      <c r="G8" s="28"/>
      <c r="H8" s="31" t="s">
        <v>80</v>
      </c>
      <c r="I8" s="32"/>
      <c r="J8" s="28"/>
      <c r="K8" s="25"/>
      <c r="L8" s="26">
        <v>2.5</v>
      </c>
      <c r="M8" s="25"/>
      <c r="N8" s="25"/>
      <c r="O8" s="25"/>
      <c r="P8" s="25"/>
      <c r="Q8" s="25"/>
      <c r="R8" s="27">
        <v>2.5</v>
      </c>
      <c r="S8" s="28"/>
    </row>
    <row r="9" spans="1:19" ht="26" customHeight="1" x14ac:dyDescent="0.3">
      <c r="A9" s="33">
        <v>6</v>
      </c>
      <c r="B9" s="30" t="s">
        <v>77</v>
      </c>
      <c r="C9" s="29" t="s">
        <v>53</v>
      </c>
      <c r="D9" s="28" t="s">
        <v>54</v>
      </c>
      <c r="E9" s="28" t="s">
        <v>55</v>
      </c>
      <c r="F9" s="30" t="s">
        <v>56</v>
      </c>
      <c r="G9" s="28"/>
      <c r="H9" s="31" t="s">
        <v>81</v>
      </c>
      <c r="I9" s="32"/>
      <c r="J9" s="28"/>
      <c r="K9" s="25"/>
      <c r="L9" s="26">
        <v>4</v>
      </c>
      <c r="M9" s="25"/>
      <c r="N9" s="25"/>
      <c r="O9" s="25"/>
      <c r="P9" s="25"/>
      <c r="Q9" s="25"/>
      <c r="R9" s="27">
        <v>4</v>
      </c>
      <c r="S9" s="28"/>
    </row>
    <row r="10" spans="1:19" ht="26" customHeight="1" x14ac:dyDescent="0.3">
      <c r="A10" s="33">
        <v>7</v>
      </c>
      <c r="B10" s="30" t="s">
        <v>77</v>
      </c>
      <c r="C10" s="29" t="s">
        <v>53</v>
      </c>
      <c r="D10" s="28" t="s">
        <v>54</v>
      </c>
      <c r="E10" s="28" t="s">
        <v>55</v>
      </c>
      <c r="F10" s="30" t="s">
        <v>56</v>
      </c>
      <c r="G10" s="28"/>
      <c r="H10" s="31" t="s">
        <v>82</v>
      </c>
      <c r="I10" s="32"/>
      <c r="J10" s="28"/>
      <c r="K10" s="25"/>
      <c r="L10" s="25"/>
      <c r="M10" s="26">
        <v>6</v>
      </c>
      <c r="N10" s="26">
        <v>0.5</v>
      </c>
      <c r="O10" s="25"/>
      <c r="P10" s="25"/>
      <c r="Q10" s="25"/>
      <c r="R10" s="27">
        <v>6.5</v>
      </c>
      <c r="S10" s="28"/>
    </row>
    <row r="11" spans="1:19" ht="26" customHeight="1" x14ac:dyDescent="0.3">
      <c r="A11" s="33">
        <v>8</v>
      </c>
      <c r="B11" s="30" t="s">
        <v>77</v>
      </c>
      <c r="C11" s="29" t="s">
        <v>53</v>
      </c>
      <c r="D11" s="28" t="s">
        <v>54</v>
      </c>
      <c r="E11" s="28" t="s">
        <v>55</v>
      </c>
      <c r="F11" s="30" t="s">
        <v>56</v>
      </c>
      <c r="G11" s="28"/>
      <c r="H11" s="31" t="s">
        <v>83</v>
      </c>
      <c r="I11" s="32"/>
      <c r="J11" s="28"/>
      <c r="K11" s="25"/>
      <c r="L11" s="25"/>
      <c r="M11" s="25"/>
      <c r="N11" s="26">
        <v>3</v>
      </c>
      <c r="O11" s="25"/>
      <c r="P11" s="25"/>
      <c r="Q11" s="25"/>
      <c r="R11" s="27">
        <v>3</v>
      </c>
      <c r="S11" s="28"/>
    </row>
    <row r="12" spans="1:19" ht="26" customHeight="1" x14ac:dyDescent="0.3">
      <c r="A12" s="33">
        <v>9</v>
      </c>
      <c r="B12" s="30" t="s">
        <v>84</v>
      </c>
      <c r="C12" s="30" t="s">
        <v>85</v>
      </c>
      <c r="D12" s="28" t="s">
        <v>86</v>
      </c>
      <c r="E12" s="28" t="s">
        <v>55</v>
      </c>
      <c r="F12" s="30" t="s">
        <v>56</v>
      </c>
      <c r="G12" s="28"/>
      <c r="H12" s="31" t="s">
        <v>87</v>
      </c>
      <c r="I12" s="32"/>
      <c r="J12" s="28"/>
      <c r="K12" s="25"/>
      <c r="L12" s="25"/>
      <c r="M12" s="25"/>
      <c r="N12" s="26">
        <v>2</v>
      </c>
      <c r="O12" s="25"/>
      <c r="P12" s="25"/>
      <c r="Q12" s="25"/>
      <c r="R12" s="27">
        <v>2</v>
      </c>
      <c r="S12" s="28"/>
    </row>
    <row r="13" spans="1:19" ht="26" customHeight="1" x14ac:dyDescent="0.3">
      <c r="A13" s="33">
        <v>10</v>
      </c>
      <c r="B13" s="30" t="s">
        <v>88</v>
      </c>
      <c r="C13" s="30" t="s">
        <v>63</v>
      </c>
      <c r="D13" s="28" t="s">
        <v>63</v>
      </c>
      <c r="E13" s="28" t="s">
        <v>55</v>
      </c>
      <c r="F13" s="30" t="s">
        <v>56</v>
      </c>
      <c r="G13" s="28"/>
      <c r="H13" s="32" t="s">
        <v>63</v>
      </c>
      <c r="I13" s="32"/>
      <c r="J13" s="28"/>
      <c r="K13" s="25"/>
      <c r="L13" s="25"/>
      <c r="M13" s="25"/>
      <c r="N13" s="25"/>
      <c r="O13" s="25"/>
      <c r="P13" s="25"/>
      <c r="Q13" s="25"/>
      <c r="R13" s="27">
        <v>0</v>
      </c>
      <c r="S13" s="28"/>
    </row>
    <row r="14" spans="1:19" ht="26" customHeight="1" x14ac:dyDescent="0.3">
      <c r="A14" s="33">
        <v>11</v>
      </c>
      <c r="B14" s="30" t="s">
        <v>89</v>
      </c>
      <c r="C14" s="29" t="s">
        <v>85</v>
      </c>
      <c r="D14" s="28" t="s">
        <v>90</v>
      </c>
      <c r="E14" s="28" t="s">
        <v>55</v>
      </c>
      <c r="F14" s="30" t="s">
        <v>56</v>
      </c>
      <c r="G14" s="28"/>
      <c r="H14" s="32" t="s">
        <v>91</v>
      </c>
      <c r="I14" s="32"/>
      <c r="J14" s="28"/>
      <c r="K14" s="25"/>
      <c r="L14" s="25"/>
      <c r="M14" s="25"/>
      <c r="N14" s="26">
        <v>4.5</v>
      </c>
      <c r="O14" s="25"/>
      <c r="P14" s="25"/>
      <c r="Q14" s="25"/>
      <c r="R14" s="27">
        <v>4.5</v>
      </c>
      <c r="S14" s="28"/>
    </row>
    <row r="15" spans="1:19" ht="26" customHeight="1" x14ac:dyDescent="0.3">
      <c r="A15" s="33">
        <v>12</v>
      </c>
      <c r="B15" s="30" t="s">
        <v>77</v>
      </c>
      <c r="C15" s="29" t="s">
        <v>53</v>
      </c>
      <c r="D15" s="28" t="s">
        <v>54</v>
      </c>
      <c r="E15" s="28" t="s">
        <v>55</v>
      </c>
      <c r="F15" s="30" t="s">
        <v>56</v>
      </c>
      <c r="G15" s="28"/>
      <c r="H15" s="32" t="s">
        <v>92</v>
      </c>
      <c r="I15" s="32"/>
      <c r="J15" s="28"/>
      <c r="K15" s="25"/>
      <c r="L15" s="25"/>
      <c r="M15" s="25"/>
      <c r="N15" s="25"/>
      <c r="O15" s="26">
        <v>1.5</v>
      </c>
      <c r="P15" s="25"/>
      <c r="Q15" s="25"/>
      <c r="R15" s="27">
        <v>1.5</v>
      </c>
      <c r="S15" s="28"/>
    </row>
    <row r="16" spans="1:19" ht="26" customHeight="1" x14ac:dyDescent="0.3">
      <c r="A16" s="33">
        <v>13</v>
      </c>
      <c r="B16" s="30" t="s">
        <v>77</v>
      </c>
      <c r="C16" s="29" t="s">
        <v>53</v>
      </c>
      <c r="D16" s="28" t="s">
        <v>54</v>
      </c>
      <c r="E16" s="28" t="s">
        <v>55</v>
      </c>
      <c r="F16" s="30" t="s">
        <v>56</v>
      </c>
      <c r="G16" s="28"/>
      <c r="H16" s="32" t="s">
        <v>93</v>
      </c>
      <c r="I16" s="32"/>
      <c r="J16" s="28"/>
      <c r="K16" s="25"/>
      <c r="L16" s="25"/>
      <c r="M16" s="25"/>
      <c r="N16" s="25"/>
      <c r="O16" s="26">
        <v>1</v>
      </c>
      <c r="P16" s="25"/>
      <c r="Q16" s="25"/>
      <c r="R16" s="27">
        <v>1</v>
      </c>
      <c r="S16" s="28"/>
    </row>
    <row r="17" spans="1:19" ht="25" customHeight="1" x14ac:dyDescent="0.3">
      <c r="A17" s="98" t="s">
        <v>37</v>
      </c>
      <c r="B17" s="98"/>
      <c r="C17" s="98"/>
      <c r="D17" s="98"/>
      <c r="E17" s="98"/>
      <c r="F17" s="98"/>
      <c r="G17" s="98"/>
      <c r="H17" s="98"/>
      <c r="I17" s="98"/>
      <c r="J17" s="98"/>
      <c r="K17" s="49">
        <v>9.5</v>
      </c>
      <c r="L17" s="49">
        <v>9</v>
      </c>
      <c r="M17" s="49">
        <v>8</v>
      </c>
      <c r="N17" s="49">
        <v>12.5</v>
      </c>
      <c r="O17" s="49">
        <v>3</v>
      </c>
      <c r="P17" s="49">
        <v>0</v>
      </c>
      <c r="Q17" s="49">
        <v>0</v>
      </c>
      <c r="R17" s="49">
        <v>42</v>
      </c>
      <c r="S17" s="5"/>
    </row>
    <row r="18" spans="1:19" ht="17" customHeight="1" x14ac:dyDescent="0.3">
      <c r="A18" s="101" t="s">
        <v>38</v>
      </c>
      <c r="B18" s="101"/>
      <c r="C18" s="101"/>
      <c r="D18" s="102" t="s">
        <v>39</v>
      </c>
      <c r="E18" s="102"/>
      <c r="F18" s="102"/>
      <c r="G18" s="103" t="s">
        <v>40</v>
      </c>
      <c r="H18" s="103"/>
      <c r="I18" s="103"/>
      <c r="J18" s="103"/>
      <c r="K18" s="45" t="s">
        <v>66</v>
      </c>
      <c r="L18" s="45" t="s">
        <v>66</v>
      </c>
      <c r="M18" s="45" t="s">
        <v>66</v>
      </c>
      <c r="N18" s="45" t="s">
        <v>66</v>
      </c>
      <c r="O18" s="45" t="s">
        <v>66</v>
      </c>
      <c r="P18" s="45"/>
      <c r="Q18" s="45"/>
      <c r="R18" s="45"/>
      <c r="S18" s="45"/>
    </row>
    <row r="19" spans="1:19" ht="17" customHeight="1" x14ac:dyDescent="0.3">
      <c r="A19" s="101"/>
      <c r="B19" s="101"/>
      <c r="C19" s="101"/>
      <c r="D19" s="102"/>
      <c r="E19" s="102"/>
      <c r="F19" s="102"/>
      <c r="G19" s="103" t="s">
        <v>42</v>
      </c>
      <c r="H19" s="103"/>
      <c r="I19" s="103"/>
      <c r="J19" s="103"/>
      <c r="K19" s="104" t="s">
        <v>68</v>
      </c>
      <c r="L19" s="104" t="s">
        <v>68</v>
      </c>
      <c r="M19" s="28" t="s">
        <v>68</v>
      </c>
      <c r="N19" s="104" t="s">
        <v>94</v>
      </c>
      <c r="O19" s="28" t="s">
        <v>95</v>
      </c>
      <c r="P19" s="28"/>
      <c r="Q19" s="28"/>
      <c r="R19" s="28"/>
      <c r="S19" s="28"/>
    </row>
    <row r="20" spans="1:19" ht="17" customHeight="1" x14ac:dyDescent="0.3">
      <c r="A20" s="101"/>
      <c r="B20" s="101"/>
      <c r="C20" s="101"/>
      <c r="D20" s="102"/>
      <c r="E20" s="102"/>
      <c r="F20" s="102"/>
      <c r="G20" s="103" t="s">
        <v>43</v>
      </c>
      <c r="H20" s="103"/>
      <c r="I20" s="103"/>
      <c r="J20" s="103"/>
      <c r="K20" s="104"/>
      <c r="L20" s="104"/>
      <c r="M20" s="104" t="s">
        <v>72</v>
      </c>
      <c r="N20" s="104"/>
      <c r="O20" s="28" t="s">
        <v>96</v>
      </c>
      <c r="P20" s="28"/>
      <c r="Q20" s="28"/>
      <c r="R20" s="28"/>
      <c r="S20" s="28"/>
    </row>
    <row r="21" spans="1:19" ht="17" customHeight="1" x14ac:dyDescent="0.3">
      <c r="A21" s="101"/>
      <c r="B21" s="101"/>
      <c r="C21" s="101"/>
      <c r="D21" s="102" t="s">
        <v>44</v>
      </c>
      <c r="E21" s="102"/>
      <c r="F21" s="102"/>
      <c r="G21" s="103" t="s">
        <v>45</v>
      </c>
      <c r="H21" s="103"/>
      <c r="I21" s="103"/>
      <c r="J21" s="103"/>
      <c r="K21" s="105" t="s">
        <v>69</v>
      </c>
      <c r="L21" s="104" t="s">
        <v>71</v>
      </c>
      <c r="M21" s="104"/>
      <c r="N21" s="104"/>
      <c r="O21" s="104" t="s">
        <v>63</v>
      </c>
      <c r="P21" s="28"/>
      <c r="Q21" s="28"/>
      <c r="R21" s="28"/>
      <c r="S21" s="28"/>
    </row>
    <row r="22" spans="1:19" ht="16" customHeight="1" x14ac:dyDescent="0.3">
      <c r="A22" s="101"/>
      <c r="B22" s="101"/>
      <c r="C22" s="101"/>
      <c r="D22" s="102"/>
      <c r="E22" s="102"/>
      <c r="F22" s="102"/>
      <c r="G22" s="103" t="s">
        <v>46</v>
      </c>
      <c r="H22" s="103"/>
      <c r="I22" s="103"/>
      <c r="J22" s="103"/>
      <c r="K22" s="105"/>
      <c r="L22" s="104"/>
      <c r="M22" s="104"/>
      <c r="N22" s="104"/>
      <c r="O22" s="104"/>
      <c r="P22" s="28"/>
      <c r="Q22" s="28"/>
      <c r="R22" s="28"/>
      <c r="S22" s="28"/>
    </row>
    <row r="23" spans="1:19" ht="16" customHeight="1" x14ac:dyDescent="0.3">
      <c r="A23" s="101"/>
      <c r="B23" s="101"/>
      <c r="C23" s="101"/>
      <c r="D23" s="102"/>
      <c r="E23" s="102"/>
      <c r="F23" s="102"/>
      <c r="G23" s="103" t="s">
        <v>47</v>
      </c>
      <c r="H23" s="103"/>
      <c r="I23" s="103"/>
      <c r="J23" s="103"/>
      <c r="K23" s="105"/>
      <c r="L23" s="104" t="s">
        <v>70</v>
      </c>
      <c r="M23" s="104"/>
      <c r="N23" s="104" t="s">
        <v>97</v>
      </c>
      <c r="O23" s="104"/>
      <c r="P23" s="28"/>
      <c r="Q23" s="28"/>
      <c r="R23" s="28"/>
      <c r="S23" s="28"/>
    </row>
    <row r="24" spans="1:19" ht="16" customHeight="1" x14ac:dyDescent="0.3">
      <c r="A24" s="101"/>
      <c r="B24" s="101"/>
      <c r="C24" s="101"/>
      <c r="D24" s="102"/>
      <c r="E24" s="102"/>
      <c r="F24" s="102"/>
      <c r="G24" s="103" t="s">
        <v>48</v>
      </c>
      <c r="H24" s="103"/>
      <c r="I24" s="103"/>
      <c r="J24" s="103"/>
      <c r="K24" s="105" t="s">
        <v>71</v>
      </c>
      <c r="L24" s="104"/>
      <c r="M24" s="104"/>
      <c r="N24" s="104"/>
      <c r="O24" s="104"/>
      <c r="P24" s="28"/>
      <c r="Q24" s="28"/>
      <c r="R24" s="28"/>
      <c r="S24" s="28"/>
    </row>
    <row r="25" spans="1:19" ht="18" customHeight="1" x14ac:dyDescent="0.3">
      <c r="A25" s="101"/>
      <c r="B25" s="101"/>
      <c r="C25" s="101"/>
      <c r="D25" s="106" t="s">
        <v>49</v>
      </c>
      <c r="E25" s="106"/>
      <c r="F25" s="106"/>
      <c r="G25" s="107" t="s">
        <v>50</v>
      </c>
      <c r="H25" s="107"/>
      <c r="I25" s="107"/>
      <c r="J25" s="107"/>
      <c r="K25" s="105"/>
      <c r="L25" s="104"/>
      <c r="M25" s="104"/>
      <c r="N25" s="108" t="s">
        <v>68</v>
      </c>
      <c r="O25" s="40"/>
      <c r="P25" s="40"/>
      <c r="Q25" s="40"/>
      <c r="R25" s="40"/>
      <c r="S25" s="39"/>
    </row>
    <row r="26" spans="1:19" ht="18" customHeight="1" x14ac:dyDescent="0.3">
      <c r="A26" s="101"/>
      <c r="B26" s="101"/>
      <c r="C26" s="101"/>
      <c r="D26" s="106"/>
      <c r="E26" s="106"/>
      <c r="F26" s="106"/>
      <c r="G26" s="107" t="s">
        <v>51</v>
      </c>
      <c r="H26" s="107"/>
      <c r="I26" s="107"/>
      <c r="J26" s="107"/>
      <c r="K26" s="105"/>
      <c r="L26" s="104"/>
      <c r="M26" s="41"/>
      <c r="N26" s="108"/>
      <c r="O26" s="40"/>
      <c r="P26" s="40"/>
      <c r="Q26" s="40"/>
      <c r="R26" s="39"/>
      <c r="S26" s="39"/>
    </row>
    <row r="27" spans="1:19" ht="18" customHeight="1" x14ac:dyDescent="0.3">
      <c r="A27" s="101"/>
      <c r="B27" s="101"/>
      <c r="C27" s="101"/>
      <c r="D27" s="106"/>
      <c r="E27" s="106"/>
      <c r="F27" s="106"/>
      <c r="G27" s="107" t="s">
        <v>52</v>
      </c>
      <c r="H27" s="107"/>
      <c r="I27" s="107"/>
      <c r="J27" s="107"/>
      <c r="K27" s="105"/>
      <c r="L27" s="41"/>
      <c r="M27" s="41"/>
      <c r="N27" s="108" t="s">
        <v>97</v>
      </c>
      <c r="O27" s="40"/>
      <c r="P27" s="40"/>
      <c r="Q27" s="40"/>
      <c r="R27" s="39"/>
      <c r="S27" s="39"/>
    </row>
    <row r="28" spans="1:19" ht="18" customHeight="1" x14ac:dyDescent="0.3">
      <c r="A28" s="101"/>
      <c r="B28" s="101"/>
      <c r="C28" s="101"/>
      <c r="D28" s="106"/>
      <c r="E28" s="106"/>
      <c r="F28" s="106"/>
      <c r="G28" s="109" t="s">
        <v>98</v>
      </c>
      <c r="H28" s="109"/>
      <c r="I28" s="109"/>
      <c r="J28" s="109"/>
      <c r="K28" s="105"/>
      <c r="L28" s="35"/>
      <c r="M28" s="35"/>
      <c r="N28" s="108"/>
      <c r="O28" s="37"/>
      <c r="P28" s="37"/>
      <c r="Q28" s="37"/>
      <c r="R28" s="38"/>
      <c r="S28" s="38"/>
    </row>
    <row r="29" spans="1:19" ht="14" x14ac:dyDescent="0.3">
      <c r="A29" s="101"/>
      <c r="B29" s="101"/>
      <c r="C29" s="101"/>
      <c r="D29" s="106"/>
      <c r="E29" s="106"/>
      <c r="F29" s="106"/>
      <c r="G29" s="109" t="s">
        <v>99</v>
      </c>
      <c r="H29" s="109"/>
      <c r="I29" s="109"/>
      <c r="J29" s="109"/>
      <c r="K29" s="105"/>
      <c r="L29" s="35"/>
      <c r="M29" s="35"/>
      <c r="N29" s="108"/>
      <c r="O29" s="37"/>
      <c r="P29" s="37"/>
      <c r="Q29" s="37"/>
      <c r="R29" s="38"/>
      <c r="S29" s="38"/>
    </row>
    <row r="30" spans="1:19" ht="14" x14ac:dyDescent="0.3">
      <c r="A30" s="101"/>
      <c r="B30" s="101"/>
      <c r="C30" s="101"/>
      <c r="D30" s="106"/>
      <c r="E30" s="106"/>
      <c r="F30" s="106"/>
      <c r="G30" s="109" t="s">
        <v>100</v>
      </c>
      <c r="H30" s="109"/>
      <c r="I30" s="109"/>
      <c r="J30" s="109"/>
      <c r="K30" s="105"/>
      <c r="L30" s="42"/>
      <c r="M30" s="42"/>
      <c r="N30" s="108"/>
      <c r="O30" s="42"/>
      <c r="P30" s="42"/>
      <c r="Q30" s="42"/>
      <c r="R30" s="38"/>
      <c r="S30" s="38"/>
    </row>
  </sheetData>
  <mergeCells count="33">
    <mergeCell ref="D25:F30"/>
    <mergeCell ref="G25:J25"/>
    <mergeCell ref="N25:N26"/>
    <mergeCell ref="G26:J26"/>
    <mergeCell ref="G27:J27"/>
    <mergeCell ref="N27:N30"/>
    <mergeCell ref="G28:J28"/>
    <mergeCell ref="G29:J29"/>
    <mergeCell ref="G30:J30"/>
    <mergeCell ref="L21:L22"/>
    <mergeCell ref="O21:O24"/>
    <mergeCell ref="G22:J22"/>
    <mergeCell ref="G23:J23"/>
    <mergeCell ref="L23:L26"/>
    <mergeCell ref="N23:N24"/>
    <mergeCell ref="G24:J24"/>
    <mergeCell ref="K24:K30"/>
    <mergeCell ref="A17:J17"/>
    <mergeCell ref="S2:S3"/>
    <mergeCell ref="R2:R3"/>
    <mergeCell ref="A2:Q2"/>
    <mergeCell ref="A18:C30"/>
    <mergeCell ref="D18:F20"/>
    <mergeCell ref="G18:J18"/>
    <mergeCell ref="G19:J19"/>
    <mergeCell ref="K19:K20"/>
    <mergeCell ref="L19:L20"/>
    <mergeCell ref="N19:N22"/>
    <mergeCell ref="G20:J20"/>
    <mergeCell ref="M20:M25"/>
    <mergeCell ref="D21:F24"/>
    <mergeCell ref="G21:J21"/>
    <mergeCell ref="K21:K23"/>
  </mergeCells>
  <phoneticPr fontId="109" type="noConversion"/>
  <dataValidations count="1">
    <dataValidation type="list" allowBlank="1" showErrorMessage="1" sqref="J8:J16" xr:uid="{00000000-0002-0000-0300-000000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A3D15F7C-AECB-490F-A805-67FE4E5DB81B}">
          <x14:formula1>
            <xm:f>'附表-2'!$A$1:$E$1</xm:f>
          </x14:formula1>
          <xm:sqref>C4:C16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8D585-66A6-4C8D-882B-D2195E21BE02}">
  <dimension ref="A1:S20"/>
  <sheetViews>
    <sheetView showGridLines="0" workbookViewId="0"/>
  </sheetViews>
  <sheetFormatPr defaultColWidth="14" defaultRowHeight="13" x14ac:dyDescent="0.3"/>
  <cols>
    <col min="1" max="1" width="17" customWidth="1"/>
    <col min="2" max="2" width="11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4" t="s">
        <v>23</v>
      </c>
      <c r="B1" s="14"/>
      <c r="C1" s="14"/>
      <c r="D1" s="15">
        <f>第3周工作计划!$D$1+7</f>
        <v>44583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ht="19" customHeight="1" x14ac:dyDescent="0.3">
      <c r="A2" s="73" t="str">
        <f>CONCATENATE("周总结&lt;",TEXT($D$1-6,"yyyy年mm月dd日"),"-",TEXT($D$1,"yyyy年mm月dd日"),"&gt;")</f>
        <v>周总结&lt;2022年01月16日-2022年01月22日&gt;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  <c r="R2" s="99" t="s">
        <v>24</v>
      </c>
      <c r="S2" s="72" t="s">
        <v>7</v>
      </c>
    </row>
    <row r="3" spans="1:19" ht="31" customHeight="1" x14ac:dyDescent="0.3">
      <c r="A3" s="1" t="s">
        <v>8</v>
      </c>
      <c r="B3" s="1" t="s">
        <v>25</v>
      </c>
      <c r="C3" s="1" t="s">
        <v>26</v>
      </c>
      <c r="D3" s="2" t="s">
        <v>10</v>
      </c>
      <c r="E3" s="2" t="s">
        <v>11</v>
      </c>
      <c r="F3" s="2" t="s">
        <v>13</v>
      </c>
      <c r="G3" s="2" t="s">
        <v>27</v>
      </c>
      <c r="H3" s="1" t="s">
        <v>28</v>
      </c>
      <c r="I3" s="2" t="s">
        <v>15</v>
      </c>
      <c r="J3" s="2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1" t="s">
        <v>34</v>
      </c>
      <c r="P3" s="1" t="s">
        <v>35</v>
      </c>
      <c r="Q3" s="1" t="s">
        <v>36</v>
      </c>
      <c r="R3" s="100"/>
      <c r="S3" s="72"/>
    </row>
    <row r="4" spans="1:19" ht="32" customHeight="1" x14ac:dyDescent="0.3">
      <c r="A4" s="43">
        <v>1</v>
      </c>
      <c r="B4" s="48" t="s">
        <v>88</v>
      </c>
      <c r="C4" s="48" t="s">
        <v>63</v>
      </c>
      <c r="D4" s="46" t="s">
        <v>63</v>
      </c>
      <c r="E4" s="50" t="s">
        <v>55</v>
      </c>
      <c r="F4" s="48" t="s">
        <v>56</v>
      </c>
      <c r="G4" s="48"/>
      <c r="H4" s="46" t="s">
        <v>63</v>
      </c>
      <c r="I4" s="47"/>
      <c r="J4" s="47"/>
      <c r="K4" s="44">
        <v>7</v>
      </c>
      <c r="L4" s="44">
        <v>7</v>
      </c>
      <c r="M4" s="44">
        <v>7</v>
      </c>
      <c r="N4" s="44">
        <v>7</v>
      </c>
      <c r="O4" s="44">
        <v>7</v>
      </c>
      <c r="P4" s="22"/>
      <c r="Q4" s="22"/>
      <c r="R4" s="19">
        <f>SUM(K4:Q4)</f>
        <v>35</v>
      </c>
      <c r="S4" s="5"/>
    </row>
    <row r="5" spans="1:19" ht="32" customHeight="1" x14ac:dyDescent="0.3">
      <c r="A5" s="6">
        <v>2</v>
      </c>
      <c r="B5" s="6"/>
      <c r="C5" s="6"/>
      <c r="D5" s="3"/>
      <c r="E5" s="3"/>
      <c r="F5" s="6"/>
      <c r="G5" s="5"/>
      <c r="H5" s="5"/>
      <c r="I5" s="16"/>
      <c r="J5" s="16"/>
      <c r="K5" s="21"/>
      <c r="L5" s="21"/>
      <c r="M5" s="21"/>
      <c r="N5" s="21"/>
      <c r="O5" s="21"/>
      <c r="P5" s="22"/>
      <c r="Q5" s="22"/>
      <c r="R5" s="19">
        <f>SUM(K5:Q5)</f>
        <v>0</v>
      </c>
      <c r="S5" s="5"/>
    </row>
    <row r="6" spans="1:19" ht="32" customHeight="1" x14ac:dyDescent="0.3">
      <c r="A6" s="6">
        <v>3</v>
      </c>
      <c r="B6" s="6"/>
      <c r="C6" s="6"/>
      <c r="D6" s="3"/>
      <c r="E6" s="3"/>
      <c r="F6" s="6"/>
      <c r="G6" s="5"/>
      <c r="H6" s="5"/>
      <c r="I6" s="16"/>
      <c r="J6" s="16"/>
      <c r="K6" s="21"/>
      <c r="L6" s="21"/>
      <c r="M6" s="21"/>
      <c r="N6" s="21"/>
      <c r="O6" s="21"/>
      <c r="P6" s="22"/>
      <c r="Q6" s="22"/>
      <c r="R6" s="19">
        <f>SUM(K6:Q6)</f>
        <v>0</v>
      </c>
      <c r="S6" s="5"/>
    </row>
    <row r="7" spans="1:19" ht="32" customHeight="1" x14ac:dyDescent="0.3">
      <c r="A7" s="6">
        <v>4</v>
      </c>
      <c r="B7" s="6"/>
      <c r="C7" s="6"/>
      <c r="D7" s="5"/>
      <c r="E7" s="5"/>
      <c r="F7" s="6"/>
      <c r="G7" s="5"/>
      <c r="H7" s="5"/>
      <c r="I7" s="16"/>
      <c r="J7" s="16"/>
      <c r="K7" s="21"/>
      <c r="L7" s="21"/>
      <c r="M7" s="21"/>
      <c r="N7" s="21"/>
      <c r="O7" s="21"/>
      <c r="P7" s="22"/>
      <c r="Q7" s="22"/>
      <c r="R7" s="19">
        <f>SUM(K7:Q7)</f>
        <v>0</v>
      </c>
      <c r="S7" s="5"/>
    </row>
    <row r="8" spans="1:19" ht="26" customHeight="1" x14ac:dyDescent="0.3">
      <c r="A8" s="6">
        <v>5</v>
      </c>
      <c r="B8" s="6"/>
      <c r="C8" s="6"/>
      <c r="D8" s="5"/>
      <c r="E8" s="5"/>
      <c r="F8" s="6"/>
      <c r="G8" s="5"/>
      <c r="H8" s="16"/>
      <c r="I8" s="16"/>
      <c r="J8" s="5"/>
      <c r="K8" s="21"/>
      <c r="L8" s="21"/>
      <c r="M8" s="21"/>
      <c r="N8" s="21"/>
      <c r="O8" s="21"/>
      <c r="P8" s="22"/>
      <c r="Q8" s="22"/>
      <c r="R8" s="19">
        <f>SUM(J8:Q8)</f>
        <v>0</v>
      </c>
      <c r="S8" s="5"/>
    </row>
    <row r="9" spans="1:19" ht="25" customHeight="1" x14ac:dyDescent="0.3">
      <c r="A9" s="78" t="s">
        <v>37</v>
      </c>
      <c r="B9" s="78"/>
      <c r="C9" s="78"/>
      <c r="D9" s="78"/>
      <c r="E9" s="78"/>
      <c r="F9" s="78"/>
      <c r="G9" s="78"/>
      <c r="H9" s="78"/>
      <c r="I9" s="78"/>
      <c r="J9" s="78"/>
      <c r="K9" s="19">
        <f t="shared" ref="K9:R9" si="0">SUM(K4:K8)</f>
        <v>7</v>
      </c>
      <c r="L9" s="19">
        <f t="shared" si="0"/>
        <v>7</v>
      </c>
      <c r="M9" s="19">
        <f t="shared" si="0"/>
        <v>7</v>
      </c>
      <c r="N9" s="19">
        <f t="shared" si="0"/>
        <v>7</v>
      </c>
      <c r="O9" s="19">
        <f t="shared" si="0"/>
        <v>7</v>
      </c>
      <c r="P9" s="19">
        <f t="shared" si="0"/>
        <v>0</v>
      </c>
      <c r="Q9" s="19">
        <f t="shared" si="0"/>
        <v>0</v>
      </c>
      <c r="R9" s="19">
        <f t="shared" si="0"/>
        <v>35</v>
      </c>
      <c r="S9" s="5"/>
    </row>
    <row r="10" spans="1:19" ht="17" customHeight="1" x14ac:dyDescent="0.3">
      <c r="A10" s="79" t="s">
        <v>38</v>
      </c>
      <c r="B10" s="79"/>
      <c r="C10" s="79"/>
      <c r="D10" s="80" t="s">
        <v>39</v>
      </c>
      <c r="E10" s="81"/>
      <c r="F10" s="82"/>
      <c r="G10" s="86" t="s">
        <v>40</v>
      </c>
      <c r="H10" s="86"/>
      <c r="I10" s="86"/>
      <c r="J10" s="86"/>
      <c r="K10" s="110" t="s">
        <v>63</v>
      </c>
      <c r="L10" s="110" t="s">
        <v>63</v>
      </c>
      <c r="M10" s="110" t="s">
        <v>63</v>
      </c>
      <c r="N10" s="110" t="s">
        <v>63</v>
      </c>
      <c r="O10" s="110" t="s">
        <v>63</v>
      </c>
      <c r="P10" s="10" t="s">
        <v>101</v>
      </c>
      <c r="Q10" s="10" t="s">
        <v>101</v>
      </c>
      <c r="R10" s="5"/>
      <c r="S10" s="5"/>
    </row>
    <row r="11" spans="1:19" ht="17" customHeight="1" x14ac:dyDescent="0.3">
      <c r="A11" s="79"/>
      <c r="B11" s="79"/>
      <c r="C11" s="79"/>
      <c r="D11" s="83"/>
      <c r="E11" s="84"/>
      <c r="F11" s="85"/>
      <c r="G11" s="86" t="s">
        <v>42</v>
      </c>
      <c r="H11" s="86"/>
      <c r="I11" s="86"/>
      <c r="J11" s="86"/>
      <c r="K11" s="110"/>
      <c r="L11" s="110"/>
      <c r="M11" s="110"/>
      <c r="N11" s="110"/>
      <c r="O11" s="110"/>
      <c r="P11" s="10" t="s">
        <v>101</v>
      </c>
      <c r="Q11" s="10" t="s">
        <v>101</v>
      </c>
      <c r="R11" s="5"/>
      <c r="S11" s="5"/>
    </row>
    <row r="12" spans="1:19" ht="17" customHeight="1" x14ac:dyDescent="0.3">
      <c r="A12" s="79"/>
      <c r="B12" s="79"/>
      <c r="C12" s="79"/>
      <c r="D12" s="83"/>
      <c r="E12" s="84"/>
      <c r="F12" s="85"/>
      <c r="G12" s="86" t="s">
        <v>43</v>
      </c>
      <c r="H12" s="86"/>
      <c r="I12" s="86"/>
      <c r="J12" s="86"/>
      <c r="K12" s="110"/>
      <c r="L12" s="110"/>
      <c r="M12" s="110"/>
      <c r="N12" s="110"/>
      <c r="O12" s="110"/>
      <c r="P12" s="10" t="s">
        <v>101</v>
      </c>
      <c r="Q12" s="10" t="s">
        <v>101</v>
      </c>
      <c r="R12" s="5"/>
      <c r="S12" s="5"/>
    </row>
    <row r="13" spans="1:19" ht="17" customHeight="1" x14ac:dyDescent="0.3">
      <c r="A13" s="79"/>
      <c r="B13" s="79"/>
      <c r="C13" s="79"/>
      <c r="D13" s="86" t="s">
        <v>44</v>
      </c>
      <c r="E13" s="86"/>
      <c r="F13" s="86"/>
      <c r="G13" s="86" t="s">
        <v>45</v>
      </c>
      <c r="H13" s="86"/>
      <c r="I13" s="86"/>
      <c r="J13" s="86"/>
      <c r="K13" s="110"/>
      <c r="L13" s="110"/>
      <c r="M13" s="110"/>
      <c r="N13" s="110"/>
      <c r="O13" s="110"/>
      <c r="P13" s="10" t="s">
        <v>101</v>
      </c>
      <c r="Q13" s="10" t="s">
        <v>101</v>
      </c>
      <c r="R13" s="5"/>
      <c r="S13" s="5"/>
    </row>
    <row r="14" spans="1:19" ht="16" customHeight="1" x14ac:dyDescent="0.3">
      <c r="A14" s="79"/>
      <c r="B14" s="79"/>
      <c r="C14" s="79"/>
      <c r="D14" s="86"/>
      <c r="E14" s="86"/>
      <c r="F14" s="86"/>
      <c r="G14" s="86" t="s">
        <v>46</v>
      </c>
      <c r="H14" s="86"/>
      <c r="I14" s="86"/>
      <c r="J14" s="86"/>
      <c r="K14" s="110"/>
      <c r="L14" s="110"/>
      <c r="M14" s="110"/>
      <c r="N14" s="110"/>
      <c r="O14" s="110"/>
      <c r="P14" s="10" t="s">
        <v>101</v>
      </c>
      <c r="Q14" s="10" t="s">
        <v>101</v>
      </c>
      <c r="R14" s="5"/>
      <c r="S14" s="5"/>
    </row>
    <row r="15" spans="1:19" ht="16" customHeight="1" x14ac:dyDescent="0.3">
      <c r="A15" s="79"/>
      <c r="B15" s="79"/>
      <c r="C15" s="79"/>
      <c r="D15" s="86"/>
      <c r="E15" s="86"/>
      <c r="F15" s="86"/>
      <c r="G15" s="86" t="s">
        <v>47</v>
      </c>
      <c r="H15" s="86"/>
      <c r="I15" s="86"/>
      <c r="J15" s="86"/>
      <c r="K15" s="110"/>
      <c r="L15" s="110"/>
      <c r="M15" s="110"/>
      <c r="N15" s="110"/>
      <c r="O15" s="110"/>
      <c r="P15" s="10" t="s">
        <v>101</v>
      </c>
      <c r="Q15" s="10" t="s">
        <v>101</v>
      </c>
      <c r="R15" s="5"/>
      <c r="S15" s="5"/>
    </row>
    <row r="16" spans="1:19" ht="16" customHeight="1" x14ac:dyDescent="0.3">
      <c r="A16" s="79"/>
      <c r="B16" s="79"/>
      <c r="C16" s="79"/>
      <c r="D16" s="86"/>
      <c r="E16" s="86"/>
      <c r="F16" s="86"/>
      <c r="G16" s="86" t="s">
        <v>48</v>
      </c>
      <c r="H16" s="86"/>
      <c r="I16" s="86"/>
      <c r="J16" s="86"/>
      <c r="K16" s="110"/>
      <c r="L16" s="110"/>
      <c r="M16" s="110"/>
      <c r="N16" s="110"/>
      <c r="O16" s="110"/>
      <c r="P16" s="10" t="s">
        <v>101</v>
      </c>
      <c r="Q16" s="10" t="s">
        <v>101</v>
      </c>
      <c r="R16" s="5"/>
      <c r="S16" s="5"/>
    </row>
    <row r="17" spans="1:19" ht="18" customHeight="1" x14ac:dyDescent="0.3">
      <c r="A17" s="79"/>
      <c r="B17" s="79"/>
      <c r="C17" s="79"/>
      <c r="D17" s="87" t="s">
        <v>49</v>
      </c>
      <c r="E17" s="87"/>
      <c r="F17" s="87"/>
      <c r="G17" s="88" t="s">
        <v>50</v>
      </c>
      <c r="H17" s="88"/>
      <c r="I17" s="88"/>
      <c r="J17" s="88"/>
      <c r="K17" s="12"/>
      <c r="L17" s="12"/>
      <c r="M17" s="13"/>
      <c r="N17" s="12"/>
      <c r="O17" s="12"/>
      <c r="P17" s="12"/>
      <c r="Q17" s="12"/>
      <c r="R17" s="12"/>
      <c r="S17" s="11"/>
    </row>
    <row r="18" spans="1:19" ht="18" customHeight="1" x14ac:dyDescent="0.3">
      <c r="A18" s="79"/>
      <c r="B18" s="79"/>
      <c r="C18" s="79"/>
      <c r="D18" s="87"/>
      <c r="E18" s="87"/>
      <c r="F18" s="87"/>
      <c r="G18" s="88" t="s">
        <v>51</v>
      </c>
      <c r="H18" s="88"/>
      <c r="I18" s="88"/>
      <c r="J18" s="88"/>
      <c r="K18" s="12"/>
      <c r="L18" s="12"/>
      <c r="M18" s="13"/>
      <c r="N18" s="12"/>
      <c r="O18" s="12"/>
      <c r="P18" s="12"/>
      <c r="Q18" s="12"/>
      <c r="R18" s="11"/>
      <c r="S18" s="11"/>
    </row>
    <row r="19" spans="1:19" ht="18" customHeight="1" x14ac:dyDescent="0.3">
      <c r="A19" s="79"/>
      <c r="B19" s="79"/>
      <c r="C19" s="79"/>
      <c r="D19" s="87"/>
      <c r="E19" s="87"/>
      <c r="F19" s="87"/>
      <c r="G19" s="88" t="s">
        <v>52</v>
      </c>
      <c r="H19" s="88"/>
      <c r="I19" s="88"/>
      <c r="J19" s="88"/>
      <c r="K19" s="20"/>
      <c r="L19" s="20"/>
      <c r="M19" s="20"/>
      <c r="N19" s="20"/>
      <c r="O19" s="20"/>
      <c r="P19" s="20"/>
      <c r="Q19" s="20"/>
      <c r="R19" s="11"/>
      <c r="S19" s="11"/>
    </row>
    <row r="20" spans="1:19" ht="18" customHeight="1" x14ac:dyDescent="0.3"/>
  </sheetData>
  <mergeCells count="23"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K10:K16"/>
    <mergeCell ref="L10:L16"/>
    <mergeCell ref="M10:M16"/>
    <mergeCell ref="G17:J17"/>
    <mergeCell ref="G18:J18"/>
    <mergeCell ref="G19:J19"/>
    <mergeCell ref="G12:J12"/>
    <mergeCell ref="A2:Q2"/>
    <mergeCell ref="N10:N16"/>
    <mergeCell ref="O10:O16"/>
  </mergeCells>
  <phoneticPr fontId="109" type="noConversion"/>
  <dataValidations count="2">
    <dataValidation type="list" allowBlank="1" showErrorMessage="1" sqref="C9:C20" xr:uid="{00000000-0002-0000-0400-000000000000}">
      <formula1>"建设,运维,通用"</formula1>
    </dataValidation>
    <dataValidation type="list" allowBlank="1" showErrorMessage="1" sqref="J8" xr:uid="{00000000-0002-0000-04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29F4EA12-55E0-41FB-891A-5A07CB250D44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A893-4C54-449B-AE19-0378D052BD3C}">
  <dimension ref="A1:S20"/>
  <sheetViews>
    <sheetView showGridLines="0" workbookViewId="0"/>
  </sheetViews>
  <sheetFormatPr defaultColWidth="14" defaultRowHeight="13" x14ac:dyDescent="0.3"/>
  <cols>
    <col min="1" max="1" width="17" customWidth="1"/>
    <col min="2" max="2" width="11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4" t="s">
        <v>23</v>
      </c>
      <c r="B1" s="14"/>
      <c r="C1" s="14"/>
      <c r="D1" s="15">
        <f>第4周工作计划!$D$1+7</f>
        <v>44590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ht="16" customHeight="1" x14ac:dyDescent="0.3">
      <c r="A2" s="73" t="str">
        <f>CONCATENATE("周总结&lt;",TEXT($D$1-6,"yyyy年mm月dd日"),"-",TEXT($D$1,"yyyy年mm月dd日"),"&gt;")</f>
        <v>周总结&lt;2022年01月23日-2022年01月29日&gt;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  <c r="R2" s="99" t="s">
        <v>24</v>
      </c>
      <c r="S2" s="72" t="s">
        <v>7</v>
      </c>
    </row>
    <row r="3" spans="1:19" ht="31" customHeight="1" x14ac:dyDescent="0.3">
      <c r="A3" s="1" t="s">
        <v>8</v>
      </c>
      <c r="B3" s="1" t="s">
        <v>25</v>
      </c>
      <c r="C3" s="1" t="s">
        <v>26</v>
      </c>
      <c r="D3" s="2" t="s">
        <v>10</v>
      </c>
      <c r="E3" s="2" t="s">
        <v>11</v>
      </c>
      <c r="F3" s="2" t="s">
        <v>13</v>
      </c>
      <c r="G3" s="2" t="s">
        <v>27</v>
      </c>
      <c r="H3" s="1" t="s">
        <v>28</v>
      </c>
      <c r="I3" s="2" t="s">
        <v>15</v>
      </c>
      <c r="J3" s="2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1" t="s">
        <v>34</v>
      </c>
      <c r="P3" s="1" t="s">
        <v>35</v>
      </c>
      <c r="Q3" s="1" t="s">
        <v>36</v>
      </c>
      <c r="R3" s="100"/>
      <c r="S3" s="72"/>
    </row>
    <row r="4" spans="1:19" x14ac:dyDescent="0.3">
      <c r="A4" s="43">
        <v>1</v>
      </c>
      <c r="B4" s="48" t="s">
        <v>88</v>
      </c>
      <c r="C4" s="48" t="s">
        <v>63</v>
      </c>
      <c r="D4" s="46" t="s">
        <v>63</v>
      </c>
      <c r="E4" s="50" t="s">
        <v>55</v>
      </c>
      <c r="F4" s="48" t="s">
        <v>56</v>
      </c>
      <c r="G4" s="48"/>
      <c r="H4" s="46" t="s">
        <v>63</v>
      </c>
      <c r="I4" s="16"/>
      <c r="J4" s="16"/>
      <c r="K4" s="22"/>
      <c r="L4" s="22"/>
      <c r="M4" s="22"/>
      <c r="N4" s="22"/>
      <c r="O4" s="22"/>
      <c r="P4" s="55">
        <v>7</v>
      </c>
      <c r="Q4" s="44"/>
      <c r="R4" s="19">
        <f>SUM(K4:Q4)</f>
        <v>7</v>
      </c>
      <c r="S4" s="5"/>
    </row>
    <row r="5" spans="1:19" ht="25" x14ac:dyDescent="0.3">
      <c r="A5" s="33">
        <v>2</v>
      </c>
      <c r="B5" s="30" t="s">
        <v>77</v>
      </c>
      <c r="C5" s="29" t="s">
        <v>53</v>
      </c>
      <c r="D5" s="29" t="s">
        <v>54</v>
      </c>
      <c r="E5" s="29" t="s">
        <v>55</v>
      </c>
      <c r="F5" s="30" t="s">
        <v>56</v>
      </c>
      <c r="G5" s="53"/>
      <c r="H5" s="28" t="s">
        <v>102</v>
      </c>
      <c r="I5" s="16"/>
      <c r="J5" s="16"/>
      <c r="K5" s="22"/>
      <c r="L5" s="22"/>
      <c r="M5" s="22"/>
      <c r="N5" s="22"/>
      <c r="O5" s="22"/>
      <c r="P5" s="54"/>
      <c r="Q5" s="52">
        <v>4</v>
      </c>
      <c r="R5" s="19">
        <f>SUM(K5:Q5)</f>
        <v>4</v>
      </c>
      <c r="S5" s="5"/>
    </row>
    <row r="6" spans="1:19" ht="25" x14ac:dyDescent="0.3">
      <c r="A6" s="33">
        <v>3</v>
      </c>
      <c r="B6" s="30" t="s">
        <v>77</v>
      </c>
      <c r="C6" s="29" t="s">
        <v>53</v>
      </c>
      <c r="D6" s="29" t="s">
        <v>54</v>
      </c>
      <c r="E6" s="29" t="s">
        <v>55</v>
      </c>
      <c r="F6" s="30" t="s">
        <v>56</v>
      </c>
      <c r="G6" s="28"/>
      <c r="H6" s="28" t="s">
        <v>103</v>
      </c>
      <c r="I6" s="16"/>
      <c r="J6" s="16"/>
      <c r="K6" s="22"/>
      <c r="L6" s="22"/>
      <c r="M6" s="22"/>
      <c r="N6" s="22"/>
      <c r="O6" s="22"/>
      <c r="P6" s="54"/>
      <c r="Q6" s="56">
        <v>2</v>
      </c>
      <c r="R6" s="19">
        <f>SUM(K6:Q6)</f>
        <v>2</v>
      </c>
      <c r="S6" s="5"/>
    </row>
    <row r="7" spans="1:19" ht="25" x14ac:dyDescent="0.3">
      <c r="A7" s="33">
        <v>4</v>
      </c>
      <c r="B7" s="30" t="s">
        <v>77</v>
      </c>
      <c r="C7" s="29" t="s">
        <v>53</v>
      </c>
      <c r="D7" s="28" t="s">
        <v>54</v>
      </c>
      <c r="E7" s="28" t="s">
        <v>55</v>
      </c>
      <c r="F7" s="30" t="s">
        <v>56</v>
      </c>
      <c r="G7" s="28"/>
      <c r="H7" s="28" t="s">
        <v>104</v>
      </c>
      <c r="I7" s="16"/>
      <c r="J7" s="16"/>
      <c r="K7" s="22"/>
      <c r="L7" s="22"/>
      <c r="M7" s="22"/>
      <c r="N7" s="22"/>
      <c r="O7" s="22"/>
      <c r="P7" s="54"/>
      <c r="Q7" s="56">
        <v>2</v>
      </c>
      <c r="R7" s="19">
        <f>SUM(K7:Q7)</f>
        <v>2</v>
      </c>
      <c r="S7" s="5"/>
    </row>
    <row r="8" spans="1:19" ht="16" customHeight="1" x14ac:dyDescent="0.3">
      <c r="A8" s="6">
        <v>5</v>
      </c>
      <c r="B8" s="6"/>
      <c r="C8" s="6"/>
      <c r="D8" s="5"/>
      <c r="E8" s="5"/>
      <c r="F8" s="6"/>
      <c r="G8" s="5"/>
      <c r="H8" s="16"/>
      <c r="I8" s="16"/>
      <c r="J8" s="5"/>
      <c r="K8" s="22"/>
      <c r="L8" s="22"/>
      <c r="M8" s="22"/>
      <c r="N8" s="22"/>
      <c r="O8" s="22"/>
      <c r="P8" s="21"/>
      <c r="Q8" s="21"/>
      <c r="R8" s="19">
        <f>SUM(J8:Q8)</f>
        <v>0</v>
      </c>
      <c r="S8" s="5"/>
    </row>
    <row r="9" spans="1:19" ht="16" customHeight="1" x14ac:dyDescent="0.3">
      <c r="A9" s="78" t="s">
        <v>37</v>
      </c>
      <c r="B9" s="78"/>
      <c r="C9" s="78"/>
      <c r="D9" s="78"/>
      <c r="E9" s="78"/>
      <c r="F9" s="78"/>
      <c r="G9" s="78"/>
      <c r="H9" s="78"/>
      <c r="I9" s="78"/>
      <c r="J9" s="78"/>
      <c r="K9" s="19">
        <f t="shared" ref="K9:R9" si="0">SUM(K4:K8)</f>
        <v>0</v>
      </c>
      <c r="L9" s="19">
        <f t="shared" si="0"/>
        <v>0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7</v>
      </c>
      <c r="Q9" s="19">
        <f t="shared" si="0"/>
        <v>8</v>
      </c>
      <c r="R9" s="19">
        <f t="shared" si="0"/>
        <v>15</v>
      </c>
      <c r="S9" s="5"/>
    </row>
    <row r="10" spans="1:19" ht="16" customHeight="1" x14ac:dyDescent="0.3">
      <c r="A10" s="79" t="s">
        <v>38</v>
      </c>
      <c r="B10" s="79"/>
      <c r="C10" s="79"/>
      <c r="D10" s="80" t="s">
        <v>39</v>
      </c>
      <c r="E10" s="81"/>
      <c r="F10" s="82"/>
      <c r="G10" s="86" t="s">
        <v>40</v>
      </c>
      <c r="H10" s="86"/>
      <c r="I10" s="86"/>
      <c r="J10" s="86"/>
      <c r="K10" s="10" t="s">
        <v>101</v>
      </c>
      <c r="L10" s="10" t="s">
        <v>101</v>
      </c>
      <c r="M10" s="10" t="s">
        <v>101</v>
      </c>
      <c r="N10" s="10" t="s">
        <v>101</v>
      </c>
      <c r="O10" s="10" t="s">
        <v>101</v>
      </c>
      <c r="P10" s="110" t="s">
        <v>63</v>
      </c>
      <c r="Q10" s="110" t="s">
        <v>66</v>
      </c>
      <c r="R10" s="5"/>
      <c r="S10" s="5"/>
    </row>
    <row r="11" spans="1:19" ht="16" customHeight="1" x14ac:dyDescent="0.3">
      <c r="A11" s="79"/>
      <c r="B11" s="79"/>
      <c r="C11" s="79"/>
      <c r="D11" s="83"/>
      <c r="E11" s="84"/>
      <c r="F11" s="85"/>
      <c r="G11" s="86" t="s">
        <v>42</v>
      </c>
      <c r="H11" s="86"/>
      <c r="I11" s="86"/>
      <c r="J11" s="86"/>
      <c r="K11" s="10" t="s">
        <v>101</v>
      </c>
      <c r="L11" s="10" t="s">
        <v>101</v>
      </c>
      <c r="M11" s="10" t="s">
        <v>101</v>
      </c>
      <c r="N11" s="10" t="s">
        <v>101</v>
      </c>
      <c r="O11" s="10" t="s">
        <v>101</v>
      </c>
      <c r="P11" s="110"/>
      <c r="Q11" s="110"/>
      <c r="R11" s="5"/>
      <c r="S11" s="5"/>
    </row>
    <row r="12" spans="1:19" ht="16" customHeight="1" x14ac:dyDescent="0.3">
      <c r="A12" s="79"/>
      <c r="B12" s="79"/>
      <c r="C12" s="79"/>
      <c r="D12" s="83"/>
      <c r="E12" s="84"/>
      <c r="F12" s="85"/>
      <c r="G12" s="86" t="s">
        <v>43</v>
      </c>
      <c r="H12" s="86"/>
      <c r="I12" s="86"/>
      <c r="J12" s="86"/>
      <c r="K12" s="10" t="s">
        <v>101</v>
      </c>
      <c r="L12" s="10" t="s">
        <v>101</v>
      </c>
      <c r="M12" s="10" t="s">
        <v>101</v>
      </c>
      <c r="N12" s="10" t="s">
        <v>101</v>
      </c>
      <c r="O12" s="10" t="s">
        <v>101</v>
      </c>
      <c r="P12" s="110"/>
      <c r="Q12" s="110"/>
      <c r="R12" s="5"/>
      <c r="S12" s="5"/>
    </row>
    <row r="13" spans="1:19" ht="16" customHeight="1" x14ac:dyDescent="0.3">
      <c r="A13" s="79"/>
      <c r="B13" s="79"/>
      <c r="C13" s="79"/>
      <c r="D13" s="86" t="s">
        <v>44</v>
      </c>
      <c r="E13" s="86"/>
      <c r="F13" s="86"/>
      <c r="G13" s="86" t="s">
        <v>45</v>
      </c>
      <c r="H13" s="86"/>
      <c r="I13" s="86"/>
      <c r="J13" s="86"/>
      <c r="K13" s="10" t="s">
        <v>101</v>
      </c>
      <c r="L13" s="10" t="s">
        <v>101</v>
      </c>
      <c r="M13" s="10" t="s">
        <v>101</v>
      </c>
      <c r="N13" s="10" t="s">
        <v>101</v>
      </c>
      <c r="O13" s="10" t="s">
        <v>101</v>
      </c>
      <c r="P13" s="110"/>
      <c r="Q13" s="110"/>
      <c r="R13" s="5"/>
      <c r="S13" s="5"/>
    </row>
    <row r="14" spans="1:19" ht="16" customHeight="1" x14ac:dyDescent="0.3">
      <c r="A14" s="79"/>
      <c r="B14" s="79"/>
      <c r="C14" s="79"/>
      <c r="D14" s="86"/>
      <c r="E14" s="86"/>
      <c r="F14" s="86"/>
      <c r="G14" s="86" t="s">
        <v>46</v>
      </c>
      <c r="H14" s="86"/>
      <c r="I14" s="86"/>
      <c r="J14" s="86"/>
      <c r="K14" s="10" t="s">
        <v>101</v>
      </c>
      <c r="L14" s="10" t="s">
        <v>101</v>
      </c>
      <c r="M14" s="10" t="s">
        <v>101</v>
      </c>
      <c r="N14" s="10" t="s">
        <v>101</v>
      </c>
      <c r="O14" s="10" t="s">
        <v>101</v>
      </c>
      <c r="P14" s="110"/>
      <c r="Q14" s="104" t="s">
        <v>68</v>
      </c>
      <c r="R14" s="5"/>
      <c r="S14" s="5"/>
    </row>
    <row r="15" spans="1:19" ht="16" customHeight="1" x14ac:dyDescent="0.3">
      <c r="A15" s="79"/>
      <c r="B15" s="79"/>
      <c r="C15" s="79"/>
      <c r="D15" s="86"/>
      <c r="E15" s="86"/>
      <c r="F15" s="86"/>
      <c r="G15" s="86" t="s">
        <v>47</v>
      </c>
      <c r="H15" s="86"/>
      <c r="I15" s="86"/>
      <c r="J15" s="86"/>
      <c r="K15" s="10" t="s">
        <v>101</v>
      </c>
      <c r="L15" s="10" t="s">
        <v>101</v>
      </c>
      <c r="M15" s="10" t="s">
        <v>101</v>
      </c>
      <c r="N15" s="10" t="s">
        <v>101</v>
      </c>
      <c r="O15" s="10" t="s">
        <v>101</v>
      </c>
      <c r="P15" s="110"/>
      <c r="Q15" s="104"/>
      <c r="R15" s="5"/>
      <c r="S15" s="5"/>
    </row>
    <row r="16" spans="1:19" ht="16" customHeight="1" x14ac:dyDescent="0.3">
      <c r="A16" s="79"/>
      <c r="B16" s="79"/>
      <c r="C16" s="79"/>
      <c r="D16" s="86"/>
      <c r="E16" s="86"/>
      <c r="F16" s="86"/>
      <c r="G16" s="86" t="s">
        <v>48</v>
      </c>
      <c r="H16" s="86"/>
      <c r="I16" s="86"/>
      <c r="J16" s="86"/>
      <c r="K16" s="10" t="s">
        <v>101</v>
      </c>
      <c r="L16" s="10" t="s">
        <v>101</v>
      </c>
      <c r="M16" s="10" t="s">
        <v>101</v>
      </c>
      <c r="N16" s="10" t="s">
        <v>101</v>
      </c>
      <c r="O16" s="10" t="s">
        <v>101</v>
      </c>
      <c r="P16" s="110"/>
      <c r="Q16" s="104" t="s">
        <v>69</v>
      </c>
      <c r="R16" s="5"/>
      <c r="S16" s="5"/>
    </row>
    <row r="17" spans="1:19" ht="18" customHeight="1" x14ac:dyDescent="0.3">
      <c r="A17" s="79"/>
      <c r="B17" s="79"/>
      <c r="C17" s="79"/>
      <c r="D17" s="87" t="s">
        <v>49</v>
      </c>
      <c r="E17" s="87"/>
      <c r="F17" s="87"/>
      <c r="G17" s="88" t="s">
        <v>50</v>
      </c>
      <c r="H17" s="88"/>
      <c r="I17" s="88"/>
      <c r="J17" s="88"/>
      <c r="K17" s="12"/>
      <c r="L17" s="12"/>
      <c r="M17" s="13"/>
      <c r="N17" s="12"/>
      <c r="O17" s="12"/>
      <c r="P17" s="36"/>
      <c r="Q17" s="104"/>
      <c r="R17" s="12"/>
      <c r="S17" s="11"/>
    </row>
    <row r="18" spans="1:19" ht="18" customHeight="1" x14ac:dyDescent="0.3">
      <c r="A18" s="79"/>
      <c r="B18" s="79"/>
      <c r="C18" s="79"/>
      <c r="D18" s="87"/>
      <c r="E18" s="87"/>
      <c r="F18" s="87"/>
      <c r="G18" s="88" t="s">
        <v>51</v>
      </c>
      <c r="H18" s="88"/>
      <c r="I18" s="88"/>
      <c r="J18" s="88"/>
      <c r="K18" s="12"/>
      <c r="L18" s="12"/>
      <c r="M18" s="13"/>
      <c r="N18" s="12"/>
      <c r="O18" s="12"/>
      <c r="P18" s="12"/>
      <c r="Q18" s="12"/>
      <c r="R18" s="11"/>
      <c r="S18" s="11"/>
    </row>
    <row r="19" spans="1:19" ht="18" customHeight="1" x14ac:dyDescent="0.3">
      <c r="A19" s="79"/>
      <c r="B19" s="79"/>
      <c r="C19" s="79"/>
      <c r="D19" s="87"/>
      <c r="E19" s="87"/>
      <c r="F19" s="87"/>
      <c r="G19" s="88" t="s">
        <v>52</v>
      </c>
      <c r="H19" s="88"/>
      <c r="I19" s="88"/>
      <c r="J19" s="88"/>
      <c r="K19" s="20"/>
      <c r="L19" s="20"/>
      <c r="M19" s="20"/>
      <c r="N19" s="20"/>
      <c r="O19" s="20"/>
      <c r="P19" s="20"/>
      <c r="Q19" s="20"/>
      <c r="R19" s="11"/>
      <c r="S19" s="11"/>
    </row>
    <row r="20" spans="1:19" ht="18" customHeight="1" x14ac:dyDescent="0.3"/>
  </sheetData>
  <mergeCells count="22"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P10:P16"/>
    <mergeCell ref="Q10:Q13"/>
    <mergeCell ref="Q14:Q15"/>
    <mergeCell ref="G17:J17"/>
    <mergeCell ref="G18:J18"/>
    <mergeCell ref="G19:J19"/>
    <mergeCell ref="G11:J11"/>
    <mergeCell ref="A2:Q2"/>
    <mergeCell ref="Q16:Q17"/>
  </mergeCells>
  <phoneticPr fontId="109" type="noConversion"/>
  <dataValidations count="2">
    <dataValidation type="list" allowBlank="1" showErrorMessage="1" sqref="C9:C20" xr:uid="{00000000-0002-0000-0500-000000000000}">
      <formula1>"建设,运维,通用"</formula1>
    </dataValidation>
    <dataValidation type="list" allowBlank="1" showErrorMessage="1" sqref="J8" xr:uid="{00000000-0002-0000-05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34DF54F6-2F13-4CF3-9F5B-4981974D2F37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D3406-9AFA-4180-8733-EA3F65545C91}">
  <dimension ref="A1:S22"/>
  <sheetViews>
    <sheetView showGridLines="0" workbookViewId="0"/>
  </sheetViews>
  <sheetFormatPr defaultColWidth="14" defaultRowHeight="13" x14ac:dyDescent="0.3"/>
  <cols>
    <col min="1" max="1" width="17" customWidth="1"/>
    <col min="2" max="2" width="11" customWidth="1"/>
    <col min="3" max="3" width="9" customWidth="1"/>
    <col min="4" max="4" width="21" customWidth="1"/>
    <col min="5" max="5" width="14" customWidth="1"/>
    <col min="6" max="7" width="7" customWidth="1"/>
    <col min="8" max="8" width="40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4" t="s">
        <v>23</v>
      </c>
      <c r="B1" s="14"/>
      <c r="C1" s="14"/>
      <c r="D1" s="15">
        <f>第5周工作计划!$D$1+7</f>
        <v>44597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ht="16" customHeight="1" x14ac:dyDescent="0.3">
      <c r="A2" s="73" t="str">
        <f>CONCATENATE("周总结&lt;",TEXT($D$1-6,"yyyy年mm月dd日"),"-",TEXT($D$1,"yyyy年mm月dd日"),"&gt;")</f>
        <v>周总结&lt;2022年01月30日-2022年02月05日&gt;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  <c r="R2" s="99" t="s">
        <v>24</v>
      </c>
      <c r="S2" s="72" t="s">
        <v>7</v>
      </c>
    </row>
    <row r="3" spans="1:19" ht="31" customHeight="1" x14ac:dyDescent="0.3">
      <c r="A3" s="1" t="s">
        <v>8</v>
      </c>
      <c r="B3" s="1" t="s">
        <v>25</v>
      </c>
      <c r="C3" s="1" t="s">
        <v>26</v>
      </c>
      <c r="D3" s="2" t="s">
        <v>10</v>
      </c>
      <c r="E3" s="2" t="s">
        <v>11</v>
      </c>
      <c r="F3" s="2" t="s">
        <v>13</v>
      </c>
      <c r="G3" s="2" t="s">
        <v>27</v>
      </c>
      <c r="H3" s="1" t="s">
        <v>28</v>
      </c>
      <c r="I3" s="2" t="s">
        <v>15</v>
      </c>
      <c r="J3" s="2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1" t="s">
        <v>34</v>
      </c>
      <c r="P3" s="1" t="s">
        <v>35</v>
      </c>
      <c r="Q3" s="1" t="s">
        <v>36</v>
      </c>
      <c r="R3" s="100"/>
      <c r="S3" s="72"/>
    </row>
    <row r="4" spans="1:19" x14ac:dyDescent="0.3">
      <c r="A4" s="43">
        <v>1</v>
      </c>
      <c r="B4" s="48" t="s">
        <v>77</v>
      </c>
      <c r="C4" s="46" t="s">
        <v>53</v>
      </c>
      <c r="D4" s="46" t="s">
        <v>54</v>
      </c>
      <c r="E4" s="50" t="s">
        <v>55</v>
      </c>
      <c r="F4" s="48" t="s">
        <v>56</v>
      </c>
      <c r="G4" s="48"/>
      <c r="H4" s="46" t="s">
        <v>57</v>
      </c>
      <c r="I4" s="16"/>
      <c r="J4" s="16"/>
      <c r="K4" s="55"/>
      <c r="L4" s="44">
        <v>0.5</v>
      </c>
      <c r="M4" s="60"/>
      <c r="N4" s="60"/>
      <c r="O4" s="60"/>
      <c r="P4" s="60"/>
      <c r="Q4" s="60"/>
      <c r="R4" s="62">
        <v>0.5</v>
      </c>
      <c r="S4" s="5"/>
    </row>
    <row r="5" spans="1:19" x14ac:dyDescent="0.3">
      <c r="A5" s="33">
        <v>2</v>
      </c>
      <c r="B5" s="30" t="s">
        <v>77</v>
      </c>
      <c r="C5" s="29" t="s">
        <v>53</v>
      </c>
      <c r="D5" s="29" t="s">
        <v>54</v>
      </c>
      <c r="E5" s="29" t="s">
        <v>55</v>
      </c>
      <c r="F5" s="30" t="s">
        <v>56</v>
      </c>
      <c r="G5" s="53"/>
      <c r="H5" s="28" t="s">
        <v>105</v>
      </c>
      <c r="I5" s="16"/>
      <c r="J5" s="16"/>
      <c r="K5" s="59">
        <v>4</v>
      </c>
      <c r="L5" s="25"/>
      <c r="M5" s="60"/>
      <c r="N5" s="60"/>
      <c r="O5" s="60"/>
      <c r="P5" s="60"/>
      <c r="Q5" s="60"/>
      <c r="R5" s="61">
        <v>4</v>
      </c>
      <c r="S5" s="5"/>
    </row>
    <row r="6" spans="1:19" x14ac:dyDescent="0.3">
      <c r="A6" s="33">
        <v>3</v>
      </c>
      <c r="B6" s="30" t="s">
        <v>77</v>
      </c>
      <c r="C6" s="29" t="s">
        <v>53</v>
      </c>
      <c r="D6" s="29" t="s">
        <v>54</v>
      </c>
      <c r="E6" s="29" t="s">
        <v>55</v>
      </c>
      <c r="F6" s="30" t="s">
        <v>56</v>
      </c>
      <c r="G6" s="28"/>
      <c r="H6" s="53" t="s">
        <v>106</v>
      </c>
      <c r="I6" s="16"/>
      <c r="J6" s="16"/>
      <c r="K6" s="59">
        <v>1</v>
      </c>
      <c r="L6" s="25"/>
      <c r="M6" s="60"/>
      <c r="N6" s="60"/>
      <c r="O6" s="60"/>
      <c r="P6" s="60"/>
      <c r="Q6" s="60"/>
      <c r="R6" s="61">
        <v>1</v>
      </c>
      <c r="S6" s="5"/>
    </row>
    <row r="7" spans="1:19" x14ac:dyDescent="0.3">
      <c r="A7" s="33">
        <v>4</v>
      </c>
      <c r="B7" s="30" t="s">
        <v>77</v>
      </c>
      <c r="C7" s="29" t="s">
        <v>53</v>
      </c>
      <c r="D7" s="28" t="s">
        <v>54</v>
      </c>
      <c r="E7" s="28" t="s">
        <v>55</v>
      </c>
      <c r="F7" s="30" t="s">
        <v>56</v>
      </c>
      <c r="G7" s="28"/>
      <c r="H7" s="28" t="s">
        <v>107</v>
      </c>
      <c r="I7" s="16"/>
      <c r="J7" s="16"/>
      <c r="K7" s="59">
        <v>2</v>
      </c>
      <c r="L7" s="25"/>
      <c r="M7" s="60"/>
      <c r="N7" s="60"/>
      <c r="O7" s="60"/>
      <c r="P7" s="60"/>
      <c r="Q7" s="60"/>
      <c r="R7" s="61">
        <v>2</v>
      </c>
      <c r="S7" s="5"/>
    </row>
    <row r="8" spans="1:19" x14ac:dyDescent="0.3">
      <c r="A8" s="33">
        <v>5</v>
      </c>
      <c r="B8" s="30" t="s">
        <v>77</v>
      </c>
      <c r="C8" s="29" t="s">
        <v>53</v>
      </c>
      <c r="D8" s="28" t="s">
        <v>54</v>
      </c>
      <c r="E8" s="28" t="s">
        <v>55</v>
      </c>
      <c r="F8" s="30" t="s">
        <v>56</v>
      </c>
      <c r="G8" s="28"/>
      <c r="H8" s="31" t="s">
        <v>108</v>
      </c>
      <c r="I8" s="16"/>
      <c r="J8" s="5"/>
      <c r="K8" s="59">
        <v>1</v>
      </c>
      <c r="L8" s="52">
        <v>2</v>
      </c>
      <c r="M8" s="60"/>
      <c r="N8" s="60"/>
      <c r="O8" s="60"/>
      <c r="P8" s="60"/>
      <c r="Q8" s="60"/>
      <c r="R8" s="61">
        <v>3</v>
      </c>
      <c r="S8" s="5"/>
    </row>
    <row r="9" spans="1:19" x14ac:dyDescent="0.3">
      <c r="A9" s="33">
        <v>6</v>
      </c>
      <c r="B9" s="30" t="s">
        <v>77</v>
      </c>
      <c r="C9" s="29" t="s">
        <v>53</v>
      </c>
      <c r="D9" s="28" t="s">
        <v>54</v>
      </c>
      <c r="E9" s="28" t="s">
        <v>55</v>
      </c>
      <c r="F9" s="30" t="s">
        <v>56</v>
      </c>
      <c r="G9" s="28"/>
      <c r="H9" s="31" t="s">
        <v>109</v>
      </c>
      <c r="I9" s="16"/>
      <c r="J9" s="5"/>
      <c r="K9" s="54"/>
      <c r="L9" s="52">
        <v>3</v>
      </c>
      <c r="M9" s="60"/>
      <c r="N9" s="60"/>
      <c r="O9" s="60"/>
      <c r="P9" s="60"/>
      <c r="Q9" s="60"/>
      <c r="R9" s="61">
        <v>3</v>
      </c>
      <c r="S9" s="5"/>
    </row>
    <row r="10" spans="1:19" x14ac:dyDescent="0.3">
      <c r="A10" s="33">
        <v>7</v>
      </c>
      <c r="B10" s="30" t="s">
        <v>77</v>
      </c>
      <c r="C10" s="29" t="s">
        <v>53</v>
      </c>
      <c r="D10" s="28" t="s">
        <v>54</v>
      </c>
      <c r="E10" s="28" t="s">
        <v>55</v>
      </c>
      <c r="F10" s="30" t="s">
        <v>56</v>
      </c>
      <c r="G10" s="28"/>
      <c r="H10" s="31" t="s">
        <v>110</v>
      </c>
      <c r="I10" s="16"/>
      <c r="J10" s="5"/>
      <c r="K10" s="54"/>
      <c r="L10" s="52">
        <v>2.5</v>
      </c>
      <c r="M10" s="60"/>
      <c r="N10" s="60"/>
      <c r="O10" s="60"/>
      <c r="P10" s="60"/>
      <c r="Q10" s="60"/>
      <c r="R10" s="61">
        <v>2.5</v>
      </c>
      <c r="S10" s="5"/>
    </row>
    <row r="11" spans="1:19" ht="16" customHeight="1" x14ac:dyDescent="0.3">
      <c r="A11" s="78" t="s">
        <v>37</v>
      </c>
      <c r="B11" s="78"/>
      <c r="C11" s="78"/>
      <c r="D11" s="78"/>
      <c r="E11" s="78"/>
      <c r="F11" s="78"/>
      <c r="G11" s="78"/>
      <c r="H11" s="78"/>
      <c r="I11" s="78"/>
      <c r="J11" s="78"/>
      <c r="K11" s="19">
        <f>SUM(K4:K8)</f>
        <v>8</v>
      </c>
      <c r="L11" s="19">
        <f>SUM(L4:L10)</f>
        <v>8</v>
      </c>
      <c r="M11" s="19">
        <f>SUM(M4:M8)</f>
        <v>0</v>
      </c>
      <c r="N11" s="19">
        <f>SUM(N4:N8)</f>
        <v>0</v>
      </c>
      <c r="O11" s="19">
        <f>SUM(O4:O8)</f>
        <v>0</v>
      </c>
      <c r="P11" s="19">
        <f>SUM(P4:P8)</f>
        <v>0</v>
      </c>
      <c r="Q11" s="19">
        <f>SUM(Q4:Q8)</f>
        <v>0</v>
      </c>
      <c r="R11" s="57">
        <v>16</v>
      </c>
      <c r="S11" s="5"/>
    </row>
    <row r="12" spans="1:19" ht="16" customHeight="1" x14ac:dyDescent="0.3">
      <c r="A12" s="79" t="s">
        <v>38</v>
      </c>
      <c r="B12" s="79"/>
      <c r="C12" s="79"/>
      <c r="D12" s="80" t="s">
        <v>39</v>
      </c>
      <c r="E12" s="81"/>
      <c r="F12" s="82"/>
      <c r="G12" s="86" t="s">
        <v>40</v>
      </c>
      <c r="H12" s="86"/>
      <c r="I12" s="86"/>
      <c r="J12" s="86"/>
      <c r="K12" s="110" t="s">
        <v>68</v>
      </c>
      <c r="L12" s="45" t="s">
        <v>66</v>
      </c>
      <c r="M12" s="58"/>
      <c r="N12" s="58"/>
      <c r="O12" s="58"/>
      <c r="P12" s="58"/>
      <c r="Q12" s="58"/>
      <c r="R12" s="5"/>
      <c r="S12" s="5"/>
    </row>
    <row r="13" spans="1:19" ht="16" customHeight="1" x14ac:dyDescent="0.3">
      <c r="A13" s="79"/>
      <c r="B13" s="79"/>
      <c r="C13" s="79"/>
      <c r="D13" s="83"/>
      <c r="E13" s="84"/>
      <c r="F13" s="85"/>
      <c r="G13" s="86" t="s">
        <v>42</v>
      </c>
      <c r="H13" s="86"/>
      <c r="I13" s="86"/>
      <c r="J13" s="86"/>
      <c r="K13" s="110"/>
      <c r="L13" s="104" t="s">
        <v>73</v>
      </c>
      <c r="M13" s="58"/>
      <c r="N13" s="58"/>
      <c r="O13" s="58"/>
      <c r="P13" s="58"/>
      <c r="Q13" s="58"/>
      <c r="R13" s="5"/>
      <c r="S13" s="5"/>
    </row>
    <row r="14" spans="1:19" ht="16" customHeight="1" x14ac:dyDescent="0.3">
      <c r="A14" s="79"/>
      <c r="B14" s="79"/>
      <c r="C14" s="79"/>
      <c r="D14" s="83"/>
      <c r="E14" s="84"/>
      <c r="F14" s="85"/>
      <c r="G14" s="86" t="s">
        <v>43</v>
      </c>
      <c r="H14" s="86"/>
      <c r="I14" s="86"/>
      <c r="J14" s="86"/>
      <c r="K14" s="110"/>
      <c r="L14" s="104"/>
      <c r="M14" s="58"/>
      <c r="N14" s="58"/>
      <c r="O14" s="58"/>
      <c r="P14" s="58"/>
      <c r="Q14" s="58"/>
      <c r="R14" s="5"/>
      <c r="S14" s="5"/>
    </row>
    <row r="15" spans="1:19" ht="16" customHeight="1" x14ac:dyDescent="0.3">
      <c r="A15" s="79"/>
      <c r="B15" s="79"/>
      <c r="C15" s="79"/>
      <c r="D15" s="86" t="s">
        <v>44</v>
      </c>
      <c r="E15" s="86"/>
      <c r="F15" s="86"/>
      <c r="G15" s="86" t="s">
        <v>45</v>
      </c>
      <c r="H15" s="86"/>
      <c r="I15" s="86"/>
      <c r="J15" s="86"/>
      <c r="K15" s="110"/>
      <c r="L15" s="104" t="s">
        <v>70</v>
      </c>
      <c r="M15" s="58"/>
      <c r="N15" s="58"/>
      <c r="O15" s="58"/>
      <c r="P15" s="58"/>
      <c r="Q15" s="58"/>
      <c r="R15" s="5"/>
      <c r="S15" s="5"/>
    </row>
    <row r="16" spans="1:19" ht="16" customHeight="1" x14ac:dyDescent="0.3">
      <c r="A16" s="79"/>
      <c r="B16" s="79"/>
      <c r="C16" s="79"/>
      <c r="D16" s="86"/>
      <c r="E16" s="86"/>
      <c r="F16" s="86"/>
      <c r="G16" s="86" t="s">
        <v>46</v>
      </c>
      <c r="H16" s="86"/>
      <c r="I16" s="86"/>
      <c r="J16" s="86"/>
      <c r="K16" s="34" t="s">
        <v>69</v>
      </c>
      <c r="L16" s="104"/>
      <c r="M16" s="58"/>
      <c r="N16" s="58"/>
      <c r="O16" s="58"/>
      <c r="P16" s="58"/>
      <c r="Q16" s="58"/>
      <c r="R16" s="5"/>
      <c r="S16" s="5"/>
    </row>
    <row r="17" spans="1:19" ht="16" customHeight="1" x14ac:dyDescent="0.3">
      <c r="A17" s="79"/>
      <c r="B17" s="79"/>
      <c r="C17" s="79"/>
      <c r="D17" s="86"/>
      <c r="E17" s="86"/>
      <c r="F17" s="86"/>
      <c r="G17" s="86" t="s">
        <v>47</v>
      </c>
      <c r="H17" s="86"/>
      <c r="I17" s="86"/>
      <c r="J17" s="86"/>
      <c r="K17" s="104" t="s">
        <v>71</v>
      </c>
      <c r="L17" s="104"/>
      <c r="M17" s="58"/>
      <c r="N17" s="58"/>
      <c r="O17" s="58"/>
      <c r="P17" s="58"/>
      <c r="Q17" s="58"/>
      <c r="R17" s="5"/>
      <c r="S17" s="5"/>
    </row>
    <row r="18" spans="1:19" ht="16" customHeight="1" x14ac:dyDescent="0.3">
      <c r="A18" s="79"/>
      <c r="B18" s="79"/>
      <c r="C18" s="79"/>
      <c r="D18" s="86"/>
      <c r="E18" s="86"/>
      <c r="F18" s="86"/>
      <c r="G18" s="86" t="s">
        <v>48</v>
      </c>
      <c r="H18" s="86"/>
      <c r="I18" s="86"/>
      <c r="J18" s="86"/>
      <c r="K18" s="104"/>
      <c r="L18" s="104" t="s">
        <v>72</v>
      </c>
      <c r="M18" s="58"/>
      <c r="N18" s="58"/>
      <c r="O18" s="58"/>
      <c r="P18" s="58"/>
      <c r="Q18" s="58"/>
      <c r="R18" s="5"/>
      <c r="S18" s="5"/>
    </row>
    <row r="19" spans="1:19" ht="18" customHeight="1" x14ac:dyDescent="0.3">
      <c r="A19" s="79"/>
      <c r="B19" s="79"/>
      <c r="C19" s="79"/>
      <c r="D19" s="87" t="s">
        <v>49</v>
      </c>
      <c r="E19" s="87"/>
      <c r="F19" s="87"/>
      <c r="G19" s="88" t="s">
        <v>50</v>
      </c>
      <c r="H19" s="88"/>
      <c r="I19" s="88"/>
      <c r="J19" s="88"/>
      <c r="K19" s="36" t="s">
        <v>73</v>
      </c>
      <c r="L19" s="104"/>
      <c r="M19" s="13"/>
      <c r="N19" s="12"/>
      <c r="O19" s="12"/>
      <c r="P19" s="12"/>
      <c r="Q19" s="12"/>
      <c r="R19" s="12"/>
      <c r="S19" s="11"/>
    </row>
    <row r="20" spans="1:19" ht="18" customHeight="1" x14ac:dyDescent="0.3">
      <c r="A20" s="79"/>
      <c r="B20" s="79"/>
      <c r="C20" s="79"/>
      <c r="D20" s="87"/>
      <c r="E20" s="87"/>
      <c r="F20" s="87"/>
      <c r="G20" s="88" t="s">
        <v>51</v>
      </c>
      <c r="H20" s="88"/>
      <c r="I20" s="88"/>
      <c r="J20" s="88"/>
      <c r="K20" s="12"/>
      <c r="L20" s="12"/>
      <c r="M20" s="13"/>
      <c r="N20" s="12"/>
      <c r="O20" s="12"/>
      <c r="P20" s="12"/>
      <c r="Q20" s="12"/>
      <c r="R20" s="11"/>
      <c r="S20" s="11"/>
    </row>
    <row r="21" spans="1:19" ht="18" customHeight="1" x14ac:dyDescent="0.3">
      <c r="A21" s="79"/>
      <c r="B21" s="79"/>
      <c r="C21" s="79"/>
      <c r="D21" s="87"/>
      <c r="E21" s="87"/>
      <c r="F21" s="87"/>
      <c r="G21" s="88" t="s">
        <v>52</v>
      </c>
      <c r="H21" s="88"/>
      <c r="I21" s="88"/>
      <c r="J21" s="88"/>
      <c r="K21" s="20"/>
      <c r="L21" s="20"/>
      <c r="M21" s="20"/>
      <c r="N21" s="20"/>
      <c r="O21" s="20"/>
      <c r="P21" s="20"/>
      <c r="Q21" s="20"/>
      <c r="R21" s="11"/>
      <c r="S21" s="11"/>
    </row>
    <row r="22" spans="1:19" ht="18" customHeight="1" x14ac:dyDescent="0.3"/>
  </sheetData>
  <mergeCells count="23">
    <mergeCell ref="D19:F21"/>
    <mergeCell ref="G19:J19"/>
    <mergeCell ref="K12:K15"/>
    <mergeCell ref="L13:L14"/>
    <mergeCell ref="L15:L17"/>
    <mergeCell ref="K17:K18"/>
    <mergeCell ref="L18:L19"/>
    <mergeCell ref="A2:Q2"/>
    <mergeCell ref="R2:R3"/>
    <mergeCell ref="S2:S3"/>
    <mergeCell ref="G20:J20"/>
    <mergeCell ref="G21:J21"/>
    <mergeCell ref="A11:J11"/>
    <mergeCell ref="A12:C21"/>
    <mergeCell ref="D12:F14"/>
    <mergeCell ref="G12:J12"/>
    <mergeCell ref="G13:J13"/>
    <mergeCell ref="G14:J14"/>
    <mergeCell ref="D15:F18"/>
    <mergeCell ref="G15:J15"/>
    <mergeCell ref="G16:J16"/>
    <mergeCell ref="G17:J17"/>
    <mergeCell ref="G18:J18"/>
  </mergeCells>
  <phoneticPr fontId="109" type="noConversion"/>
  <dataValidations count="2">
    <dataValidation type="list" allowBlank="1" showErrorMessage="1" sqref="C11:C22" xr:uid="{00000000-0002-0000-0600-000000000000}">
      <formula1>"建设,运维,通用"</formula1>
    </dataValidation>
    <dataValidation type="list" allowBlank="1" showErrorMessage="1" sqref="J8:J10" xr:uid="{00000000-0002-0000-06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CF981D54-63B8-46C5-94AD-2FF5ACE5CBE4}">
          <x14:formula1>
            <xm:f>'附表-2'!$A$1:$E$1</xm:f>
          </x14:formula1>
          <xm:sqref>C4:C10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89A40-438A-4B75-859A-336851D57B84}">
  <dimension ref="A1:G149"/>
  <sheetViews>
    <sheetView workbookViewId="0"/>
  </sheetViews>
  <sheetFormatPr defaultColWidth="14" defaultRowHeight="13" x14ac:dyDescent="0.3"/>
  <cols>
    <col min="1" max="3" width="7" customWidth="1"/>
    <col min="4" max="4" width="20" customWidth="1"/>
    <col min="5" max="5" width="7" customWidth="1"/>
    <col min="6" max="6" width="73" customWidth="1"/>
    <col min="7" max="7" width="12" customWidth="1"/>
  </cols>
  <sheetData>
    <row r="1" spans="1:7" ht="23" customHeight="1" x14ac:dyDescent="0.3">
      <c r="A1" s="117" t="s">
        <v>0</v>
      </c>
      <c r="B1" s="118"/>
      <c r="C1" s="118"/>
      <c r="D1" s="118"/>
      <c r="E1" s="118"/>
      <c r="F1" s="118"/>
      <c r="G1" s="118"/>
    </row>
    <row r="2" spans="1:7" ht="23" customHeight="1" x14ac:dyDescent="0.3">
      <c r="A2" s="118"/>
      <c r="B2" s="118"/>
      <c r="C2" s="118"/>
      <c r="D2" s="118"/>
      <c r="E2" s="118"/>
      <c r="F2" s="118"/>
      <c r="G2" s="118"/>
    </row>
    <row r="3" spans="1:7" ht="23" customHeight="1" x14ac:dyDescent="0.3">
      <c r="A3" s="118"/>
      <c r="B3" s="118"/>
      <c r="C3" s="118"/>
      <c r="D3" s="118"/>
      <c r="E3" s="118"/>
      <c r="F3" s="118"/>
      <c r="G3" s="118"/>
    </row>
    <row r="4" spans="1:7" ht="23" customHeight="1" x14ac:dyDescent="0.3">
      <c r="A4" s="119" t="s">
        <v>111</v>
      </c>
      <c r="B4" s="119"/>
      <c r="C4" s="119"/>
      <c r="D4" s="119"/>
      <c r="E4" s="119"/>
      <c r="F4" s="119"/>
      <c r="G4" s="119"/>
    </row>
    <row r="5" spans="1:7" ht="23" customHeight="1" x14ac:dyDescent="0.3">
      <c r="A5" s="119"/>
      <c r="B5" s="119"/>
      <c r="C5" s="119"/>
      <c r="D5" s="119"/>
      <c r="E5" s="119"/>
      <c r="F5" s="119"/>
      <c r="G5" s="119"/>
    </row>
    <row r="6" spans="1:7" ht="23" customHeight="1" x14ac:dyDescent="0.3">
      <c r="A6" s="69" t="s">
        <v>112</v>
      </c>
      <c r="B6" s="69" t="s">
        <v>113</v>
      </c>
      <c r="C6" s="69" t="s">
        <v>114</v>
      </c>
      <c r="D6" s="69" t="s">
        <v>113</v>
      </c>
      <c r="E6" s="69" t="s">
        <v>115</v>
      </c>
      <c r="F6" s="69" t="s">
        <v>113</v>
      </c>
      <c r="G6" s="69" t="s">
        <v>116</v>
      </c>
    </row>
    <row r="7" spans="1:7" ht="23" customHeight="1" x14ac:dyDescent="0.3">
      <c r="A7" s="111" t="s">
        <v>117</v>
      </c>
      <c r="B7" s="111" t="s">
        <v>118</v>
      </c>
      <c r="C7" s="114" t="s">
        <v>119</v>
      </c>
      <c r="D7" s="111" t="s">
        <v>120</v>
      </c>
      <c r="E7" s="63" t="s">
        <v>121</v>
      </c>
      <c r="F7" s="64" t="s">
        <v>122</v>
      </c>
      <c r="G7" s="64" t="str">
        <f t="shared" ref="G7:G53" si="0">$A$7&amp;$C$7&amp;E7</f>
        <v>BU01001</v>
      </c>
    </row>
    <row r="8" spans="1:7" ht="23" customHeight="1" x14ac:dyDescent="0.3">
      <c r="A8" s="112"/>
      <c r="B8" s="112"/>
      <c r="C8" s="115"/>
      <c r="D8" s="112"/>
      <c r="E8" s="63" t="s">
        <v>123</v>
      </c>
      <c r="F8" s="64" t="s">
        <v>124</v>
      </c>
      <c r="G8" s="64" t="str">
        <f t="shared" si="0"/>
        <v>BU01002</v>
      </c>
    </row>
    <row r="9" spans="1:7" ht="23" customHeight="1" x14ac:dyDescent="0.3">
      <c r="A9" s="112"/>
      <c r="B9" s="112"/>
      <c r="C9" s="115"/>
      <c r="D9" s="112"/>
      <c r="E9" s="63" t="s">
        <v>125</v>
      </c>
      <c r="F9" s="64" t="s">
        <v>126</v>
      </c>
      <c r="G9" s="64" t="str">
        <f t="shared" si="0"/>
        <v>BU01003</v>
      </c>
    </row>
    <row r="10" spans="1:7" ht="23" customHeight="1" x14ac:dyDescent="0.3">
      <c r="A10" s="112"/>
      <c r="B10" s="112"/>
      <c r="C10" s="115"/>
      <c r="D10" s="112"/>
      <c r="E10" s="63" t="s">
        <v>127</v>
      </c>
      <c r="F10" s="64" t="s">
        <v>128</v>
      </c>
      <c r="G10" s="64" t="str">
        <f t="shared" si="0"/>
        <v>BU01004</v>
      </c>
    </row>
    <row r="11" spans="1:7" ht="23" customHeight="1" x14ac:dyDescent="0.3">
      <c r="A11" s="112"/>
      <c r="B11" s="112"/>
      <c r="C11" s="115"/>
      <c r="D11" s="112"/>
      <c r="E11" s="63" t="s">
        <v>129</v>
      </c>
      <c r="F11" s="64" t="s">
        <v>130</v>
      </c>
      <c r="G11" s="64" t="str">
        <f t="shared" si="0"/>
        <v>BU01005</v>
      </c>
    </row>
    <row r="12" spans="1:7" ht="23" customHeight="1" x14ac:dyDescent="0.3">
      <c r="A12" s="112"/>
      <c r="B12" s="112"/>
      <c r="C12" s="115"/>
      <c r="D12" s="112"/>
      <c r="E12" s="63" t="s">
        <v>131</v>
      </c>
      <c r="F12" s="64" t="s">
        <v>132</v>
      </c>
      <c r="G12" s="64" t="str">
        <f t="shared" si="0"/>
        <v>BU01006</v>
      </c>
    </row>
    <row r="13" spans="1:7" ht="23" customHeight="1" x14ac:dyDescent="0.3">
      <c r="A13" s="112"/>
      <c r="B13" s="112"/>
      <c r="C13" s="115"/>
      <c r="D13" s="112"/>
      <c r="E13" s="63" t="s">
        <v>133</v>
      </c>
      <c r="F13" s="64" t="s">
        <v>134</v>
      </c>
      <c r="G13" s="64" t="str">
        <f t="shared" si="0"/>
        <v>BU01007</v>
      </c>
    </row>
    <row r="14" spans="1:7" ht="23" customHeight="1" x14ac:dyDescent="0.3">
      <c r="A14" s="112"/>
      <c r="B14" s="112"/>
      <c r="C14" s="115"/>
      <c r="D14" s="112"/>
      <c r="E14" s="63" t="s">
        <v>135</v>
      </c>
      <c r="F14" s="64" t="s">
        <v>136</v>
      </c>
      <c r="G14" s="64" t="str">
        <f t="shared" si="0"/>
        <v>BU01008</v>
      </c>
    </row>
    <row r="15" spans="1:7" ht="23" customHeight="1" x14ac:dyDescent="0.3">
      <c r="A15" s="112"/>
      <c r="B15" s="112"/>
      <c r="C15" s="115"/>
      <c r="D15" s="112"/>
      <c r="E15" s="63" t="s">
        <v>137</v>
      </c>
      <c r="F15" s="64" t="s">
        <v>138</v>
      </c>
      <c r="G15" s="64" t="str">
        <f t="shared" si="0"/>
        <v>BU01009</v>
      </c>
    </row>
    <row r="16" spans="1:7" ht="23" customHeight="1" x14ac:dyDescent="0.3">
      <c r="A16" s="112"/>
      <c r="B16" s="112"/>
      <c r="C16" s="115"/>
      <c r="D16" s="112"/>
      <c r="E16" s="63" t="s">
        <v>139</v>
      </c>
      <c r="F16" s="64" t="s">
        <v>140</v>
      </c>
      <c r="G16" s="64" t="str">
        <f t="shared" si="0"/>
        <v>BU01010</v>
      </c>
    </row>
    <row r="17" spans="1:7" ht="23" customHeight="1" x14ac:dyDescent="0.3">
      <c r="A17" s="112"/>
      <c r="B17" s="112"/>
      <c r="C17" s="115"/>
      <c r="D17" s="112"/>
      <c r="E17" s="63" t="s">
        <v>141</v>
      </c>
      <c r="F17" s="64" t="s">
        <v>142</v>
      </c>
      <c r="G17" s="64" t="str">
        <f t="shared" si="0"/>
        <v>BU01011</v>
      </c>
    </row>
    <row r="18" spans="1:7" ht="23" customHeight="1" x14ac:dyDescent="0.3">
      <c r="A18" s="112"/>
      <c r="B18" s="112"/>
      <c r="C18" s="115"/>
      <c r="D18" s="112"/>
      <c r="E18" s="63" t="s">
        <v>143</v>
      </c>
      <c r="F18" s="64" t="s">
        <v>144</v>
      </c>
      <c r="G18" s="64" t="str">
        <f t="shared" si="0"/>
        <v>BU01012</v>
      </c>
    </row>
    <row r="19" spans="1:7" ht="23" customHeight="1" x14ac:dyDescent="0.3">
      <c r="A19" s="112"/>
      <c r="B19" s="112"/>
      <c r="C19" s="115"/>
      <c r="D19" s="112"/>
      <c r="E19" s="63" t="s">
        <v>145</v>
      </c>
      <c r="F19" s="64" t="s">
        <v>146</v>
      </c>
      <c r="G19" s="64" t="str">
        <f t="shared" si="0"/>
        <v>BU01013</v>
      </c>
    </row>
    <row r="20" spans="1:7" ht="23" customHeight="1" x14ac:dyDescent="0.3">
      <c r="A20" s="112"/>
      <c r="B20" s="112"/>
      <c r="C20" s="115"/>
      <c r="D20" s="112"/>
      <c r="E20" s="63" t="s">
        <v>147</v>
      </c>
      <c r="F20" s="64" t="s">
        <v>148</v>
      </c>
      <c r="G20" s="64" t="str">
        <f t="shared" si="0"/>
        <v>BU01014</v>
      </c>
    </row>
    <row r="21" spans="1:7" ht="23" customHeight="1" x14ac:dyDescent="0.3">
      <c r="A21" s="112"/>
      <c r="B21" s="112"/>
      <c r="C21" s="115"/>
      <c r="D21" s="112"/>
      <c r="E21" s="63" t="s">
        <v>149</v>
      </c>
      <c r="F21" s="64" t="s">
        <v>150</v>
      </c>
      <c r="G21" s="64" t="str">
        <f t="shared" si="0"/>
        <v>BU01015</v>
      </c>
    </row>
    <row r="22" spans="1:7" ht="23" customHeight="1" x14ac:dyDescent="0.3">
      <c r="A22" s="112"/>
      <c r="B22" s="112"/>
      <c r="C22" s="115"/>
      <c r="D22" s="112"/>
      <c r="E22" s="63" t="s">
        <v>151</v>
      </c>
      <c r="F22" s="64" t="s">
        <v>152</v>
      </c>
      <c r="G22" s="64" t="str">
        <f t="shared" si="0"/>
        <v>BU01016</v>
      </c>
    </row>
    <row r="23" spans="1:7" ht="23" customHeight="1" x14ac:dyDescent="0.3">
      <c r="A23" s="112"/>
      <c r="B23" s="112"/>
      <c r="C23" s="115"/>
      <c r="D23" s="112"/>
      <c r="E23" s="63" t="s">
        <v>153</v>
      </c>
      <c r="F23" s="64" t="s">
        <v>154</v>
      </c>
      <c r="G23" s="64" t="str">
        <f t="shared" si="0"/>
        <v>BU01017</v>
      </c>
    </row>
    <row r="24" spans="1:7" ht="23" customHeight="1" x14ac:dyDescent="0.3">
      <c r="A24" s="112"/>
      <c r="B24" s="112"/>
      <c r="C24" s="115"/>
      <c r="D24" s="112"/>
      <c r="E24" s="63" t="s">
        <v>155</v>
      </c>
      <c r="F24" s="64" t="s">
        <v>156</v>
      </c>
      <c r="G24" s="64" t="str">
        <f t="shared" si="0"/>
        <v>BU01018</v>
      </c>
    </row>
    <row r="25" spans="1:7" ht="23" customHeight="1" x14ac:dyDescent="0.3">
      <c r="A25" s="112"/>
      <c r="B25" s="112"/>
      <c r="C25" s="115"/>
      <c r="D25" s="112"/>
      <c r="E25" s="63" t="s">
        <v>157</v>
      </c>
      <c r="F25" s="64" t="s">
        <v>158</v>
      </c>
      <c r="G25" s="64" t="str">
        <f t="shared" si="0"/>
        <v>BU01019</v>
      </c>
    </row>
    <row r="26" spans="1:7" ht="23" customHeight="1" x14ac:dyDescent="0.3">
      <c r="A26" s="112"/>
      <c r="B26" s="112"/>
      <c r="C26" s="115"/>
      <c r="D26" s="112"/>
      <c r="E26" s="63" t="s">
        <v>159</v>
      </c>
      <c r="F26" s="64" t="s">
        <v>160</v>
      </c>
      <c r="G26" s="64" t="str">
        <f t="shared" si="0"/>
        <v>BU01020</v>
      </c>
    </row>
    <row r="27" spans="1:7" ht="23" customHeight="1" x14ac:dyDescent="0.3">
      <c r="A27" s="112"/>
      <c r="B27" s="112"/>
      <c r="C27" s="115"/>
      <c r="D27" s="112"/>
      <c r="E27" s="63" t="s">
        <v>161</v>
      </c>
      <c r="F27" s="64" t="s">
        <v>162</v>
      </c>
      <c r="G27" s="64" t="str">
        <f t="shared" si="0"/>
        <v>BU01021</v>
      </c>
    </row>
    <row r="28" spans="1:7" ht="23" customHeight="1" x14ac:dyDescent="0.3">
      <c r="A28" s="112"/>
      <c r="B28" s="112"/>
      <c r="C28" s="115"/>
      <c r="D28" s="112"/>
      <c r="E28" s="63" t="s">
        <v>163</v>
      </c>
      <c r="F28" s="64" t="s">
        <v>164</v>
      </c>
      <c r="G28" s="64" t="str">
        <f t="shared" si="0"/>
        <v>BU01022</v>
      </c>
    </row>
    <row r="29" spans="1:7" ht="23" customHeight="1" x14ac:dyDescent="0.3">
      <c r="A29" s="112"/>
      <c r="B29" s="112"/>
      <c r="C29" s="115"/>
      <c r="D29" s="112"/>
      <c r="E29" s="63" t="s">
        <v>165</v>
      </c>
      <c r="F29" s="64" t="s">
        <v>166</v>
      </c>
      <c r="G29" s="64" t="str">
        <f t="shared" si="0"/>
        <v>BU01023</v>
      </c>
    </row>
    <row r="30" spans="1:7" ht="23" customHeight="1" x14ac:dyDescent="0.3">
      <c r="A30" s="112"/>
      <c r="B30" s="112"/>
      <c r="C30" s="115"/>
      <c r="D30" s="112"/>
      <c r="E30" s="63" t="s">
        <v>167</v>
      </c>
      <c r="F30" s="64" t="s">
        <v>168</v>
      </c>
      <c r="G30" s="64" t="str">
        <f t="shared" si="0"/>
        <v>BU01024</v>
      </c>
    </row>
    <row r="31" spans="1:7" ht="23" customHeight="1" x14ac:dyDescent="0.3">
      <c r="A31" s="112"/>
      <c r="B31" s="112"/>
      <c r="C31" s="115"/>
      <c r="D31" s="112"/>
      <c r="E31" s="63" t="s">
        <v>169</v>
      </c>
      <c r="F31" s="64" t="s">
        <v>170</v>
      </c>
      <c r="G31" s="64" t="str">
        <f t="shared" si="0"/>
        <v>BU01025</v>
      </c>
    </row>
    <row r="32" spans="1:7" ht="23" customHeight="1" x14ac:dyDescent="0.3">
      <c r="A32" s="112"/>
      <c r="B32" s="112"/>
      <c r="C32" s="115"/>
      <c r="D32" s="112"/>
      <c r="E32" s="63" t="s">
        <v>171</v>
      </c>
      <c r="F32" s="64" t="s">
        <v>172</v>
      </c>
      <c r="G32" s="64" t="str">
        <f t="shared" si="0"/>
        <v>BU01026</v>
      </c>
    </row>
    <row r="33" spans="1:7" ht="23" customHeight="1" x14ac:dyDescent="0.3">
      <c r="A33" s="112"/>
      <c r="B33" s="112"/>
      <c r="C33" s="115"/>
      <c r="D33" s="112"/>
      <c r="E33" s="63" t="s">
        <v>173</v>
      </c>
      <c r="F33" s="64" t="s">
        <v>174</v>
      </c>
      <c r="G33" s="64" t="str">
        <f t="shared" si="0"/>
        <v>BU01027</v>
      </c>
    </row>
    <row r="34" spans="1:7" ht="23" customHeight="1" x14ac:dyDescent="0.3">
      <c r="A34" s="112"/>
      <c r="B34" s="112"/>
      <c r="C34" s="115"/>
      <c r="D34" s="112"/>
      <c r="E34" s="63" t="s">
        <v>175</v>
      </c>
      <c r="F34" s="64" t="s">
        <v>176</v>
      </c>
      <c r="G34" s="64" t="str">
        <f t="shared" si="0"/>
        <v>BU01028</v>
      </c>
    </row>
    <row r="35" spans="1:7" ht="23" customHeight="1" x14ac:dyDescent="0.3">
      <c r="A35" s="112"/>
      <c r="B35" s="112"/>
      <c r="C35" s="115"/>
      <c r="D35" s="112"/>
      <c r="E35" s="63" t="s">
        <v>177</v>
      </c>
      <c r="F35" s="64" t="s">
        <v>178</v>
      </c>
      <c r="G35" s="64" t="str">
        <f t="shared" si="0"/>
        <v>BU01029</v>
      </c>
    </row>
    <row r="36" spans="1:7" ht="23" customHeight="1" x14ac:dyDescent="0.3">
      <c r="A36" s="112"/>
      <c r="B36" s="112"/>
      <c r="C36" s="115"/>
      <c r="D36" s="112"/>
      <c r="E36" s="63" t="s">
        <v>179</v>
      </c>
      <c r="F36" s="64" t="s">
        <v>180</v>
      </c>
      <c r="G36" s="64" t="str">
        <f t="shared" si="0"/>
        <v>BU01030</v>
      </c>
    </row>
    <row r="37" spans="1:7" ht="23" customHeight="1" x14ac:dyDescent="0.3">
      <c r="A37" s="112"/>
      <c r="B37" s="112"/>
      <c r="C37" s="115"/>
      <c r="D37" s="112"/>
      <c r="E37" s="63" t="s">
        <v>181</v>
      </c>
      <c r="F37" s="64" t="s">
        <v>182</v>
      </c>
      <c r="G37" s="64" t="str">
        <f t="shared" si="0"/>
        <v>BU01031</v>
      </c>
    </row>
    <row r="38" spans="1:7" ht="23" customHeight="1" x14ac:dyDescent="0.3">
      <c r="A38" s="112"/>
      <c r="B38" s="112"/>
      <c r="C38" s="115"/>
      <c r="D38" s="112"/>
      <c r="E38" s="63" t="s">
        <v>183</v>
      </c>
      <c r="F38" s="64" t="s">
        <v>184</v>
      </c>
      <c r="G38" s="64" t="str">
        <f t="shared" si="0"/>
        <v>BU01032</v>
      </c>
    </row>
    <row r="39" spans="1:7" ht="23" customHeight="1" x14ac:dyDescent="0.3">
      <c r="A39" s="112"/>
      <c r="B39" s="112"/>
      <c r="C39" s="115"/>
      <c r="D39" s="112"/>
      <c r="E39" s="63" t="s">
        <v>185</v>
      </c>
      <c r="F39" s="64" t="s">
        <v>186</v>
      </c>
      <c r="G39" s="64" t="str">
        <f t="shared" si="0"/>
        <v>BU01033</v>
      </c>
    </row>
    <row r="40" spans="1:7" ht="23" customHeight="1" x14ac:dyDescent="0.3">
      <c r="A40" s="112"/>
      <c r="B40" s="112"/>
      <c r="C40" s="115"/>
      <c r="D40" s="112"/>
      <c r="E40" s="63" t="s">
        <v>187</v>
      </c>
      <c r="F40" s="64" t="s">
        <v>188</v>
      </c>
      <c r="G40" s="64" t="str">
        <f t="shared" si="0"/>
        <v>BU01034</v>
      </c>
    </row>
    <row r="41" spans="1:7" ht="23" customHeight="1" x14ac:dyDescent="0.3">
      <c r="A41" s="112"/>
      <c r="B41" s="112"/>
      <c r="C41" s="115"/>
      <c r="D41" s="112"/>
      <c r="E41" s="63" t="s">
        <v>189</v>
      </c>
      <c r="F41" s="64" t="s">
        <v>190</v>
      </c>
      <c r="G41" s="64" t="str">
        <f t="shared" si="0"/>
        <v>BU01035</v>
      </c>
    </row>
    <row r="42" spans="1:7" ht="23" customHeight="1" x14ac:dyDescent="0.3">
      <c r="A42" s="112"/>
      <c r="B42" s="112"/>
      <c r="C42" s="115"/>
      <c r="D42" s="112"/>
      <c r="E42" s="63" t="s">
        <v>191</v>
      </c>
      <c r="F42" s="64" t="s">
        <v>192</v>
      </c>
      <c r="G42" s="64" t="str">
        <f t="shared" si="0"/>
        <v>BU01036</v>
      </c>
    </row>
    <row r="43" spans="1:7" ht="23" customHeight="1" x14ac:dyDescent="0.3">
      <c r="A43" s="112"/>
      <c r="B43" s="112"/>
      <c r="C43" s="115"/>
      <c r="D43" s="112"/>
      <c r="E43" s="63" t="s">
        <v>193</v>
      </c>
      <c r="F43" s="64" t="s">
        <v>194</v>
      </c>
      <c r="G43" s="64" t="str">
        <f t="shared" si="0"/>
        <v>BU01037</v>
      </c>
    </row>
    <row r="44" spans="1:7" ht="23" customHeight="1" x14ac:dyDescent="0.3">
      <c r="A44" s="112"/>
      <c r="B44" s="112"/>
      <c r="C44" s="115"/>
      <c r="D44" s="112"/>
      <c r="E44" s="63" t="s">
        <v>195</v>
      </c>
      <c r="F44" s="64" t="s">
        <v>196</v>
      </c>
      <c r="G44" s="64" t="str">
        <f t="shared" si="0"/>
        <v>BU01038</v>
      </c>
    </row>
    <row r="45" spans="1:7" ht="23" customHeight="1" x14ac:dyDescent="0.3">
      <c r="A45" s="112"/>
      <c r="B45" s="112"/>
      <c r="C45" s="115"/>
      <c r="D45" s="112"/>
      <c r="E45" s="63" t="s">
        <v>197</v>
      </c>
      <c r="F45" s="64" t="s">
        <v>198</v>
      </c>
      <c r="G45" s="64" t="str">
        <f t="shared" si="0"/>
        <v>BU01039</v>
      </c>
    </row>
    <row r="46" spans="1:7" ht="23" customHeight="1" x14ac:dyDescent="0.3">
      <c r="A46" s="112"/>
      <c r="B46" s="112"/>
      <c r="C46" s="115"/>
      <c r="D46" s="112"/>
      <c r="E46" s="63" t="s">
        <v>199</v>
      </c>
      <c r="F46" s="64" t="s">
        <v>200</v>
      </c>
      <c r="G46" s="64" t="str">
        <f t="shared" si="0"/>
        <v>BU01040</v>
      </c>
    </row>
    <row r="47" spans="1:7" ht="23" customHeight="1" x14ac:dyDescent="0.3">
      <c r="A47" s="112"/>
      <c r="B47" s="112"/>
      <c r="C47" s="115"/>
      <c r="D47" s="112"/>
      <c r="E47" s="63" t="s">
        <v>201</v>
      </c>
      <c r="F47" s="64" t="s">
        <v>202</v>
      </c>
      <c r="G47" s="64" t="str">
        <f t="shared" si="0"/>
        <v>BU01041</v>
      </c>
    </row>
    <row r="48" spans="1:7" ht="23" customHeight="1" x14ac:dyDescent="0.3">
      <c r="A48" s="112"/>
      <c r="B48" s="112"/>
      <c r="C48" s="115"/>
      <c r="D48" s="112"/>
      <c r="E48" s="63" t="s">
        <v>203</v>
      </c>
      <c r="F48" s="64" t="s">
        <v>204</v>
      </c>
      <c r="G48" s="64" t="str">
        <f t="shared" si="0"/>
        <v>BU01042</v>
      </c>
    </row>
    <row r="49" spans="1:7" ht="23" customHeight="1" x14ac:dyDescent="0.3">
      <c r="A49" s="112"/>
      <c r="B49" s="112"/>
      <c r="C49" s="115"/>
      <c r="D49" s="112"/>
      <c r="E49" s="63" t="s">
        <v>205</v>
      </c>
      <c r="F49" s="64" t="s">
        <v>206</v>
      </c>
      <c r="G49" s="64" t="str">
        <f t="shared" si="0"/>
        <v>BU01043</v>
      </c>
    </row>
    <row r="50" spans="1:7" ht="23" customHeight="1" x14ac:dyDescent="0.3">
      <c r="A50" s="112"/>
      <c r="B50" s="112"/>
      <c r="C50" s="115"/>
      <c r="D50" s="112"/>
      <c r="E50" s="63" t="s">
        <v>207</v>
      </c>
      <c r="F50" s="64" t="s">
        <v>208</v>
      </c>
      <c r="G50" s="64" t="str">
        <f t="shared" si="0"/>
        <v>BU01044</v>
      </c>
    </row>
    <row r="51" spans="1:7" ht="23" customHeight="1" x14ac:dyDescent="0.3">
      <c r="A51" s="112"/>
      <c r="B51" s="112"/>
      <c r="C51" s="115"/>
      <c r="D51" s="112"/>
      <c r="E51" s="63" t="s">
        <v>209</v>
      </c>
      <c r="F51" s="64" t="s">
        <v>210</v>
      </c>
      <c r="G51" s="64" t="str">
        <f t="shared" si="0"/>
        <v>BU01045</v>
      </c>
    </row>
    <row r="52" spans="1:7" ht="23" customHeight="1" x14ac:dyDescent="0.3">
      <c r="A52" s="112"/>
      <c r="B52" s="112"/>
      <c r="C52" s="115"/>
      <c r="D52" s="112"/>
      <c r="E52" s="63" t="s">
        <v>211</v>
      </c>
      <c r="F52" s="64" t="s">
        <v>212</v>
      </c>
      <c r="G52" s="64" t="str">
        <f t="shared" si="0"/>
        <v>BU01046</v>
      </c>
    </row>
    <row r="53" spans="1:7" ht="23" customHeight="1" x14ac:dyDescent="0.3">
      <c r="A53" s="112"/>
      <c r="B53" s="112"/>
      <c r="C53" s="116"/>
      <c r="D53" s="113"/>
      <c r="E53" s="63" t="s">
        <v>213</v>
      </c>
      <c r="F53" s="64" t="s">
        <v>214</v>
      </c>
      <c r="G53" s="64" t="str">
        <f t="shared" si="0"/>
        <v>BU01047</v>
      </c>
    </row>
    <row r="54" spans="1:7" ht="23" customHeight="1" x14ac:dyDescent="0.3">
      <c r="A54" s="112"/>
      <c r="B54" s="112"/>
      <c r="C54" s="114" t="s">
        <v>215</v>
      </c>
      <c r="D54" s="111" t="s">
        <v>216</v>
      </c>
      <c r="E54" s="63" t="s">
        <v>121</v>
      </c>
      <c r="F54" s="64" t="s">
        <v>217</v>
      </c>
      <c r="G54" s="64" t="str">
        <f t="shared" ref="G54:G62" si="1">$A$7&amp;$C$54&amp;E54</f>
        <v>BU02001</v>
      </c>
    </row>
    <row r="55" spans="1:7" ht="23" customHeight="1" x14ac:dyDescent="0.3">
      <c r="A55" s="112"/>
      <c r="B55" s="112"/>
      <c r="C55" s="115"/>
      <c r="D55" s="112"/>
      <c r="E55" s="63" t="s">
        <v>123</v>
      </c>
      <c r="F55" s="64" t="s">
        <v>218</v>
      </c>
      <c r="G55" s="64" t="str">
        <f t="shared" si="1"/>
        <v>BU02002</v>
      </c>
    </row>
    <row r="56" spans="1:7" ht="23" customHeight="1" x14ac:dyDescent="0.3">
      <c r="A56" s="112"/>
      <c r="B56" s="112"/>
      <c r="C56" s="115"/>
      <c r="D56" s="112"/>
      <c r="E56" s="63" t="s">
        <v>125</v>
      </c>
      <c r="F56" s="64" t="s">
        <v>219</v>
      </c>
      <c r="G56" s="64" t="str">
        <f t="shared" si="1"/>
        <v>BU02003</v>
      </c>
    </row>
    <row r="57" spans="1:7" ht="23" customHeight="1" x14ac:dyDescent="0.3">
      <c r="A57" s="112"/>
      <c r="B57" s="112"/>
      <c r="C57" s="115"/>
      <c r="D57" s="112"/>
      <c r="E57" s="63" t="s">
        <v>127</v>
      </c>
      <c r="F57" s="64" t="s">
        <v>220</v>
      </c>
      <c r="G57" s="64" t="str">
        <f t="shared" si="1"/>
        <v>BU02004</v>
      </c>
    </row>
    <row r="58" spans="1:7" ht="23" customHeight="1" x14ac:dyDescent="0.3">
      <c r="A58" s="112"/>
      <c r="B58" s="112"/>
      <c r="C58" s="115"/>
      <c r="D58" s="112"/>
      <c r="E58" s="63" t="s">
        <v>129</v>
      </c>
      <c r="F58" s="64" t="s">
        <v>221</v>
      </c>
      <c r="G58" s="64" t="str">
        <f t="shared" si="1"/>
        <v>BU02005</v>
      </c>
    </row>
    <row r="59" spans="1:7" ht="23" customHeight="1" x14ac:dyDescent="0.3">
      <c r="A59" s="112"/>
      <c r="B59" s="112"/>
      <c r="C59" s="115"/>
      <c r="D59" s="112"/>
      <c r="E59" s="63" t="s">
        <v>131</v>
      </c>
      <c r="F59" s="64" t="s">
        <v>222</v>
      </c>
      <c r="G59" s="64" t="str">
        <f t="shared" si="1"/>
        <v>BU02006</v>
      </c>
    </row>
    <row r="60" spans="1:7" ht="23" customHeight="1" x14ac:dyDescent="0.3">
      <c r="A60" s="112"/>
      <c r="B60" s="112"/>
      <c r="C60" s="115"/>
      <c r="D60" s="112"/>
      <c r="E60" s="63" t="s">
        <v>133</v>
      </c>
      <c r="F60" s="64" t="s">
        <v>223</v>
      </c>
      <c r="G60" s="64" t="str">
        <f t="shared" si="1"/>
        <v>BU02007</v>
      </c>
    </row>
    <row r="61" spans="1:7" ht="23" customHeight="1" x14ac:dyDescent="0.3">
      <c r="A61" s="112"/>
      <c r="B61" s="112"/>
      <c r="C61" s="115"/>
      <c r="D61" s="112"/>
      <c r="E61" s="63" t="s">
        <v>135</v>
      </c>
      <c r="F61" s="64" t="s">
        <v>224</v>
      </c>
      <c r="G61" s="64" t="str">
        <f t="shared" si="1"/>
        <v>BU02008</v>
      </c>
    </row>
    <row r="62" spans="1:7" ht="23" customHeight="1" x14ac:dyDescent="0.3">
      <c r="A62" s="112"/>
      <c r="B62" s="112"/>
      <c r="C62" s="116"/>
      <c r="D62" s="113"/>
      <c r="E62" s="63" t="s">
        <v>137</v>
      </c>
      <c r="F62" s="64" t="s">
        <v>4</v>
      </c>
      <c r="G62" s="64" t="str">
        <f t="shared" si="1"/>
        <v>BU02009</v>
      </c>
    </row>
    <row r="63" spans="1:7" ht="23" customHeight="1" x14ac:dyDescent="0.3">
      <c r="A63" s="112"/>
      <c r="B63" s="112"/>
      <c r="C63" s="63" t="s">
        <v>225</v>
      </c>
      <c r="D63" s="64" t="s">
        <v>226</v>
      </c>
      <c r="E63" s="63" t="s">
        <v>121</v>
      </c>
      <c r="F63" s="64" t="s">
        <v>226</v>
      </c>
      <c r="G63" s="64" t="str">
        <f>$A$7&amp;C63&amp;E63</f>
        <v>BU03001</v>
      </c>
    </row>
    <row r="64" spans="1:7" ht="23" customHeight="1" x14ac:dyDescent="0.3">
      <c r="A64" s="65"/>
      <c r="B64" s="113"/>
      <c r="C64" s="66" t="s">
        <v>227</v>
      </c>
      <c r="D64" s="64" t="s">
        <v>228</v>
      </c>
      <c r="E64" s="63" t="s">
        <v>121</v>
      </c>
      <c r="F64" s="64" t="s">
        <v>229</v>
      </c>
      <c r="G64" s="64" t="str">
        <f>$A$7&amp;C64&amp;E64</f>
        <v>BU04001</v>
      </c>
    </row>
    <row r="65" spans="1:7" ht="23" customHeight="1" x14ac:dyDescent="0.3">
      <c r="A65" s="111" t="s">
        <v>230</v>
      </c>
      <c r="B65" s="111" t="s">
        <v>53</v>
      </c>
      <c r="C65" s="66" t="s">
        <v>119</v>
      </c>
      <c r="D65" s="67" t="s">
        <v>231</v>
      </c>
      <c r="E65" s="63" t="s">
        <v>121</v>
      </c>
      <c r="F65" s="64" t="s">
        <v>232</v>
      </c>
      <c r="G65" s="64" t="str">
        <f>$A$65&amp;$C$65&amp;E65</f>
        <v>OP01001</v>
      </c>
    </row>
    <row r="66" spans="1:7" ht="23" customHeight="1" x14ac:dyDescent="0.3">
      <c r="A66" s="112"/>
      <c r="B66" s="112"/>
      <c r="C66" s="114" t="s">
        <v>215</v>
      </c>
      <c r="D66" s="111" t="s">
        <v>233</v>
      </c>
      <c r="E66" s="63" t="s">
        <v>121</v>
      </c>
      <c r="F66" s="64" t="s">
        <v>234</v>
      </c>
      <c r="G66" s="64" t="str">
        <f t="shared" ref="G66:G82" si="2">$A$65&amp;$C$66&amp;E66</f>
        <v>OP02001</v>
      </c>
    </row>
    <row r="67" spans="1:7" ht="23" customHeight="1" x14ac:dyDescent="0.3">
      <c r="A67" s="112"/>
      <c r="B67" s="112"/>
      <c r="C67" s="115"/>
      <c r="D67" s="112"/>
      <c r="E67" s="63" t="s">
        <v>123</v>
      </c>
      <c r="F67" s="64" t="s">
        <v>235</v>
      </c>
      <c r="G67" s="64" t="str">
        <f t="shared" si="2"/>
        <v>OP02002</v>
      </c>
    </row>
    <row r="68" spans="1:7" ht="23" customHeight="1" x14ac:dyDescent="0.3">
      <c r="A68" s="112"/>
      <c r="B68" s="112"/>
      <c r="C68" s="115"/>
      <c r="D68" s="112"/>
      <c r="E68" s="63" t="s">
        <v>125</v>
      </c>
      <c r="F68" s="64" t="s">
        <v>236</v>
      </c>
      <c r="G68" s="64" t="str">
        <f t="shared" si="2"/>
        <v>OP02003</v>
      </c>
    </row>
    <row r="69" spans="1:7" ht="23" customHeight="1" x14ac:dyDescent="0.3">
      <c r="A69" s="112"/>
      <c r="B69" s="112"/>
      <c r="C69" s="115"/>
      <c r="D69" s="112"/>
      <c r="E69" s="63" t="s">
        <v>127</v>
      </c>
      <c r="F69" s="64" t="s">
        <v>237</v>
      </c>
      <c r="G69" s="64" t="str">
        <f t="shared" si="2"/>
        <v>OP02004</v>
      </c>
    </row>
    <row r="70" spans="1:7" ht="23" customHeight="1" x14ac:dyDescent="0.3">
      <c r="A70" s="112"/>
      <c r="B70" s="112"/>
      <c r="C70" s="115"/>
      <c r="D70" s="112"/>
      <c r="E70" s="63" t="s">
        <v>129</v>
      </c>
      <c r="F70" s="64" t="s">
        <v>238</v>
      </c>
      <c r="G70" s="64" t="str">
        <f t="shared" si="2"/>
        <v>OP02005</v>
      </c>
    </row>
    <row r="71" spans="1:7" ht="23" customHeight="1" x14ac:dyDescent="0.3">
      <c r="A71" s="112"/>
      <c r="B71" s="112"/>
      <c r="C71" s="115"/>
      <c r="D71" s="112"/>
      <c r="E71" s="63" t="s">
        <v>131</v>
      </c>
      <c r="F71" s="64" t="s">
        <v>239</v>
      </c>
      <c r="G71" s="64" t="str">
        <f t="shared" si="2"/>
        <v>OP02006</v>
      </c>
    </row>
    <row r="72" spans="1:7" ht="23" customHeight="1" x14ac:dyDescent="0.3">
      <c r="A72" s="112"/>
      <c r="B72" s="112"/>
      <c r="C72" s="115"/>
      <c r="D72" s="112"/>
      <c r="E72" s="63" t="s">
        <v>133</v>
      </c>
      <c r="F72" s="64" t="s">
        <v>240</v>
      </c>
      <c r="G72" s="64" t="str">
        <f t="shared" si="2"/>
        <v>OP02007</v>
      </c>
    </row>
    <row r="73" spans="1:7" ht="23" customHeight="1" x14ac:dyDescent="0.3">
      <c r="A73" s="112"/>
      <c r="B73" s="112"/>
      <c r="C73" s="115"/>
      <c r="D73" s="112"/>
      <c r="E73" s="63" t="s">
        <v>135</v>
      </c>
      <c r="F73" s="64" t="s">
        <v>168</v>
      </c>
      <c r="G73" s="64" t="str">
        <f t="shared" si="2"/>
        <v>OP02008</v>
      </c>
    </row>
    <row r="74" spans="1:7" ht="23" customHeight="1" x14ac:dyDescent="0.3">
      <c r="A74" s="112"/>
      <c r="B74" s="112"/>
      <c r="C74" s="115"/>
      <c r="D74" s="112"/>
      <c r="E74" s="63" t="s">
        <v>137</v>
      </c>
      <c r="F74" s="64" t="s">
        <v>241</v>
      </c>
      <c r="G74" s="64" t="str">
        <f t="shared" si="2"/>
        <v>OP02009</v>
      </c>
    </row>
    <row r="75" spans="1:7" ht="23" customHeight="1" x14ac:dyDescent="0.3">
      <c r="A75" s="112"/>
      <c r="B75" s="112"/>
      <c r="C75" s="115"/>
      <c r="D75" s="112"/>
      <c r="E75" s="63" t="s">
        <v>139</v>
      </c>
      <c r="F75" s="64" t="s">
        <v>166</v>
      </c>
      <c r="G75" s="64" t="str">
        <f t="shared" si="2"/>
        <v>OP02010</v>
      </c>
    </row>
    <row r="76" spans="1:7" ht="23" customHeight="1" x14ac:dyDescent="0.3">
      <c r="A76" s="112"/>
      <c r="B76" s="112"/>
      <c r="C76" s="115"/>
      <c r="D76" s="112"/>
      <c r="E76" s="63" t="s">
        <v>141</v>
      </c>
      <c r="F76" s="64" t="s">
        <v>242</v>
      </c>
      <c r="G76" s="64" t="str">
        <f t="shared" si="2"/>
        <v>OP02011</v>
      </c>
    </row>
    <row r="77" spans="1:7" ht="23" customHeight="1" x14ac:dyDescent="0.3">
      <c r="A77" s="112"/>
      <c r="B77" s="112"/>
      <c r="C77" s="115"/>
      <c r="D77" s="112"/>
      <c r="E77" s="63" t="s">
        <v>143</v>
      </c>
      <c r="F77" s="64" t="s">
        <v>243</v>
      </c>
      <c r="G77" s="64" t="str">
        <f t="shared" si="2"/>
        <v>OP02012</v>
      </c>
    </row>
    <row r="78" spans="1:7" ht="23" customHeight="1" x14ac:dyDescent="0.3">
      <c r="A78" s="112"/>
      <c r="B78" s="112"/>
      <c r="C78" s="115"/>
      <c r="D78" s="112"/>
      <c r="E78" s="63" t="s">
        <v>145</v>
      </c>
      <c r="F78" s="64" t="s">
        <v>244</v>
      </c>
      <c r="G78" s="64" t="str">
        <f t="shared" si="2"/>
        <v>OP02013</v>
      </c>
    </row>
    <row r="79" spans="1:7" ht="23" customHeight="1" x14ac:dyDescent="0.3">
      <c r="A79" s="112"/>
      <c r="B79" s="112"/>
      <c r="C79" s="115"/>
      <c r="D79" s="112"/>
      <c r="E79" s="63" t="s">
        <v>147</v>
      </c>
      <c r="F79" s="64" t="s">
        <v>245</v>
      </c>
      <c r="G79" s="64" t="str">
        <f t="shared" si="2"/>
        <v>OP02014</v>
      </c>
    </row>
    <row r="80" spans="1:7" ht="23" customHeight="1" x14ac:dyDescent="0.3">
      <c r="A80" s="112"/>
      <c r="B80" s="112"/>
      <c r="C80" s="115"/>
      <c r="D80" s="112"/>
      <c r="E80" s="63" t="s">
        <v>149</v>
      </c>
      <c r="F80" s="64" t="s">
        <v>246</v>
      </c>
      <c r="G80" s="64" t="str">
        <f t="shared" si="2"/>
        <v>OP02015</v>
      </c>
    </row>
    <row r="81" spans="1:7" ht="23" customHeight="1" x14ac:dyDescent="0.3">
      <c r="A81" s="112"/>
      <c r="B81" s="112"/>
      <c r="C81" s="115"/>
      <c r="D81" s="112"/>
      <c r="E81" s="63" t="s">
        <v>151</v>
      </c>
      <c r="F81" s="64" t="s">
        <v>247</v>
      </c>
      <c r="G81" s="64" t="str">
        <f t="shared" si="2"/>
        <v>OP02016</v>
      </c>
    </row>
    <row r="82" spans="1:7" ht="23" customHeight="1" x14ac:dyDescent="0.3">
      <c r="A82" s="112"/>
      <c r="B82" s="112"/>
      <c r="C82" s="115"/>
      <c r="D82" s="112"/>
      <c r="E82" s="63" t="s">
        <v>153</v>
      </c>
      <c r="F82" s="64" t="s">
        <v>248</v>
      </c>
      <c r="G82" s="64" t="str">
        <f t="shared" si="2"/>
        <v>OP02017</v>
      </c>
    </row>
    <row r="83" spans="1:7" ht="23" customHeight="1" x14ac:dyDescent="0.3">
      <c r="A83" s="112"/>
      <c r="B83" s="112"/>
      <c r="C83" s="114" t="s">
        <v>225</v>
      </c>
      <c r="D83" s="111" t="s">
        <v>249</v>
      </c>
      <c r="E83" s="63" t="s">
        <v>121</v>
      </c>
      <c r="F83" s="64" t="s">
        <v>250</v>
      </c>
      <c r="G83" s="64" t="str">
        <f t="shared" ref="G83:G95" si="3">$A$65&amp;$C$83&amp;E83</f>
        <v>OP03001</v>
      </c>
    </row>
    <row r="84" spans="1:7" ht="23" customHeight="1" x14ac:dyDescent="0.3">
      <c r="A84" s="112"/>
      <c r="B84" s="112"/>
      <c r="C84" s="115"/>
      <c r="D84" s="112"/>
      <c r="E84" s="63" t="s">
        <v>123</v>
      </c>
      <c r="F84" s="64" t="s">
        <v>251</v>
      </c>
      <c r="G84" s="64" t="str">
        <f t="shared" si="3"/>
        <v>OP03002</v>
      </c>
    </row>
    <row r="85" spans="1:7" ht="23" customHeight="1" x14ac:dyDescent="0.3">
      <c r="A85" s="112"/>
      <c r="B85" s="112"/>
      <c r="C85" s="115"/>
      <c r="D85" s="112"/>
      <c r="E85" s="63" t="s">
        <v>125</v>
      </c>
      <c r="F85" s="64" t="s">
        <v>252</v>
      </c>
      <c r="G85" s="64" t="str">
        <f t="shared" si="3"/>
        <v>OP03003</v>
      </c>
    </row>
    <row r="86" spans="1:7" ht="23" customHeight="1" x14ac:dyDescent="0.3">
      <c r="A86" s="112"/>
      <c r="B86" s="112"/>
      <c r="C86" s="115"/>
      <c r="D86" s="112"/>
      <c r="E86" s="63" t="s">
        <v>127</v>
      </c>
      <c r="F86" s="64" t="s">
        <v>253</v>
      </c>
      <c r="G86" s="64" t="str">
        <f t="shared" si="3"/>
        <v>OP03004</v>
      </c>
    </row>
    <row r="87" spans="1:7" ht="23" customHeight="1" x14ac:dyDescent="0.3">
      <c r="A87" s="112"/>
      <c r="B87" s="112"/>
      <c r="C87" s="115"/>
      <c r="D87" s="112"/>
      <c r="E87" s="63" t="s">
        <v>129</v>
      </c>
      <c r="F87" s="64" t="s">
        <v>254</v>
      </c>
      <c r="G87" s="64" t="str">
        <f t="shared" si="3"/>
        <v>OP03005</v>
      </c>
    </row>
    <row r="88" spans="1:7" ht="23" customHeight="1" x14ac:dyDescent="0.3">
      <c r="A88" s="112"/>
      <c r="B88" s="112"/>
      <c r="C88" s="115"/>
      <c r="D88" s="112"/>
      <c r="E88" s="63" t="s">
        <v>131</v>
      </c>
      <c r="F88" s="64" t="s">
        <v>255</v>
      </c>
      <c r="G88" s="64" t="str">
        <f t="shared" si="3"/>
        <v>OP03006</v>
      </c>
    </row>
    <row r="89" spans="1:7" ht="23" customHeight="1" x14ac:dyDescent="0.3">
      <c r="A89" s="112"/>
      <c r="B89" s="112"/>
      <c r="C89" s="115"/>
      <c r="D89" s="112"/>
      <c r="E89" s="63" t="s">
        <v>133</v>
      </c>
      <c r="F89" s="64" t="s">
        <v>256</v>
      </c>
      <c r="G89" s="64" t="str">
        <f t="shared" si="3"/>
        <v>OP03007</v>
      </c>
    </row>
    <row r="90" spans="1:7" ht="23" customHeight="1" x14ac:dyDescent="0.3">
      <c r="A90" s="112"/>
      <c r="B90" s="112"/>
      <c r="C90" s="115"/>
      <c r="D90" s="112"/>
      <c r="E90" s="63" t="s">
        <v>135</v>
      </c>
      <c r="F90" s="64" t="s">
        <v>257</v>
      </c>
      <c r="G90" s="64" t="str">
        <f t="shared" si="3"/>
        <v>OP03008</v>
      </c>
    </row>
    <row r="91" spans="1:7" ht="23" customHeight="1" x14ac:dyDescent="0.3">
      <c r="A91" s="112"/>
      <c r="B91" s="112"/>
      <c r="C91" s="115"/>
      <c r="D91" s="112"/>
      <c r="E91" s="63" t="s">
        <v>137</v>
      </c>
      <c r="F91" s="64" t="s">
        <v>258</v>
      </c>
      <c r="G91" s="64" t="str">
        <f t="shared" si="3"/>
        <v>OP03009</v>
      </c>
    </row>
    <row r="92" spans="1:7" ht="23" customHeight="1" x14ac:dyDescent="0.3">
      <c r="A92" s="112"/>
      <c r="B92" s="112"/>
      <c r="C92" s="115"/>
      <c r="D92" s="112"/>
      <c r="E92" s="63" t="s">
        <v>139</v>
      </c>
      <c r="F92" s="64" t="s">
        <v>259</v>
      </c>
      <c r="G92" s="64" t="str">
        <f t="shared" si="3"/>
        <v>OP03010</v>
      </c>
    </row>
    <row r="93" spans="1:7" ht="23" customHeight="1" x14ac:dyDescent="0.3">
      <c r="A93" s="112"/>
      <c r="B93" s="112"/>
      <c r="C93" s="115"/>
      <c r="D93" s="112"/>
      <c r="E93" s="63" t="s">
        <v>141</v>
      </c>
      <c r="F93" s="64" t="s">
        <v>260</v>
      </c>
      <c r="G93" s="64" t="str">
        <f t="shared" si="3"/>
        <v>OP03011</v>
      </c>
    </row>
    <row r="94" spans="1:7" ht="23" customHeight="1" x14ac:dyDescent="0.3">
      <c r="A94" s="112"/>
      <c r="B94" s="112"/>
      <c r="C94" s="115"/>
      <c r="D94" s="112"/>
      <c r="E94" s="63" t="s">
        <v>143</v>
      </c>
      <c r="F94" s="64" t="s">
        <v>261</v>
      </c>
      <c r="G94" s="64" t="str">
        <f t="shared" si="3"/>
        <v>OP03012</v>
      </c>
    </row>
    <row r="95" spans="1:7" ht="23" customHeight="1" x14ac:dyDescent="0.3">
      <c r="A95" s="112"/>
      <c r="B95" s="112"/>
      <c r="C95" s="116"/>
      <c r="D95" s="113"/>
      <c r="E95" s="63" t="s">
        <v>145</v>
      </c>
      <c r="F95" s="64" t="s">
        <v>262</v>
      </c>
      <c r="G95" s="64" t="str">
        <f t="shared" si="3"/>
        <v>OP03013</v>
      </c>
    </row>
    <row r="96" spans="1:7" ht="23" customHeight="1" x14ac:dyDescent="0.3">
      <c r="A96" s="112"/>
      <c r="B96" s="112"/>
      <c r="C96" s="114" t="s">
        <v>227</v>
      </c>
      <c r="D96" s="111" t="s">
        <v>263</v>
      </c>
      <c r="E96" s="63" t="s">
        <v>121</v>
      </c>
      <c r="F96" s="64" t="s">
        <v>264</v>
      </c>
      <c r="G96" s="64" t="str">
        <f>$A$65&amp;$C$96&amp;E96</f>
        <v>OP04001</v>
      </c>
    </row>
    <row r="97" spans="1:7" ht="23" customHeight="1" x14ac:dyDescent="0.3">
      <c r="A97" s="112"/>
      <c r="B97" s="112"/>
      <c r="C97" s="115"/>
      <c r="D97" s="112"/>
      <c r="E97" s="63" t="s">
        <v>123</v>
      </c>
      <c r="F97" s="64" t="s">
        <v>265</v>
      </c>
      <c r="G97" s="64" t="str">
        <f>$A$65&amp;$C$96&amp;E97</f>
        <v>OP04002</v>
      </c>
    </row>
    <row r="98" spans="1:7" ht="23" customHeight="1" x14ac:dyDescent="0.3">
      <c r="A98" s="112"/>
      <c r="B98" s="112"/>
      <c r="C98" s="115"/>
      <c r="D98" s="112"/>
      <c r="E98" s="63" t="s">
        <v>125</v>
      </c>
      <c r="F98" s="64" t="s">
        <v>266</v>
      </c>
      <c r="G98" s="64" t="str">
        <f>$A$65&amp;$C$96&amp;E98</f>
        <v>OP04003</v>
      </c>
    </row>
    <row r="99" spans="1:7" ht="23" customHeight="1" x14ac:dyDescent="0.3">
      <c r="A99" s="112"/>
      <c r="B99" s="112"/>
      <c r="C99" s="115"/>
      <c r="D99" s="112"/>
      <c r="E99" s="63" t="s">
        <v>127</v>
      </c>
      <c r="F99" s="64" t="s">
        <v>267</v>
      </c>
      <c r="G99" s="64" t="str">
        <f>$A$65&amp;$C$96&amp;E99</f>
        <v>OP04004</v>
      </c>
    </row>
    <row r="100" spans="1:7" ht="23" customHeight="1" x14ac:dyDescent="0.3">
      <c r="A100" s="112"/>
      <c r="B100" s="112"/>
      <c r="C100" s="116"/>
      <c r="D100" s="113"/>
      <c r="E100" s="63" t="s">
        <v>129</v>
      </c>
      <c r="F100" s="64" t="s">
        <v>268</v>
      </c>
      <c r="G100" s="64" t="str">
        <f>$A$65&amp;$C$96&amp;E100</f>
        <v>OP04005</v>
      </c>
    </row>
    <row r="101" spans="1:7" ht="23" customHeight="1" x14ac:dyDescent="0.3">
      <c r="A101" s="112"/>
      <c r="B101" s="112"/>
      <c r="C101" s="114" t="s">
        <v>269</v>
      </c>
      <c r="D101" s="111" t="s">
        <v>270</v>
      </c>
      <c r="E101" s="63" t="s">
        <v>121</v>
      </c>
      <c r="F101" s="64" t="s">
        <v>271</v>
      </c>
      <c r="G101" s="64" t="str">
        <f>$A$65&amp;$C$101&amp;E101</f>
        <v>OP05001</v>
      </c>
    </row>
    <row r="102" spans="1:7" ht="23" customHeight="1" x14ac:dyDescent="0.3">
      <c r="A102" s="112"/>
      <c r="B102" s="112"/>
      <c r="C102" s="116"/>
      <c r="D102" s="113"/>
      <c r="E102" s="63" t="s">
        <v>123</v>
      </c>
      <c r="F102" s="64" t="s">
        <v>272</v>
      </c>
      <c r="G102" s="64" t="str">
        <f>$A$65&amp;$C$101&amp;E102</f>
        <v>OP05002</v>
      </c>
    </row>
    <row r="103" spans="1:7" ht="23" customHeight="1" x14ac:dyDescent="0.3">
      <c r="A103" s="112"/>
      <c r="B103" s="112"/>
      <c r="C103" s="114" t="s">
        <v>273</v>
      </c>
      <c r="D103" s="111" t="s">
        <v>274</v>
      </c>
      <c r="E103" s="63" t="s">
        <v>121</v>
      </c>
      <c r="F103" s="64" t="s">
        <v>275</v>
      </c>
      <c r="G103" s="64" t="str">
        <f>$A$65&amp;$C$103&amp;E103</f>
        <v>OP06001</v>
      </c>
    </row>
    <row r="104" spans="1:7" ht="23" customHeight="1" x14ac:dyDescent="0.3">
      <c r="A104" s="112"/>
      <c r="B104" s="112"/>
      <c r="C104" s="115"/>
      <c r="D104" s="112"/>
      <c r="E104" s="63" t="s">
        <v>123</v>
      </c>
      <c r="F104" s="64" t="s">
        <v>276</v>
      </c>
      <c r="G104" s="64" t="str">
        <f>$A$65&amp;$C$103&amp;E104</f>
        <v>OP06002</v>
      </c>
    </row>
    <row r="105" spans="1:7" ht="23" customHeight="1" x14ac:dyDescent="0.3">
      <c r="A105" s="112"/>
      <c r="B105" s="112"/>
      <c r="C105" s="115"/>
      <c r="D105" s="112"/>
      <c r="E105" s="63" t="s">
        <v>125</v>
      </c>
      <c r="F105" s="64" t="s">
        <v>277</v>
      </c>
      <c r="G105" s="64" t="str">
        <f>$A$65&amp;$C$103&amp;E105</f>
        <v>OP06003</v>
      </c>
    </row>
    <row r="106" spans="1:7" ht="23" customHeight="1" x14ac:dyDescent="0.3">
      <c r="A106" s="112"/>
      <c r="B106" s="112"/>
      <c r="C106" s="115"/>
      <c r="D106" s="112"/>
      <c r="E106" s="63" t="s">
        <v>127</v>
      </c>
      <c r="F106" s="64" t="s">
        <v>278</v>
      </c>
      <c r="G106" s="64" t="str">
        <f>$A$65&amp;$C$103&amp;E106</f>
        <v>OP06004</v>
      </c>
    </row>
    <row r="107" spans="1:7" ht="23" customHeight="1" x14ac:dyDescent="0.3">
      <c r="A107" s="112"/>
      <c r="B107" s="112"/>
      <c r="C107" s="116"/>
      <c r="D107" s="113"/>
      <c r="E107" s="63" t="s">
        <v>129</v>
      </c>
      <c r="F107" s="64" t="s">
        <v>279</v>
      </c>
      <c r="G107" s="64" t="str">
        <f>$A$65&amp;$C$103&amp;E107</f>
        <v>OP06005</v>
      </c>
    </row>
    <row r="108" spans="1:7" ht="23" customHeight="1" x14ac:dyDescent="0.3">
      <c r="A108" s="112"/>
      <c r="B108" s="112"/>
      <c r="C108" s="114" t="s">
        <v>280</v>
      </c>
      <c r="D108" s="111" t="s">
        <v>226</v>
      </c>
      <c r="E108" s="63" t="s">
        <v>121</v>
      </c>
      <c r="F108" s="64" t="s">
        <v>281</v>
      </c>
      <c r="G108" s="64" t="str">
        <f>$A$65&amp;$C$108&amp;E108</f>
        <v>OP07001</v>
      </c>
    </row>
    <row r="109" spans="1:7" ht="23" customHeight="1" x14ac:dyDescent="0.3">
      <c r="A109" s="112"/>
      <c r="B109" s="112"/>
      <c r="C109" s="116"/>
      <c r="D109" s="113"/>
      <c r="E109" s="63" t="s">
        <v>123</v>
      </c>
      <c r="F109" s="64" t="s">
        <v>282</v>
      </c>
      <c r="G109" s="64" t="str">
        <f>$A$65&amp;$C$108&amp;E109</f>
        <v>OP07002</v>
      </c>
    </row>
    <row r="110" spans="1:7" ht="23" customHeight="1" x14ac:dyDescent="0.3">
      <c r="A110" s="112"/>
      <c r="B110" s="112"/>
      <c r="C110" s="114" t="s">
        <v>283</v>
      </c>
      <c r="D110" s="111" t="s">
        <v>284</v>
      </c>
      <c r="E110" s="63" t="s">
        <v>121</v>
      </c>
      <c r="F110" s="64" t="s">
        <v>285</v>
      </c>
      <c r="G110" s="64" t="str">
        <f t="shared" ref="G110:G118" si="4">$A$65&amp;$C$110&amp;E110</f>
        <v>OP08001</v>
      </c>
    </row>
    <row r="111" spans="1:7" ht="23" customHeight="1" x14ac:dyDescent="0.3">
      <c r="A111" s="112"/>
      <c r="B111" s="112"/>
      <c r="C111" s="115"/>
      <c r="D111" s="112"/>
      <c r="E111" s="63" t="s">
        <v>123</v>
      </c>
      <c r="F111" s="64" t="s">
        <v>1</v>
      </c>
      <c r="G111" s="64" t="str">
        <f t="shared" si="4"/>
        <v>OP08002</v>
      </c>
    </row>
    <row r="112" spans="1:7" ht="23" customHeight="1" x14ac:dyDescent="0.3">
      <c r="A112" s="112"/>
      <c r="B112" s="112"/>
      <c r="C112" s="115"/>
      <c r="D112" s="112"/>
      <c r="E112" s="63" t="s">
        <v>125</v>
      </c>
      <c r="F112" s="64" t="s">
        <v>286</v>
      </c>
      <c r="G112" s="64" t="str">
        <f t="shared" si="4"/>
        <v>OP08003</v>
      </c>
    </row>
    <row r="113" spans="1:7" ht="23" customHeight="1" x14ac:dyDescent="0.3">
      <c r="A113" s="112"/>
      <c r="B113" s="112"/>
      <c r="C113" s="115"/>
      <c r="D113" s="112"/>
      <c r="E113" s="63" t="s">
        <v>127</v>
      </c>
      <c r="F113" s="64" t="s">
        <v>287</v>
      </c>
      <c r="G113" s="64" t="str">
        <f t="shared" si="4"/>
        <v>OP08004</v>
      </c>
    </row>
    <row r="114" spans="1:7" ht="23" customHeight="1" x14ac:dyDescent="0.3">
      <c r="A114" s="112"/>
      <c r="B114" s="112"/>
      <c r="C114" s="115"/>
      <c r="D114" s="112"/>
      <c r="E114" s="63" t="s">
        <v>129</v>
      </c>
      <c r="F114" s="64" t="s">
        <v>288</v>
      </c>
      <c r="G114" s="64" t="str">
        <f t="shared" si="4"/>
        <v>OP08005</v>
      </c>
    </row>
    <row r="115" spans="1:7" ht="23" customHeight="1" x14ac:dyDescent="0.3">
      <c r="A115" s="112"/>
      <c r="B115" s="112"/>
      <c r="C115" s="115"/>
      <c r="D115" s="112"/>
      <c r="E115" s="63" t="s">
        <v>131</v>
      </c>
      <c r="F115" s="64" t="s">
        <v>289</v>
      </c>
      <c r="G115" s="64" t="str">
        <f t="shared" si="4"/>
        <v>OP08006</v>
      </c>
    </row>
    <row r="116" spans="1:7" ht="23" customHeight="1" x14ac:dyDescent="0.3">
      <c r="A116" s="112"/>
      <c r="B116" s="112"/>
      <c r="C116" s="115"/>
      <c r="D116" s="112"/>
      <c r="E116" s="63" t="s">
        <v>133</v>
      </c>
      <c r="F116" s="64" t="s">
        <v>290</v>
      </c>
      <c r="G116" s="64" t="str">
        <f t="shared" si="4"/>
        <v>OP08007</v>
      </c>
    </row>
    <row r="117" spans="1:7" ht="23" customHeight="1" x14ac:dyDescent="0.3">
      <c r="A117" s="112"/>
      <c r="B117" s="112"/>
      <c r="C117" s="115"/>
      <c r="D117" s="112"/>
      <c r="E117" s="63" t="s">
        <v>135</v>
      </c>
      <c r="F117" s="64" t="s">
        <v>291</v>
      </c>
      <c r="G117" s="64" t="str">
        <f t="shared" si="4"/>
        <v>OP08008</v>
      </c>
    </row>
    <row r="118" spans="1:7" ht="23" customHeight="1" x14ac:dyDescent="0.3">
      <c r="A118" s="112"/>
      <c r="B118" s="112"/>
      <c r="C118" s="115"/>
      <c r="D118" s="112"/>
      <c r="E118" s="63" t="s">
        <v>137</v>
      </c>
      <c r="F118" s="64" t="s">
        <v>292</v>
      </c>
      <c r="G118" s="64" t="str">
        <f t="shared" si="4"/>
        <v>OP08009</v>
      </c>
    </row>
    <row r="119" spans="1:7" ht="23" customHeight="1" x14ac:dyDescent="0.3">
      <c r="A119" s="112"/>
      <c r="B119" s="112"/>
      <c r="C119" s="114" t="s">
        <v>293</v>
      </c>
      <c r="D119" s="111" t="s">
        <v>294</v>
      </c>
      <c r="E119" s="63" t="s">
        <v>121</v>
      </c>
      <c r="F119" s="64" t="s">
        <v>295</v>
      </c>
      <c r="G119" s="64" t="str">
        <f t="shared" ref="G119:G128" si="5">$A$65&amp;$C$119&amp;E119</f>
        <v>OP09001</v>
      </c>
    </row>
    <row r="120" spans="1:7" ht="23" customHeight="1" x14ac:dyDescent="0.3">
      <c r="A120" s="112"/>
      <c r="B120" s="112"/>
      <c r="C120" s="115"/>
      <c r="D120" s="112"/>
      <c r="E120" s="63" t="s">
        <v>123</v>
      </c>
      <c r="F120" s="64" t="s">
        <v>296</v>
      </c>
      <c r="G120" s="64" t="str">
        <f t="shared" si="5"/>
        <v>OP09002</v>
      </c>
    </row>
    <row r="121" spans="1:7" ht="23" customHeight="1" x14ac:dyDescent="0.3">
      <c r="A121" s="112"/>
      <c r="B121" s="112"/>
      <c r="C121" s="115"/>
      <c r="D121" s="112"/>
      <c r="E121" s="63" t="s">
        <v>125</v>
      </c>
      <c r="F121" s="64" t="s">
        <v>297</v>
      </c>
      <c r="G121" s="64" t="str">
        <f t="shared" si="5"/>
        <v>OP09003</v>
      </c>
    </row>
    <row r="122" spans="1:7" ht="23" customHeight="1" x14ac:dyDescent="0.3">
      <c r="A122" s="112"/>
      <c r="B122" s="112"/>
      <c r="C122" s="115"/>
      <c r="D122" s="112"/>
      <c r="E122" s="63" t="s">
        <v>127</v>
      </c>
      <c r="F122" s="64" t="s">
        <v>298</v>
      </c>
      <c r="G122" s="64" t="str">
        <f t="shared" si="5"/>
        <v>OP09004</v>
      </c>
    </row>
    <row r="123" spans="1:7" ht="23" customHeight="1" x14ac:dyDescent="0.3">
      <c r="A123" s="112"/>
      <c r="B123" s="112"/>
      <c r="C123" s="115"/>
      <c r="D123" s="112"/>
      <c r="E123" s="63" t="s">
        <v>129</v>
      </c>
      <c r="F123" s="64" t="s">
        <v>299</v>
      </c>
      <c r="G123" s="64" t="str">
        <f t="shared" si="5"/>
        <v>OP09005</v>
      </c>
    </row>
    <row r="124" spans="1:7" ht="23" customHeight="1" x14ac:dyDescent="0.3">
      <c r="A124" s="112"/>
      <c r="B124" s="112"/>
      <c r="C124" s="115"/>
      <c r="D124" s="112"/>
      <c r="E124" s="63" t="s">
        <v>131</v>
      </c>
      <c r="F124" s="64" t="s">
        <v>300</v>
      </c>
      <c r="G124" s="64" t="str">
        <f t="shared" si="5"/>
        <v>OP09006</v>
      </c>
    </row>
    <row r="125" spans="1:7" ht="23" customHeight="1" x14ac:dyDescent="0.3">
      <c r="A125" s="112"/>
      <c r="B125" s="112"/>
      <c r="C125" s="115"/>
      <c r="D125" s="112"/>
      <c r="E125" s="63" t="s">
        <v>133</v>
      </c>
      <c r="F125" s="64" t="s">
        <v>301</v>
      </c>
      <c r="G125" s="64" t="str">
        <f t="shared" si="5"/>
        <v>OP09007</v>
      </c>
    </row>
    <row r="126" spans="1:7" ht="23" customHeight="1" x14ac:dyDescent="0.3">
      <c r="A126" s="112"/>
      <c r="B126" s="112"/>
      <c r="C126" s="115"/>
      <c r="D126" s="112"/>
      <c r="E126" s="63" t="s">
        <v>135</v>
      </c>
      <c r="F126" s="64" t="s">
        <v>302</v>
      </c>
      <c r="G126" s="64" t="str">
        <f t="shared" si="5"/>
        <v>OP09008</v>
      </c>
    </row>
    <row r="127" spans="1:7" ht="23" customHeight="1" x14ac:dyDescent="0.3">
      <c r="A127" s="112"/>
      <c r="B127" s="112"/>
      <c r="C127" s="115"/>
      <c r="D127" s="112"/>
      <c r="E127" s="63" t="s">
        <v>137</v>
      </c>
      <c r="F127" s="64" t="s">
        <v>303</v>
      </c>
      <c r="G127" s="64" t="str">
        <f t="shared" si="5"/>
        <v>OP09009</v>
      </c>
    </row>
    <row r="128" spans="1:7" ht="23" customHeight="1" x14ac:dyDescent="0.3">
      <c r="A128" s="112"/>
      <c r="B128" s="112"/>
      <c r="C128" s="115"/>
      <c r="D128" s="112"/>
      <c r="E128" s="63" t="s">
        <v>139</v>
      </c>
      <c r="F128" s="64" t="s">
        <v>304</v>
      </c>
      <c r="G128" s="64" t="str">
        <f t="shared" si="5"/>
        <v>OP09010</v>
      </c>
    </row>
    <row r="129" spans="1:7" ht="23" customHeight="1" x14ac:dyDescent="0.3">
      <c r="A129" s="112"/>
      <c r="B129" s="112"/>
      <c r="C129" s="114" t="s">
        <v>305</v>
      </c>
      <c r="D129" s="111" t="s">
        <v>306</v>
      </c>
      <c r="E129" s="63" t="s">
        <v>121</v>
      </c>
      <c r="F129" s="64" t="s">
        <v>307</v>
      </c>
      <c r="G129" s="64" t="str">
        <f>$A$65&amp;$C$129&amp;E129</f>
        <v>OP10001</v>
      </c>
    </row>
    <row r="130" spans="1:7" ht="23" customHeight="1" x14ac:dyDescent="0.3">
      <c r="A130" s="112"/>
      <c r="B130" s="112"/>
      <c r="C130" s="115"/>
      <c r="D130" s="112"/>
      <c r="E130" s="63" t="s">
        <v>123</v>
      </c>
      <c r="F130" s="64" t="s">
        <v>308</v>
      </c>
      <c r="G130" s="64" t="str">
        <f>$A$65&amp;$C$129&amp;E130</f>
        <v>OP10002</v>
      </c>
    </row>
    <row r="131" spans="1:7" ht="23" customHeight="1" x14ac:dyDescent="0.3">
      <c r="A131" s="112"/>
      <c r="B131" s="112"/>
      <c r="C131" s="115"/>
      <c r="D131" s="112"/>
      <c r="E131" s="63" t="s">
        <v>125</v>
      </c>
      <c r="F131" s="64" t="s">
        <v>309</v>
      </c>
      <c r="G131" s="64" t="str">
        <f>$A$65&amp;$C$129&amp;E131</f>
        <v>OP10003</v>
      </c>
    </row>
    <row r="132" spans="1:7" ht="23" customHeight="1" x14ac:dyDescent="0.3">
      <c r="A132" s="112"/>
      <c r="B132" s="112"/>
      <c r="C132" s="115"/>
      <c r="D132" s="112"/>
      <c r="E132" s="63" t="s">
        <v>127</v>
      </c>
      <c r="F132" s="64" t="s">
        <v>310</v>
      </c>
      <c r="G132" s="64" t="str">
        <f>$A$65&amp;$C$129&amp;E132</f>
        <v>OP10004</v>
      </c>
    </row>
    <row r="133" spans="1:7" ht="23" customHeight="1" x14ac:dyDescent="0.3">
      <c r="A133" s="112"/>
      <c r="B133" s="112"/>
      <c r="C133" s="116"/>
      <c r="D133" s="113"/>
      <c r="E133" s="63" t="s">
        <v>129</v>
      </c>
      <c r="F133" s="64" t="s">
        <v>311</v>
      </c>
      <c r="G133" s="64" t="str">
        <f>$A$65&amp;$C$129&amp;E133</f>
        <v>OP10005</v>
      </c>
    </row>
    <row r="134" spans="1:7" ht="23" customHeight="1" x14ac:dyDescent="0.3">
      <c r="A134" s="112"/>
      <c r="B134" s="112"/>
      <c r="C134" s="114" t="s">
        <v>312</v>
      </c>
      <c r="D134" s="111" t="s">
        <v>313</v>
      </c>
      <c r="E134" s="63" t="s">
        <v>121</v>
      </c>
      <c r="F134" s="64" t="s">
        <v>314</v>
      </c>
      <c r="G134" s="64" t="str">
        <f t="shared" ref="G134:G139" si="6">$A$65&amp;$C$134&amp;E134</f>
        <v>OP11001</v>
      </c>
    </row>
    <row r="135" spans="1:7" ht="23" customHeight="1" x14ac:dyDescent="0.3">
      <c r="A135" s="112"/>
      <c r="B135" s="112"/>
      <c r="C135" s="115"/>
      <c r="D135" s="112"/>
      <c r="E135" s="63" t="s">
        <v>123</v>
      </c>
      <c r="F135" s="64" t="s">
        <v>315</v>
      </c>
      <c r="G135" s="64" t="str">
        <f t="shared" si="6"/>
        <v>OP11002</v>
      </c>
    </row>
    <row r="136" spans="1:7" ht="23" customHeight="1" x14ac:dyDescent="0.3">
      <c r="A136" s="112"/>
      <c r="B136" s="112"/>
      <c r="C136" s="115"/>
      <c r="D136" s="112"/>
      <c r="E136" s="63" t="s">
        <v>125</v>
      </c>
      <c r="F136" s="64" t="s">
        <v>316</v>
      </c>
      <c r="G136" s="64" t="str">
        <f t="shared" si="6"/>
        <v>OP11003</v>
      </c>
    </row>
    <row r="137" spans="1:7" ht="23" customHeight="1" x14ac:dyDescent="0.3">
      <c r="A137" s="112"/>
      <c r="B137" s="112"/>
      <c r="C137" s="115"/>
      <c r="D137" s="112"/>
      <c r="E137" s="63" t="s">
        <v>127</v>
      </c>
      <c r="F137" s="64" t="s">
        <v>317</v>
      </c>
      <c r="G137" s="64" t="str">
        <f t="shared" si="6"/>
        <v>OP11004</v>
      </c>
    </row>
    <row r="138" spans="1:7" ht="23" customHeight="1" x14ac:dyDescent="0.3">
      <c r="A138" s="112"/>
      <c r="B138" s="112"/>
      <c r="C138" s="115"/>
      <c r="D138" s="112"/>
      <c r="E138" s="63" t="s">
        <v>129</v>
      </c>
      <c r="F138" s="64" t="s">
        <v>5</v>
      </c>
      <c r="G138" s="64" t="str">
        <f t="shared" si="6"/>
        <v>OP11005</v>
      </c>
    </row>
    <row r="139" spans="1:7" ht="23" customHeight="1" x14ac:dyDescent="0.3">
      <c r="A139" s="112"/>
      <c r="B139" s="112"/>
      <c r="C139" s="115"/>
      <c r="D139" s="112"/>
      <c r="E139" s="63" t="s">
        <v>131</v>
      </c>
      <c r="F139" s="64" t="s">
        <v>318</v>
      </c>
      <c r="G139" s="64" t="str">
        <f t="shared" si="6"/>
        <v>OP11006</v>
      </c>
    </row>
    <row r="140" spans="1:7" ht="23" customHeight="1" x14ac:dyDescent="0.3">
      <c r="A140" s="113"/>
      <c r="B140" s="113"/>
      <c r="C140" s="68" t="s">
        <v>319</v>
      </c>
      <c r="D140" s="64" t="s">
        <v>54</v>
      </c>
      <c r="E140" s="63" t="s">
        <v>121</v>
      </c>
      <c r="F140" s="64" t="s">
        <v>54</v>
      </c>
      <c r="G140" s="64" t="str">
        <f>$A$65&amp;$C$140&amp;E140</f>
        <v>OP12001</v>
      </c>
    </row>
    <row r="141" spans="1:7" ht="23" customHeight="1" x14ac:dyDescent="0.3">
      <c r="A141" s="65"/>
      <c r="B141" s="65" t="s">
        <v>320</v>
      </c>
      <c r="C141" s="68" t="s">
        <v>119</v>
      </c>
      <c r="D141" s="64" t="s">
        <v>320</v>
      </c>
      <c r="E141" s="63" t="s">
        <v>121</v>
      </c>
      <c r="F141" s="64" t="s">
        <v>321</v>
      </c>
      <c r="G141" s="64" t="s">
        <v>322</v>
      </c>
    </row>
    <row r="142" spans="1:7" ht="23" customHeight="1" x14ac:dyDescent="0.3">
      <c r="A142" s="111" t="s">
        <v>323</v>
      </c>
      <c r="B142" s="111" t="s">
        <v>85</v>
      </c>
      <c r="C142" s="63" t="s">
        <v>119</v>
      </c>
      <c r="D142" s="64" t="s">
        <v>324</v>
      </c>
      <c r="E142" s="63" t="s">
        <v>121</v>
      </c>
      <c r="F142" s="64" t="s">
        <v>86</v>
      </c>
      <c r="G142" s="64" t="str">
        <f>$A$142&amp;$C$142&amp;E142</f>
        <v>GE01001</v>
      </c>
    </row>
    <row r="143" spans="1:7" ht="23" customHeight="1" x14ac:dyDescent="0.3">
      <c r="A143" s="112"/>
      <c r="B143" s="112"/>
      <c r="C143" s="63" t="s">
        <v>215</v>
      </c>
      <c r="D143" s="64" t="s">
        <v>90</v>
      </c>
      <c r="E143" s="63" t="s">
        <v>121</v>
      </c>
      <c r="F143" s="64" t="s">
        <v>90</v>
      </c>
      <c r="G143" s="64" t="str">
        <f t="shared" ref="G143:G148" si="7">$A$142&amp;C143&amp;E143</f>
        <v>GE02001</v>
      </c>
    </row>
    <row r="144" spans="1:7" ht="23" customHeight="1" x14ac:dyDescent="0.3">
      <c r="A144" s="112"/>
      <c r="B144" s="112"/>
      <c r="C144" s="63" t="s">
        <v>225</v>
      </c>
      <c r="D144" s="64" t="s">
        <v>325</v>
      </c>
      <c r="E144" s="63" t="s">
        <v>121</v>
      </c>
      <c r="F144" s="64" t="s">
        <v>325</v>
      </c>
      <c r="G144" s="64" t="str">
        <f t="shared" si="7"/>
        <v>GE03001</v>
      </c>
    </row>
    <row r="145" spans="1:7" ht="23" customHeight="1" x14ac:dyDescent="0.3">
      <c r="A145" s="112"/>
      <c r="B145" s="112"/>
      <c r="C145" s="63" t="s">
        <v>227</v>
      </c>
      <c r="D145" s="64" t="s">
        <v>326</v>
      </c>
      <c r="E145" s="63" t="s">
        <v>121</v>
      </c>
      <c r="F145" s="64" t="s">
        <v>326</v>
      </c>
      <c r="G145" s="64" t="str">
        <f t="shared" si="7"/>
        <v>GE04001</v>
      </c>
    </row>
    <row r="146" spans="1:7" ht="23" customHeight="1" x14ac:dyDescent="0.3">
      <c r="A146" s="112"/>
      <c r="B146" s="112"/>
      <c r="C146" s="63" t="s">
        <v>269</v>
      </c>
      <c r="D146" s="64" t="s">
        <v>327</v>
      </c>
      <c r="E146" s="63" t="s">
        <v>121</v>
      </c>
      <c r="F146" s="64" t="s">
        <v>3</v>
      </c>
      <c r="G146" s="64" t="str">
        <f t="shared" si="7"/>
        <v>GE05001</v>
      </c>
    </row>
    <row r="147" spans="1:7" ht="23" customHeight="1" x14ac:dyDescent="0.3">
      <c r="A147" s="112"/>
      <c r="B147" s="112"/>
      <c r="C147" s="63" t="s">
        <v>273</v>
      </c>
      <c r="D147" s="64" t="s">
        <v>328</v>
      </c>
      <c r="E147" s="63" t="s">
        <v>121</v>
      </c>
      <c r="F147" s="64" t="s">
        <v>2</v>
      </c>
      <c r="G147" s="64" t="str">
        <f t="shared" si="7"/>
        <v>GE06001</v>
      </c>
    </row>
    <row r="148" spans="1:7" ht="23" customHeight="1" x14ac:dyDescent="0.3">
      <c r="A148" s="112"/>
      <c r="B148" s="112"/>
      <c r="C148" s="66" t="s">
        <v>280</v>
      </c>
      <c r="D148" s="67" t="s">
        <v>329</v>
      </c>
      <c r="E148" s="63" t="s">
        <v>121</v>
      </c>
      <c r="F148" s="64" t="s">
        <v>330</v>
      </c>
      <c r="G148" s="64" t="str">
        <f t="shared" si="7"/>
        <v>GE07001</v>
      </c>
    </row>
    <row r="149" spans="1:7" ht="23" customHeight="1" x14ac:dyDescent="0.3">
      <c r="A149" s="64" t="s">
        <v>331</v>
      </c>
      <c r="B149" s="64" t="s">
        <v>63</v>
      </c>
      <c r="C149" s="63" t="s">
        <v>119</v>
      </c>
      <c r="D149" s="64" t="s">
        <v>63</v>
      </c>
      <c r="E149" s="63" t="s">
        <v>121</v>
      </c>
      <c r="F149" s="64" t="s">
        <v>63</v>
      </c>
      <c r="G149" s="64" t="str">
        <f>A149&amp;C149&amp;E149</f>
        <v>VA01001</v>
      </c>
    </row>
  </sheetData>
  <mergeCells count="32"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  <phoneticPr fontId="10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BC09-AAEE-42A0-8F08-2212144A3AF3}">
  <dimension ref="A1:E77"/>
  <sheetViews>
    <sheetView workbookViewId="0"/>
  </sheetViews>
  <sheetFormatPr defaultColWidth="14" defaultRowHeight="13" x14ac:dyDescent="0.3"/>
  <cols>
    <col min="1" max="1" width="63" customWidth="1"/>
    <col min="2" max="2" width="36" customWidth="1"/>
    <col min="3" max="3" width="11" customWidth="1"/>
    <col min="4" max="4" width="41" customWidth="1"/>
    <col min="5" max="5" width="7" customWidth="1"/>
    <col min="6" max="20" width="9" customWidth="1"/>
  </cols>
  <sheetData>
    <row r="1" spans="1:5" ht="21" customHeight="1" x14ac:dyDescent="0.3">
      <c r="A1" s="71" t="s">
        <v>118</v>
      </c>
      <c r="B1" s="71" t="s">
        <v>53</v>
      </c>
      <c r="C1" s="71" t="s">
        <v>320</v>
      </c>
      <c r="D1" s="71" t="s">
        <v>85</v>
      </c>
      <c r="E1" s="71" t="s">
        <v>63</v>
      </c>
    </row>
    <row r="2" spans="1:5" ht="17" customHeight="1" x14ac:dyDescent="0.3">
      <c r="A2" s="64" t="s">
        <v>122</v>
      </c>
      <c r="B2" s="64" t="s">
        <v>232</v>
      </c>
      <c r="C2" s="64" t="s">
        <v>321</v>
      </c>
      <c r="D2" s="70" t="s">
        <v>86</v>
      </c>
      <c r="E2" s="70" t="s">
        <v>63</v>
      </c>
    </row>
    <row r="3" spans="1:5" ht="17" customHeight="1" x14ac:dyDescent="0.3">
      <c r="A3" s="64" t="s">
        <v>124</v>
      </c>
      <c r="B3" s="64" t="s">
        <v>234</v>
      </c>
      <c r="C3" s="64" t="s">
        <v>321</v>
      </c>
      <c r="D3" s="70" t="s">
        <v>90</v>
      </c>
      <c r="E3" s="70" t="s">
        <v>63</v>
      </c>
    </row>
    <row r="4" spans="1:5" ht="17" customHeight="1" x14ac:dyDescent="0.3">
      <c r="A4" s="64" t="s">
        <v>126</v>
      </c>
      <c r="B4" s="64" t="s">
        <v>235</v>
      </c>
      <c r="C4" s="64" t="s">
        <v>321</v>
      </c>
      <c r="D4" s="70" t="s">
        <v>325</v>
      </c>
      <c r="E4" s="70" t="s">
        <v>63</v>
      </c>
    </row>
    <row r="5" spans="1:5" ht="17" customHeight="1" x14ac:dyDescent="0.3">
      <c r="A5" s="64" t="s">
        <v>128</v>
      </c>
      <c r="B5" s="64" t="s">
        <v>236</v>
      </c>
      <c r="C5" s="64" t="s">
        <v>321</v>
      </c>
      <c r="D5" s="70" t="s">
        <v>326</v>
      </c>
      <c r="E5" s="70" t="s">
        <v>63</v>
      </c>
    </row>
    <row r="6" spans="1:5" ht="17" customHeight="1" x14ac:dyDescent="0.3">
      <c r="A6" s="64" t="s">
        <v>130</v>
      </c>
      <c r="B6" s="64" t="s">
        <v>237</v>
      </c>
      <c r="C6" s="64" t="s">
        <v>321</v>
      </c>
      <c r="D6" s="70" t="s">
        <v>3</v>
      </c>
      <c r="E6" s="70" t="s">
        <v>63</v>
      </c>
    </row>
    <row r="7" spans="1:5" ht="17" customHeight="1" x14ac:dyDescent="0.3">
      <c r="A7" s="64" t="s">
        <v>132</v>
      </c>
      <c r="B7" s="64" t="s">
        <v>238</v>
      </c>
      <c r="C7" s="64" t="s">
        <v>321</v>
      </c>
      <c r="D7" s="70" t="s">
        <v>330</v>
      </c>
      <c r="E7" s="70" t="s">
        <v>63</v>
      </c>
    </row>
    <row r="8" spans="1:5" ht="17" customHeight="1" x14ac:dyDescent="0.3">
      <c r="A8" s="64" t="s">
        <v>134</v>
      </c>
      <c r="B8" s="64" t="s">
        <v>239</v>
      </c>
      <c r="C8" s="64" t="s">
        <v>321</v>
      </c>
      <c r="D8" s="70" t="s">
        <v>332</v>
      </c>
      <c r="E8" s="70" t="s">
        <v>63</v>
      </c>
    </row>
    <row r="9" spans="1:5" ht="17" customHeight="1" x14ac:dyDescent="0.3">
      <c r="A9" s="64" t="s">
        <v>136</v>
      </c>
      <c r="B9" s="64" t="s">
        <v>240</v>
      </c>
      <c r="C9" s="64" t="s">
        <v>321</v>
      </c>
      <c r="D9" s="70" t="s">
        <v>332</v>
      </c>
      <c r="E9" s="70" t="s">
        <v>63</v>
      </c>
    </row>
    <row r="10" spans="1:5" ht="17" customHeight="1" x14ac:dyDescent="0.3">
      <c r="A10" s="64" t="s">
        <v>138</v>
      </c>
      <c r="B10" s="64" t="s">
        <v>168</v>
      </c>
      <c r="C10" s="64" t="s">
        <v>321</v>
      </c>
      <c r="D10" s="70" t="s">
        <v>332</v>
      </c>
      <c r="E10" s="70" t="s">
        <v>63</v>
      </c>
    </row>
    <row r="11" spans="1:5" ht="17" customHeight="1" x14ac:dyDescent="0.3">
      <c r="A11" s="64" t="s">
        <v>140</v>
      </c>
      <c r="B11" s="64" t="s">
        <v>241</v>
      </c>
      <c r="C11" s="64" t="s">
        <v>321</v>
      </c>
      <c r="D11" s="70" t="s">
        <v>332</v>
      </c>
      <c r="E11" s="70" t="s">
        <v>63</v>
      </c>
    </row>
    <row r="12" spans="1:5" ht="17" customHeight="1" x14ac:dyDescent="0.3">
      <c r="A12" s="64" t="s">
        <v>142</v>
      </c>
      <c r="B12" s="64" t="s">
        <v>166</v>
      </c>
      <c r="C12" s="64" t="s">
        <v>321</v>
      </c>
      <c r="D12" s="70" t="s">
        <v>332</v>
      </c>
      <c r="E12" s="70" t="s">
        <v>63</v>
      </c>
    </row>
    <row r="13" spans="1:5" ht="17" customHeight="1" x14ac:dyDescent="0.3">
      <c r="A13" s="64" t="s">
        <v>144</v>
      </c>
      <c r="B13" s="64" t="s">
        <v>242</v>
      </c>
      <c r="C13" s="64" t="s">
        <v>321</v>
      </c>
      <c r="D13" s="70" t="s">
        <v>332</v>
      </c>
      <c r="E13" s="70" t="s">
        <v>63</v>
      </c>
    </row>
    <row r="14" spans="1:5" ht="17" customHeight="1" x14ac:dyDescent="0.3">
      <c r="A14" s="64" t="s">
        <v>146</v>
      </c>
      <c r="B14" s="64" t="s">
        <v>243</v>
      </c>
      <c r="C14" s="64" t="s">
        <v>321</v>
      </c>
      <c r="D14" s="70" t="s">
        <v>332</v>
      </c>
      <c r="E14" s="70" t="s">
        <v>63</v>
      </c>
    </row>
    <row r="15" spans="1:5" ht="17" customHeight="1" x14ac:dyDescent="0.3">
      <c r="A15" s="64" t="s">
        <v>148</v>
      </c>
      <c r="B15" s="64" t="s">
        <v>244</v>
      </c>
      <c r="C15" s="64" t="s">
        <v>321</v>
      </c>
      <c r="D15" s="70" t="s">
        <v>332</v>
      </c>
      <c r="E15" s="70" t="s">
        <v>63</v>
      </c>
    </row>
    <row r="16" spans="1:5" ht="17" customHeight="1" x14ac:dyDescent="0.3">
      <c r="A16" s="64" t="s">
        <v>150</v>
      </c>
      <c r="B16" s="64" t="s">
        <v>245</v>
      </c>
      <c r="C16" s="64" t="s">
        <v>321</v>
      </c>
      <c r="D16" s="70" t="s">
        <v>332</v>
      </c>
      <c r="E16" s="70" t="s">
        <v>63</v>
      </c>
    </row>
    <row r="17" spans="1:5" ht="17" customHeight="1" x14ac:dyDescent="0.3">
      <c r="A17" s="64" t="s">
        <v>152</v>
      </c>
      <c r="B17" s="64" t="s">
        <v>250</v>
      </c>
      <c r="C17" s="64" t="s">
        <v>321</v>
      </c>
      <c r="D17" s="70" t="s">
        <v>332</v>
      </c>
      <c r="E17" s="70" t="s">
        <v>63</v>
      </c>
    </row>
    <row r="18" spans="1:5" ht="17" customHeight="1" x14ac:dyDescent="0.3">
      <c r="A18" s="64" t="s">
        <v>154</v>
      </c>
      <c r="B18" s="64" t="s">
        <v>251</v>
      </c>
      <c r="C18" s="64" t="s">
        <v>321</v>
      </c>
      <c r="D18" s="70" t="s">
        <v>332</v>
      </c>
      <c r="E18" s="70" t="s">
        <v>63</v>
      </c>
    </row>
    <row r="19" spans="1:5" ht="17" customHeight="1" x14ac:dyDescent="0.3">
      <c r="A19" s="64" t="s">
        <v>156</v>
      </c>
      <c r="B19" s="64" t="s">
        <v>252</v>
      </c>
      <c r="C19" s="64" t="s">
        <v>321</v>
      </c>
      <c r="D19" s="70" t="s">
        <v>332</v>
      </c>
      <c r="E19" s="70" t="s">
        <v>63</v>
      </c>
    </row>
    <row r="20" spans="1:5" ht="17" customHeight="1" x14ac:dyDescent="0.3">
      <c r="A20" s="64" t="s">
        <v>158</v>
      </c>
      <c r="B20" s="64" t="s">
        <v>253</v>
      </c>
      <c r="C20" s="64" t="s">
        <v>321</v>
      </c>
      <c r="D20" s="70" t="s">
        <v>332</v>
      </c>
      <c r="E20" s="70" t="s">
        <v>63</v>
      </c>
    </row>
    <row r="21" spans="1:5" ht="17" customHeight="1" x14ac:dyDescent="0.3">
      <c r="A21" s="64" t="s">
        <v>160</v>
      </c>
      <c r="B21" s="64" t="s">
        <v>254</v>
      </c>
      <c r="C21" s="64" t="s">
        <v>321</v>
      </c>
      <c r="D21" s="70" t="s">
        <v>332</v>
      </c>
      <c r="E21" s="70" t="s">
        <v>63</v>
      </c>
    </row>
    <row r="22" spans="1:5" ht="17" customHeight="1" x14ac:dyDescent="0.3">
      <c r="A22" s="64" t="s">
        <v>162</v>
      </c>
      <c r="B22" s="64" t="s">
        <v>255</v>
      </c>
      <c r="C22" s="64" t="s">
        <v>321</v>
      </c>
      <c r="D22" s="70" t="s">
        <v>332</v>
      </c>
      <c r="E22" s="70" t="s">
        <v>63</v>
      </c>
    </row>
    <row r="23" spans="1:5" ht="17" customHeight="1" x14ac:dyDescent="0.3">
      <c r="A23" s="64" t="s">
        <v>164</v>
      </c>
      <c r="B23" s="64" t="s">
        <v>256</v>
      </c>
      <c r="C23" s="64" t="s">
        <v>321</v>
      </c>
      <c r="D23" s="70" t="s">
        <v>332</v>
      </c>
      <c r="E23" s="70" t="s">
        <v>63</v>
      </c>
    </row>
    <row r="24" spans="1:5" ht="17" customHeight="1" x14ac:dyDescent="0.3">
      <c r="A24" s="64" t="s">
        <v>166</v>
      </c>
      <c r="B24" s="64" t="s">
        <v>257</v>
      </c>
      <c r="C24" s="64" t="s">
        <v>321</v>
      </c>
      <c r="D24" s="70" t="s">
        <v>332</v>
      </c>
      <c r="E24" s="70" t="s">
        <v>63</v>
      </c>
    </row>
    <row r="25" spans="1:5" ht="17" customHeight="1" x14ac:dyDescent="0.3">
      <c r="A25" s="64" t="s">
        <v>168</v>
      </c>
      <c r="B25" s="64" t="s">
        <v>258</v>
      </c>
      <c r="C25" s="64" t="s">
        <v>321</v>
      </c>
      <c r="D25" s="70" t="s">
        <v>332</v>
      </c>
      <c r="E25" s="70" t="s">
        <v>63</v>
      </c>
    </row>
    <row r="26" spans="1:5" ht="17" customHeight="1" x14ac:dyDescent="0.3">
      <c r="A26" s="64" t="s">
        <v>170</v>
      </c>
      <c r="B26" s="64" t="s">
        <v>259</v>
      </c>
      <c r="C26" s="64" t="s">
        <v>321</v>
      </c>
      <c r="D26" s="70" t="s">
        <v>332</v>
      </c>
      <c r="E26" s="70" t="s">
        <v>63</v>
      </c>
    </row>
    <row r="27" spans="1:5" ht="17" customHeight="1" x14ac:dyDescent="0.3">
      <c r="A27" s="64" t="s">
        <v>172</v>
      </c>
      <c r="B27" s="64" t="s">
        <v>260</v>
      </c>
      <c r="C27" s="64" t="s">
        <v>321</v>
      </c>
      <c r="D27" s="70" t="s">
        <v>332</v>
      </c>
      <c r="E27" s="70" t="s">
        <v>63</v>
      </c>
    </row>
    <row r="28" spans="1:5" ht="17" customHeight="1" x14ac:dyDescent="0.3">
      <c r="A28" s="64" t="s">
        <v>174</v>
      </c>
      <c r="B28" s="64" t="s">
        <v>261</v>
      </c>
      <c r="C28" s="64" t="s">
        <v>321</v>
      </c>
      <c r="D28" s="70" t="s">
        <v>332</v>
      </c>
      <c r="E28" s="70" t="s">
        <v>63</v>
      </c>
    </row>
    <row r="29" spans="1:5" ht="17" customHeight="1" x14ac:dyDescent="0.3">
      <c r="A29" s="64" t="s">
        <v>176</v>
      </c>
      <c r="B29" s="64" t="s">
        <v>262</v>
      </c>
      <c r="C29" s="64" t="s">
        <v>321</v>
      </c>
      <c r="D29" s="70" t="s">
        <v>332</v>
      </c>
      <c r="E29" s="70" t="s">
        <v>63</v>
      </c>
    </row>
    <row r="30" spans="1:5" ht="17" customHeight="1" x14ac:dyDescent="0.3">
      <c r="A30" s="64" t="s">
        <v>178</v>
      </c>
      <c r="B30" s="64" t="s">
        <v>264</v>
      </c>
      <c r="C30" s="64" t="s">
        <v>321</v>
      </c>
      <c r="D30" s="70" t="s">
        <v>332</v>
      </c>
      <c r="E30" s="70" t="s">
        <v>63</v>
      </c>
    </row>
    <row r="31" spans="1:5" ht="17" customHeight="1" x14ac:dyDescent="0.3">
      <c r="A31" s="64" t="s">
        <v>180</v>
      </c>
      <c r="B31" s="64" t="s">
        <v>265</v>
      </c>
      <c r="C31" s="64" t="s">
        <v>321</v>
      </c>
      <c r="D31" s="70" t="s">
        <v>332</v>
      </c>
      <c r="E31" s="70" t="s">
        <v>63</v>
      </c>
    </row>
    <row r="32" spans="1:5" ht="17" customHeight="1" x14ac:dyDescent="0.3">
      <c r="A32" s="64" t="s">
        <v>182</v>
      </c>
      <c r="B32" s="64" t="s">
        <v>266</v>
      </c>
      <c r="C32" s="64" t="s">
        <v>321</v>
      </c>
      <c r="D32" s="70" t="s">
        <v>332</v>
      </c>
      <c r="E32" s="70" t="s">
        <v>63</v>
      </c>
    </row>
    <row r="33" spans="1:5" ht="17" customHeight="1" x14ac:dyDescent="0.3">
      <c r="A33" s="64" t="s">
        <v>184</v>
      </c>
      <c r="B33" s="64" t="s">
        <v>267</v>
      </c>
      <c r="C33" s="64" t="s">
        <v>321</v>
      </c>
      <c r="D33" s="70" t="s">
        <v>332</v>
      </c>
      <c r="E33" s="70" t="s">
        <v>63</v>
      </c>
    </row>
    <row r="34" spans="1:5" ht="17" customHeight="1" x14ac:dyDescent="0.3">
      <c r="A34" s="64" t="s">
        <v>186</v>
      </c>
      <c r="B34" s="64" t="s">
        <v>268</v>
      </c>
      <c r="C34" s="64" t="s">
        <v>321</v>
      </c>
      <c r="D34" s="70" t="s">
        <v>332</v>
      </c>
      <c r="E34" s="70" t="s">
        <v>63</v>
      </c>
    </row>
    <row r="35" spans="1:5" ht="17" customHeight="1" x14ac:dyDescent="0.3">
      <c r="A35" s="64" t="s">
        <v>188</v>
      </c>
      <c r="B35" s="64" t="s">
        <v>271</v>
      </c>
      <c r="C35" s="64" t="s">
        <v>321</v>
      </c>
      <c r="D35" s="70" t="s">
        <v>332</v>
      </c>
      <c r="E35" s="70" t="s">
        <v>63</v>
      </c>
    </row>
    <row r="36" spans="1:5" ht="17" customHeight="1" x14ac:dyDescent="0.3">
      <c r="A36" s="64" t="s">
        <v>190</v>
      </c>
      <c r="B36" s="64" t="s">
        <v>272</v>
      </c>
      <c r="C36" s="64" t="s">
        <v>321</v>
      </c>
      <c r="D36" s="70" t="s">
        <v>332</v>
      </c>
      <c r="E36" s="70" t="s">
        <v>63</v>
      </c>
    </row>
    <row r="37" spans="1:5" ht="17" customHeight="1" x14ac:dyDescent="0.3">
      <c r="A37" s="64" t="s">
        <v>192</v>
      </c>
      <c r="B37" s="64" t="s">
        <v>275</v>
      </c>
      <c r="C37" s="64" t="s">
        <v>321</v>
      </c>
      <c r="D37" s="70" t="s">
        <v>332</v>
      </c>
      <c r="E37" s="70" t="s">
        <v>63</v>
      </c>
    </row>
    <row r="38" spans="1:5" ht="17" customHeight="1" x14ac:dyDescent="0.3">
      <c r="A38" s="64" t="s">
        <v>194</v>
      </c>
      <c r="B38" s="64" t="s">
        <v>276</v>
      </c>
      <c r="C38" s="64" t="s">
        <v>321</v>
      </c>
      <c r="D38" s="70" t="s">
        <v>332</v>
      </c>
      <c r="E38" s="70" t="s">
        <v>63</v>
      </c>
    </row>
    <row r="39" spans="1:5" ht="17" customHeight="1" x14ac:dyDescent="0.3">
      <c r="A39" s="64" t="s">
        <v>196</v>
      </c>
      <c r="B39" s="64" t="s">
        <v>277</v>
      </c>
      <c r="C39" s="64" t="s">
        <v>321</v>
      </c>
      <c r="D39" s="70" t="s">
        <v>332</v>
      </c>
      <c r="E39" s="70" t="s">
        <v>63</v>
      </c>
    </row>
    <row r="40" spans="1:5" ht="17" customHeight="1" x14ac:dyDescent="0.3">
      <c r="A40" s="64" t="s">
        <v>198</v>
      </c>
      <c r="B40" s="64" t="s">
        <v>278</v>
      </c>
      <c r="C40" s="64" t="s">
        <v>321</v>
      </c>
      <c r="D40" s="70" t="s">
        <v>332</v>
      </c>
      <c r="E40" s="70" t="s">
        <v>63</v>
      </c>
    </row>
    <row r="41" spans="1:5" ht="17" customHeight="1" x14ac:dyDescent="0.3">
      <c r="A41" s="64" t="s">
        <v>200</v>
      </c>
      <c r="B41" s="64" t="s">
        <v>279</v>
      </c>
      <c r="C41" s="64" t="s">
        <v>321</v>
      </c>
      <c r="D41" s="70" t="s">
        <v>332</v>
      </c>
      <c r="E41" s="70" t="s">
        <v>63</v>
      </c>
    </row>
    <row r="42" spans="1:5" ht="17" customHeight="1" x14ac:dyDescent="0.3">
      <c r="A42" s="64" t="s">
        <v>202</v>
      </c>
      <c r="B42" s="64" t="s">
        <v>281</v>
      </c>
      <c r="C42" s="64" t="s">
        <v>321</v>
      </c>
      <c r="D42" s="70" t="s">
        <v>332</v>
      </c>
      <c r="E42" s="70" t="s">
        <v>63</v>
      </c>
    </row>
    <row r="43" spans="1:5" ht="17" customHeight="1" x14ac:dyDescent="0.3">
      <c r="A43" s="64" t="s">
        <v>204</v>
      </c>
      <c r="B43" s="64" t="s">
        <v>282</v>
      </c>
      <c r="C43" s="64" t="s">
        <v>321</v>
      </c>
      <c r="D43" s="70" t="s">
        <v>332</v>
      </c>
      <c r="E43" s="70" t="s">
        <v>63</v>
      </c>
    </row>
    <row r="44" spans="1:5" ht="17" customHeight="1" x14ac:dyDescent="0.3">
      <c r="A44" s="64" t="s">
        <v>206</v>
      </c>
      <c r="B44" s="64" t="s">
        <v>285</v>
      </c>
      <c r="C44" s="64" t="s">
        <v>321</v>
      </c>
      <c r="D44" s="70" t="s">
        <v>332</v>
      </c>
      <c r="E44" s="70" t="s">
        <v>63</v>
      </c>
    </row>
    <row r="45" spans="1:5" ht="17" customHeight="1" x14ac:dyDescent="0.3">
      <c r="A45" s="64" t="s">
        <v>208</v>
      </c>
      <c r="B45" s="64" t="s">
        <v>1</v>
      </c>
      <c r="C45" s="64" t="s">
        <v>321</v>
      </c>
      <c r="D45" s="70" t="s">
        <v>332</v>
      </c>
      <c r="E45" s="70" t="s">
        <v>63</v>
      </c>
    </row>
    <row r="46" spans="1:5" ht="17" customHeight="1" x14ac:dyDescent="0.3">
      <c r="A46" s="64" t="s">
        <v>210</v>
      </c>
      <c r="B46" s="64" t="s">
        <v>286</v>
      </c>
      <c r="C46" s="64" t="s">
        <v>321</v>
      </c>
      <c r="D46" s="70" t="s">
        <v>332</v>
      </c>
      <c r="E46" s="70" t="s">
        <v>63</v>
      </c>
    </row>
    <row r="47" spans="1:5" ht="17" customHeight="1" x14ac:dyDescent="0.3">
      <c r="A47" s="64" t="s">
        <v>212</v>
      </c>
      <c r="B47" s="64" t="s">
        <v>287</v>
      </c>
      <c r="C47" s="64" t="s">
        <v>321</v>
      </c>
      <c r="D47" s="70" t="s">
        <v>332</v>
      </c>
      <c r="E47" s="70" t="s">
        <v>63</v>
      </c>
    </row>
    <row r="48" spans="1:5" ht="17" customHeight="1" x14ac:dyDescent="0.3">
      <c r="A48" s="64" t="s">
        <v>217</v>
      </c>
      <c r="B48" s="64" t="s">
        <v>288</v>
      </c>
      <c r="C48" s="64" t="s">
        <v>321</v>
      </c>
      <c r="D48" s="70" t="s">
        <v>332</v>
      </c>
      <c r="E48" s="70" t="s">
        <v>63</v>
      </c>
    </row>
    <row r="49" spans="1:5" ht="17" customHeight="1" x14ac:dyDescent="0.3">
      <c r="A49" s="64" t="s">
        <v>218</v>
      </c>
      <c r="B49" s="64" t="s">
        <v>289</v>
      </c>
      <c r="C49" s="64" t="s">
        <v>321</v>
      </c>
      <c r="D49" s="70" t="s">
        <v>332</v>
      </c>
      <c r="E49" s="70" t="s">
        <v>63</v>
      </c>
    </row>
    <row r="50" spans="1:5" ht="17" customHeight="1" x14ac:dyDescent="0.3">
      <c r="A50" s="64" t="s">
        <v>219</v>
      </c>
      <c r="B50" s="64" t="s">
        <v>290</v>
      </c>
      <c r="C50" s="64" t="s">
        <v>321</v>
      </c>
      <c r="D50" s="70" t="s">
        <v>332</v>
      </c>
      <c r="E50" s="70" t="s">
        <v>63</v>
      </c>
    </row>
    <row r="51" spans="1:5" ht="17" customHeight="1" x14ac:dyDescent="0.3">
      <c r="A51" s="64" t="s">
        <v>220</v>
      </c>
      <c r="B51" s="64" t="s">
        <v>291</v>
      </c>
      <c r="C51" s="64" t="s">
        <v>321</v>
      </c>
      <c r="D51" s="70" t="s">
        <v>332</v>
      </c>
      <c r="E51" s="70" t="s">
        <v>63</v>
      </c>
    </row>
    <row r="52" spans="1:5" ht="17" customHeight="1" x14ac:dyDescent="0.3">
      <c r="A52" s="64" t="s">
        <v>221</v>
      </c>
      <c r="B52" s="64" t="s">
        <v>292</v>
      </c>
      <c r="C52" s="64" t="s">
        <v>321</v>
      </c>
      <c r="D52" s="70" t="s">
        <v>332</v>
      </c>
      <c r="E52" s="70" t="s">
        <v>63</v>
      </c>
    </row>
    <row r="53" spans="1:5" ht="17" customHeight="1" x14ac:dyDescent="0.3">
      <c r="A53" s="64" t="s">
        <v>222</v>
      </c>
      <c r="B53" s="64" t="s">
        <v>295</v>
      </c>
      <c r="C53" s="64" t="s">
        <v>321</v>
      </c>
      <c r="D53" s="70" t="s">
        <v>332</v>
      </c>
      <c r="E53" s="70" t="s">
        <v>63</v>
      </c>
    </row>
    <row r="54" spans="1:5" ht="17" customHeight="1" x14ac:dyDescent="0.3">
      <c r="A54" s="64" t="s">
        <v>223</v>
      </c>
      <c r="B54" s="64" t="s">
        <v>296</v>
      </c>
      <c r="C54" s="64" t="s">
        <v>321</v>
      </c>
      <c r="D54" s="70" t="s">
        <v>332</v>
      </c>
      <c r="E54" s="70" t="s">
        <v>63</v>
      </c>
    </row>
    <row r="55" spans="1:5" ht="17" customHeight="1" x14ac:dyDescent="0.3">
      <c r="A55" s="64" t="s">
        <v>224</v>
      </c>
      <c r="B55" s="64" t="s">
        <v>297</v>
      </c>
      <c r="C55" s="64" t="s">
        <v>321</v>
      </c>
      <c r="D55" s="70" t="s">
        <v>332</v>
      </c>
      <c r="E55" s="70" t="s">
        <v>63</v>
      </c>
    </row>
    <row r="56" spans="1:5" ht="18" customHeight="1" x14ac:dyDescent="0.3">
      <c r="A56" s="64" t="s">
        <v>333</v>
      </c>
      <c r="B56" s="64" t="s">
        <v>298</v>
      </c>
      <c r="C56" s="64" t="s">
        <v>321</v>
      </c>
      <c r="D56" s="70" t="s">
        <v>332</v>
      </c>
      <c r="E56" s="70" t="s">
        <v>63</v>
      </c>
    </row>
    <row r="57" spans="1:5" ht="18" customHeight="1" x14ac:dyDescent="0.3">
      <c r="A57" s="64" t="s">
        <v>226</v>
      </c>
      <c r="B57" s="64" t="s">
        <v>247</v>
      </c>
      <c r="C57" s="64" t="s">
        <v>321</v>
      </c>
      <c r="D57" s="70" t="s">
        <v>332</v>
      </c>
      <c r="E57" s="70" t="s">
        <v>63</v>
      </c>
    </row>
    <row r="58" spans="1:5" ht="17" customHeight="1" x14ac:dyDescent="0.3">
      <c r="A58" s="64" t="s">
        <v>214</v>
      </c>
      <c r="B58" s="64" t="s">
        <v>248</v>
      </c>
      <c r="C58" s="64" t="s">
        <v>321</v>
      </c>
      <c r="D58" s="70" t="s">
        <v>332</v>
      </c>
      <c r="E58" s="70" t="s">
        <v>63</v>
      </c>
    </row>
    <row r="59" spans="1:5" ht="18" customHeight="1" x14ac:dyDescent="0.3">
      <c r="A59" s="64" t="s">
        <v>229</v>
      </c>
      <c r="B59" s="64" t="s">
        <v>299</v>
      </c>
      <c r="C59" s="64" t="s">
        <v>321</v>
      </c>
      <c r="D59" s="70" t="s">
        <v>332</v>
      </c>
      <c r="E59" s="70" t="s">
        <v>63</v>
      </c>
    </row>
    <row r="60" spans="1:5" ht="17" customHeight="1" x14ac:dyDescent="0.3">
      <c r="A60" s="70" t="s">
        <v>332</v>
      </c>
      <c r="B60" s="64" t="s">
        <v>300</v>
      </c>
      <c r="C60" s="64" t="s">
        <v>321</v>
      </c>
      <c r="D60" s="70" t="s">
        <v>332</v>
      </c>
      <c r="E60" s="70" t="s">
        <v>63</v>
      </c>
    </row>
    <row r="61" spans="1:5" ht="17" customHeight="1" x14ac:dyDescent="0.3">
      <c r="A61" s="70" t="s">
        <v>332</v>
      </c>
      <c r="B61" s="64" t="s">
        <v>301</v>
      </c>
      <c r="C61" s="64" t="s">
        <v>321</v>
      </c>
      <c r="D61" s="70" t="s">
        <v>332</v>
      </c>
      <c r="E61" s="70" t="s">
        <v>63</v>
      </c>
    </row>
    <row r="62" spans="1:5" ht="17" customHeight="1" x14ac:dyDescent="0.3">
      <c r="A62" s="70" t="s">
        <v>332</v>
      </c>
      <c r="B62" s="64" t="s">
        <v>302</v>
      </c>
      <c r="C62" s="64" t="s">
        <v>321</v>
      </c>
      <c r="D62" s="70" t="s">
        <v>332</v>
      </c>
      <c r="E62" s="70" t="s">
        <v>63</v>
      </c>
    </row>
    <row r="63" spans="1:5" ht="17" customHeight="1" x14ac:dyDescent="0.3">
      <c r="A63" s="70" t="s">
        <v>332</v>
      </c>
      <c r="B63" s="64" t="s">
        <v>303</v>
      </c>
      <c r="C63" s="64" t="s">
        <v>321</v>
      </c>
      <c r="D63" s="70" t="s">
        <v>332</v>
      </c>
      <c r="E63" s="70" t="s">
        <v>63</v>
      </c>
    </row>
    <row r="64" spans="1:5" ht="17" customHeight="1" x14ac:dyDescent="0.3">
      <c r="A64" s="70" t="s">
        <v>332</v>
      </c>
      <c r="B64" s="64" t="s">
        <v>307</v>
      </c>
      <c r="C64" s="64" t="s">
        <v>321</v>
      </c>
      <c r="D64" s="70" t="s">
        <v>332</v>
      </c>
      <c r="E64" s="70" t="s">
        <v>63</v>
      </c>
    </row>
    <row r="65" spans="1:5" ht="17" customHeight="1" x14ac:dyDescent="0.3">
      <c r="A65" s="70" t="s">
        <v>332</v>
      </c>
      <c r="B65" s="64" t="s">
        <v>308</v>
      </c>
      <c r="C65" s="64" t="s">
        <v>321</v>
      </c>
      <c r="D65" s="70" t="s">
        <v>332</v>
      </c>
      <c r="E65" s="70" t="s">
        <v>63</v>
      </c>
    </row>
    <row r="66" spans="1:5" ht="17" customHeight="1" x14ac:dyDescent="0.3">
      <c r="A66" s="70" t="s">
        <v>332</v>
      </c>
      <c r="B66" s="64" t="s">
        <v>309</v>
      </c>
      <c r="C66" s="64" t="s">
        <v>321</v>
      </c>
      <c r="D66" s="70" t="s">
        <v>332</v>
      </c>
      <c r="E66" s="70" t="s">
        <v>63</v>
      </c>
    </row>
    <row r="67" spans="1:5" ht="17" customHeight="1" x14ac:dyDescent="0.3">
      <c r="A67" s="70" t="s">
        <v>332</v>
      </c>
      <c r="B67" s="64" t="s">
        <v>310</v>
      </c>
      <c r="C67" s="64" t="s">
        <v>321</v>
      </c>
      <c r="D67" s="70" t="s">
        <v>332</v>
      </c>
      <c r="E67" s="70" t="s">
        <v>63</v>
      </c>
    </row>
    <row r="68" spans="1:5" ht="17" customHeight="1" x14ac:dyDescent="0.3">
      <c r="A68" s="70" t="s">
        <v>332</v>
      </c>
      <c r="B68" s="64" t="s">
        <v>304</v>
      </c>
      <c r="C68" s="64" t="s">
        <v>321</v>
      </c>
      <c r="D68" s="70" t="s">
        <v>332</v>
      </c>
      <c r="E68" s="70" t="s">
        <v>63</v>
      </c>
    </row>
    <row r="69" spans="1:5" ht="17" customHeight="1" x14ac:dyDescent="0.3">
      <c r="A69" s="70" t="s">
        <v>332</v>
      </c>
      <c r="B69" s="64" t="s">
        <v>311</v>
      </c>
      <c r="C69" s="64" t="s">
        <v>321</v>
      </c>
      <c r="D69" s="70" t="s">
        <v>332</v>
      </c>
      <c r="E69" s="70" t="s">
        <v>63</v>
      </c>
    </row>
    <row r="70" spans="1:5" ht="17" customHeight="1" x14ac:dyDescent="0.3">
      <c r="A70" s="70" t="s">
        <v>332</v>
      </c>
      <c r="B70" s="64" t="s">
        <v>314</v>
      </c>
      <c r="C70" s="64" t="s">
        <v>321</v>
      </c>
      <c r="D70" s="70" t="s">
        <v>332</v>
      </c>
      <c r="E70" s="70" t="s">
        <v>63</v>
      </c>
    </row>
    <row r="71" spans="1:5" ht="17" customHeight="1" x14ac:dyDescent="0.3">
      <c r="A71" s="70" t="s">
        <v>332</v>
      </c>
      <c r="B71" s="64" t="s">
        <v>315</v>
      </c>
      <c r="C71" s="64" t="s">
        <v>321</v>
      </c>
      <c r="D71" s="70" t="s">
        <v>332</v>
      </c>
      <c r="E71" s="70" t="s">
        <v>63</v>
      </c>
    </row>
    <row r="72" spans="1:5" ht="17" customHeight="1" x14ac:dyDescent="0.3">
      <c r="A72" s="70" t="s">
        <v>332</v>
      </c>
      <c r="B72" s="64" t="s">
        <v>316</v>
      </c>
      <c r="C72" s="64" t="s">
        <v>321</v>
      </c>
      <c r="D72" s="70" t="s">
        <v>332</v>
      </c>
      <c r="E72" s="70" t="s">
        <v>63</v>
      </c>
    </row>
    <row r="73" spans="1:5" ht="17" customHeight="1" x14ac:dyDescent="0.3">
      <c r="A73" s="70" t="s">
        <v>332</v>
      </c>
      <c r="B73" s="64" t="s">
        <v>317</v>
      </c>
      <c r="C73" s="64" t="s">
        <v>321</v>
      </c>
      <c r="D73" s="70" t="s">
        <v>332</v>
      </c>
      <c r="E73" s="70" t="s">
        <v>63</v>
      </c>
    </row>
    <row r="74" spans="1:5" ht="17" customHeight="1" x14ac:dyDescent="0.3">
      <c r="A74" s="70" t="s">
        <v>332</v>
      </c>
      <c r="B74" s="64" t="s">
        <v>318</v>
      </c>
      <c r="C74" s="64" t="s">
        <v>321</v>
      </c>
      <c r="D74" s="70" t="s">
        <v>332</v>
      </c>
      <c r="E74" s="70" t="s">
        <v>63</v>
      </c>
    </row>
    <row r="75" spans="1:5" ht="17" customHeight="1" x14ac:dyDescent="0.3">
      <c r="A75" s="70" t="s">
        <v>332</v>
      </c>
      <c r="B75" s="64" t="s">
        <v>246</v>
      </c>
      <c r="C75" s="64" t="s">
        <v>321</v>
      </c>
      <c r="D75" s="70" t="s">
        <v>332</v>
      </c>
      <c r="E75" s="70" t="s">
        <v>63</v>
      </c>
    </row>
    <row r="76" spans="1:5" ht="17" customHeight="1" x14ac:dyDescent="0.3">
      <c r="A76" s="70" t="s">
        <v>332</v>
      </c>
      <c r="B76" s="64" t="s">
        <v>5</v>
      </c>
      <c r="C76" s="64" t="s">
        <v>321</v>
      </c>
      <c r="D76" s="70" t="s">
        <v>332</v>
      </c>
      <c r="E76" s="70" t="s">
        <v>63</v>
      </c>
    </row>
    <row r="77" spans="1:5" ht="17" customHeight="1" x14ac:dyDescent="0.3">
      <c r="A77" s="70" t="s">
        <v>332</v>
      </c>
      <c r="B77" s="64" t="s">
        <v>54</v>
      </c>
      <c r="C77" s="64" t="s">
        <v>321</v>
      </c>
      <c r="D77" s="70" t="s">
        <v>332</v>
      </c>
      <c r="E77" s="70" t="s">
        <v>63</v>
      </c>
    </row>
  </sheetData>
  <phoneticPr fontId="109" type="noConversion"/>
  <dataValidations count="1">
    <dataValidation type="list" allowBlank="1" showErrorMessage="1" sqref="H12:H17" xr:uid="{00000000-0002-0000-0800-000000000000}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本月工作要点</vt:lpstr>
      <vt:lpstr>第1周工作计划</vt:lpstr>
      <vt:lpstr>第2周工作计划</vt:lpstr>
      <vt:lpstr>第3周工作计划</vt:lpstr>
      <vt:lpstr>第4周工作计划</vt:lpstr>
      <vt:lpstr>第5周工作计划</vt:lpstr>
      <vt:lpstr>第6周工作计划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Eillot Wendell</dc:creator>
  <cp:lastModifiedBy>wzz</cp:lastModifiedBy>
  <dcterms:modified xsi:type="dcterms:W3CDTF">2023-02-01T08:39:01Z</dcterms:modified>
</cp:coreProperties>
</file>