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cun\Documents\Componente-Aval-Sustent-HIDS-2020\Disciplina-MC-855-2020\"/>
    </mc:Choice>
  </mc:AlternateContent>
  <xr:revisionPtr revIDLastSave="0" documentId="8_{5B20311C-4A9B-4443-8806-146A389A3F86}" xr6:coauthVersionLast="45" xr6:coauthVersionMax="45" xr10:uidLastSave="{00000000-0000-0000-0000-000000000000}"/>
  <bookViews>
    <workbookView xWindow="-110" yWindow="-110" windowWidth="19420" windowHeight="10420" activeTab="1" xr2:uid="{8BA9C639-FDF2-4238-B616-41BC69EF1912}"/>
  </bookViews>
  <sheets>
    <sheet name="MudancaTecnologia" sheetId="9" r:id="rId1"/>
    <sheet name="Modelo-Choques&amp;Impactos" sheetId="7" r:id="rId2"/>
    <sheet name="MatrizL" sheetId="6" r:id="rId3"/>
    <sheet name="MatrizI-Afinal" sheetId="5" r:id="rId4"/>
    <sheet name="MatrizAfinal" sheetId="8" r:id="rId5"/>
    <sheet name="MatrizAinicial" sheetId="4" r:id="rId6"/>
    <sheet name="MatrizZ" sheetId="3" r:id="rId7"/>
    <sheet name="Tab3" sheetId="1" r:id="rId8"/>
    <sheet name="MatrizD-Tab13" sheetId="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69" i="5" l="1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Q40" i="5"/>
  <c r="BI40" i="5"/>
  <c r="BA40" i="5"/>
  <c r="AS40" i="5"/>
  <c r="AK40" i="5"/>
  <c r="AC40" i="5"/>
  <c r="U40" i="5"/>
  <c r="M40" i="5"/>
  <c r="E40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Q40" i="8"/>
  <c r="BP40" i="8"/>
  <c r="BP40" i="5" s="1"/>
  <c r="BO40" i="8"/>
  <c r="BO40" i="5" s="1"/>
  <c r="BN40" i="8"/>
  <c r="BN40" i="5" s="1"/>
  <c r="BM40" i="8"/>
  <c r="BM40" i="5" s="1"/>
  <c r="BL40" i="8"/>
  <c r="BL40" i="5" s="1"/>
  <c r="BK40" i="8"/>
  <c r="BK40" i="5" s="1"/>
  <c r="BJ40" i="8"/>
  <c r="BJ40" i="5" s="1"/>
  <c r="BI40" i="8"/>
  <c r="BH40" i="8"/>
  <c r="BH40" i="5" s="1"/>
  <c r="BG40" i="8"/>
  <c r="BG40" i="5" s="1"/>
  <c r="BF40" i="8"/>
  <c r="BF40" i="5" s="1"/>
  <c r="BE40" i="8"/>
  <c r="BE40" i="5" s="1"/>
  <c r="BD40" i="8"/>
  <c r="BD40" i="5" s="1"/>
  <c r="BC40" i="8"/>
  <c r="BC40" i="5" s="1"/>
  <c r="BB40" i="8"/>
  <c r="BB40" i="5" s="1"/>
  <c r="BA40" i="8"/>
  <c r="AZ40" i="8"/>
  <c r="AZ40" i="5" s="1"/>
  <c r="AY40" i="8"/>
  <c r="AY40" i="5" s="1"/>
  <c r="AX40" i="8"/>
  <c r="AX40" i="5" s="1"/>
  <c r="AW40" i="8"/>
  <c r="AW40" i="5" s="1"/>
  <c r="AV40" i="8"/>
  <c r="AV40" i="5" s="1"/>
  <c r="AU40" i="8"/>
  <c r="AU40" i="5" s="1"/>
  <c r="AT40" i="8"/>
  <c r="AT40" i="5" s="1"/>
  <c r="AS40" i="8"/>
  <c r="AR40" i="8"/>
  <c r="AR40" i="5" s="1"/>
  <c r="AQ40" i="8"/>
  <c r="AQ40" i="5" s="1"/>
  <c r="AP40" i="8"/>
  <c r="AP40" i="5" s="1"/>
  <c r="AO40" i="8"/>
  <c r="AO40" i="5" s="1"/>
  <c r="AN40" i="8"/>
  <c r="AN40" i="5" s="1"/>
  <c r="AM40" i="8"/>
  <c r="AM40" i="5" s="1"/>
  <c r="AL40" i="8"/>
  <c r="AL40" i="5" s="1"/>
  <c r="AK40" i="8"/>
  <c r="AJ40" i="8"/>
  <c r="AJ40" i="5" s="1"/>
  <c r="AI40" i="8"/>
  <c r="AI40" i="5" s="1"/>
  <c r="AH40" i="8"/>
  <c r="AH40" i="5" s="1"/>
  <c r="AG40" i="8"/>
  <c r="AG40" i="5" s="1"/>
  <c r="AF40" i="8"/>
  <c r="AF40" i="5" s="1"/>
  <c r="AE40" i="8"/>
  <c r="AE40" i="5" s="1"/>
  <c r="AD40" i="8"/>
  <c r="AD40" i="5" s="1"/>
  <c r="AC40" i="8"/>
  <c r="AB40" i="8"/>
  <c r="AB40" i="5" s="1"/>
  <c r="AA40" i="8"/>
  <c r="AA40" i="5" s="1"/>
  <c r="Z40" i="8"/>
  <c r="Z40" i="5" s="1"/>
  <c r="Y40" i="8"/>
  <c r="Y40" i="5" s="1"/>
  <c r="X40" i="8"/>
  <c r="X40" i="5" s="1"/>
  <c r="W40" i="8"/>
  <c r="W40" i="5" s="1"/>
  <c r="V40" i="8"/>
  <c r="V40" i="5" s="1"/>
  <c r="U40" i="8"/>
  <c r="T40" i="8"/>
  <c r="T40" i="5" s="1"/>
  <c r="S40" i="8"/>
  <c r="S40" i="5" s="1"/>
  <c r="R40" i="8"/>
  <c r="R40" i="5" s="1"/>
  <c r="Q40" i="8"/>
  <c r="Q40" i="5" s="1"/>
  <c r="P40" i="8"/>
  <c r="P40" i="5" s="1"/>
  <c r="O40" i="8"/>
  <c r="O40" i="5" s="1"/>
  <c r="N40" i="8"/>
  <c r="N40" i="5" s="1"/>
  <c r="M40" i="8"/>
  <c r="L40" i="8"/>
  <c r="L40" i="5" s="1"/>
  <c r="K40" i="8"/>
  <c r="K40" i="5" s="1"/>
  <c r="J40" i="8"/>
  <c r="J40" i="5" s="1"/>
  <c r="I40" i="8"/>
  <c r="I40" i="5" s="1"/>
  <c r="H40" i="8"/>
  <c r="H40" i="5" s="1"/>
  <c r="G40" i="8"/>
  <c r="G40" i="5" s="1"/>
  <c r="F40" i="8"/>
  <c r="F40" i="5" s="1"/>
  <c r="E40" i="8"/>
  <c r="D40" i="8"/>
  <c r="D40" i="5" s="1"/>
  <c r="C40" i="8"/>
  <c r="C40" i="5" s="1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C21" i="5" s="1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A4" i="7" a="1"/>
  <c r="AB4" i="7" s="1"/>
  <c r="AD5" i="7"/>
  <c r="AJ6" i="7"/>
  <c r="AD7" i="7"/>
  <c r="AJ7" i="7"/>
  <c r="AL7" i="7"/>
  <c r="AP7" i="7"/>
  <c r="AJ8" i="7"/>
  <c r="AP8" i="7"/>
  <c r="AB9" i="7"/>
  <c r="AD9" i="7"/>
  <c r="AP9" i="7"/>
  <c r="AD10" i="7"/>
  <c r="AH10" i="7"/>
  <c r="AJ10" i="7"/>
  <c r="AD11" i="7"/>
  <c r="AJ11" i="7"/>
  <c r="AL11" i="7"/>
  <c r="AP11" i="7"/>
  <c r="AJ12" i="7"/>
  <c r="AP12" i="7"/>
  <c r="AB13" i="7"/>
  <c r="AD13" i="7"/>
  <c r="AP13" i="7"/>
  <c r="AD14" i="7"/>
  <c r="AH14" i="7"/>
  <c r="AJ14" i="7"/>
  <c r="AD15" i="7"/>
  <c r="AJ15" i="7"/>
  <c r="AL15" i="7"/>
  <c r="AP15" i="7"/>
  <c r="AJ16" i="7"/>
  <c r="AP16" i="7"/>
  <c r="AB17" i="7"/>
  <c r="AD17" i="7"/>
  <c r="AP17" i="7"/>
  <c r="AD18" i="7"/>
  <c r="AE18" i="7"/>
  <c r="AH18" i="7"/>
  <c r="AP18" i="7"/>
  <c r="AD19" i="7"/>
  <c r="AE19" i="7"/>
  <c r="AH19" i="7"/>
  <c r="AP19" i="7"/>
  <c r="AD20" i="7"/>
  <c r="AE20" i="7"/>
  <c r="AH20" i="7"/>
  <c r="AP20" i="7"/>
  <c r="AD21" i="7"/>
  <c r="AE21" i="7"/>
  <c r="AH21" i="7"/>
  <c r="AP21" i="7"/>
  <c r="AD22" i="7"/>
  <c r="AE22" i="7"/>
  <c r="AH22" i="7"/>
  <c r="AP22" i="7"/>
  <c r="AD23" i="7"/>
  <c r="AE23" i="7"/>
  <c r="AH23" i="7"/>
  <c r="AP23" i="7"/>
  <c r="AD24" i="7"/>
  <c r="AE24" i="7"/>
  <c r="AH24" i="7"/>
  <c r="AP24" i="7"/>
  <c r="AD25" i="7"/>
  <c r="AE25" i="7"/>
  <c r="AH25" i="7"/>
  <c r="AP25" i="7"/>
  <c r="AD26" i="7"/>
  <c r="AE26" i="7"/>
  <c r="AH26" i="7"/>
  <c r="AP26" i="7"/>
  <c r="AD27" i="7"/>
  <c r="AE27" i="7"/>
  <c r="AH27" i="7"/>
  <c r="AP27" i="7"/>
  <c r="AD28" i="7"/>
  <c r="AE28" i="7"/>
  <c r="AH28" i="7"/>
  <c r="AP28" i="7"/>
  <c r="AD29" i="7"/>
  <c r="AE29" i="7"/>
  <c r="AH29" i="7"/>
  <c r="AP29" i="7"/>
  <c r="AD30" i="7"/>
  <c r="AE30" i="7"/>
  <c r="AH30" i="7"/>
  <c r="AP30" i="7"/>
  <c r="AD31" i="7"/>
  <c r="AE31" i="7"/>
  <c r="AH31" i="7"/>
  <c r="AP31" i="7"/>
  <c r="AD32" i="7"/>
  <c r="AE32" i="7"/>
  <c r="AH32" i="7"/>
  <c r="AP32" i="7"/>
  <c r="AD33" i="7"/>
  <c r="AE33" i="7"/>
  <c r="AH33" i="7"/>
  <c r="AP33" i="7"/>
  <c r="AD34" i="7"/>
  <c r="AE34" i="7"/>
  <c r="AH34" i="7"/>
  <c r="AP34" i="7"/>
  <c r="AD35" i="7"/>
  <c r="AE35" i="7"/>
  <c r="AH35" i="7"/>
  <c r="AP35" i="7"/>
  <c r="AD36" i="7"/>
  <c r="AE36" i="7"/>
  <c r="AH36" i="7"/>
  <c r="AP36" i="7"/>
  <c r="AD37" i="7"/>
  <c r="AE37" i="7"/>
  <c r="AH37" i="7"/>
  <c r="AP37" i="7"/>
  <c r="AD38" i="7"/>
  <c r="AE38" i="7"/>
  <c r="AH38" i="7"/>
  <c r="AP38" i="7"/>
  <c r="AD39" i="7"/>
  <c r="AE39" i="7"/>
  <c r="AH39" i="7"/>
  <c r="AP39" i="7"/>
  <c r="AD40" i="7"/>
  <c r="AE40" i="7"/>
  <c r="AH40" i="7"/>
  <c r="AP40" i="7"/>
  <c r="AD41" i="7"/>
  <c r="AE41" i="7"/>
  <c r="AH41" i="7"/>
  <c r="AP41" i="7"/>
  <c r="AD42" i="7"/>
  <c r="AE42" i="7"/>
  <c r="AH42" i="7"/>
  <c r="AP42" i="7"/>
  <c r="AD43" i="7"/>
  <c r="AE43" i="7"/>
  <c r="AH43" i="7"/>
  <c r="AP43" i="7"/>
  <c r="AD44" i="7"/>
  <c r="AE44" i="7"/>
  <c r="AH44" i="7"/>
  <c r="AP44" i="7"/>
  <c r="AD45" i="7"/>
  <c r="AE45" i="7"/>
  <c r="AH45" i="7"/>
  <c r="AP45" i="7"/>
  <c r="AD46" i="7"/>
  <c r="AE46" i="7"/>
  <c r="AH46" i="7"/>
  <c r="AL46" i="7"/>
  <c r="AN46" i="7"/>
  <c r="AO46" i="7"/>
  <c r="AP46" i="7"/>
  <c r="AD47" i="7"/>
  <c r="AF47" i="7"/>
  <c r="AG47" i="7"/>
  <c r="AH47" i="7"/>
  <c r="AL47" i="7"/>
  <c r="AN47" i="7"/>
  <c r="AO47" i="7"/>
  <c r="AP47" i="7"/>
  <c r="AD48" i="7"/>
  <c r="AF48" i="7"/>
  <c r="AG48" i="7"/>
  <c r="AH48" i="7"/>
  <c r="AL48" i="7"/>
  <c r="AN48" i="7"/>
  <c r="AO48" i="7"/>
  <c r="AP48" i="7"/>
  <c r="AD49" i="7"/>
  <c r="AF49" i="7"/>
  <c r="AG49" i="7"/>
  <c r="AH49" i="7"/>
  <c r="AL49" i="7"/>
  <c r="AN49" i="7"/>
  <c r="AO49" i="7"/>
  <c r="AP49" i="7"/>
  <c r="AD50" i="7"/>
  <c r="AF50" i="7"/>
  <c r="AG50" i="7"/>
  <c r="AH50" i="7"/>
  <c r="AL50" i="7"/>
  <c r="AN50" i="7"/>
  <c r="AO50" i="7"/>
  <c r="AP50" i="7"/>
  <c r="AD51" i="7"/>
  <c r="AF51" i="7"/>
  <c r="AG51" i="7"/>
  <c r="AH51" i="7"/>
  <c r="AL51" i="7"/>
  <c r="AN51" i="7"/>
  <c r="AO51" i="7"/>
  <c r="AP51" i="7"/>
  <c r="AD52" i="7"/>
  <c r="AF52" i="7"/>
  <c r="AG52" i="7"/>
  <c r="AH52" i="7"/>
  <c r="AL52" i="7"/>
  <c r="AN52" i="7"/>
  <c r="AO52" i="7"/>
  <c r="AP52" i="7"/>
  <c r="AD53" i="7"/>
  <c r="AF53" i="7"/>
  <c r="AG53" i="7"/>
  <c r="AH53" i="7"/>
  <c r="AL53" i="7"/>
  <c r="AN53" i="7"/>
  <c r="AO53" i="7"/>
  <c r="AP53" i="7"/>
  <c r="AD54" i="7"/>
  <c r="AF54" i="7"/>
  <c r="AG54" i="7"/>
  <c r="AH54" i="7"/>
  <c r="AL54" i="7"/>
  <c r="AN54" i="7"/>
  <c r="AO54" i="7"/>
  <c r="AP54" i="7"/>
  <c r="AD55" i="7"/>
  <c r="AF55" i="7"/>
  <c r="AG55" i="7"/>
  <c r="AH55" i="7"/>
  <c r="AL55" i="7"/>
  <c r="AN55" i="7"/>
  <c r="AO55" i="7"/>
  <c r="AP55" i="7"/>
  <c r="AD56" i="7"/>
  <c r="AF56" i="7"/>
  <c r="AG56" i="7"/>
  <c r="AH56" i="7"/>
  <c r="AL56" i="7"/>
  <c r="AN56" i="7"/>
  <c r="AO56" i="7"/>
  <c r="AP56" i="7"/>
  <c r="AD57" i="7"/>
  <c r="AF57" i="7"/>
  <c r="AG57" i="7"/>
  <c r="AH57" i="7"/>
  <c r="AL57" i="7"/>
  <c r="AN57" i="7"/>
  <c r="AO57" i="7"/>
  <c r="AP57" i="7"/>
  <c r="AD58" i="7"/>
  <c r="AF58" i="7"/>
  <c r="AG58" i="7"/>
  <c r="AH58" i="7"/>
  <c r="AL58" i="7"/>
  <c r="AN58" i="7"/>
  <c r="AO58" i="7"/>
  <c r="AP58" i="7"/>
  <c r="AD59" i="7"/>
  <c r="AF59" i="7"/>
  <c r="AG59" i="7"/>
  <c r="AH59" i="7"/>
  <c r="AL59" i="7"/>
  <c r="AN59" i="7"/>
  <c r="AO59" i="7"/>
  <c r="AP59" i="7"/>
  <c r="AD60" i="7"/>
  <c r="AF60" i="7"/>
  <c r="AG60" i="7"/>
  <c r="AH60" i="7"/>
  <c r="AL60" i="7"/>
  <c r="AN60" i="7"/>
  <c r="AO60" i="7"/>
  <c r="AP60" i="7"/>
  <c r="AD61" i="7"/>
  <c r="AF61" i="7"/>
  <c r="AG61" i="7"/>
  <c r="AH61" i="7"/>
  <c r="AL61" i="7"/>
  <c r="AN61" i="7"/>
  <c r="AO61" i="7"/>
  <c r="AP61" i="7"/>
  <c r="AD62" i="7"/>
  <c r="AF62" i="7"/>
  <c r="AG62" i="7"/>
  <c r="AH62" i="7"/>
  <c r="AL62" i="7"/>
  <c r="AN62" i="7"/>
  <c r="AO62" i="7"/>
  <c r="AP62" i="7"/>
  <c r="AD63" i="7"/>
  <c r="AF63" i="7"/>
  <c r="AG63" i="7"/>
  <c r="AH63" i="7"/>
  <c r="AL63" i="7"/>
  <c r="AN63" i="7"/>
  <c r="AO63" i="7"/>
  <c r="AP63" i="7"/>
  <c r="AD64" i="7"/>
  <c r="AF64" i="7"/>
  <c r="AG64" i="7"/>
  <c r="AH64" i="7"/>
  <c r="AL64" i="7"/>
  <c r="AN64" i="7"/>
  <c r="AO64" i="7"/>
  <c r="AP64" i="7"/>
  <c r="AD65" i="7"/>
  <c r="AF65" i="7"/>
  <c r="AG65" i="7"/>
  <c r="AH65" i="7"/>
  <c r="AL65" i="7"/>
  <c r="AN65" i="7"/>
  <c r="AO65" i="7"/>
  <c r="AP65" i="7"/>
  <c r="AD66" i="7"/>
  <c r="AF66" i="7"/>
  <c r="AG66" i="7"/>
  <c r="AH66" i="7"/>
  <c r="AL66" i="7"/>
  <c r="AN66" i="7"/>
  <c r="AO66" i="7"/>
  <c r="AP66" i="7"/>
  <c r="AD67" i="7"/>
  <c r="AF67" i="7"/>
  <c r="AG67" i="7"/>
  <c r="AH67" i="7"/>
  <c r="AL67" i="7"/>
  <c r="AN67" i="7"/>
  <c r="AO67" i="7"/>
  <c r="AP67" i="7"/>
  <c r="AD68" i="7"/>
  <c r="AF68" i="7"/>
  <c r="AG68" i="7"/>
  <c r="AH68" i="7"/>
  <c r="AL68" i="7"/>
  <c r="AN68" i="7"/>
  <c r="AO68" i="7"/>
  <c r="AP68" i="7"/>
  <c r="AD69" i="7"/>
  <c r="AF69" i="7"/>
  <c r="AG69" i="7"/>
  <c r="AH69" i="7"/>
  <c r="AJ69" i="7"/>
  <c r="AK69" i="7"/>
  <c r="AL69" i="7"/>
  <c r="AM69" i="7"/>
  <c r="AN69" i="7"/>
  <c r="AO69" i="7"/>
  <c r="AP69" i="7"/>
  <c r="AB70" i="7"/>
  <c r="AC70" i="7"/>
  <c r="AD70" i="7"/>
  <c r="AE70" i="7"/>
  <c r="AF70" i="7"/>
  <c r="AG70" i="7"/>
  <c r="AH70" i="7"/>
  <c r="AJ70" i="7"/>
  <c r="AK70" i="7"/>
  <c r="AL70" i="7"/>
  <c r="AM70" i="7"/>
  <c r="AN70" i="7"/>
  <c r="AO70" i="7"/>
  <c r="AP70" i="7"/>
  <c r="C2" i="7"/>
  <c r="C90" i="4" a="1"/>
  <c r="C90" i="4" s="1"/>
  <c r="J90" i="4"/>
  <c r="R90" i="4"/>
  <c r="Z90" i="4"/>
  <c r="AH90" i="4"/>
  <c r="AP90" i="4"/>
  <c r="AX90" i="4"/>
  <c r="BF90" i="4"/>
  <c r="BN90" i="4"/>
  <c r="D91" i="4"/>
  <c r="G91" i="4"/>
  <c r="L91" i="4"/>
  <c r="O91" i="4"/>
  <c r="T91" i="4"/>
  <c r="W91" i="4"/>
  <c r="AB91" i="4"/>
  <c r="AE91" i="4"/>
  <c r="AJ91" i="4"/>
  <c r="AM91" i="4"/>
  <c r="AR91" i="4"/>
  <c r="AU91" i="4"/>
  <c r="AZ91" i="4"/>
  <c r="BC91" i="4"/>
  <c r="BH91" i="4"/>
  <c r="BK91" i="4"/>
  <c r="BP91" i="4"/>
  <c r="D92" i="4"/>
  <c r="I92" i="4"/>
  <c r="L92" i="4"/>
  <c r="Q92" i="4"/>
  <c r="T92" i="4"/>
  <c r="Y92" i="4"/>
  <c r="AB92" i="4"/>
  <c r="AG92" i="4"/>
  <c r="AJ92" i="4"/>
  <c r="AO92" i="4"/>
  <c r="AR92" i="4"/>
  <c r="AW92" i="4"/>
  <c r="AZ92" i="4"/>
  <c r="BE92" i="4"/>
  <c r="BH92" i="4"/>
  <c r="BM92" i="4"/>
  <c r="BP92" i="4"/>
  <c r="F93" i="4"/>
  <c r="I93" i="4"/>
  <c r="N93" i="4"/>
  <c r="Q93" i="4"/>
  <c r="V93" i="4"/>
  <c r="Y93" i="4"/>
  <c r="AD93" i="4"/>
  <c r="AG93" i="4"/>
  <c r="AL93" i="4"/>
  <c r="AO93" i="4"/>
  <c r="AT93" i="4"/>
  <c r="AW93" i="4"/>
  <c r="BB93" i="4"/>
  <c r="BE93" i="4"/>
  <c r="BJ93" i="4"/>
  <c r="BM93" i="4"/>
  <c r="C94" i="4"/>
  <c r="F94" i="4"/>
  <c r="K94" i="4"/>
  <c r="N94" i="4"/>
  <c r="S94" i="4"/>
  <c r="V94" i="4"/>
  <c r="AA94" i="4"/>
  <c r="AD94" i="4"/>
  <c r="AI94" i="4"/>
  <c r="AL94" i="4"/>
  <c r="AQ94" i="4"/>
  <c r="AT94" i="4"/>
  <c r="AY94" i="4"/>
  <c r="BB94" i="4"/>
  <c r="BG94" i="4"/>
  <c r="BJ94" i="4"/>
  <c r="BO94" i="4"/>
  <c r="C95" i="4"/>
  <c r="H95" i="4"/>
  <c r="K95" i="4"/>
  <c r="P95" i="4"/>
  <c r="S95" i="4"/>
  <c r="X95" i="4"/>
  <c r="AA95" i="4"/>
  <c r="AF95" i="4"/>
  <c r="AI95" i="4"/>
  <c r="AJ95" i="4"/>
  <c r="AN95" i="4"/>
  <c r="AQ95" i="4"/>
  <c r="AR95" i="4"/>
  <c r="AV95" i="4"/>
  <c r="AY95" i="4"/>
  <c r="AZ95" i="4"/>
  <c r="BD95" i="4"/>
  <c r="BG95" i="4"/>
  <c r="BH95" i="4"/>
  <c r="BL95" i="4"/>
  <c r="BO95" i="4"/>
  <c r="BP95" i="4"/>
  <c r="E96" i="4"/>
  <c r="H96" i="4"/>
  <c r="I96" i="4"/>
  <c r="M96" i="4"/>
  <c r="P96" i="4"/>
  <c r="Q96" i="4"/>
  <c r="U96" i="4"/>
  <c r="X96" i="4"/>
  <c r="Y96" i="4"/>
  <c r="AC96" i="4"/>
  <c r="AF96" i="4"/>
  <c r="AG96" i="4"/>
  <c r="AK96" i="4"/>
  <c r="AN96" i="4"/>
  <c r="AO96" i="4"/>
  <c r="AS96" i="4"/>
  <c r="AV96" i="4"/>
  <c r="AW96" i="4"/>
  <c r="BA96" i="4"/>
  <c r="BD96" i="4"/>
  <c r="BE96" i="4"/>
  <c r="BI96" i="4"/>
  <c r="BL96" i="4"/>
  <c r="BM96" i="4"/>
  <c r="BQ96" i="4"/>
  <c r="E97" i="4"/>
  <c r="F97" i="4"/>
  <c r="J97" i="4"/>
  <c r="M97" i="4"/>
  <c r="N97" i="4"/>
  <c r="R97" i="4"/>
  <c r="U97" i="4"/>
  <c r="V97" i="4"/>
  <c r="Z97" i="4"/>
  <c r="AC97" i="4"/>
  <c r="AD97" i="4"/>
  <c r="AH97" i="4"/>
  <c r="AK97" i="4"/>
  <c r="AL97" i="4"/>
  <c r="AP97" i="4"/>
  <c r="AS97" i="4"/>
  <c r="AT97" i="4"/>
  <c r="AX97" i="4"/>
  <c r="BA97" i="4"/>
  <c r="BB97" i="4"/>
  <c r="BF97" i="4"/>
  <c r="BI97" i="4"/>
  <c r="BJ97" i="4"/>
  <c r="BN97" i="4"/>
  <c r="BQ97" i="4"/>
  <c r="C98" i="4"/>
  <c r="G98" i="4"/>
  <c r="J98" i="4"/>
  <c r="K98" i="4"/>
  <c r="O98" i="4"/>
  <c r="R98" i="4"/>
  <c r="S98" i="4"/>
  <c r="W98" i="4"/>
  <c r="Z98" i="4"/>
  <c r="AA98" i="4"/>
  <c r="AE98" i="4"/>
  <c r="AH98" i="4"/>
  <c r="AI98" i="4"/>
  <c r="AM98" i="4"/>
  <c r="AP98" i="4"/>
  <c r="AQ98" i="4"/>
  <c r="AU98" i="4"/>
  <c r="AX98" i="4"/>
  <c r="AY98" i="4"/>
  <c r="BC98" i="4"/>
  <c r="BF98" i="4"/>
  <c r="BG98" i="4"/>
  <c r="BK98" i="4"/>
  <c r="BN98" i="4"/>
  <c r="BO98" i="4"/>
  <c r="D99" i="4"/>
  <c r="G99" i="4"/>
  <c r="H99" i="4"/>
  <c r="L99" i="4"/>
  <c r="O99" i="4"/>
  <c r="P99" i="4"/>
  <c r="T99" i="4"/>
  <c r="W99" i="4"/>
  <c r="X99" i="4"/>
  <c r="AB99" i="4"/>
  <c r="AE99" i="4"/>
  <c r="AF99" i="4"/>
  <c r="AJ99" i="4"/>
  <c r="AM99" i="4"/>
  <c r="AN99" i="4"/>
  <c r="AR99" i="4"/>
  <c r="AU99" i="4"/>
  <c r="AV99" i="4"/>
  <c r="AZ99" i="4"/>
  <c r="BC99" i="4"/>
  <c r="BD99" i="4"/>
  <c r="BH99" i="4"/>
  <c r="BK99" i="4"/>
  <c r="BL99" i="4"/>
  <c r="BP99" i="4"/>
  <c r="D100" i="4"/>
  <c r="E100" i="4"/>
  <c r="I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C3" i="3" a="1"/>
  <c r="C3" i="3" s="1"/>
  <c r="L3" i="3"/>
  <c r="V3" i="3"/>
  <c r="AE3" i="3"/>
  <c r="AN3" i="3"/>
  <c r="AW3" i="3"/>
  <c r="BF3" i="3"/>
  <c r="BO3" i="3"/>
  <c r="BX3" i="3"/>
  <c r="J4" i="3"/>
  <c r="N4" i="3"/>
  <c r="R4" i="3"/>
  <c r="S4" i="3"/>
  <c r="W4" i="3"/>
  <c r="X4" i="3"/>
  <c r="AA4" i="3"/>
  <c r="AB4" i="3"/>
  <c r="AF4" i="3"/>
  <c r="AH4" i="3"/>
  <c r="AJ4" i="3"/>
  <c r="AK4" i="3"/>
  <c r="AP4" i="3"/>
  <c r="AQ4" i="3"/>
  <c r="AS4" i="3"/>
  <c r="AT4" i="3"/>
  <c r="AY4" i="3"/>
  <c r="AZ4" i="3"/>
  <c r="BB4" i="3"/>
  <c r="BC4" i="3"/>
  <c r="BH4" i="3"/>
  <c r="BI4" i="3"/>
  <c r="BK4" i="3"/>
  <c r="BL4" i="3"/>
  <c r="BQ4" i="3"/>
  <c r="BR4" i="3"/>
  <c r="BT4" i="3"/>
  <c r="BV4" i="3"/>
  <c r="BZ4" i="3"/>
  <c r="C5" i="3"/>
  <c r="F5" i="3"/>
  <c r="G5" i="3"/>
  <c r="K5" i="3"/>
  <c r="L5" i="3"/>
  <c r="O5" i="3"/>
  <c r="P5" i="3"/>
  <c r="T5" i="3"/>
  <c r="V5" i="3"/>
  <c r="X5" i="3"/>
  <c r="Y5" i="3"/>
  <c r="AD5" i="3"/>
  <c r="AE5" i="3"/>
  <c r="AG5" i="3"/>
  <c r="AH5" i="3"/>
  <c r="AM5" i="3"/>
  <c r="AN5" i="3"/>
  <c r="AP5" i="3"/>
  <c r="AQ5" i="3"/>
  <c r="AV5" i="3"/>
  <c r="AW5" i="3"/>
  <c r="AY5" i="3"/>
  <c r="AZ5" i="3"/>
  <c r="BE5" i="3"/>
  <c r="BF5" i="3"/>
  <c r="BH5" i="3"/>
  <c r="BJ5" i="3"/>
  <c r="BN5" i="3"/>
  <c r="BO5" i="3"/>
  <c r="BR5" i="3"/>
  <c r="BS5" i="3"/>
  <c r="BW5" i="3"/>
  <c r="BX5" i="3"/>
  <c r="C6" i="3"/>
  <c r="D6" i="3"/>
  <c r="H6" i="3"/>
  <c r="J6" i="3"/>
  <c r="L6" i="3"/>
  <c r="M6" i="3"/>
  <c r="R6" i="3"/>
  <c r="S6" i="3"/>
  <c r="U6" i="3"/>
  <c r="V6" i="3"/>
  <c r="AA6" i="3"/>
  <c r="AB6" i="3"/>
  <c r="AD6" i="3"/>
  <c r="AE6" i="3"/>
  <c r="AJ6" i="3"/>
  <c r="AK6" i="3"/>
  <c r="AM6" i="3"/>
  <c r="AN6" i="3"/>
  <c r="AS6" i="3"/>
  <c r="AT6" i="3"/>
  <c r="AV6" i="3"/>
  <c r="AX6" i="3"/>
  <c r="BB6" i="3"/>
  <c r="BC6" i="3"/>
  <c r="BF6" i="3"/>
  <c r="BG6" i="3"/>
  <c r="BK6" i="3"/>
  <c r="BL6" i="3"/>
  <c r="BO6" i="3"/>
  <c r="BP6" i="3"/>
  <c r="BT6" i="3"/>
  <c r="BV6" i="3"/>
  <c r="BX6" i="3"/>
  <c r="BY6" i="3"/>
  <c r="F7" i="3"/>
  <c r="G7" i="3"/>
  <c r="I7" i="3"/>
  <c r="J7" i="3"/>
  <c r="O7" i="3"/>
  <c r="P7" i="3"/>
  <c r="R7" i="3"/>
  <c r="S7" i="3"/>
  <c r="X7" i="3"/>
  <c r="Y7" i="3"/>
  <c r="AA7" i="3"/>
  <c r="AB7" i="3"/>
  <c r="AG7" i="3"/>
  <c r="AH7" i="3"/>
  <c r="AJ7" i="3"/>
  <c r="AL7" i="3"/>
  <c r="AP7" i="3"/>
  <c r="AQ7" i="3"/>
  <c r="AT7" i="3"/>
  <c r="AU7" i="3"/>
  <c r="AY7" i="3"/>
  <c r="AZ7" i="3"/>
  <c r="BC7" i="3"/>
  <c r="BD7" i="3"/>
  <c r="BH7" i="3"/>
  <c r="BJ7" i="3"/>
  <c r="BL7" i="3"/>
  <c r="BM7" i="3"/>
  <c r="BR7" i="3"/>
  <c r="BS7" i="3"/>
  <c r="BU7" i="3"/>
  <c r="BV7" i="3"/>
  <c r="C8" i="3"/>
  <c r="D8" i="3"/>
  <c r="F8" i="3"/>
  <c r="G8" i="3"/>
  <c r="L8" i="3"/>
  <c r="M8" i="3"/>
  <c r="O8" i="3"/>
  <c r="P8" i="3"/>
  <c r="U8" i="3"/>
  <c r="V8" i="3"/>
  <c r="X8" i="3"/>
  <c r="Z8" i="3"/>
  <c r="AD8" i="3"/>
  <c r="AE8" i="3"/>
  <c r="AH8" i="3"/>
  <c r="AI8" i="3"/>
  <c r="AM8" i="3"/>
  <c r="AN8" i="3"/>
  <c r="AQ8" i="3"/>
  <c r="AR8" i="3"/>
  <c r="AV8" i="3"/>
  <c r="AX8" i="3"/>
  <c r="AZ8" i="3"/>
  <c r="BA8" i="3"/>
  <c r="BF8" i="3"/>
  <c r="BG8" i="3"/>
  <c r="BI8" i="3"/>
  <c r="BJ8" i="3"/>
  <c r="BO8" i="3"/>
  <c r="BP8" i="3"/>
  <c r="BR8" i="3"/>
  <c r="BS8" i="3"/>
  <c r="BX8" i="3"/>
  <c r="BY8" i="3"/>
  <c r="C9" i="3"/>
  <c r="D9" i="3"/>
  <c r="I9" i="3"/>
  <c r="J9" i="3"/>
  <c r="L9" i="3"/>
  <c r="N9" i="3"/>
  <c r="R9" i="3"/>
  <c r="S9" i="3"/>
  <c r="V9" i="3"/>
  <c r="W9" i="3"/>
  <c r="AA9" i="3"/>
  <c r="AB9" i="3"/>
  <c r="AE9" i="3"/>
  <c r="AF9" i="3"/>
  <c r="AJ9" i="3"/>
  <c r="AL9" i="3"/>
  <c r="AN9" i="3"/>
  <c r="AO9" i="3"/>
  <c r="AT9" i="3"/>
  <c r="AU9" i="3"/>
  <c r="AW9" i="3"/>
  <c r="AX9" i="3"/>
  <c r="BC9" i="3"/>
  <c r="BD9" i="3"/>
  <c r="BF9" i="3"/>
  <c r="BG9" i="3"/>
  <c r="BL9" i="3"/>
  <c r="BM9" i="3"/>
  <c r="BO9" i="3"/>
  <c r="BP9" i="3"/>
  <c r="BU9" i="3"/>
  <c r="BV9" i="3"/>
  <c r="BX9" i="3"/>
  <c r="BZ9" i="3"/>
  <c r="F10" i="3"/>
  <c r="G10" i="3"/>
  <c r="J10" i="3"/>
  <c r="K10" i="3"/>
  <c r="O10" i="3"/>
  <c r="P10" i="3"/>
  <c r="S10" i="3"/>
  <c r="T10" i="3"/>
  <c r="X10" i="3"/>
  <c r="Z10" i="3"/>
  <c r="AB10" i="3"/>
  <c r="AC10" i="3"/>
  <c r="AH10" i="3"/>
  <c r="AI10" i="3"/>
  <c r="AK10" i="3"/>
  <c r="AL10" i="3"/>
  <c r="AQ10" i="3"/>
  <c r="AR10" i="3"/>
  <c r="AT10" i="3"/>
  <c r="AU10" i="3"/>
  <c r="AZ10" i="3"/>
  <c r="BA10" i="3"/>
  <c r="BC10" i="3"/>
  <c r="BD10" i="3"/>
  <c r="BI10" i="3"/>
  <c r="BJ10" i="3"/>
  <c r="BL10" i="3"/>
  <c r="BN10" i="3"/>
  <c r="BR10" i="3"/>
  <c r="BS10" i="3"/>
  <c r="BV10" i="3"/>
  <c r="BW10" i="3"/>
  <c r="C11" i="3"/>
  <c r="D11" i="3"/>
  <c r="G11" i="3"/>
  <c r="H11" i="3"/>
  <c r="L11" i="3"/>
  <c r="N11" i="3"/>
  <c r="P11" i="3"/>
  <c r="Q11" i="3"/>
  <c r="V11" i="3"/>
  <c r="W11" i="3"/>
  <c r="Y11" i="3"/>
  <c r="Z11" i="3"/>
  <c r="AE11" i="3"/>
  <c r="AF11" i="3"/>
  <c r="AH11" i="3"/>
  <c r="AI11" i="3"/>
  <c r="AN11" i="3"/>
  <c r="AO11" i="3"/>
  <c r="AQ11" i="3"/>
  <c r="AR11" i="3"/>
  <c r="AW11" i="3"/>
  <c r="AX11" i="3"/>
  <c r="AZ11" i="3"/>
  <c r="BB11" i="3"/>
  <c r="BF11" i="3"/>
  <c r="BG11" i="3"/>
  <c r="BJ11" i="3"/>
  <c r="BK11" i="3"/>
  <c r="BO11" i="3"/>
  <c r="BP11" i="3"/>
  <c r="BS11" i="3"/>
  <c r="BT11" i="3"/>
  <c r="BX11" i="3"/>
  <c r="BY11" i="3"/>
  <c r="C12" i="3"/>
  <c r="D12" i="3"/>
  <c r="H12" i="3"/>
  <c r="I12" i="3"/>
  <c r="K12" i="3"/>
  <c r="L12" i="3"/>
  <c r="P12" i="3"/>
  <c r="Q12" i="3"/>
  <c r="S12" i="3"/>
  <c r="T12" i="3"/>
  <c r="X12" i="3"/>
  <c r="Y12" i="3"/>
  <c r="AA12" i="3"/>
  <c r="AB12" i="3"/>
  <c r="AF12" i="3"/>
  <c r="AG12" i="3"/>
  <c r="AI12" i="3"/>
  <c r="AJ12" i="3"/>
  <c r="AN12" i="3"/>
  <c r="AO12" i="3"/>
  <c r="AQ12" i="3"/>
  <c r="AR12" i="3"/>
  <c r="AV12" i="3"/>
  <c r="AW12" i="3"/>
  <c r="AY12" i="3"/>
  <c r="AZ12" i="3"/>
  <c r="BD12" i="3"/>
  <c r="BE12" i="3"/>
  <c r="BG12" i="3"/>
  <c r="BH12" i="3"/>
  <c r="BL12" i="3"/>
  <c r="BM12" i="3"/>
  <c r="BO12" i="3"/>
  <c r="BP12" i="3"/>
  <c r="BT12" i="3"/>
  <c r="BU12" i="3"/>
  <c r="BW12" i="3"/>
  <c r="BX12" i="3"/>
  <c r="D13" i="3"/>
  <c r="E13" i="3"/>
  <c r="G13" i="3"/>
  <c r="H13" i="3"/>
  <c r="I13" i="3"/>
  <c r="J13" i="3"/>
  <c r="L13" i="3"/>
  <c r="M13" i="3"/>
  <c r="N13" i="3"/>
  <c r="O13" i="3"/>
  <c r="P13" i="3"/>
  <c r="Q13" i="3"/>
  <c r="R13" i="3"/>
  <c r="T13" i="3"/>
  <c r="U13" i="3"/>
  <c r="V13" i="3"/>
  <c r="W13" i="3"/>
  <c r="X13" i="3"/>
  <c r="Y13" i="3"/>
  <c r="Z13" i="3"/>
  <c r="AB13" i="3"/>
  <c r="AC13" i="3"/>
  <c r="AD13" i="3"/>
  <c r="AE13" i="3"/>
  <c r="AF13" i="3"/>
  <c r="AG13" i="3"/>
  <c r="AH13" i="3"/>
  <c r="AJ13" i="3"/>
  <c r="AK13" i="3"/>
  <c r="AL13" i="3"/>
  <c r="AM13" i="3"/>
  <c r="AN13" i="3"/>
  <c r="AO13" i="3"/>
  <c r="AP13" i="3"/>
  <c r="AR13" i="3"/>
  <c r="AS13" i="3"/>
  <c r="AT13" i="3"/>
  <c r="AU13" i="3"/>
  <c r="AV13" i="3"/>
  <c r="AW13" i="3"/>
  <c r="AX13" i="3"/>
  <c r="AZ13" i="3"/>
  <c r="BA13" i="3"/>
  <c r="BB13" i="3"/>
  <c r="BC13" i="3"/>
  <c r="BD13" i="3"/>
  <c r="BE13" i="3"/>
  <c r="BF13" i="3"/>
  <c r="BH13" i="3"/>
  <c r="BI13" i="3"/>
  <c r="BJ13" i="3"/>
  <c r="BK13" i="3"/>
  <c r="BL13" i="3"/>
  <c r="BM13" i="3"/>
  <c r="BN13" i="3"/>
  <c r="BP13" i="3"/>
  <c r="BQ13" i="3"/>
  <c r="BR13" i="3"/>
  <c r="BS13" i="3"/>
  <c r="BT13" i="3"/>
  <c r="BU13" i="3"/>
  <c r="BV13" i="3"/>
  <c r="BX13" i="3"/>
  <c r="BY13" i="3"/>
  <c r="BZ13" i="3"/>
  <c r="C14" i="3"/>
  <c r="D14" i="3"/>
  <c r="E14" i="3"/>
  <c r="F14" i="3"/>
  <c r="H14" i="3"/>
  <c r="I14" i="3"/>
  <c r="J14" i="3"/>
  <c r="K14" i="3"/>
  <c r="L14" i="3"/>
  <c r="M14" i="3"/>
  <c r="N14" i="3"/>
  <c r="P14" i="3"/>
  <c r="Q14" i="3"/>
  <c r="R14" i="3"/>
  <c r="S14" i="3"/>
  <c r="T14" i="3"/>
  <c r="U14" i="3"/>
  <c r="V14" i="3"/>
  <c r="X14" i="3"/>
  <c r="Y14" i="3"/>
  <c r="Z14" i="3"/>
  <c r="AA14" i="3"/>
  <c r="AB14" i="3"/>
  <c r="AC14" i="3"/>
  <c r="AD14" i="3"/>
  <c r="AF14" i="3"/>
  <c r="AG14" i="3"/>
  <c r="AH14" i="3"/>
  <c r="AI14" i="3"/>
  <c r="AJ14" i="3"/>
  <c r="AK14" i="3"/>
  <c r="AL14" i="3"/>
  <c r="AN14" i="3"/>
  <c r="AO14" i="3"/>
  <c r="AP14" i="3"/>
  <c r="AQ14" i="3"/>
  <c r="AR14" i="3"/>
  <c r="AS14" i="3"/>
  <c r="AT14" i="3"/>
  <c r="AV14" i="3"/>
  <c r="AW14" i="3"/>
  <c r="AX14" i="3"/>
  <c r="AY14" i="3"/>
  <c r="AZ14" i="3"/>
  <c r="BA14" i="3"/>
  <c r="BB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V69" i="3"/>
  <c r="BW69" i="3"/>
  <c r="BX69" i="3"/>
  <c r="BY69" i="3"/>
  <c r="BZ69" i="3"/>
  <c r="C3" i="6" l="1" a="1"/>
  <c r="C3" i="6" s="1"/>
  <c r="J16" i="6"/>
  <c r="Z16" i="6"/>
  <c r="BE19" i="6"/>
  <c r="BM19" i="6"/>
  <c r="BB20" i="6"/>
  <c r="H22" i="6"/>
  <c r="AV22" i="6"/>
  <c r="O14" i="6"/>
  <c r="BE14" i="6"/>
  <c r="AL15" i="6"/>
  <c r="X17" i="6"/>
  <c r="AF17" i="6"/>
  <c r="AP19" i="6"/>
  <c r="O20" i="6"/>
  <c r="AM20" i="6"/>
  <c r="BM11" i="6"/>
  <c r="BC13" i="6"/>
  <c r="BP16" i="6"/>
  <c r="I17" i="6"/>
  <c r="BM17" i="6"/>
  <c r="S19" i="6"/>
  <c r="BG19" i="6"/>
  <c r="BI21" i="6"/>
  <c r="J22" i="6"/>
  <c r="BF22" i="6"/>
  <c r="BF13" i="6"/>
  <c r="W14" i="6"/>
  <c r="BA16" i="6"/>
  <c r="Z17" i="6"/>
  <c r="AX17" i="6"/>
  <c r="AB19" i="6"/>
  <c r="AR19" i="6"/>
  <c r="K22" i="6"/>
  <c r="S22" i="6"/>
  <c r="H23" i="6"/>
  <c r="AM12" i="6"/>
  <c r="BI14" i="6"/>
  <c r="BK16" i="6"/>
  <c r="L17" i="6"/>
  <c r="BH17" i="6"/>
  <c r="AT19" i="6"/>
  <c r="BB19" i="6"/>
  <c r="BL21" i="6"/>
  <c r="AK22" i="6"/>
  <c r="BI22" i="6"/>
  <c r="AA15" i="6"/>
  <c r="BP15" i="6"/>
  <c r="AE22" i="6"/>
  <c r="AU22" i="6"/>
  <c r="L23" i="6"/>
  <c r="F25" i="6"/>
  <c r="N25" i="6"/>
  <c r="AJ10" i="6"/>
  <c r="AP13" i="6"/>
  <c r="I15" i="6"/>
  <c r="P19" i="6"/>
  <c r="AM19" i="6"/>
  <c r="AT23" i="6"/>
  <c r="BI23" i="6"/>
  <c r="J24" i="6"/>
  <c r="AU25" i="6"/>
  <c r="BC25" i="6"/>
  <c r="AZ15" i="6"/>
  <c r="H16" i="6"/>
  <c r="AW16" i="6"/>
  <c r="BH20" i="6"/>
  <c r="O21" i="6"/>
  <c r="AA24" i="6"/>
  <c r="AI24" i="6"/>
  <c r="AY24" i="6"/>
  <c r="U26" i="6"/>
  <c r="AC26" i="6"/>
  <c r="O28" i="6"/>
  <c r="W28" i="6"/>
  <c r="AM28" i="6"/>
  <c r="AV6" i="6"/>
  <c r="J11" i="6"/>
  <c r="BO18" i="6"/>
  <c r="W19" i="6"/>
  <c r="BL19" i="6"/>
  <c r="AI23" i="6"/>
  <c r="V7" i="6"/>
  <c r="AY18" i="6"/>
  <c r="G19" i="6"/>
  <c r="AV19" i="6"/>
  <c r="AO22" i="6"/>
  <c r="V23" i="6"/>
  <c r="AD24" i="6"/>
  <c r="AL24" i="6"/>
  <c r="BB24" i="6"/>
  <c r="AA25" i="6"/>
  <c r="AI25" i="6"/>
  <c r="X26" i="6"/>
  <c r="AF26" i="6"/>
  <c r="AV26" i="6"/>
  <c r="U27" i="6"/>
  <c r="AC27" i="6"/>
  <c r="R28" i="6"/>
  <c r="Z28" i="6"/>
  <c r="AP28" i="6"/>
  <c r="O29" i="6"/>
  <c r="W29" i="6"/>
  <c r="AM14" i="6"/>
  <c r="AQ15" i="6"/>
  <c r="S17" i="6"/>
  <c r="AO21" i="6"/>
  <c r="N22" i="6"/>
  <c r="BI24" i="6"/>
  <c r="J25" i="6"/>
  <c r="AP25" i="6"/>
  <c r="BC26" i="6"/>
  <c r="BN26" i="6"/>
  <c r="F28" i="6"/>
  <c r="Q28" i="6"/>
  <c r="AL28" i="6"/>
  <c r="AD17" i="6"/>
  <c r="P18" i="6"/>
  <c r="AO23" i="6"/>
  <c r="BN23" i="6"/>
  <c r="AE24" i="6"/>
  <c r="AR25" i="6"/>
  <c r="BH25" i="6"/>
  <c r="V27" i="6"/>
  <c r="AF27" i="6"/>
  <c r="BB27" i="6"/>
  <c r="AN28" i="6"/>
  <c r="AY28" i="6"/>
  <c r="BF29" i="6"/>
  <c r="BQ29" i="6"/>
  <c r="R30" i="6"/>
  <c r="BF30" i="6"/>
  <c r="BN30" i="6"/>
  <c r="BC31" i="6"/>
  <c r="BK31" i="6"/>
  <c r="BP14" i="6"/>
  <c r="M19" i="6"/>
  <c r="E20" i="6"/>
  <c r="P24" i="6"/>
  <c r="AF24" i="6"/>
  <c r="BL24" i="6"/>
  <c r="J26" i="6"/>
  <c r="Z26" i="6"/>
  <c r="AR27" i="6"/>
  <c r="BC27" i="6"/>
  <c r="I28" i="6"/>
  <c r="BJ28" i="6"/>
  <c r="F29" i="6"/>
  <c r="K30" i="6"/>
  <c r="S30" i="6"/>
  <c r="AI30" i="6"/>
  <c r="H31" i="6"/>
  <c r="P31" i="6"/>
  <c r="AD12" i="6"/>
  <c r="C15" i="6"/>
  <c r="BD16" i="6"/>
  <c r="BQ20" i="6"/>
  <c r="BF21" i="6"/>
  <c r="AZ24" i="6"/>
  <c r="BP24" i="6"/>
  <c r="AG25" i="6"/>
  <c r="AT26" i="6"/>
  <c r="BG26" i="6"/>
  <c r="BO27" i="6"/>
  <c r="K28" i="6"/>
  <c r="AF28" i="6"/>
  <c r="R29" i="6"/>
  <c r="AC29" i="6"/>
  <c r="AB30" i="6"/>
  <c r="AJ30" i="6"/>
  <c r="AZ30" i="6"/>
  <c r="Y31" i="6"/>
  <c r="AG31" i="6"/>
  <c r="V32" i="6"/>
  <c r="AD32" i="6"/>
  <c r="AT32" i="6"/>
  <c r="S33" i="6"/>
  <c r="AA33" i="6"/>
  <c r="P34" i="6"/>
  <c r="X34" i="6"/>
  <c r="AN34" i="6"/>
  <c r="BL16" i="6"/>
  <c r="BG17" i="6"/>
  <c r="T23" i="6"/>
  <c r="BE23" i="6"/>
  <c r="W24" i="6"/>
  <c r="AJ25" i="6"/>
  <c r="AZ25" i="6"/>
  <c r="P27" i="6"/>
  <c r="AA27" i="6"/>
  <c r="AV27" i="6"/>
  <c r="AI28" i="6"/>
  <c r="AS28" i="6"/>
  <c r="BA29" i="6"/>
  <c r="BL29" i="6"/>
  <c r="N30" i="6"/>
  <c r="BB30" i="6"/>
  <c r="BJ30" i="6"/>
  <c r="AY31" i="6"/>
  <c r="BG31" i="6"/>
  <c r="H32" i="6"/>
  <c r="AV32" i="6"/>
  <c r="BD32" i="6"/>
  <c r="AS33" i="6"/>
  <c r="BA33" i="6"/>
  <c r="BQ33" i="6"/>
  <c r="AP34" i="6"/>
  <c r="AX34" i="6"/>
  <c r="H24" i="6"/>
  <c r="BA24" i="6"/>
  <c r="BQ25" i="6"/>
  <c r="AA28" i="6"/>
  <c r="BB28" i="6"/>
  <c r="AY29" i="6"/>
  <c r="E30" i="6"/>
  <c r="AK30" i="6"/>
  <c r="BA30" i="6"/>
  <c r="BQ30" i="6"/>
  <c r="AX31" i="6"/>
  <c r="BN31" i="6"/>
  <c r="T32" i="6"/>
  <c r="AE32" i="6"/>
  <c r="AP32" i="6"/>
  <c r="G33" i="6"/>
  <c r="Q33" i="6"/>
  <c r="AM33" i="6"/>
  <c r="AW33" i="6"/>
  <c r="BH33" i="6"/>
  <c r="Y34" i="6"/>
  <c r="AJ34" i="6"/>
  <c r="BD34" i="6"/>
  <c r="BM34" i="6"/>
  <c r="F35" i="6"/>
  <c r="BJ16" i="6"/>
  <c r="BF18" i="6"/>
  <c r="K23" i="6"/>
  <c r="L24" i="6"/>
  <c r="BD24" i="6"/>
  <c r="AX26" i="6"/>
  <c r="O27" i="6"/>
  <c r="D28" i="6"/>
  <c r="AG28" i="6"/>
  <c r="BE28" i="6"/>
  <c r="BB29" i="6"/>
  <c r="G30" i="6"/>
  <c r="AM30" i="6"/>
  <c r="BC30" i="6"/>
  <c r="D31" i="6"/>
  <c r="AZ31" i="6"/>
  <c r="BP31" i="6"/>
  <c r="U32" i="6"/>
  <c r="AG32" i="6"/>
  <c r="AQ32" i="6"/>
  <c r="H33" i="6"/>
  <c r="R33" i="6"/>
  <c r="AN33" i="6"/>
  <c r="AX33" i="6"/>
  <c r="BJ33" i="6"/>
  <c r="AA34" i="6"/>
  <c r="AK34" i="6"/>
  <c r="BE34" i="6"/>
  <c r="BN34" i="6"/>
  <c r="G35" i="6"/>
  <c r="AE35" i="6"/>
  <c r="AM35" i="6"/>
  <c r="BC35" i="6"/>
  <c r="BK35" i="6"/>
  <c r="D36" i="6"/>
  <c r="AB36" i="6"/>
  <c r="AJ36" i="6"/>
  <c r="AZ36" i="6"/>
  <c r="BH36" i="6"/>
  <c r="BP36" i="6"/>
  <c r="Y37" i="6"/>
  <c r="AG37" i="6"/>
  <c r="AW37" i="6"/>
  <c r="BE37" i="6"/>
  <c r="BM37" i="6"/>
  <c r="V38" i="6"/>
  <c r="AD38" i="6"/>
  <c r="AT38" i="6"/>
  <c r="BB38" i="6"/>
  <c r="BJ38" i="6"/>
  <c r="S39" i="6"/>
  <c r="AA39" i="6"/>
  <c r="AQ39" i="6"/>
  <c r="AJ14" i="6"/>
  <c r="K17" i="6"/>
  <c r="Y23" i="6"/>
  <c r="U24" i="6"/>
  <c r="AK25" i="6"/>
  <c r="O26" i="6"/>
  <c r="BB26" i="6"/>
  <c r="E28" i="6"/>
  <c r="AJ28" i="6"/>
  <c r="M29" i="6"/>
  <c r="AH29" i="6"/>
  <c r="BD29" i="6"/>
  <c r="AN30" i="6"/>
  <c r="BD30" i="6"/>
  <c r="U31" i="6"/>
  <c r="AK31" i="6"/>
  <c r="BA31" i="6"/>
  <c r="W32" i="6"/>
  <c r="AH32" i="6"/>
  <c r="BC32" i="6"/>
  <c r="BN32" i="6"/>
  <c r="I33" i="6"/>
  <c r="AO33" i="6"/>
  <c r="AZ33" i="6"/>
  <c r="F34" i="6"/>
  <c r="Q34" i="6"/>
  <c r="AB34" i="6"/>
  <c r="BG34" i="6"/>
  <c r="BO34" i="6"/>
  <c r="P35" i="6"/>
  <c r="AJ15" i="6"/>
  <c r="BI17" i="6"/>
  <c r="BG23" i="6"/>
  <c r="AK24" i="6"/>
  <c r="BA25" i="6"/>
  <c r="AE26" i="6"/>
  <c r="BM26" i="6"/>
  <c r="P28" i="6"/>
  <c r="AT28" i="6"/>
  <c r="V29" i="6"/>
  <c r="AQ29" i="6"/>
  <c r="BM29" i="6"/>
  <c r="AU30" i="6"/>
  <c r="BK30" i="6"/>
  <c r="AB31" i="6"/>
  <c r="AR31" i="6"/>
  <c r="BH31" i="6"/>
  <c r="AA32" i="6"/>
  <c r="AK32" i="6"/>
  <c r="BG32" i="6"/>
  <c r="BQ32" i="6"/>
  <c r="N33" i="6"/>
  <c r="AT33" i="6"/>
  <c r="BD33" i="6"/>
  <c r="K34" i="6"/>
  <c r="U34" i="6"/>
  <c r="AE34" i="6"/>
  <c r="BJ34" i="6"/>
  <c r="C35" i="6"/>
  <c r="S35" i="6"/>
  <c r="Q15" i="6"/>
  <c r="AU19" i="6"/>
  <c r="R26" i="6"/>
  <c r="S27" i="6"/>
  <c r="BH28" i="6"/>
  <c r="AI29" i="6"/>
  <c r="I30" i="6"/>
  <c r="AL31" i="6"/>
  <c r="C32" i="6"/>
  <c r="AS32" i="6"/>
  <c r="BO32" i="6"/>
  <c r="V33" i="6"/>
  <c r="S34" i="6"/>
  <c r="AM34" i="6"/>
  <c r="I35" i="6"/>
  <c r="V35" i="6"/>
  <c r="AF35" i="6"/>
  <c r="BG35" i="6"/>
  <c r="BP35" i="6"/>
  <c r="S36" i="6"/>
  <c r="AC36" i="6"/>
  <c r="AL36" i="6"/>
  <c r="BM36" i="6"/>
  <c r="G37" i="6"/>
  <c r="Z37" i="6"/>
  <c r="AI37" i="6"/>
  <c r="AR37" i="6"/>
  <c r="D38" i="6"/>
  <c r="M38" i="6"/>
  <c r="AF38" i="6"/>
  <c r="AO38" i="6"/>
  <c r="AX38" i="6"/>
  <c r="J39" i="6"/>
  <c r="T39" i="6"/>
  <c r="AL39" i="6"/>
  <c r="AU39" i="6"/>
  <c r="BC39" i="6"/>
  <c r="L40" i="6"/>
  <c r="T40" i="6"/>
  <c r="AJ40" i="6"/>
  <c r="AR40" i="6"/>
  <c r="AZ40" i="6"/>
  <c r="I41" i="6"/>
  <c r="Q41" i="6"/>
  <c r="AG41" i="6"/>
  <c r="AO41" i="6"/>
  <c r="AW41" i="6"/>
  <c r="F42" i="6"/>
  <c r="N42" i="6"/>
  <c r="AD42" i="6"/>
  <c r="AL42" i="6"/>
  <c r="AT42" i="6"/>
  <c r="C43" i="6"/>
  <c r="Y15" i="6"/>
  <c r="AZ23" i="6"/>
  <c r="E25" i="6"/>
  <c r="V26" i="6"/>
  <c r="BM28" i="6"/>
  <c r="AO29" i="6"/>
  <c r="AS30" i="6"/>
  <c r="J31" i="6"/>
  <c r="AP31" i="6"/>
  <c r="AU32" i="6"/>
  <c r="BP32" i="6"/>
  <c r="AR33" i="6"/>
  <c r="BM33" i="6"/>
  <c r="T34" i="6"/>
  <c r="J35" i="6"/>
  <c r="X35" i="6"/>
  <c r="AP35" i="6"/>
  <c r="AY35" i="6"/>
  <c r="BH35" i="6"/>
  <c r="U36" i="6"/>
  <c r="AD36" i="6"/>
  <c r="AV36" i="6"/>
  <c r="BE36" i="6"/>
  <c r="BN36" i="6"/>
  <c r="AA37" i="6"/>
  <c r="AJ37" i="6"/>
  <c r="BB37" i="6"/>
  <c r="BK37" i="6"/>
  <c r="E38" i="6"/>
  <c r="O38" i="6"/>
  <c r="X38" i="6"/>
  <c r="AG38" i="6"/>
  <c r="AP38" i="6"/>
  <c r="AY38" i="6"/>
  <c r="BH38" i="6"/>
  <c r="BQ38" i="6"/>
  <c r="L39" i="6"/>
  <c r="U39" i="6"/>
  <c r="AD39" i="6"/>
  <c r="AM39" i="6"/>
  <c r="AV39" i="6"/>
  <c r="BD39" i="6"/>
  <c r="BL39" i="6"/>
  <c r="E40" i="6"/>
  <c r="M40" i="6"/>
  <c r="U40" i="6"/>
  <c r="AC40" i="6"/>
  <c r="AK40" i="6"/>
  <c r="AS40" i="6"/>
  <c r="BA40" i="6"/>
  <c r="BI40" i="6"/>
  <c r="BQ40" i="6"/>
  <c r="J41" i="6"/>
  <c r="R41" i="6"/>
  <c r="Z41" i="6"/>
  <c r="AH41" i="6"/>
  <c r="AP41" i="6"/>
  <c r="AX41" i="6"/>
  <c r="BF41" i="6"/>
  <c r="BN41" i="6"/>
  <c r="G42" i="6"/>
  <c r="O42" i="6"/>
  <c r="W42" i="6"/>
  <c r="AE42" i="6"/>
  <c r="AM42" i="6"/>
  <c r="AU42" i="6"/>
  <c r="BC42" i="6"/>
  <c r="BK42" i="6"/>
  <c r="D43" i="6"/>
  <c r="L43" i="6"/>
  <c r="BO15" i="6"/>
  <c r="AC20" i="6"/>
  <c r="BK23" i="6"/>
  <c r="R25" i="6"/>
  <c r="AH26" i="6"/>
  <c r="AD27" i="6"/>
  <c r="V28" i="6"/>
  <c r="BQ28" i="6"/>
  <c r="AS29" i="6"/>
  <c r="P30" i="6"/>
  <c r="AV30" i="6"/>
  <c r="M31" i="6"/>
  <c r="AS31" i="6"/>
  <c r="G32" i="6"/>
  <c r="AB32" i="6"/>
  <c r="AX32" i="6"/>
  <c r="D33" i="6"/>
  <c r="Y33" i="6"/>
  <c r="AU33" i="6"/>
  <c r="BP33" i="6"/>
  <c r="V34" i="6"/>
  <c r="AR34" i="6"/>
  <c r="BK34" i="6"/>
  <c r="L35" i="6"/>
  <c r="Y35" i="6"/>
  <c r="AH35" i="6"/>
  <c r="AQ35" i="6"/>
  <c r="AZ35" i="6"/>
  <c r="BI35" i="6"/>
  <c r="C36" i="6"/>
  <c r="M36" i="6"/>
  <c r="V36" i="6"/>
  <c r="AE36" i="6"/>
  <c r="AN36" i="6"/>
  <c r="AW36" i="6"/>
  <c r="BF36" i="6"/>
  <c r="BO36" i="6"/>
  <c r="J37" i="6"/>
  <c r="S37" i="6"/>
  <c r="AB37" i="6"/>
  <c r="AK37" i="6"/>
  <c r="AT37" i="6"/>
  <c r="BC37" i="6"/>
  <c r="BL37" i="6"/>
  <c r="G38" i="6"/>
  <c r="P38" i="6"/>
  <c r="Y38" i="6"/>
  <c r="AH38" i="6"/>
  <c r="AQ38" i="6"/>
  <c r="AZ38" i="6"/>
  <c r="BI38" i="6"/>
  <c r="D39" i="6"/>
  <c r="M39" i="6"/>
  <c r="V39" i="6"/>
  <c r="AE39" i="6"/>
  <c r="AN39" i="6"/>
  <c r="AW39" i="6"/>
  <c r="BE39" i="6"/>
  <c r="BM39" i="6"/>
  <c r="F40" i="6"/>
  <c r="N40" i="6"/>
  <c r="V40" i="6"/>
  <c r="AD40" i="6"/>
  <c r="AL40" i="6"/>
  <c r="AT40" i="6"/>
  <c r="BB40" i="6"/>
  <c r="BJ40" i="6"/>
  <c r="C41" i="6"/>
  <c r="K41" i="6"/>
  <c r="S41" i="6"/>
  <c r="AA41" i="6"/>
  <c r="AI41" i="6"/>
  <c r="AQ41" i="6"/>
  <c r="AY41" i="6"/>
  <c r="BG41" i="6"/>
  <c r="BO41" i="6"/>
  <c r="H42" i="6"/>
  <c r="P42" i="6"/>
  <c r="X42" i="6"/>
  <c r="AF42" i="6"/>
  <c r="AN42" i="6"/>
  <c r="AV42" i="6"/>
  <c r="BD42" i="6"/>
  <c r="BL42" i="6"/>
  <c r="E43" i="6"/>
  <c r="M43" i="6"/>
  <c r="U43" i="6"/>
  <c r="AC43" i="6"/>
  <c r="AK43" i="6"/>
  <c r="AS43" i="6"/>
  <c r="BA43" i="6"/>
  <c r="BI43" i="6"/>
  <c r="BQ43" i="6"/>
  <c r="J44" i="6"/>
  <c r="R44" i="6"/>
  <c r="Z44" i="6"/>
  <c r="AH44" i="6"/>
  <c r="AP44" i="6"/>
  <c r="AX44" i="6"/>
  <c r="BF44" i="6"/>
  <c r="BN44" i="6"/>
  <c r="G45" i="6"/>
  <c r="O45" i="6"/>
  <c r="W45" i="6"/>
  <c r="AE45" i="6"/>
  <c r="AM45" i="6"/>
  <c r="AU45" i="6"/>
  <c r="BC45" i="6"/>
  <c r="BK45" i="6"/>
  <c r="D46" i="6"/>
  <c r="L46" i="6"/>
  <c r="T46" i="6"/>
  <c r="AB46" i="6"/>
  <c r="AJ46" i="6"/>
  <c r="AR46" i="6"/>
  <c r="AZ46" i="6"/>
  <c r="BH46" i="6"/>
  <c r="BP46" i="6"/>
  <c r="I47" i="6"/>
  <c r="Q47" i="6"/>
  <c r="Y47" i="6"/>
  <c r="AG47" i="6"/>
  <c r="AO47" i="6"/>
  <c r="AW47" i="6"/>
  <c r="BE47" i="6"/>
  <c r="BM47" i="6"/>
  <c r="F48" i="6"/>
  <c r="N48" i="6"/>
  <c r="V48" i="6"/>
  <c r="AD48" i="6"/>
  <c r="AL48" i="6"/>
  <c r="AT48" i="6"/>
  <c r="BB48" i="6"/>
  <c r="BJ48" i="6"/>
  <c r="C49" i="6"/>
  <c r="K49" i="6"/>
  <c r="S49" i="6"/>
  <c r="AA49" i="6"/>
  <c r="AI49" i="6"/>
  <c r="AQ49" i="6"/>
  <c r="AY49" i="6"/>
  <c r="Q16" i="6"/>
  <c r="AR20" i="6"/>
  <c r="E24" i="6"/>
  <c r="U25" i="6"/>
  <c r="AL26" i="6"/>
  <c r="AJ27" i="6"/>
  <c r="Y28" i="6"/>
  <c r="C29" i="6"/>
  <c r="AT29" i="6"/>
  <c r="Q30" i="6"/>
  <c r="AW30" i="6"/>
  <c r="N31" i="6"/>
  <c r="AT31" i="6"/>
  <c r="I32" i="6"/>
  <c r="AC32" i="6"/>
  <c r="AY32" i="6"/>
  <c r="F33" i="6"/>
  <c r="Z33" i="6"/>
  <c r="AV33" i="6"/>
  <c r="C34" i="6"/>
  <c r="W34" i="6"/>
  <c r="AS34" i="6"/>
  <c r="BL34" i="6"/>
  <c r="M35" i="6"/>
  <c r="Z35" i="6"/>
  <c r="AI35" i="6"/>
  <c r="AR35" i="6"/>
  <c r="BA35" i="6"/>
  <c r="BJ35" i="6"/>
  <c r="E36" i="6"/>
  <c r="N36" i="6"/>
  <c r="W36" i="6"/>
  <c r="AF36" i="6"/>
  <c r="AO36" i="6"/>
  <c r="AX36" i="6"/>
  <c r="BG36" i="6"/>
  <c r="BQ36" i="6"/>
  <c r="K37" i="6"/>
  <c r="T37" i="6"/>
  <c r="AC37" i="6"/>
  <c r="AL37" i="6"/>
  <c r="AU37" i="6"/>
  <c r="BD37" i="6"/>
  <c r="BN37" i="6"/>
  <c r="H38" i="6"/>
  <c r="Q38" i="6"/>
  <c r="Z38" i="6"/>
  <c r="AI38" i="6"/>
  <c r="AR38" i="6"/>
  <c r="BA38" i="6"/>
  <c r="BK38" i="6"/>
  <c r="E39" i="6"/>
  <c r="N39" i="6"/>
  <c r="W39" i="6"/>
  <c r="AF39" i="6"/>
  <c r="AO39" i="6"/>
  <c r="AX39" i="6"/>
  <c r="BF39" i="6"/>
  <c r="BN39" i="6"/>
  <c r="G40" i="6"/>
  <c r="O40" i="6"/>
  <c r="W40" i="6"/>
  <c r="AE40" i="6"/>
  <c r="AM40" i="6"/>
  <c r="AU40" i="6"/>
  <c r="BC40" i="6"/>
  <c r="BK40" i="6"/>
  <c r="D41" i="6"/>
  <c r="L41" i="6"/>
  <c r="T41" i="6"/>
  <c r="AB41" i="6"/>
  <c r="BA17" i="6"/>
  <c r="G22" i="6"/>
  <c r="AB24" i="6"/>
  <c r="AX25" i="6"/>
  <c r="BK26" i="6"/>
  <c r="AY27" i="6"/>
  <c r="AR28" i="6"/>
  <c r="S29" i="6"/>
  <c r="BJ29" i="6"/>
  <c r="AC30" i="6"/>
  <c r="BI30" i="6"/>
  <c r="Z31" i="6"/>
  <c r="BF31" i="6"/>
  <c r="O32" i="6"/>
  <c r="AJ32" i="6"/>
  <c r="BF32" i="6"/>
  <c r="L33" i="6"/>
  <c r="AG33" i="6"/>
  <c r="BC33" i="6"/>
  <c r="I34" i="6"/>
  <c r="AD34" i="6"/>
  <c r="AZ34" i="6"/>
  <c r="BQ34" i="6"/>
  <c r="R35" i="6"/>
  <c r="AB35" i="6"/>
  <c r="AK35" i="6"/>
  <c r="AT35" i="6"/>
  <c r="BD35" i="6"/>
  <c r="BM35" i="6"/>
  <c r="G36" i="6"/>
  <c r="P36" i="6"/>
  <c r="Y36" i="6"/>
  <c r="AH36" i="6"/>
  <c r="AQ36" i="6"/>
  <c r="BA36" i="6"/>
  <c r="BJ36" i="6"/>
  <c r="D37" i="6"/>
  <c r="M37" i="6"/>
  <c r="V37" i="6"/>
  <c r="AE37" i="6"/>
  <c r="AN37" i="6"/>
  <c r="AX37" i="6"/>
  <c r="BG37" i="6"/>
  <c r="BP37" i="6"/>
  <c r="J38" i="6"/>
  <c r="S38" i="6"/>
  <c r="AB38" i="6"/>
  <c r="AK38" i="6"/>
  <c r="AU38" i="6"/>
  <c r="BD38" i="6"/>
  <c r="BM38" i="6"/>
  <c r="G39" i="6"/>
  <c r="P39" i="6"/>
  <c r="Y39" i="6"/>
  <c r="AH39" i="6"/>
  <c r="AR39" i="6"/>
  <c r="AZ39" i="6"/>
  <c r="BH39" i="6"/>
  <c r="BP39" i="6"/>
  <c r="I40" i="6"/>
  <c r="Q40" i="6"/>
  <c r="Y40" i="6"/>
  <c r="AG40" i="6"/>
  <c r="AO40" i="6"/>
  <c r="AW40" i="6"/>
  <c r="BE40" i="6"/>
  <c r="BM40" i="6"/>
  <c r="F41" i="6"/>
  <c r="N41" i="6"/>
  <c r="V41" i="6"/>
  <c r="AD41" i="6"/>
  <c r="AL41" i="6"/>
  <c r="AT41" i="6"/>
  <c r="BB41" i="6"/>
  <c r="BJ41" i="6"/>
  <c r="C42" i="6"/>
  <c r="K42" i="6"/>
  <c r="S42" i="6"/>
  <c r="AA42" i="6"/>
  <c r="AI42" i="6"/>
  <c r="AQ42" i="6"/>
  <c r="AY42" i="6"/>
  <c r="BG42" i="6"/>
  <c r="BO42" i="6"/>
  <c r="H43" i="6"/>
  <c r="P43" i="6"/>
  <c r="X43" i="6"/>
  <c r="AF43" i="6"/>
  <c r="AN43" i="6"/>
  <c r="AV43" i="6"/>
  <c r="BD43" i="6"/>
  <c r="BL43" i="6"/>
  <c r="E44" i="6"/>
  <c r="M44" i="6"/>
  <c r="U44" i="6"/>
  <c r="AC44" i="6"/>
  <c r="AK44" i="6"/>
  <c r="AS44" i="6"/>
  <c r="BA44" i="6"/>
  <c r="BI44" i="6"/>
  <c r="BQ44" i="6"/>
  <c r="J45" i="6"/>
  <c r="R45" i="6"/>
  <c r="Z45" i="6"/>
  <c r="AH45" i="6"/>
  <c r="AP45" i="6"/>
  <c r="AX45" i="6"/>
  <c r="BF45" i="6"/>
  <c r="BN45" i="6"/>
  <c r="G46" i="6"/>
  <c r="O46" i="6"/>
  <c r="W46" i="6"/>
  <c r="AE46" i="6"/>
  <c r="AM46" i="6"/>
  <c r="AU46" i="6"/>
  <c r="BC46" i="6"/>
  <c r="BK46" i="6"/>
  <c r="D47" i="6"/>
  <c r="L47" i="6"/>
  <c r="T47" i="6"/>
  <c r="AB47" i="6"/>
  <c r="AJ47" i="6"/>
  <c r="AR47" i="6"/>
  <c r="AZ47" i="6"/>
  <c r="BH47" i="6"/>
  <c r="BP47" i="6"/>
  <c r="I48" i="6"/>
  <c r="Q48" i="6"/>
  <c r="Y48" i="6"/>
  <c r="AG48" i="6"/>
  <c r="AO48" i="6"/>
  <c r="AW48" i="6"/>
  <c r="BE48" i="6"/>
  <c r="BM48" i="6"/>
  <c r="F49" i="6"/>
  <c r="N49" i="6"/>
  <c r="V49" i="6"/>
  <c r="AD49" i="6"/>
  <c r="AL49" i="6"/>
  <c r="AT49" i="6"/>
  <c r="BB49" i="6"/>
  <c r="H18" i="6"/>
  <c r="AO25" i="6"/>
  <c r="BJ27" i="6"/>
  <c r="BN29" i="6"/>
  <c r="V31" i="6"/>
  <c r="S32" i="6"/>
  <c r="O33" i="6"/>
  <c r="G34" i="6"/>
  <c r="BC34" i="6"/>
  <c r="AC35" i="6"/>
  <c r="BB35" i="6"/>
  <c r="I36" i="6"/>
  <c r="AI36" i="6"/>
  <c r="BI36" i="6"/>
  <c r="O37" i="6"/>
  <c r="AP37" i="6"/>
  <c r="BO37" i="6"/>
  <c r="U38" i="6"/>
  <c r="AV38" i="6"/>
  <c r="F39" i="6"/>
  <c r="AB39" i="6"/>
  <c r="BA39" i="6"/>
  <c r="H40" i="6"/>
  <c r="AA40" i="6"/>
  <c r="AX40" i="6"/>
  <c r="E41" i="6"/>
  <c r="X41" i="6"/>
  <c r="AR41" i="6"/>
  <c r="BH41" i="6"/>
  <c r="I42" i="6"/>
  <c r="Y42" i="6"/>
  <c r="AO42" i="6"/>
  <c r="BE42" i="6"/>
  <c r="F43" i="6"/>
  <c r="R43" i="6"/>
  <c r="AB43" i="6"/>
  <c r="AM43" i="6"/>
  <c r="AX43" i="6"/>
  <c r="BH43" i="6"/>
  <c r="D44" i="6"/>
  <c r="O44" i="6"/>
  <c r="Y44" i="6"/>
  <c r="AJ44" i="6"/>
  <c r="AU44" i="6"/>
  <c r="BE44" i="6"/>
  <c r="BP44" i="6"/>
  <c r="L45" i="6"/>
  <c r="V45" i="6"/>
  <c r="AG45" i="6"/>
  <c r="AR45" i="6"/>
  <c r="BB45" i="6"/>
  <c r="BM45" i="6"/>
  <c r="I46" i="6"/>
  <c r="S46" i="6"/>
  <c r="AD46" i="6"/>
  <c r="AO46" i="6"/>
  <c r="AY46" i="6"/>
  <c r="BJ46" i="6"/>
  <c r="F47" i="6"/>
  <c r="P47" i="6"/>
  <c r="AA47" i="6"/>
  <c r="AL47" i="6"/>
  <c r="AV47" i="6"/>
  <c r="BG47" i="6"/>
  <c r="C48" i="6"/>
  <c r="M48" i="6"/>
  <c r="X48" i="6"/>
  <c r="AI48" i="6"/>
  <c r="AS48" i="6"/>
  <c r="BD48" i="6"/>
  <c r="BO48" i="6"/>
  <c r="J49" i="6"/>
  <c r="U49" i="6"/>
  <c r="AF49" i="6"/>
  <c r="AP49" i="6"/>
  <c r="BA49" i="6"/>
  <c r="BJ49" i="6"/>
  <c r="C50" i="6"/>
  <c r="K50" i="6"/>
  <c r="S50" i="6"/>
  <c r="AA50" i="6"/>
  <c r="AI50" i="6"/>
  <c r="AQ50" i="6"/>
  <c r="AY50" i="6"/>
  <c r="BG50" i="6"/>
  <c r="BO50" i="6"/>
  <c r="H51" i="6"/>
  <c r="P51" i="6"/>
  <c r="X51" i="6"/>
  <c r="AF51" i="6"/>
  <c r="AN51" i="6"/>
  <c r="AV51" i="6"/>
  <c r="BD51" i="6"/>
  <c r="BL51" i="6"/>
  <c r="E52" i="6"/>
  <c r="M52" i="6"/>
  <c r="U52" i="6"/>
  <c r="AC52" i="6"/>
  <c r="AK52" i="6"/>
  <c r="AS52" i="6"/>
  <c r="BA52" i="6"/>
  <c r="BI52" i="6"/>
  <c r="BQ52" i="6"/>
  <c r="J53" i="6"/>
  <c r="R53" i="6"/>
  <c r="Z53" i="6"/>
  <c r="AH53" i="6"/>
  <c r="AP53" i="6"/>
  <c r="AX53" i="6"/>
  <c r="BF53" i="6"/>
  <c r="BN53" i="6"/>
  <c r="G54" i="6"/>
  <c r="O54" i="6"/>
  <c r="W54" i="6"/>
  <c r="AE54" i="6"/>
  <c r="AM54" i="6"/>
  <c r="AU54" i="6"/>
  <c r="BC54" i="6"/>
  <c r="BK54" i="6"/>
  <c r="D55" i="6"/>
  <c r="L55" i="6"/>
  <c r="T55" i="6"/>
  <c r="AB55" i="6"/>
  <c r="AJ55" i="6"/>
  <c r="AR55" i="6"/>
  <c r="AZ55" i="6"/>
  <c r="BH55" i="6"/>
  <c r="BP55" i="6"/>
  <c r="I56" i="6"/>
  <c r="Q56" i="6"/>
  <c r="Y56" i="6"/>
  <c r="AG56" i="6"/>
  <c r="AO56" i="6"/>
  <c r="AW56" i="6"/>
  <c r="BE56" i="6"/>
  <c r="BM56" i="6"/>
  <c r="F57" i="6"/>
  <c r="N57" i="6"/>
  <c r="V57" i="6"/>
  <c r="AD57" i="6"/>
  <c r="AL57" i="6"/>
  <c r="AT57" i="6"/>
  <c r="AI18" i="6"/>
  <c r="BE25" i="6"/>
  <c r="AK28" i="6"/>
  <c r="BO29" i="6"/>
  <c r="AC31" i="6"/>
  <c r="AI32" i="6"/>
  <c r="P33" i="6"/>
  <c r="L34" i="6"/>
  <c r="BP34" i="6"/>
  <c r="AD35" i="6"/>
  <c r="BE35" i="6"/>
  <c r="O36" i="6"/>
  <c r="AK36" i="6"/>
  <c r="BK36" i="6"/>
  <c r="U37" i="6"/>
  <c r="AQ37" i="6"/>
  <c r="BQ37" i="6"/>
  <c r="AA38" i="6"/>
  <c r="AW38" i="6"/>
  <c r="H39" i="6"/>
  <c r="AG39" i="6"/>
  <c r="BB39" i="6"/>
  <c r="J40" i="6"/>
  <c r="AF40" i="6"/>
  <c r="AY40" i="6"/>
  <c r="G41" i="6"/>
  <c r="AC41" i="6"/>
  <c r="AS41" i="6"/>
  <c r="BI41" i="6"/>
  <c r="J42" i="6"/>
  <c r="Z42" i="6"/>
  <c r="AP42" i="6"/>
  <c r="BF42" i="6"/>
  <c r="G43" i="6"/>
  <c r="S43" i="6"/>
  <c r="AD43" i="6"/>
  <c r="AO43" i="6"/>
  <c r="AY43" i="6"/>
  <c r="BJ43" i="6"/>
  <c r="F44" i="6"/>
  <c r="P44" i="6"/>
  <c r="AA44" i="6"/>
  <c r="AL44" i="6"/>
  <c r="AV44" i="6"/>
  <c r="BG44" i="6"/>
  <c r="C45" i="6"/>
  <c r="M45" i="6"/>
  <c r="X45" i="6"/>
  <c r="AI45" i="6"/>
  <c r="AS45" i="6"/>
  <c r="BD45" i="6"/>
  <c r="BO45" i="6"/>
  <c r="J46" i="6"/>
  <c r="U46" i="6"/>
  <c r="AF46" i="6"/>
  <c r="AP46" i="6"/>
  <c r="BA46" i="6"/>
  <c r="BL46" i="6"/>
  <c r="G47" i="6"/>
  <c r="R47" i="6"/>
  <c r="AC47" i="6"/>
  <c r="AM47" i="6"/>
  <c r="AX47" i="6"/>
  <c r="BI47" i="6"/>
  <c r="D48" i="6"/>
  <c r="O48" i="6"/>
  <c r="Z48" i="6"/>
  <c r="AJ48" i="6"/>
  <c r="AU48" i="6"/>
  <c r="BF48" i="6"/>
  <c r="BP48" i="6"/>
  <c r="L49" i="6"/>
  <c r="W49" i="6"/>
  <c r="AG49" i="6"/>
  <c r="AR49" i="6"/>
  <c r="BC49" i="6"/>
  <c r="BK49" i="6"/>
  <c r="D50" i="6"/>
  <c r="L50" i="6"/>
  <c r="T50" i="6"/>
  <c r="AB50" i="6"/>
  <c r="AJ50" i="6"/>
  <c r="AR50" i="6"/>
  <c r="AZ50" i="6"/>
  <c r="BH50" i="6"/>
  <c r="BP50" i="6"/>
  <c r="I51" i="6"/>
  <c r="Q51" i="6"/>
  <c r="Y51" i="6"/>
  <c r="AG51" i="6"/>
  <c r="AO51" i="6"/>
  <c r="AW51" i="6"/>
  <c r="BE51" i="6"/>
  <c r="BM51" i="6"/>
  <c r="F52" i="6"/>
  <c r="N52" i="6"/>
  <c r="V52" i="6"/>
  <c r="AD52" i="6"/>
  <c r="AL52" i="6"/>
  <c r="AT52" i="6"/>
  <c r="BB52" i="6"/>
  <c r="BJ52" i="6"/>
  <c r="C53" i="6"/>
  <c r="K53" i="6"/>
  <c r="S53" i="6"/>
  <c r="AA53" i="6"/>
  <c r="AI53" i="6"/>
  <c r="AQ53" i="6"/>
  <c r="AY53" i="6"/>
  <c r="BG53" i="6"/>
  <c r="BO53" i="6"/>
  <c r="H54" i="6"/>
  <c r="P54" i="6"/>
  <c r="X54" i="6"/>
  <c r="AF54" i="6"/>
  <c r="AN54" i="6"/>
  <c r="AV54" i="6"/>
  <c r="BD54" i="6"/>
  <c r="BL54" i="6"/>
  <c r="E55" i="6"/>
  <c r="M55" i="6"/>
  <c r="U55" i="6"/>
  <c r="AC55" i="6"/>
  <c r="AK55" i="6"/>
  <c r="AS55" i="6"/>
  <c r="BA55" i="6"/>
  <c r="BI55" i="6"/>
  <c r="BQ55" i="6"/>
  <c r="J56" i="6"/>
  <c r="R56" i="6"/>
  <c r="Z56" i="6"/>
  <c r="AH56" i="6"/>
  <c r="AP56" i="6"/>
  <c r="AX56" i="6"/>
  <c r="BF56" i="6"/>
  <c r="BN56" i="6"/>
  <c r="G57" i="6"/>
  <c r="O57" i="6"/>
  <c r="W57" i="6"/>
  <c r="AE57" i="6"/>
  <c r="AM57" i="6"/>
  <c r="AU57" i="6"/>
  <c r="BC57" i="6"/>
  <c r="BK57" i="6"/>
  <c r="D58" i="6"/>
  <c r="L58" i="6"/>
  <c r="T58" i="6"/>
  <c r="AB58" i="6"/>
  <c r="AJ58" i="6"/>
  <c r="AR58" i="6"/>
  <c r="AZ58" i="6"/>
  <c r="BH58" i="6"/>
  <c r="BP58" i="6"/>
  <c r="I59" i="6"/>
  <c r="Q59" i="6"/>
  <c r="Y59" i="6"/>
  <c r="AG59" i="6"/>
  <c r="AO59" i="6"/>
  <c r="AW59" i="6"/>
  <c r="BE59" i="6"/>
  <c r="BM59" i="6"/>
  <c r="F60" i="6"/>
  <c r="N60" i="6"/>
  <c r="V60" i="6"/>
  <c r="AD60" i="6"/>
  <c r="AL60" i="6"/>
  <c r="AT60" i="6"/>
  <c r="BB60" i="6"/>
  <c r="BJ60" i="6"/>
  <c r="C61" i="6"/>
  <c r="BK21" i="6"/>
  <c r="BN25" i="6"/>
  <c r="AV28" i="6"/>
  <c r="Y30" i="6"/>
  <c r="AD31" i="6"/>
  <c r="AM32" i="6"/>
  <c r="AF33" i="6"/>
  <c r="M34" i="6"/>
  <c r="D35" i="6"/>
  <c r="AJ35" i="6"/>
  <c r="BF35" i="6"/>
  <c r="Q36" i="6"/>
  <c r="AP36" i="6"/>
  <c r="BL36" i="6"/>
  <c r="W37" i="6"/>
  <c r="AV37" i="6"/>
  <c r="C38" i="6"/>
  <c r="AC38" i="6"/>
  <c r="BC38" i="6"/>
  <c r="I39" i="6"/>
  <c r="AJ39" i="6"/>
  <c r="BG39" i="6"/>
  <c r="K40" i="6"/>
  <c r="AH40" i="6"/>
  <c r="BD40" i="6"/>
  <c r="H41" i="6"/>
  <c r="AE41" i="6"/>
  <c r="AU41" i="6"/>
  <c r="BK41" i="6"/>
  <c r="L42" i="6"/>
  <c r="AB42" i="6"/>
  <c r="AR42" i="6"/>
  <c r="BH42" i="6"/>
  <c r="I43" i="6"/>
  <c r="T43" i="6"/>
  <c r="AE43" i="6"/>
  <c r="AP43" i="6"/>
  <c r="AZ43" i="6"/>
  <c r="BK43" i="6"/>
  <c r="G44" i="6"/>
  <c r="Q44" i="6"/>
  <c r="AB44" i="6"/>
  <c r="AM44" i="6"/>
  <c r="AW44" i="6"/>
  <c r="BH44" i="6"/>
  <c r="D45" i="6"/>
  <c r="N45" i="6"/>
  <c r="Y45" i="6"/>
  <c r="AJ45" i="6"/>
  <c r="AT45" i="6"/>
  <c r="BE45" i="6"/>
  <c r="BP45" i="6"/>
  <c r="K46" i="6"/>
  <c r="V46" i="6"/>
  <c r="AG46" i="6"/>
  <c r="AQ46" i="6"/>
  <c r="BB46" i="6"/>
  <c r="BM46" i="6"/>
  <c r="H47" i="6"/>
  <c r="S47" i="6"/>
  <c r="AD47" i="6"/>
  <c r="AN47" i="6"/>
  <c r="AY47" i="6"/>
  <c r="BJ47" i="6"/>
  <c r="E48" i="6"/>
  <c r="P48" i="6"/>
  <c r="AA48" i="6"/>
  <c r="AK48" i="6"/>
  <c r="AV48" i="6"/>
  <c r="BG48" i="6"/>
  <c r="BQ48" i="6"/>
  <c r="M49" i="6"/>
  <c r="X49" i="6"/>
  <c r="AH49" i="6"/>
  <c r="AS49" i="6"/>
  <c r="BD49" i="6"/>
  <c r="BL49" i="6"/>
  <c r="E50" i="6"/>
  <c r="M50" i="6"/>
  <c r="U50" i="6"/>
  <c r="AC50" i="6"/>
  <c r="AK50" i="6"/>
  <c r="AS50" i="6"/>
  <c r="BA50" i="6"/>
  <c r="BI50" i="6"/>
  <c r="BQ50" i="6"/>
  <c r="J51" i="6"/>
  <c r="R51" i="6"/>
  <c r="Z51" i="6"/>
  <c r="AH51" i="6"/>
  <c r="AP51" i="6"/>
  <c r="AX51" i="6"/>
  <c r="BF51" i="6"/>
  <c r="BN51" i="6"/>
  <c r="G52" i="6"/>
  <c r="O52" i="6"/>
  <c r="W52" i="6"/>
  <c r="AE52" i="6"/>
  <c r="AM52" i="6"/>
  <c r="AM22" i="6"/>
  <c r="BH26" i="6"/>
  <c r="AW28" i="6"/>
  <c r="AF30" i="6"/>
  <c r="BB31" i="6"/>
  <c r="AO32" i="6"/>
  <c r="AJ33" i="6"/>
  <c r="AC34" i="6"/>
  <c r="E35" i="6"/>
  <c r="AL35" i="6"/>
  <c r="BL35" i="6"/>
  <c r="R36" i="6"/>
  <c r="AS36" i="6"/>
  <c r="C37" i="6"/>
  <c r="X37" i="6"/>
  <c r="AY37" i="6"/>
  <c r="I38" i="6"/>
  <c r="AE38" i="6"/>
  <c r="BE38" i="6"/>
  <c r="O39" i="6"/>
  <c r="AK39" i="6"/>
  <c r="BI39" i="6"/>
  <c r="P40" i="6"/>
  <c r="AI40" i="6"/>
  <c r="BF40" i="6"/>
  <c r="M41" i="6"/>
  <c r="AF41" i="6"/>
  <c r="AV41" i="6"/>
  <c r="BL41" i="6"/>
  <c r="M42" i="6"/>
  <c r="AC42" i="6"/>
  <c r="AS42" i="6"/>
  <c r="BI42" i="6"/>
  <c r="J43" i="6"/>
  <c r="V43" i="6"/>
  <c r="AG43" i="6"/>
  <c r="AQ43" i="6"/>
  <c r="BB43" i="6"/>
  <c r="BM43" i="6"/>
  <c r="H44" i="6"/>
  <c r="S44" i="6"/>
  <c r="AD44" i="6"/>
  <c r="AN44" i="6"/>
  <c r="AY44" i="6"/>
  <c r="BJ44" i="6"/>
  <c r="E45" i="6"/>
  <c r="P45" i="6"/>
  <c r="AA45" i="6"/>
  <c r="AK45" i="6"/>
  <c r="AV45" i="6"/>
  <c r="BG45" i="6"/>
  <c r="BQ45" i="6"/>
  <c r="M46" i="6"/>
  <c r="X46" i="6"/>
  <c r="AH46" i="6"/>
  <c r="AS46" i="6"/>
  <c r="BD46" i="6"/>
  <c r="BN46" i="6"/>
  <c r="J47" i="6"/>
  <c r="U47" i="6"/>
  <c r="AE47" i="6"/>
  <c r="AP47" i="6"/>
  <c r="BA47" i="6"/>
  <c r="BK47" i="6"/>
  <c r="G48" i="6"/>
  <c r="R48" i="6"/>
  <c r="AB48" i="6"/>
  <c r="AM48" i="6"/>
  <c r="AX48" i="6"/>
  <c r="BH48" i="6"/>
  <c r="D49" i="6"/>
  <c r="O49" i="6"/>
  <c r="Y49" i="6"/>
  <c r="AJ49" i="6"/>
  <c r="AU49" i="6"/>
  <c r="AT22" i="6"/>
  <c r="D27" i="6"/>
  <c r="N29" i="6"/>
  <c r="AG30" i="6"/>
  <c r="BI31" i="6"/>
  <c r="BE32" i="6"/>
  <c r="AL33" i="6"/>
  <c r="AG34" i="6"/>
  <c r="Q35" i="6"/>
  <c r="AN35" i="6"/>
  <c r="BN35" i="6"/>
  <c r="X36" i="6"/>
  <c r="AT36" i="6"/>
  <c r="E37" i="6"/>
  <c r="AD37" i="6"/>
  <c r="AZ37" i="6"/>
  <c r="K38" i="6"/>
  <c r="AJ38" i="6"/>
  <c r="BF38" i="6"/>
  <c r="Q39" i="6"/>
  <c r="AP39" i="6"/>
  <c r="BJ39" i="6"/>
  <c r="R40" i="6"/>
  <c r="AN40" i="6"/>
  <c r="BG40" i="6"/>
  <c r="O41" i="6"/>
  <c r="AJ41" i="6"/>
  <c r="AZ41" i="6"/>
  <c r="BP41" i="6"/>
  <c r="Q42" i="6"/>
  <c r="AG42" i="6"/>
  <c r="AW42" i="6"/>
  <c r="BM42" i="6"/>
  <c r="K43" i="6"/>
  <c r="W43" i="6"/>
  <c r="AH43" i="6"/>
  <c r="AR43" i="6"/>
  <c r="BC43" i="6"/>
  <c r="BN43" i="6"/>
  <c r="I44" i="6"/>
  <c r="T44" i="6"/>
  <c r="AE44" i="6"/>
  <c r="AO44" i="6"/>
  <c r="AZ44" i="6"/>
  <c r="BK44" i="6"/>
  <c r="F45" i="6"/>
  <c r="Q45" i="6"/>
  <c r="AB45" i="6"/>
  <c r="AL45" i="6"/>
  <c r="AW45" i="6"/>
  <c r="BH45" i="6"/>
  <c r="C46" i="6"/>
  <c r="N46" i="6"/>
  <c r="Y46" i="6"/>
  <c r="AI46" i="6"/>
  <c r="AT46" i="6"/>
  <c r="BE46" i="6"/>
  <c r="BO46" i="6"/>
  <c r="K47" i="6"/>
  <c r="V47" i="6"/>
  <c r="AF47" i="6"/>
  <c r="AQ47" i="6"/>
  <c r="BB47" i="6"/>
  <c r="BL47" i="6"/>
  <c r="H48" i="6"/>
  <c r="S48" i="6"/>
  <c r="AC48" i="6"/>
  <c r="AN48" i="6"/>
  <c r="AY48" i="6"/>
  <c r="BI48" i="6"/>
  <c r="E49" i="6"/>
  <c r="P49" i="6"/>
  <c r="Z49" i="6"/>
  <c r="AK49" i="6"/>
  <c r="AV49" i="6"/>
  <c r="BF49" i="6"/>
  <c r="BN49" i="6"/>
  <c r="G50" i="6"/>
  <c r="O50" i="6"/>
  <c r="W50" i="6"/>
  <c r="AE50" i="6"/>
  <c r="AM50" i="6"/>
  <c r="AU50" i="6"/>
  <c r="BC50" i="6"/>
  <c r="BK50" i="6"/>
  <c r="D51" i="6"/>
  <c r="L51" i="6"/>
  <c r="T51" i="6"/>
  <c r="AB51" i="6"/>
  <c r="AJ51" i="6"/>
  <c r="AR51" i="6"/>
  <c r="AZ51" i="6"/>
  <c r="BH51" i="6"/>
  <c r="BP51" i="6"/>
  <c r="I52" i="6"/>
  <c r="Q52" i="6"/>
  <c r="Y52" i="6"/>
  <c r="AG52" i="6"/>
  <c r="AO52" i="6"/>
  <c r="AW52" i="6"/>
  <c r="BE52" i="6"/>
  <c r="BM52" i="6"/>
  <c r="F53" i="6"/>
  <c r="N53" i="6"/>
  <c r="V53" i="6"/>
  <c r="AD53" i="6"/>
  <c r="AL53" i="6"/>
  <c r="AT53" i="6"/>
  <c r="BB53" i="6"/>
  <c r="BJ53" i="6"/>
  <c r="C54" i="6"/>
  <c r="K54" i="6"/>
  <c r="S54" i="6"/>
  <c r="AA54" i="6"/>
  <c r="AI54" i="6"/>
  <c r="AQ54" i="6"/>
  <c r="AY54" i="6"/>
  <c r="BG54" i="6"/>
  <c r="BO54" i="6"/>
  <c r="H55" i="6"/>
  <c r="P55" i="6"/>
  <c r="X55" i="6"/>
  <c r="AF55" i="6"/>
  <c r="AN55" i="6"/>
  <c r="AV55" i="6"/>
  <c r="BD55" i="6"/>
  <c r="BL55" i="6"/>
  <c r="E56" i="6"/>
  <c r="M56" i="6"/>
  <c r="U56" i="6"/>
  <c r="AC56" i="6"/>
  <c r="AK56" i="6"/>
  <c r="AS56" i="6"/>
  <c r="BA56" i="6"/>
  <c r="BI56" i="6"/>
  <c r="BQ56" i="6"/>
  <c r="J57" i="6"/>
  <c r="R57" i="6"/>
  <c r="Z57" i="6"/>
  <c r="AH57" i="6"/>
  <c r="AP57" i="6"/>
  <c r="AX57" i="6"/>
  <c r="BF57" i="6"/>
  <c r="BN57" i="6"/>
  <c r="G58" i="6"/>
  <c r="O58" i="6"/>
  <c r="W58" i="6"/>
  <c r="AE58" i="6"/>
  <c r="AM58" i="6"/>
  <c r="AU58" i="6"/>
  <c r="BC58" i="6"/>
  <c r="BK58" i="6"/>
  <c r="D59" i="6"/>
  <c r="L59" i="6"/>
  <c r="T59" i="6"/>
  <c r="AB59" i="6"/>
  <c r="AJ59" i="6"/>
  <c r="AR59" i="6"/>
  <c r="AZ59" i="6"/>
  <c r="BH59" i="6"/>
  <c r="BP59" i="6"/>
  <c r="I60" i="6"/>
  <c r="Q60" i="6"/>
  <c r="Y60" i="6"/>
  <c r="AG60" i="6"/>
  <c r="AO60" i="6"/>
  <c r="AW60" i="6"/>
  <c r="BE60" i="6"/>
  <c r="BM60" i="6"/>
  <c r="F61" i="6"/>
  <c r="N17" i="6"/>
  <c r="Y29" i="6"/>
  <c r="BH32" i="6"/>
  <c r="BB34" i="6"/>
  <c r="F36" i="6"/>
  <c r="F37" i="6"/>
  <c r="BI37" i="6"/>
  <c r="BN38" i="6"/>
  <c r="BO39" i="6"/>
  <c r="AV40" i="6"/>
  <c r="AM41" i="6"/>
  <c r="R42" i="6"/>
  <c r="BA42" i="6"/>
  <c r="Z43" i="6"/>
  <c r="BE43" i="6"/>
  <c r="N44" i="6"/>
  <c r="AR44" i="6"/>
  <c r="H45" i="6"/>
  <c r="AF45" i="6"/>
  <c r="BJ45" i="6"/>
  <c r="Z46" i="6"/>
  <c r="AX46" i="6"/>
  <c r="N47" i="6"/>
  <c r="AS47" i="6"/>
  <c r="BQ47" i="6"/>
  <c r="AF48" i="6"/>
  <c r="BK48" i="6"/>
  <c r="T49" i="6"/>
  <c r="AX49" i="6"/>
  <c r="BP49" i="6"/>
  <c r="Q50" i="6"/>
  <c r="AG50" i="6"/>
  <c r="AW50" i="6"/>
  <c r="BM50" i="6"/>
  <c r="N51" i="6"/>
  <c r="AD51" i="6"/>
  <c r="AT51" i="6"/>
  <c r="BJ51" i="6"/>
  <c r="K52" i="6"/>
  <c r="AA52" i="6"/>
  <c r="AQ52" i="6"/>
  <c r="BD52" i="6"/>
  <c r="BP52" i="6"/>
  <c r="O53" i="6"/>
  <c r="AB53" i="6"/>
  <c r="AN53" i="6"/>
  <c r="BA53" i="6"/>
  <c r="BM53" i="6"/>
  <c r="L54" i="6"/>
  <c r="Y54" i="6"/>
  <c r="AK54" i="6"/>
  <c r="AX54" i="6"/>
  <c r="BJ54" i="6"/>
  <c r="I55" i="6"/>
  <c r="V55" i="6"/>
  <c r="AH55" i="6"/>
  <c r="AU55" i="6"/>
  <c r="BG55" i="6"/>
  <c r="F56" i="6"/>
  <c r="S56" i="6"/>
  <c r="AE56" i="6"/>
  <c r="AR56" i="6"/>
  <c r="BD56" i="6"/>
  <c r="C57" i="6"/>
  <c r="P57" i="6"/>
  <c r="AB57" i="6"/>
  <c r="AO57" i="6"/>
  <c r="BA57" i="6"/>
  <c r="BL57" i="6"/>
  <c r="H58" i="6"/>
  <c r="R58" i="6"/>
  <c r="AC58" i="6"/>
  <c r="AN58" i="6"/>
  <c r="AX58" i="6"/>
  <c r="BI58" i="6"/>
  <c r="E59" i="6"/>
  <c r="O59" i="6"/>
  <c r="Z59" i="6"/>
  <c r="AK59" i="6"/>
  <c r="AU59" i="6"/>
  <c r="BF59" i="6"/>
  <c r="BQ59" i="6"/>
  <c r="L60" i="6"/>
  <c r="W60" i="6"/>
  <c r="AH60" i="6"/>
  <c r="AR60" i="6"/>
  <c r="BC60" i="6"/>
  <c r="BN60" i="6"/>
  <c r="I61" i="6"/>
  <c r="Q61" i="6"/>
  <c r="Y61" i="6"/>
  <c r="AG61" i="6"/>
  <c r="AO61" i="6"/>
  <c r="AW61" i="6"/>
  <c r="BE61" i="6"/>
  <c r="BM61" i="6"/>
  <c r="F62" i="6"/>
  <c r="N62" i="6"/>
  <c r="V62" i="6"/>
  <c r="AD62" i="6"/>
  <c r="AL62" i="6"/>
  <c r="AT62" i="6"/>
  <c r="BB62" i="6"/>
  <c r="BJ62" i="6"/>
  <c r="C63" i="6"/>
  <c r="K63" i="6"/>
  <c r="S63" i="6"/>
  <c r="AA63" i="6"/>
  <c r="AI63" i="6"/>
  <c r="AQ63" i="6"/>
  <c r="AY63" i="6"/>
  <c r="BG63" i="6"/>
  <c r="BO63" i="6"/>
  <c r="H64" i="6"/>
  <c r="P64" i="6"/>
  <c r="X64" i="6"/>
  <c r="AF64" i="6"/>
  <c r="AN64" i="6"/>
  <c r="AV64" i="6"/>
  <c r="BD64" i="6"/>
  <c r="BL64" i="6"/>
  <c r="E65" i="6"/>
  <c r="M65" i="6"/>
  <c r="U65" i="6"/>
  <c r="AC65" i="6"/>
  <c r="AK65" i="6"/>
  <c r="AS65" i="6"/>
  <c r="BA65" i="6"/>
  <c r="BI65" i="6"/>
  <c r="BQ65" i="6"/>
  <c r="J66" i="6"/>
  <c r="R66" i="6"/>
  <c r="Z66" i="6"/>
  <c r="AH66" i="6"/>
  <c r="AP66" i="6"/>
  <c r="AX66" i="6"/>
  <c r="BF66" i="6"/>
  <c r="BN66" i="6"/>
  <c r="G67" i="6"/>
  <c r="O67" i="6"/>
  <c r="W67" i="6"/>
  <c r="AE67" i="6"/>
  <c r="AM67" i="6"/>
  <c r="AU67" i="6"/>
  <c r="BC67" i="6"/>
  <c r="BK67" i="6"/>
  <c r="D68" i="6"/>
  <c r="L68" i="6"/>
  <c r="T68" i="6"/>
  <c r="AB68" i="6"/>
  <c r="AJ68" i="6"/>
  <c r="AR68" i="6"/>
  <c r="AZ68" i="6"/>
  <c r="BH68" i="6"/>
  <c r="BP68" i="6"/>
  <c r="I69" i="6"/>
  <c r="Q69" i="6"/>
  <c r="Y69" i="6"/>
  <c r="AG69" i="6"/>
  <c r="AO69" i="6"/>
  <c r="AW69" i="6"/>
  <c r="BE69" i="6"/>
  <c r="BM69" i="6"/>
  <c r="X24" i="6"/>
  <c r="BE29" i="6"/>
  <c r="BI32" i="6"/>
  <c r="T35" i="6"/>
  <c r="H36" i="6"/>
  <c r="L37" i="6"/>
  <c r="L38" i="6"/>
  <c r="BO38" i="6"/>
  <c r="BQ39" i="6"/>
  <c r="BL40" i="6"/>
  <c r="AN41" i="6"/>
  <c r="T42" i="6"/>
  <c r="BN42" i="6"/>
  <c r="AA43" i="6"/>
  <c r="BF43" i="6"/>
  <c r="V44" i="6"/>
  <c r="AT44" i="6"/>
  <c r="I45" i="6"/>
  <c r="AN45" i="6"/>
  <c r="BL45" i="6"/>
  <c r="AA46" i="6"/>
  <c r="BF46" i="6"/>
  <c r="O47" i="6"/>
  <c r="AT47" i="6"/>
  <c r="J48" i="6"/>
  <c r="AH48" i="6"/>
  <c r="BL48" i="6"/>
  <c r="AB49" i="6"/>
  <c r="AZ49" i="6"/>
  <c r="BQ49" i="6"/>
  <c r="R50" i="6"/>
  <c r="AH50" i="6"/>
  <c r="AX50" i="6"/>
  <c r="BN50" i="6"/>
  <c r="O51" i="6"/>
  <c r="AE51" i="6"/>
  <c r="AU51" i="6"/>
  <c r="BK51" i="6"/>
  <c r="L52" i="6"/>
  <c r="AB52" i="6"/>
  <c r="AR52" i="6"/>
  <c r="BF52" i="6"/>
  <c r="D53" i="6"/>
  <c r="P53" i="6"/>
  <c r="AC53" i="6"/>
  <c r="AO53" i="6"/>
  <c r="BC53" i="6"/>
  <c r="BP53" i="6"/>
  <c r="M54" i="6"/>
  <c r="Z54" i="6"/>
  <c r="AL54" i="6"/>
  <c r="AZ54" i="6"/>
  <c r="BM54" i="6"/>
  <c r="J55" i="6"/>
  <c r="W55" i="6"/>
  <c r="AI55" i="6"/>
  <c r="AW55" i="6"/>
  <c r="BJ55" i="6"/>
  <c r="G56" i="6"/>
  <c r="T56" i="6"/>
  <c r="AF56" i="6"/>
  <c r="AT56" i="6"/>
  <c r="BG56" i="6"/>
  <c r="D57" i="6"/>
  <c r="Q57" i="6"/>
  <c r="AC57" i="6"/>
  <c r="AQ57" i="6"/>
  <c r="BB57" i="6"/>
  <c r="BM57" i="6"/>
  <c r="I58" i="6"/>
  <c r="S58" i="6"/>
  <c r="AD58" i="6"/>
  <c r="AO58" i="6"/>
  <c r="AY58" i="6"/>
  <c r="BJ58" i="6"/>
  <c r="F59" i="6"/>
  <c r="P59" i="6"/>
  <c r="AA59" i="6"/>
  <c r="AL59" i="6"/>
  <c r="AV59" i="6"/>
  <c r="BG59" i="6"/>
  <c r="C60" i="6"/>
  <c r="M60" i="6"/>
  <c r="X60" i="6"/>
  <c r="AI60" i="6"/>
  <c r="AS60" i="6"/>
  <c r="BD60" i="6"/>
  <c r="BO60" i="6"/>
  <c r="J61" i="6"/>
  <c r="R61" i="6"/>
  <c r="Z61" i="6"/>
  <c r="AH61" i="6"/>
  <c r="AP61" i="6"/>
  <c r="AX61" i="6"/>
  <c r="BF61" i="6"/>
  <c r="BN61" i="6"/>
  <c r="G62" i="6"/>
  <c r="O62" i="6"/>
  <c r="W62" i="6"/>
  <c r="AE62" i="6"/>
  <c r="AM62" i="6"/>
  <c r="AU62" i="6"/>
  <c r="BC62" i="6"/>
  <c r="BK62" i="6"/>
  <c r="D63" i="6"/>
  <c r="L63" i="6"/>
  <c r="T63" i="6"/>
  <c r="AB63" i="6"/>
  <c r="AJ63" i="6"/>
  <c r="AR63" i="6"/>
  <c r="AZ63" i="6"/>
  <c r="BH63" i="6"/>
  <c r="BP63" i="6"/>
  <c r="I64" i="6"/>
  <c r="Q64" i="6"/>
  <c r="Y64" i="6"/>
  <c r="AG64" i="6"/>
  <c r="AO64" i="6"/>
  <c r="AW64" i="6"/>
  <c r="BE64" i="6"/>
  <c r="BM64" i="6"/>
  <c r="F65" i="6"/>
  <c r="N65" i="6"/>
  <c r="V65" i="6"/>
  <c r="AD65" i="6"/>
  <c r="AL65" i="6"/>
  <c r="AT65" i="6"/>
  <c r="BB65" i="6"/>
  <c r="BJ65" i="6"/>
  <c r="C66" i="6"/>
  <c r="K66" i="6"/>
  <c r="S66" i="6"/>
  <c r="AA66" i="6"/>
  <c r="AI66" i="6"/>
  <c r="AQ66" i="6"/>
  <c r="AY66" i="6"/>
  <c r="BG66" i="6"/>
  <c r="BO66" i="6"/>
  <c r="H67" i="6"/>
  <c r="P67" i="6"/>
  <c r="X67" i="6"/>
  <c r="AF67" i="6"/>
  <c r="AN67" i="6"/>
  <c r="AV67" i="6"/>
  <c r="BD67" i="6"/>
  <c r="BL67" i="6"/>
  <c r="E68" i="6"/>
  <c r="M68" i="6"/>
  <c r="U68" i="6"/>
  <c r="AC68" i="6"/>
  <c r="AK68" i="6"/>
  <c r="AS68" i="6"/>
  <c r="BA68" i="6"/>
  <c r="BI68" i="6"/>
  <c r="BQ68" i="6"/>
  <c r="J69" i="6"/>
  <c r="R69" i="6"/>
  <c r="Z69" i="6"/>
  <c r="AH69" i="6"/>
  <c r="AP69" i="6"/>
  <c r="AX69" i="6"/>
  <c r="BF69" i="6"/>
  <c r="BN69" i="6"/>
  <c r="AN24" i="6"/>
  <c r="BE30" i="6"/>
  <c r="J33" i="6"/>
  <c r="U35" i="6"/>
  <c r="Z36" i="6"/>
  <c r="N37" i="6"/>
  <c r="R38" i="6"/>
  <c r="R39" i="6"/>
  <c r="C40" i="6"/>
  <c r="BN40" i="6"/>
  <c r="BA41" i="6"/>
  <c r="U42" i="6"/>
  <c r="BP42" i="6"/>
  <c r="AI43" i="6"/>
  <c r="BG43" i="6"/>
  <c r="W44" i="6"/>
  <c r="BB44" i="6"/>
  <c r="K45" i="6"/>
  <c r="AO45" i="6"/>
  <c r="E46" i="6"/>
  <c r="AC46" i="6"/>
  <c r="BG46" i="6"/>
  <c r="W47" i="6"/>
  <c r="AU47" i="6"/>
  <c r="K48" i="6"/>
  <c r="AP48" i="6"/>
  <c r="BN48" i="6"/>
  <c r="AC49" i="6"/>
  <c r="BE49" i="6"/>
  <c r="F50" i="6"/>
  <c r="V50" i="6"/>
  <c r="AL50" i="6"/>
  <c r="BB50" i="6"/>
  <c r="C51" i="6"/>
  <c r="S51" i="6"/>
  <c r="AI51" i="6"/>
  <c r="AY51" i="6"/>
  <c r="BO51" i="6"/>
  <c r="P52" i="6"/>
  <c r="AF52" i="6"/>
  <c r="AU52" i="6"/>
  <c r="BG52" i="6"/>
  <c r="E53" i="6"/>
  <c r="Q53" i="6"/>
  <c r="AE53" i="6"/>
  <c r="AR53" i="6"/>
  <c r="BD53" i="6"/>
  <c r="BQ53" i="6"/>
  <c r="N54" i="6"/>
  <c r="AB54" i="6"/>
  <c r="AO54" i="6"/>
  <c r="BA54" i="6"/>
  <c r="BN54" i="6"/>
  <c r="K55" i="6"/>
  <c r="Y55" i="6"/>
  <c r="AL55" i="6"/>
  <c r="AX55" i="6"/>
  <c r="BK55" i="6"/>
  <c r="H56" i="6"/>
  <c r="V56" i="6"/>
  <c r="AI56" i="6"/>
  <c r="AU56" i="6"/>
  <c r="BH56" i="6"/>
  <c r="E57" i="6"/>
  <c r="S57" i="6"/>
  <c r="AF57" i="6"/>
  <c r="AR57" i="6"/>
  <c r="BD57" i="6"/>
  <c r="BO57" i="6"/>
  <c r="J58" i="6"/>
  <c r="U58" i="6"/>
  <c r="AF58" i="6"/>
  <c r="AP58" i="6"/>
  <c r="BA58" i="6"/>
  <c r="BL58" i="6"/>
  <c r="G59" i="6"/>
  <c r="R59" i="6"/>
  <c r="AC59" i="6"/>
  <c r="AM59" i="6"/>
  <c r="AX59" i="6"/>
  <c r="BI59" i="6"/>
  <c r="D60" i="6"/>
  <c r="O60" i="6"/>
  <c r="Z60" i="6"/>
  <c r="AJ60" i="6"/>
  <c r="AU60" i="6"/>
  <c r="BF60" i="6"/>
  <c r="BP60" i="6"/>
  <c r="K61" i="6"/>
  <c r="S61" i="6"/>
  <c r="AA61" i="6"/>
  <c r="AI61" i="6"/>
  <c r="AQ61" i="6"/>
  <c r="AY61" i="6"/>
  <c r="BG61" i="6"/>
  <c r="BO61" i="6"/>
  <c r="H62" i="6"/>
  <c r="P62" i="6"/>
  <c r="X62" i="6"/>
  <c r="AF62" i="6"/>
  <c r="AN62" i="6"/>
  <c r="AV62" i="6"/>
  <c r="BD62" i="6"/>
  <c r="BL62" i="6"/>
  <c r="E63" i="6"/>
  <c r="M63" i="6"/>
  <c r="U63" i="6"/>
  <c r="AC63" i="6"/>
  <c r="AK63" i="6"/>
  <c r="AS63" i="6"/>
  <c r="BA63" i="6"/>
  <c r="BI63" i="6"/>
  <c r="BQ63" i="6"/>
  <c r="J64" i="6"/>
  <c r="R64" i="6"/>
  <c r="Z64" i="6"/>
  <c r="AH64" i="6"/>
  <c r="AP64" i="6"/>
  <c r="AX64" i="6"/>
  <c r="BF64" i="6"/>
  <c r="BN64" i="6"/>
  <c r="G65" i="6"/>
  <c r="O65" i="6"/>
  <c r="W65" i="6"/>
  <c r="AE65" i="6"/>
  <c r="AM65" i="6"/>
  <c r="AU65" i="6"/>
  <c r="BC65" i="6"/>
  <c r="BK65" i="6"/>
  <c r="D66" i="6"/>
  <c r="L66" i="6"/>
  <c r="T66" i="6"/>
  <c r="AB66" i="6"/>
  <c r="AJ66" i="6"/>
  <c r="AR66" i="6"/>
  <c r="AZ66" i="6"/>
  <c r="BH66" i="6"/>
  <c r="BP66" i="6"/>
  <c r="I67" i="6"/>
  <c r="Q67" i="6"/>
  <c r="Y67" i="6"/>
  <c r="AG67" i="6"/>
  <c r="AO67" i="6"/>
  <c r="AW67" i="6"/>
  <c r="BE67" i="6"/>
  <c r="BM67" i="6"/>
  <c r="F68" i="6"/>
  <c r="N68" i="6"/>
  <c r="V68" i="6"/>
  <c r="AD68" i="6"/>
  <c r="AL68" i="6"/>
  <c r="AT68" i="6"/>
  <c r="BB68" i="6"/>
  <c r="BJ68" i="6"/>
  <c r="C69" i="6"/>
  <c r="K69" i="6"/>
  <c r="S69" i="6"/>
  <c r="AA69" i="6"/>
  <c r="AI69" i="6"/>
  <c r="AQ69" i="6"/>
  <c r="AY69" i="6"/>
  <c r="BG69" i="6"/>
  <c r="BO69" i="6"/>
  <c r="AR24" i="6"/>
  <c r="BL30" i="6"/>
  <c r="BB33" i="6"/>
  <c r="AA35" i="6"/>
  <c r="AA36" i="6"/>
  <c r="AF37" i="6"/>
  <c r="T38" i="6"/>
  <c r="X39" i="6"/>
  <c r="S40" i="6"/>
  <c r="BO40" i="6"/>
  <c r="BC41" i="6"/>
  <c r="AH42" i="6"/>
  <c r="BQ42" i="6"/>
  <c r="AJ43" i="6"/>
  <c r="BO43" i="6"/>
  <c r="X44" i="6"/>
  <c r="BC44" i="6"/>
  <c r="S45" i="6"/>
  <c r="AQ45" i="6"/>
  <c r="F46" i="6"/>
  <c r="AK46" i="6"/>
  <c r="BI46" i="6"/>
  <c r="X47" i="6"/>
  <c r="BC47" i="6"/>
  <c r="L48" i="6"/>
  <c r="AQ48" i="6"/>
  <c r="G49" i="6"/>
  <c r="AE49" i="6"/>
  <c r="BG49" i="6"/>
  <c r="H50" i="6"/>
  <c r="X50" i="6"/>
  <c r="AN50" i="6"/>
  <c r="BD50" i="6"/>
  <c r="E51" i="6"/>
  <c r="U51" i="6"/>
  <c r="AK51" i="6"/>
  <c r="BA51" i="6"/>
  <c r="BQ51" i="6"/>
  <c r="R52" i="6"/>
  <c r="AH52" i="6"/>
  <c r="AV52" i="6"/>
  <c r="BH52" i="6"/>
  <c r="G53" i="6"/>
  <c r="T53" i="6"/>
  <c r="AF53" i="6"/>
  <c r="AS53" i="6"/>
  <c r="BE53" i="6"/>
  <c r="D54" i="6"/>
  <c r="Q54" i="6"/>
  <c r="AC54" i="6"/>
  <c r="AP54" i="6"/>
  <c r="BB54" i="6"/>
  <c r="BP54" i="6"/>
  <c r="N55" i="6"/>
  <c r="Z55" i="6"/>
  <c r="AM55" i="6"/>
  <c r="AY55" i="6"/>
  <c r="BM55" i="6"/>
  <c r="K56" i="6"/>
  <c r="W56" i="6"/>
  <c r="AJ56" i="6"/>
  <c r="AV56" i="6"/>
  <c r="BJ56" i="6"/>
  <c r="H57" i="6"/>
  <c r="T57" i="6"/>
  <c r="AG57" i="6"/>
  <c r="AS57" i="6"/>
  <c r="BE57" i="6"/>
  <c r="BP57" i="6"/>
  <c r="K58" i="6"/>
  <c r="V58" i="6"/>
  <c r="AG58" i="6"/>
  <c r="AQ58" i="6"/>
  <c r="BB58" i="6"/>
  <c r="BM58" i="6"/>
  <c r="H59" i="6"/>
  <c r="S59" i="6"/>
  <c r="AD59" i="6"/>
  <c r="AN59" i="6"/>
  <c r="AY59" i="6"/>
  <c r="BJ59" i="6"/>
  <c r="E60" i="6"/>
  <c r="P60" i="6"/>
  <c r="AA60" i="6"/>
  <c r="AK60" i="6"/>
  <c r="AV60" i="6"/>
  <c r="BG60" i="6"/>
  <c r="BQ60" i="6"/>
  <c r="L61" i="6"/>
  <c r="T61" i="6"/>
  <c r="AB61" i="6"/>
  <c r="AJ61" i="6"/>
  <c r="AR61" i="6"/>
  <c r="AZ61" i="6"/>
  <c r="BH61" i="6"/>
  <c r="BP61" i="6"/>
  <c r="I62" i="6"/>
  <c r="Q62" i="6"/>
  <c r="Y62" i="6"/>
  <c r="AG62" i="6"/>
  <c r="AO62" i="6"/>
  <c r="AW62" i="6"/>
  <c r="BE62" i="6"/>
  <c r="BM62" i="6"/>
  <c r="F63" i="6"/>
  <c r="N63" i="6"/>
  <c r="V63" i="6"/>
  <c r="AD63" i="6"/>
  <c r="AL63" i="6"/>
  <c r="AT63" i="6"/>
  <c r="BB63" i="6"/>
  <c r="BJ63" i="6"/>
  <c r="C64" i="6"/>
  <c r="K64" i="6"/>
  <c r="S64" i="6"/>
  <c r="AA64" i="6"/>
  <c r="AI64" i="6"/>
  <c r="AQ64" i="6"/>
  <c r="AY64" i="6"/>
  <c r="BG64" i="6"/>
  <c r="BO64" i="6"/>
  <c r="H65" i="6"/>
  <c r="P65" i="6"/>
  <c r="X65" i="6"/>
  <c r="AF65" i="6"/>
  <c r="AN65" i="6"/>
  <c r="AV65" i="6"/>
  <c r="BD65" i="6"/>
  <c r="BL65" i="6"/>
  <c r="E66" i="6"/>
  <c r="M66" i="6"/>
  <c r="U66" i="6"/>
  <c r="AC66" i="6"/>
  <c r="AK66" i="6"/>
  <c r="AS66" i="6"/>
  <c r="BA66" i="6"/>
  <c r="BI66" i="6"/>
  <c r="BQ66" i="6"/>
  <c r="J67" i="6"/>
  <c r="R67" i="6"/>
  <c r="Z67" i="6"/>
  <c r="AH67" i="6"/>
  <c r="AP67" i="6"/>
  <c r="AX67" i="6"/>
  <c r="BF67" i="6"/>
  <c r="BN67" i="6"/>
  <c r="G68" i="6"/>
  <c r="O68" i="6"/>
  <c r="W68" i="6"/>
  <c r="AE68" i="6"/>
  <c r="AM68" i="6"/>
  <c r="AU68" i="6"/>
  <c r="BC68" i="6"/>
  <c r="BK68" i="6"/>
  <c r="D69" i="6"/>
  <c r="L69" i="6"/>
  <c r="T69" i="6"/>
  <c r="AB69" i="6"/>
  <c r="AJ69" i="6"/>
  <c r="AR69" i="6"/>
  <c r="AZ69" i="6"/>
  <c r="BH69" i="6"/>
  <c r="BP69" i="6"/>
  <c r="AW27" i="6"/>
  <c r="BJ31" i="6"/>
  <c r="BF33" i="6"/>
  <c r="AV35" i="6"/>
  <c r="AY36" i="6"/>
  <c r="AM37" i="6"/>
  <c r="AN38" i="6"/>
  <c r="AS39" i="6"/>
  <c r="Z40" i="6"/>
  <c r="U41" i="6"/>
  <c r="BQ41" i="6"/>
  <c r="AK42" i="6"/>
  <c r="O43" i="6"/>
  <c r="AT43" i="6"/>
  <c r="C44" i="6"/>
  <c r="AG44" i="6"/>
  <c r="BL44" i="6"/>
  <c r="U45" i="6"/>
  <c r="AZ45" i="6"/>
  <c r="P46" i="6"/>
  <c r="AN46" i="6"/>
  <c r="C47" i="6"/>
  <c r="AH47" i="6"/>
  <c r="BF47" i="6"/>
  <c r="U48" i="6"/>
  <c r="AZ48" i="6"/>
  <c r="I49" i="6"/>
  <c r="AN49" i="6"/>
  <c r="BI49" i="6"/>
  <c r="J50" i="6"/>
  <c r="Z50" i="6"/>
  <c r="AP50" i="6"/>
  <c r="BF50" i="6"/>
  <c r="G51" i="6"/>
  <c r="W51" i="6"/>
  <c r="AM51" i="6"/>
  <c r="BC51" i="6"/>
  <c r="D52" i="6"/>
  <c r="T52" i="6"/>
  <c r="AJ52" i="6"/>
  <c r="AY52" i="6"/>
  <c r="BL52" i="6"/>
  <c r="I53" i="6"/>
  <c r="W53" i="6"/>
  <c r="AJ53" i="6"/>
  <c r="AV53" i="6"/>
  <c r="BI53" i="6"/>
  <c r="F54" i="6"/>
  <c r="T54" i="6"/>
  <c r="AG54" i="6"/>
  <c r="AS54" i="6"/>
  <c r="BF54" i="6"/>
  <c r="C55" i="6"/>
  <c r="Q55" i="6"/>
  <c r="AD55" i="6"/>
  <c r="AP55" i="6"/>
  <c r="BC55" i="6"/>
  <c r="BO55" i="6"/>
  <c r="N56" i="6"/>
  <c r="AA56" i="6"/>
  <c r="AM56" i="6"/>
  <c r="AZ56" i="6"/>
  <c r="BL56" i="6"/>
  <c r="K57" i="6"/>
  <c r="X57" i="6"/>
  <c r="AJ57" i="6"/>
  <c r="AW57" i="6"/>
  <c r="BH57" i="6"/>
  <c r="C58" i="6"/>
  <c r="N58" i="6"/>
  <c r="Y58" i="6"/>
  <c r="AI58" i="6"/>
  <c r="AT58" i="6"/>
  <c r="BE58" i="6"/>
  <c r="BO58" i="6"/>
  <c r="K59" i="6"/>
  <c r="V59" i="6"/>
  <c r="AF59" i="6"/>
  <c r="AQ59" i="6"/>
  <c r="BB59" i="6"/>
  <c r="BL59" i="6"/>
  <c r="H60" i="6"/>
  <c r="S60" i="6"/>
  <c r="AC60" i="6"/>
  <c r="AN60" i="6"/>
  <c r="AY60" i="6"/>
  <c r="BI60" i="6"/>
  <c r="E61" i="6"/>
  <c r="N61" i="6"/>
  <c r="V61" i="6"/>
  <c r="AD61" i="6"/>
  <c r="AL61" i="6"/>
  <c r="AT61" i="6"/>
  <c r="BB61" i="6"/>
  <c r="BJ61" i="6"/>
  <c r="C62" i="6"/>
  <c r="K62" i="6"/>
  <c r="S62" i="6"/>
  <c r="AA62" i="6"/>
  <c r="AI62" i="6"/>
  <c r="AQ62" i="6"/>
  <c r="AY62" i="6"/>
  <c r="BG62" i="6"/>
  <c r="BO62" i="6"/>
  <c r="H63" i="6"/>
  <c r="P63" i="6"/>
  <c r="X63" i="6"/>
  <c r="AF63" i="6"/>
  <c r="AN63" i="6"/>
  <c r="AV63" i="6"/>
  <c r="BD63" i="6"/>
  <c r="BL63" i="6"/>
  <c r="E64" i="6"/>
  <c r="M64" i="6"/>
  <c r="U64" i="6"/>
  <c r="AC64" i="6"/>
  <c r="AK64" i="6"/>
  <c r="AS64" i="6"/>
  <c r="BA64" i="6"/>
  <c r="BI64" i="6"/>
  <c r="BQ64" i="6"/>
  <c r="J65" i="6"/>
  <c r="R65" i="6"/>
  <c r="Z65" i="6"/>
  <c r="AH65" i="6"/>
  <c r="AP65" i="6"/>
  <c r="AX65" i="6"/>
  <c r="BF65" i="6"/>
  <c r="BN65" i="6"/>
  <c r="G66" i="6"/>
  <c r="O66" i="6"/>
  <c r="W66" i="6"/>
  <c r="AE66" i="6"/>
  <c r="AM66" i="6"/>
  <c r="AU66" i="6"/>
  <c r="BC66" i="6"/>
  <c r="BK66" i="6"/>
  <c r="D67" i="6"/>
  <c r="L67" i="6"/>
  <c r="T67" i="6"/>
  <c r="AB67" i="6"/>
  <c r="AJ67" i="6"/>
  <c r="AR67" i="6"/>
  <c r="AZ67" i="6"/>
  <c r="BH67" i="6"/>
  <c r="BP67" i="6"/>
  <c r="I68" i="6"/>
  <c r="Q68" i="6"/>
  <c r="Y68" i="6"/>
  <c r="AG68" i="6"/>
  <c r="AO68" i="6"/>
  <c r="AW68" i="6"/>
  <c r="BE68" i="6"/>
  <c r="BM68" i="6"/>
  <c r="F69" i="6"/>
  <c r="N69" i="6"/>
  <c r="V69" i="6"/>
  <c r="AD69" i="6"/>
  <c r="AL69" i="6"/>
  <c r="AT69" i="6"/>
  <c r="BB69" i="6"/>
  <c r="BJ69" i="6"/>
  <c r="BH27" i="6"/>
  <c r="M32" i="6"/>
  <c r="AI34" i="6"/>
  <c r="AW35" i="6"/>
  <c r="BB36" i="6"/>
  <c r="BF37" i="6"/>
  <c r="AS38" i="6"/>
  <c r="AT39" i="6"/>
  <c r="AP40" i="6"/>
  <c r="W41" i="6"/>
  <c r="D42" i="6"/>
  <c r="AX42" i="6"/>
  <c r="Q43" i="6"/>
  <c r="AU43" i="6"/>
  <c r="K44" i="6"/>
  <c r="AI44" i="6"/>
  <c r="BM44" i="6"/>
  <c r="AC45" i="6"/>
  <c r="BA45" i="6"/>
  <c r="Q46" i="6"/>
  <c r="AV46" i="6"/>
  <c r="E47" i="6"/>
  <c r="AI47" i="6"/>
  <c r="BN47" i="6"/>
  <c r="W48" i="6"/>
  <c r="BA48" i="6"/>
  <c r="Q49" i="6"/>
  <c r="AO49" i="6"/>
  <c r="BM49" i="6"/>
  <c r="N50" i="6"/>
  <c r="AD50" i="6"/>
  <c r="AT50" i="6"/>
  <c r="BJ50" i="6"/>
  <c r="K51" i="6"/>
  <c r="AA51" i="6"/>
  <c r="AQ51" i="6"/>
  <c r="BG51" i="6"/>
  <c r="H52" i="6"/>
  <c r="X52" i="6"/>
  <c r="AN52" i="6"/>
  <c r="AZ52" i="6"/>
  <c r="BN52" i="6"/>
  <c r="L53" i="6"/>
  <c r="X53" i="6"/>
  <c r="AK53" i="6"/>
  <c r="AW53" i="6"/>
  <c r="BK53" i="6"/>
  <c r="I54" i="6"/>
  <c r="U54" i="6"/>
  <c r="AH54" i="6"/>
  <c r="AT54" i="6"/>
  <c r="BH54" i="6"/>
  <c r="F55" i="6"/>
  <c r="R55" i="6"/>
  <c r="AE55" i="6"/>
  <c r="AQ55" i="6"/>
  <c r="BE55" i="6"/>
  <c r="C56" i="6"/>
  <c r="O56" i="6"/>
  <c r="AB56" i="6"/>
  <c r="AN56" i="6"/>
  <c r="BB56" i="6"/>
  <c r="BO56" i="6"/>
  <c r="L57" i="6"/>
  <c r="Y57" i="6"/>
  <c r="AK57" i="6"/>
  <c r="AY57" i="6"/>
  <c r="BI57" i="6"/>
  <c r="E58" i="6"/>
  <c r="P58" i="6"/>
  <c r="Z58" i="6"/>
  <c r="AK58" i="6"/>
  <c r="AV58" i="6"/>
  <c r="BF58" i="6"/>
  <c r="BQ58" i="6"/>
  <c r="M59" i="6"/>
  <c r="W59" i="6"/>
  <c r="AH59" i="6"/>
  <c r="AS59" i="6"/>
  <c r="BC59" i="6"/>
  <c r="BN59" i="6"/>
  <c r="J60" i="6"/>
  <c r="T60" i="6"/>
  <c r="AE60" i="6"/>
  <c r="AP60" i="6"/>
  <c r="G27" i="6"/>
  <c r="AG36" i="6"/>
  <c r="X40" i="6"/>
  <c r="N43" i="6"/>
  <c r="BD44" i="6"/>
  <c r="AL46" i="6"/>
  <c r="T48" i="6"/>
  <c r="BH49" i="6"/>
  <c r="BE50" i="6"/>
  <c r="BB51" i="6"/>
  <c r="AX52" i="6"/>
  <c r="AG53" i="6"/>
  <c r="R54" i="6"/>
  <c r="BQ54" i="6"/>
  <c r="BB55" i="6"/>
  <c r="AL56" i="6"/>
  <c r="U57" i="6"/>
  <c r="BQ57" i="6"/>
  <c r="AS58" i="6"/>
  <c r="U59" i="6"/>
  <c r="BK59" i="6"/>
  <c r="AM60" i="6"/>
  <c r="D61" i="6"/>
  <c r="X61" i="6"/>
  <c r="AU61" i="6"/>
  <c r="BQ61" i="6"/>
  <c r="U62" i="6"/>
  <c r="AR62" i="6"/>
  <c r="BN62" i="6"/>
  <c r="R63" i="6"/>
  <c r="AO63" i="6"/>
  <c r="BK63" i="6"/>
  <c r="O64" i="6"/>
  <c r="AL64" i="6"/>
  <c r="BH64" i="6"/>
  <c r="L65" i="6"/>
  <c r="AI65" i="6"/>
  <c r="BE65" i="6"/>
  <c r="I66" i="6"/>
  <c r="AF66" i="6"/>
  <c r="BB66" i="6"/>
  <c r="F67" i="6"/>
  <c r="AC67" i="6"/>
  <c r="AY67" i="6"/>
  <c r="C68" i="6"/>
  <c r="Z68" i="6"/>
  <c r="AV68" i="6"/>
  <c r="BO68" i="6"/>
  <c r="W69" i="6"/>
  <c r="AS69" i="6"/>
  <c r="BL69" i="6"/>
  <c r="AS35" i="6"/>
  <c r="AJ42" i="6"/>
  <c r="H46" i="6"/>
  <c r="AM49" i="6"/>
  <c r="AL51" i="6"/>
  <c r="U53" i="6"/>
  <c r="BE54" i="6"/>
  <c r="X56" i="6"/>
  <c r="AH58" i="6"/>
  <c r="BA59" i="6"/>
  <c r="BK60" i="6"/>
  <c r="AN61" i="6"/>
  <c r="R62" i="6"/>
  <c r="BH62" i="6"/>
  <c r="AH63" i="6"/>
  <c r="L64" i="6"/>
  <c r="BB64" i="6"/>
  <c r="AB65" i="6"/>
  <c r="F66" i="6"/>
  <c r="AV66" i="6"/>
  <c r="V67" i="6"/>
  <c r="BO67" i="6"/>
  <c r="AP68" i="6"/>
  <c r="P69" i="6"/>
  <c r="BI69" i="6"/>
  <c r="BI62" i="6"/>
  <c r="X29" i="6"/>
  <c r="BC36" i="6"/>
  <c r="AQ40" i="6"/>
  <c r="Y43" i="6"/>
  <c r="BO44" i="6"/>
  <c r="AW46" i="6"/>
  <c r="AE48" i="6"/>
  <c r="BO49" i="6"/>
  <c r="BL50" i="6"/>
  <c r="BI51" i="6"/>
  <c r="BC52" i="6"/>
  <c r="AM53" i="6"/>
  <c r="V54" i="6"/>
  <c r="G55" i="6"/>
  <c r="BF55" i="6"/>
  <c r="AQ56" i="6"/>
  <c r="AA57" i="6"/>
  <c r="F58" i="6"/>
  <c r="AW58" i="6"/>
  <c r="X59" i="6"/>
  <c r="BO59" i="6"/>
  <c r="AQ60" i="6"/>
  <c r="G61" i="6"/>
  <c r="AC61" i="6"/>
  <c r="AV61" i="6"/>
  <c r="D62" i="6"/>
  <c r="Z62" i="6"/>
  <c r="AS62" i="6"/>
  <c r="BP62" i="6"/>
  <c r="W63" i="6"/>
  <c r="AP63" i="6"/>
  <c r="BM63" i="6"/>
  <c r="T64" i="6"/>
  <c r="AM64" i="6"/>
  <c r="BJ64" i="6"/>
  <c r="Q65" i="6"/>
  <c r="AJ65" i="6"/>
  <c r="BG65" i="6"/>
  <c r="N66" i="6"/>
  <c r="AG66" i="6"/>
  <c r="BD66" i="6"/>
  <c r="K67" i="6"/>
  <c r="AD67" i="6"/>
  <c r="BA67" i="6"/>
  <c r="H68" i="6"/>
  <c r="AA68" i="6"/>
  <c r="AX68" i="6"/>
  <c r="E69" i="6"/>
  <c r="X69" i="6"/>
  <c r="AU69" i="6"/>
  <c r="BQ69" i="6"/>
  <c r="I57" i="6"/>
  <c r="BM30" i="6"/>
  <c r="AH37" i="6"/>
  <c r="P41" i="6"/>
  <c r="AL43" i="6"/>
  <c r="T45" i="6"/>
  <c r="BQ46" i="6"/>
  <c r="AR48" i="6"/>
  <c r="I50" i="6"/>
  <c r="F51" i="6"/>
  <c r="C52" i="6"/>
  <c r="BK52" i="6"/>
  <c r="AU53" i="6"/>
  <c r="AD54" i="6"/>
  <c r="O55" i="6"/>
  <c r="BN55" i="6"/>
  <c r="AY56" i="6"/>
  <c r="AI57" i="6"/>
  <c r="M58" i="6"/>
  <c r="BD58" i="6"/>
  <c r="AE59" i="6"/>
  <c r="G60" i="6"/>
  <c r="AX60" i="6"/>
  <c r="H61" i="6"/>
  <c r="AE61" i="6"/>
  <c r="BA61" i="6"/>
  <c r="E62" i="6"/>
  <c r="AB62" i="6"/>
  <c r="AX62" i="6"/>
  <c r="BQ62" i="6"/>
  <c r="Y63" i="6"/>
  <c r="AU63" i="6"/>
  <c r="BN63" i="6"/>
  <c r="V64" i="6"/>
  <c r="AR64" i="6"/>
  <c r="BK64" i="6"/>
  <c r="S65" i="6"/>
  <c r="AO65" i="6"/>
  <c r="BH65" i="6"/>
  <c r="P66" i="6"/>
  <c r="AL66" i="6"/>
  <c r="BE66" i="6"/>
  <c r="M67" i="6"/>
  <c r="AI67" i="6"/>
  <c r="BB67" i="6"/>
  <c r="J68" i="6"/>
  <c r="AF68" i="6"/>
  <c r="AY68" i="6"/>
  <c r="G69" i="6"/>
  <c r="AC69" i="6"/>
  <c r="AV69" i="6"/>
  <c r="Z39" i="6"/>
  <c r="AF44" i="6"/>
  <c r="BD47" i="6"/>
  <c r="AO50" i="6"/>
  <c r="AI52" i="6"/>
  <c r="E54" i="6"/>
  <c r="AO55" i="6"/>
  <c r="BG57" i="6"/>
  <c r="J59" i="6"/>
  <c r="AB60" i="6"/>
  <c r="U61" i="6"/>
  <c r="BK61" i="6"/>
  <c r="AK62" i="6"/>
  <c r="O63" i="6"/>
  <c r="BE63" i="6"/>
  <c r="AE64" i="6"/>
  <c r="I65" i="6"/>
  <c r="AY65" i="6"/>
  <c r="Y66" i="6"/>
  <c r="C67" i="6"/>
  <c r="AS67" i="6"/>
  <c r="S68" i="6"/>
  <c r="BL68" i="6"/>
  <c r="AM69" i="6"/>
  <c r="AW49" i="6"/>
  <c r="R32" i="6"/>
  <c r="BH37" i="6"/>
  <c r="AK41" i="6"/>
  <c r="AW43" i="6"/>
  <c r="AD45" i="6"/>
  <c r="M47" i="6"/>
  <c r="BC48" i="6"/>
  <c r="P50" i="6"/>
  <c r="M51" i="6"/>
  <c r="J52" i="6"/>
  <c r="BO52" i="6"/>
  <c r="AZ53" i="6"/>
  <c r="AJ54" i="6"/>
  <c r="S55" i="6"/>
  <c r="D56" i="6"/>
  <c r="BC56" i="6"/>
  <c r="AN57" i="6"/>
  <c r="Q58" i="6"/>
  <c r="BG58" i="6"/>
  <c r="AI59" i="6"/>
  <c r="K60" i="6"/>
  <c r="AZ60" i="6"/>
  <c r="M61" i="6"/>
  <c r="AF61" i="6"/>
  <c r="BC61" i="6"/>
  <c r="J62" i="6"/>
  <c r="AC62" i="6"/>
  <c r="AZ62" i="6"/>
  <c r="G63" i="6"/>
  <c r="Z63" i="6"/>
  <c r="AW63" i="6"/>
  <c r="D64" i="6"/>
  <c r="W64" i="6"/>
  <c r="AT64" i="6"/>
  <c r="BP64" i="6"/>
  <c r="T65" i="6"/>
  <c r="AQ65" i="6"/>
  <c r="BM65" i="6"/>
  <c r="Q66" i="6"/>
  <c r="AN66" i="6"/>
  <c r="BJ66" i="6"/>
  <c r="N67" i="6"/>
  <c r="AK67" i="6"/>
  <c r="BG67" i="6"/>
  <c r="K68" i="6"/>
  <c r="AH68" i="6"/>
  <c r="BD68" i="6"/>
  <c r="H69" i="6"/>
  <c r="AE69" i="6"/>
  <c r="BA69" i="6"/>
  <c r="BE33" i="6"/>
  <c r="AM38" i="6"/>
  <c r="BD41" i="6"/>
  <c r="BP43" i="6"/>
  <c r="AY45" i="6"/>
  <c r="Z47" i="6"/>
  <c r="H49" i="6"/>
  <c r="Y50" i="6"/>
  <c r="V51" i="6"/>
  <c r="S52" i="6"/>
  <c r="H53" i="6"/>
  <c r="BH53" i="6"/>
  <c r="AR54" i="6"/>
  <c r="AA55" i="6"/>
  <c r="L56" i="6"/>
  <c r="BK56" i="6"/>
  <c r="AV57" i="6"/>
  <c r="X58" i="6"/>
  <c r="BN58" i="6"/>
  <c r="AP59" i="6"/>
  <c r="R60" i="6"/>
  <c r="BA60" i="6"/>
  <c r="O61" i="6"/>
  <c r="AK61" i="6"/>
  <c r="BD61" i="6"/>
  <c r="L62" i="6"/>
  <c r="AH62" i="6"/>
  <c r="BA62" i="6"/>
  <c r="I63" i="6"/>
  <c r="AE63" i="6"/>
  <c r="AX63" i="6"/>
  <c r="F64" i="6"/>
  <c r="AB64" i="6"/>
  <c r="AU64" i="6"/>
  <c r="C65" i="6"/>
  <c r="Y65" i="6"/>
  <c r="AR65" i="6"/>
  <c r="BO65" i="6"/>
  <c r="V66" i="6"/>
  <c r="AO66" i="6"/>
  <c r="BL66" i="6"/>
  <c r="S67" i="6"/>
  <c r="AL67" i="6"/>
  <c r="BI67" i="6"/>
  <c r="P68" i="6"/>
  <c r="AI68" i="6"/>
  <c r="BF68" i="6"/>
  <c r="M69" i="6"/>
  <c r="AF69" i="6"/>
  <c r="BC69" i="6"/>
  <c r="AY34" i="6"/>
  <c r="BL38" i="6"/>
  <c r="E42" i="6"/>
  <c r="L44" i="6"/>
  <c r="BI45" i="6"/>
  <c r="AK47" i="6"/>
  <c r="R49" i="6"/>
  <c r="AF50" i="6"/>
  <c r="AC51" i="6"/>
  <c r="Z52" i="6"/>
  <c r="M53" i="6"/>
  <c r="BL53" i="6"/>
  <c r="AW54" i="6"/>
  <c r="AG55" i="6"/>
  <c r="P56" i="6"/>
  <c r="BP56" i="6"/>
  <c r="AZ57" i="6"/>
  <c r="AA58" i="6"/>
  <c r="C59" i="6"/>
  <c r="AT59" i="6"/>
  <c r="U60" i="6"/>
  <c r="BH60" i="6"/>
  <c r="P61" i="6"/>
  <c r="AM61" i="6"/>
  <c r="BI61" i="6"/>
  <c r="M62" i="6"/>
  <c r="AJ62" i="6"/>
  <c r="BF62" i="6"/>
  <c r="J63" i="6"/>
  <c r="AG63" i="6"/>
  <c r="BC63" i="6"/>
  <c r="G64" i="6"/>
  <c r="AD64" i="6"/>
  <c r="AZ64" i="6"/>
  <c r="D65" i="6"/>
  <c r="AA65" i="6"/>
  <c r="AW65" i="6"/>
  <c r="BP65" i="6"/>
  <c r="X66" i="6"/>
  <c r="AT66" i="6"/>
  <c r="BM66" i="6"/>
  <c r="U67" i="6"/>
  <c r="AQ67" i="6"/>
  <c r="BJ67" i="6"/>
  <c r="R68" i="6"/>
  <c r="AN68" i="6"/>
  <c r="BG68" i="6"/>
  <c r="O69" i="6"/>
  <c r="AK69" i="6"/>
  <c r="BD69" i="6"/>
  <c r="BO35" i="6"/>
  <c r="AY39" i="6"/>
  <c r="AZ42" i="6"/>
  <c r="AQ44" i="6"/>
  <c r="R46" i="6"/>
  <c r="BO47" i="6"/>
  <c r="AV50" i="6"/>
  <c r="AS51" i="6"/>
  <c r="AP52" i="6"/>
  <c r="Y53" i="6"/>
  <c r="J54" i="6"/>
  <c r="BI54" i="6"/>
  <c r="AT55" i="6"/>
  <c r="AD56" i="6"/>
  <c r="M57" i="6"/>
  <c r="BJ57" i="6"/>
  <c r="AL58" i="6"/>
  <c r="N59" i="6"/>
  <c r="BD59" i="6"/>
  <c r="AF60" i="6"/>
  <c r="BL60" i="6"/>
  <c r="W61" i="6"/>
  <c r="AS61" i="6"/>
  <c r="BL61" i="6"/>
  <c r="T62" i="6"/>
  <c r="AP62" i="6"/>
  <c r="Q63" i="6"/>
  <c r="AM63" i="6"/>
  <c r="BF63" i="6"/>
  <c r="N64" i="6"/>
  <c r="AJ64" i="6"/>
  <c r="BC64" i="6"/>
  <c r="K65" i="6"/>
  <c r="AG65" i="6"/>
  <c r="AZ65" i="6"/>
  <c r="H66" i="6"/>
  <c r="AD66" i="6"/>
  <c r="AW66" i="6"/>
  <c r="E67" i="6"/>
  <c r="AA67" i="6"/>
  <c r="AT67" i="6"/>
  <c r="BQ67" i="6"/>
  <c r="X68" i="6"/>
  <c r="AQ68" i="6"/>
  <c r="BN68" i="6"/>
  <c r="U69" i="6"/>
  <c r="AN69" i="6"/>
  <c r="BK69" i="6"/>
  <c r="AQ14" i="6"/>
  <c r="AI14" i="6"/>
  <c r="AA14" i="6"/>
  <c r="S14" i="6"/>
  <c r="K14" i="6"/>
  <c r="C14" i="6"/>
  <c r="BJ13" i="6"/>
  <c r="BB13" i="6"/>
  <c r="AT13" i="6"/>
  <c r="AL13" i="6"/>
  <c r="AD13" i="6"/>
  <c r="V13" i="6"/>
  <c r="N13" i="6"/>
  <c r="BC12" i="6"/>
  <c r="W12" i="6"/>
  <c r="BF11" i="6"/>
  <c r="Z11" i="6"/>
  <c r="BI10" i="6"/>
  <c r="AC10" i="6"/>
  <c r="BL9" i="6"/>
  <c r="AF9" i="6"/>
  <c r="BO8" i="6"/>
  <c r="AI8" i="6"/>
  <c r="C8" i="6"/>
  <c r="AL7" i="6"/>
  <c r="F7" i="6"/>
  <c r="AO6" i="6"/>
  <c r="I6" i="6"/>
  <c r="AR5" i="6"/>
  <c r="L5" i="6"/>
  <c r="AU4" i="6"/>
  <c r="O4" i="6"/>
  <c r="AH3" i="6"/>
  <c r="AP14" i="6"/>
  <c r="AH14" i="6"/>
  <c r="Z14" i="6"/>
  <c r="R14" i="6"/>
  <c r="J14" i="6"/>
  <c r="BQ13" i="6"/>
  <c r="BI13" i="6"/>
  <c r="BA13" i="6"/>
  <c r="AS13" i="6"/>
  <c r="AK13" i="6"/>
  <c r="AC13" i="6"/>
  <c r="U13" i="6"/>
  <c r="M13" i="6"/>
  <c r="BB12" i="6"/>
  <c r="V12" i="6"/>
  <c r="BE11" i="6"/>
  <c r="Y11" i="6"/>
  <c r="BH10" i="6"/>
  <c r="AB10" i="6"/>
  <c r="BK9" i="6"/>
  <c r="AE9" i="6"/>
  <c r="BN8" i="6"/>
  <c r="AH8" i="6"/>
  <c r="BQ7" i="6"/>
  <c r="AK7" i="6"/>
  <c r="E7" i="6"/>
  <c r="AN6" i="6"/>
  <c r="H6" i="6"/>
  <c r="AQ5" i="6"/>
  <c r="K5" i="6"/>
  <c r="AT4" i="6"/>
  <c r="N4" i="6"/>
  <c r="Z3" i="6"/>
  <c r="AW14" i="6"/>
  <c r="AO14" i="6"/>
  <c r="AG14" i="6"/>
  <c r="Y14" i="6"/>
  <c r="Q14" i="6"/>
  <c r="I14" i="6"/>
  <c r="BP13" i="6"/>
  <c r="BH13" i="6"/>
  <c r="AZ13" i="6"/>
  <c r="AR13" i="6"/>
  <c r="AJ13" i="6"/>
  <c r="AB13" i="6"/>
  <c r="T13" i="6"/>
  <c r="L13" i="6"/>
  <c r="AU12" i="6"/>
  <c r="O12" i="6"/>
  <c r="AX11" i="6"/>
  <c r="R11" i="6"/>
  <c r="BA10" i="6"/>
  <c r="U10" i="6"/>
  <c r="BD9" i="6"/>
  <c r="X9" i="6"/>
  <c r="BG8" i="6"/>
  <c r="AA8" i="6"/>
  <c r="BJ7" i="6"/>
  <c r="AD7" i="6"/>
  <c r="BM6" i="6"/>
  <c r="AG6" i="6"/>
  <c r="BP5" i="6"/>
  <c r="AJ5" i="6"/>
  <c r="D5" i="6"/>
  <c r="AM4" i="6"/>
  <c r="G4" i="6"/>
  <c r="R3" i="6"/>
  <c r="AV14" i="6"/>
  <c r="AN14" i="6"/>
  <c r="AF14" i="6"/>
  <c r="X14" i="6"/>
  <c r="P14" i="6"/>
  <c r="H14" i="6"/>
  <c r="BO13" i="6"/>
  <c r="BG13" i="6"/>
  <c r="AY13" i="6"/>
  <c r="AQ13" i="6"/>
  <c r="AI13" i="6"/>
  <c r="AA13" i="6"/>
  <c r="S13" i="6"/>
  <c r="K13" i="6"/>
  <c r="AT12" i="6"/>
  <c r="N12" i="6"/>
  <c r="AW11" i="6"/>
  <c r="Q11" i="6"/>
  <c r="AZ10" i="6"/>
  <c r="T10" i="6"/>
  <c r="BC9" i="6"/>
  <c r="W9" i="6"/>
  <c r="BF8" i="6"/>
  <c r="Z8" i="6"/>
  <c r="BI7" i="6"/>
  <c r="AC7" i="6"/>
  <c r="BL6" i="6"/>
  <c r="AF6" i="6"/>
  <c r="BO5" i="6"/>
  <c r="AI5" i="6"/>
  <c r="C5" i="6"/>
  <c r="AL4" i="6"/>
  <c r="F4" i="6"/>
  <c r="J3" i="6"/>
  <c r="AT14" i="6"/>
  <c r="AL14" i="6"/>
  <c r="AD14" i="6"/>
  <c r="V14" i="6"/>
  <c r="N14" i="6"/>
  <c r="F14" i="6"/>
  <c r="BM13" i="6"/>
  <c r="BE13" i="6"/>
  <c r="AW13" i="6"/>
  <c r="AO13" i="6"/>
  <c r="AG13" i="6"/>
  <c r="Y13" i="6"/>
  <c r="Q13" i="6"/>
  <c r="C13" i="6"/>
  <c r="AL12" i="6"/>
  <c r="F12" i="6"/>
  <c r="AO11" i="6"/>
  <c r="I11" i="6"/>
  <c r="AR10" i="6"/>
  <c r="L10" i="6"/>
  <c r="AU9" i="6"/>
  <c r="O9" i="6"/>
  <c r="AX8" i="6"/>
  <c r="R8" i="6"/>
  <c r="BA7" i="6"/>
  <c r="U7" i="6"/>
  <c r="BD6" i="6"/>
  <c r="X6" i="6"/>
  <c r="BG5" i="6"/>
  <c r="AA5" i="6"/>
  <c r="BJ4" i="6"/>
  <c r="AD4" i="6"/>
  <c r="BF3" i="6"/>
  <c r="AS14" i="6"/>
  <c r="AK14" i="6"/>
  <c r="AC14" i="6"/>
  <c r="U14" i="6"/>
  <c r="M14" i="6"/>
  <c r="E14" i="6"/>
  <c r="BL13" i="6"/>
  <c r="BD13" i="6"/>
  <c r="AV13" i="6"/>
  <c r="AN13" i="6"/>
  <c r="AF13" i="6"/>
  <c r="X13" i="6"/>
  <c r="P13" i="6"/>
  <c r="BK12" i="6"/>
  <c r="AE12" i="6"/>
  <c r="BN11" i="6"/>
  <c r="AH11" i="6"/>
  <c r="BQ10" i="6"/>
  <c r="AK10" i="6"/>
  <c r="E10" i="6"/>
  <c r="AN9" i="6"/>
  <c r="H9" i="6"/>
  <c r="AQ8" i="6"/>
  <c r="K8" i="6"/>
  <c r="AT7" i="6"/>
  <c r="N7" i="6"/>
  <c r="AW6" i="6"/>
  <c r="Q6" i="6"/>
  <c r="AZ5" i="6"/>
  <c r="T5" i="6"/>
  <c r="BC4" i="6"/>
  <c r="W4" i="6"/>
  <c r="AX3" i="6"/>
  <c r="AH6" i="7"/>
  <c r="AB5" i="7"/>
  <c r="AD6" i="7"/>
  <c r="AP4" i="7"/>
  <c r="AE69" i="7"/>
  <c r="AM68" i="7"/>
  <c r="AE68" i="7"/>
  <c r="AM67" i="7"/>
  <c r="AE67" i="7"/>
  <c r="AM66" i="7"/>
  <c r="AE66" i="7"/>
  <c r="AM65" i="7"/>
  <c r="AE65" i="7"/>
  <c r="AM64" i="7"/>
  <c r="AE64" i="7"/>
  <c r="AM63" i="7"/>
  <c r="AE63" i="7"/>
  <c r="AM62" i="7"/>
  <c r="AE62" i="7"/>
  <c r="AM61" i="7"/>
  <c r="AE61" i="7"/>
  <c r="AM60" i="7"/>
  <c r="AE60" i="7"/>
  <c r="AM59" i="7"/>
  <c r="AE59" i="7"/>
  <c r="AM58" i="7"/>
  <c r="AE58" i="7"/>
  <c r="AM57" i="7"/>
  <c r="AE57" i="7"/>
  <c r="AM56" i="7"/>
  <c r="AE56" i="7"/>
  <c r="AM55" i="7"/>
  <c r="AE55" i="7"/>
  <c r="AM54" i="7"/>
  <c r="AE54" i="7"/>
  <c r="AM53" i="7"/>
  <c r="AE53" i="7"/>
  <c r="AM52" i="7"/>
  <c r="AE52" i="7"/>
  <c r="AM51" i="7"/>
  <c r="AE51" i="7"/>
  <c r="AM50" i="7"/>
  <c r="AE50" i="7"/>
  <c r="AM49" i="7"/>
  <c r="AE49" i="7"/>
  <c r="AM48" i="7"/>
  <c r="AE48" i="7"/>
  <c r="AM47" i="7"/>
  <c r="AE47" i="7"/>
  <c r="AM46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1" i="7"/>
  <c r="AB20" i="7"/>
  <c r="AB19" i="7"/>
  <c r="AB18" i="7"/>
  <c r="AL16" i="7"/>
  <c r="AH15" i="7"/>
  <c r="AB14" i="7"/>
  <c r="AL12" i="7"/>
  <c r="AH11" i="7"/>
  <c r="AB10" i="7"/>
  <c r="AL8" i="7"/>
  <c r="AH7" i="7"/>
  <c r="AB6" i="7"/>
  <c r="AL4" i="7"/>
  <c r="AP5" i="7"/>
  <c r="AJ4" i="7"/>
  <c r="AC69" i="7"/>
  <c r="AK68" i="7"/>
  <c r="AC68" i="7"/>
  <c r="AK67" i="7"/>
  <c r="AC67" i="7"/>
  <c r="AK66" i="7"/>
  <c r="AC66" i="7"/>
  <c r="AK65" i="7"/>
  <c r="AC65" i="7"/>
  <c r="AK64" i="7"/>
  <c r="AC64" i="7"/>
  <c r="AK63" i="7"/>
  <c r="AC63" i="7"/>
  <c r="AK62" i="7"/>
  <c r="AC62" i="7"/>
  <c r="AK61" i="7"/>
  <c r="AC61" i="7"/>
  <c r="AK60" i="7"/>
  <c r="AC60" i="7"/>
  <c r="AK59" i="7"/>
  <c r="AC59" i="7"/>
  <c r="AK58" i="7"/>
  <c r="AC58" i="7"/>
  <c r="AK57" i="7"/>
  <c r="AC57" i="7"/>
  <c r="AK56" i="7"/>
  <c r="AC56" i="7"/>
  <c r="AK55" i="7"/>
  <c r="AC55" i="7"/>
  <c r="AK54" i="7"/>
  <c r="AC54" i="7"/>
  <c r="AK53" i="7"/>
  <c r="AC53" i="7"/>
  <c r="AK52" i="7"/>
  <c r="AC52" i="7"/>
  <c r="AK51" i="7"/>
  <c r="AC51" i="7"/>
  <c r="AK50" i="7"/>
  <c r="AC50" i="7"/>
  <c r="AK49" i="7"/>
  <c r="AC49" i="7"/>
  <c r="AK48" i="7"/>
  <c r="AC48" i="7"/>
  <c r="AK47" i="7"/>
  <c r="AC47" i="7"/>
  <c r="AK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L17" i="7"/>
  <c r="AH16" i="7"/>
  <c r="AB15" i="7"/>
  <c r="AL13" i="7"/>
  <c r="AH12" i="7"/>
  <c r="AB11" i="7"/>
  <c r="AL9" i="7"/>
  <c r="AH8" i="7"/>
  <c r="AB7" i="7"/>
  <c r="AL5" i="7"/>
  <c r="AH4" i="7"/>
  <c r="AB69" i="7"/>
  <c r="AJ68" i="7"/>
  <c r="AB68" i="7"/>
  <c r="AJ67" i="7"/>
  <c r="AB67" i="7"/>
  <c r="AJ66" i="7"/>
  <c r="AB66" i="7"/>
  <c r="AJ65" i="7"/>
  <c r="AB65" i="7"/>
  <c r="AJ64" i="7"/>
  <c r="AB64" i="7"/>
  <c r="AJ63" i="7"/>
  <c r="AB63" i="7"/>
  <c r="AJ62" i="7"/>
  <c r="AB62" i="7"/>
  <c r="AJ61" i="7"/>
  <c r="AB61" i="7"/>
  <c r="AJ60" i="7"/>
  <c r="AB60" i="7"/>
  <c r="AJ59" i="7"/>
  <c r="AB59" i="7"/>
  <c r="AJ58" i="7"/>
  <c r="AB58" i="7"/>
  <c r="AJ57" i="7"/>
  <c r="AB57" i="7"/>
  <c r="AJ56" i="7"/>
  <c r="AB56" i="7"/>
  <c r="AJ55" i="7"/>
  <c r="AB55" i="7"/>
  <c r="AJ54" i="7"/>
  <c r="AB54" i="7"/>
  <c r="AJ53" i="7"/>
  <c r="AB53" i="7"/>
  <c r="AJ52" i="7"/>
  <c r="AB52" i="7"/>
  <c r="AJ51" i="7"/>
  <c r="AB51" i="7"/>
  <c r="AJ50" i="7"/>
  <c r="AB50" i="7"/>
  <c r="AJ49" i="7"/>
  <c r="AB49" i="7"/>
  <c r="AJ48" i="7"/>
  <c r="AB48" i="7"/>
  <c r="AJ47" i="7"/>
  <c r="AB47" i="7"/>
  <c r="AJ46" i="7"/>
  <c r="AL45" i="7"/>
  <c r="AL44" i="7"/>
  <c r="AL43" i="7"/>
  <c r="AL42" i="7"/>
  <c r="AL41" i="7"/>
  <c r="AL40" i="7"/>
  <c r="AL39" i="7"/>
  <c r="AL38" i="7"/>
  <c r="AL37" i="7"/>
  <c r="AL36" i="7"/>
  <c r="AL35" i="7"/>
  <c r="AL34" i="7"/>
  <c r="AL33" i="7"/>
  <c r="AL32" i="7"/>
  <c r="AL31" i="7"/>
  <c r="AL30" i="7"/>
  <c r="AL29" i="7"/>
  <c r="AL28" i="7"/>
  <c r="AL27" i="7"/>
  <c r="AL26" i="7"/>
  <c r="AL25" i="7"/>
  <c r="AL24" i="7"/>
  <c r="AL23" i="7"/>
  <c r="AL22" i="7"/>
  <c r="AL21" i="7"/>
  <c r="AL20" i="7"/>
  <c r="AL19" i="7"/>
  <c r="AL18" i="7"/>
  <c r="AJ17" i="7"/>
  <c r="AD16" i="7"/>
  <c r="AP14" i="7"/>
  <c r="AJ13" i="7"/>
  <c r="AD12" i="7"/>
  <c r="AP10" i="7"/>
  <c r="AJ9" i="7"/>
  <c r="AD8" i="7"/>
  <c r="AP6" i="7"/>
  <c r="AJ5" i="7"/>
  <c r="AD4" i="7"/>
  <c r="AI70" i="7"/>
  <c r="AA70" i="7"/>
  <c r="AI69" i="7"/>
  <c r="AA69" i="7"/>
  <c r="AI68" i="7"/>
  <c r="AA68" i="7"/>
  <c r="AI67" i="7"/>
  <c r="AA67" i="7"/>
  <c r="AI66" i="7"/>
  <c r="AA66" i="7"/>
  <c r="AI65" i="7"/>
  <c r="AA65" i="7"/>
  <c r="AI64" i="7"/>
  <c r="AA64" i="7"/>
  <c r="AI63" i="7"/>
  <c r="AA63" i="7"/>
  <c r="AI62" i="7"/>
  <c r="AA62" i="7"/>
  <c r="AI61" i="7"/>
  <c r="AA61" i="7"/>
  <c r="AI60" i="7"/>
  <c r="AA60" i="7"/>
  <c r="AI59" i="7"/>
  <c r="AA59" i="7"/>
  <c r="AI58" i="7"/>
  <c r="AA58" i="7"/>
  <c r="AI57" i="7"/>
  <c r="AA57" i="7"/>
  <c r="AI56" i="7"/>
  <c r="AA56" i="7"/>
  <c r="AI55" i="7"/>
  <c r="AA55" i="7"/>
  <c r="AI54" i="7"/>
  <c r="AA54" i="7"/>
  <c r="AI53" i="7"/>
  <c r="AA53" i="7"/>
  <c r="AI52" i="7"/>
  <c r="AA52" i="7"/>
  <c r="AI51" i="7"/>
  <c r="AA51" i="7"/>
  <c r="AI50" i="7"/>
  <c r="AA50" i="7"/>
  <c r="AI49" i="7"/>
  <c r="AA49" i="7"/>
  <c r="AI48" i="7"/>
  <c r="AA48" i="7"/>
  <c r="AI47" i="7"/>
  <c r="AA47" i="7"/>
  <c r="AI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H17" i="7"/>
  <c r="AB16" i="7"/>
  <c r="AL14" i="7"/>
  <c r="AH13" i="7"/>
  <c r="AB12" i="7"/>
  <c r="AL10" i="7"/>
  <c r="AH9" i="7"/>
  <c r="AB8" i="7"/>
  <c r="AL6" i="7"/>
  <c r="AH5" i="7"/>
  <c r="AA4" i="7"/>
  <c r="AI4" i="7"/>
  <c r="AA5" i="7"/>
  <c r="AI5" i="7"/>
  <c r="AA6" i="7"/>
  <c r="AI6" i="7"/>
  <c r="AA7" i="7"/>
  <c r="AI7" i="7"/>
  <c r="AA8" i="7"/>
  <c r="AI8" i="7"/>
  <c r="AA9" i="7"/>
  <c r="AI9" i="7"/>
  <c r="AA10" i="7"/>
  <c r="AI10" i="7"/>
  <c r="AA11" i="7"/>
  <c r="AI11" i="7"/>
  <c r="AA12" i="7"/>
  <c r="AI12" i="7"/>
  <c r="AA13" i="7"/>
  <c r="AI13" i="7"/>
  <c r="AA14" i="7"/>
  <c r="AI14" i="7"/>
  <c r="AA15" i="7"/>
  <c r="AI15" i="7"/>
  <c r="AA16" i="7"/>
  <c r="AI16" i="7"/>
  <c r="AA17" i="7"/>
  <c r="AI17" i="7"/>
  <c r="AA18" i="7"/>
  <c r="AI18" i="7"/>
  <c r="AA19" i="7"/>
  <c r="AI19" i="7"/>
  <c r="AA20" i="7"/>
  <c r="AI20" i="7"/>
  <c r="AA21" i="7"/>
  <c r="AI21" i="7"/>
  <c r="AA22" i="7"/>
  <c r="AI22" i="7"/>
  <c r="AA23" i="7"/>
  <c r="AI23" i="7"/>
  <c r="AA24" i="7"/>
  <c r="AI24" i="7"/>
  <c r="AA25" i="7"/>
  <c r="AI25" i="7"/>
  <c r="AA26" i="7"/>
  <c r="AI26" i="7"/>
  <c r="AA27" i="7"/>
  <c r="AI27" i="7"/>
  <c r="AA28" i="7"/>
  <c r="AI28" i="7"/>
  <c r="AA29" i="7"/>
  <c r="AI29" i="7"/>
  <c r="AA30" i="7"/>
  <c r="AI30" i="7"/>
  <c r="AA31" i="7"/>
  <c r="AI31" i="7"/>
  <c r="AA32" i="7"/>
  <c r="AI32" i="7"/>
  <c r="AA33" i="7"/>
  <c r="AI33" i="7"/>
  <c r="AA34" i="7"/>
  <c r="AI34" i="7"/>
  <c r="AA35" i="7"/>
  <c r="AI35" i="7"/>
  <c r="AA36" i="7"/>
  <c r="AI36" i="7"/>
  <c r="AA37" i="7"/>
  <c r="AI37" i="7"/>
  <c r="AA38" i="7"/>
  <c r="AI38" i="7"/>
  <c r="AA39" i="7"/>
  <c r="AI39" i="7"/>
  <c r="AA40" i="7"/>
  <c r="AI40" i="7"/>
  <c r="AA41" i="7"/>
  <c r="AI41" i="7"/>
  <c r="AA42" i="7"/>
  <c r="AI42" i="7"/>
  <c r="AA43" i="7"/>
  <c r="AI43" i="7"/>
  <c r="AA44" i="7"/>
  <c r="AI44" i="7"/>
  <c r="AA45" i="7"/>
  <c r="AI45" i="7"/>
  <c r="AA46" i="7"/>
  <c r="AC4" i="7"/>
  <c r="AK4" i="7"/>
  <c r="AC5" i="7"/>
  <c r="AK5" i="7"/>
  <c r="AC6" i="7"/>
  <c r="AK6" i="7"/>
  <c r="AC7" i="7"/>
  <c r="AK7" i="7"/>
  <c r="AC8" i="7"/>
  <c r="AK8" i="7"/>
  <c r="AC9" i="7"/>
  <c r="AK9" i="7"/>
  <c r="AC10" i="7"/>
  <c r="AK10" i="7"/>
  <c r="AC11" i="7"/>
  <c r="AK11" i="7"/>
  <c r="AC12" i="7"/>
  <c r="AK12" i="7"/>
  <c r="AC13" i="7"/>
  <c r="AK13" i="7"/>
  <c r="AC14" i="7"/>
  <c r="AK14" i="7"/>
  <c r="AC15" i="7"/>
  <c r="AK15" i="7"/>
  <c r="AC16" i="7"/>
  <c r="AK16" i="7"/>
  <c r="AC17" i="7"/>
  <c r="AK17" i="7"/>
  <c r="AC18" i="7"/>
  <c r="AK18" i="7"/>
  <c r="AC19" i="7"/>
  <c r="AK19" i="7"/>
  <c r="AC20" i="7"/>
  <c r="AK20" i="7"/>
  <c r="AC21" i="7"/>
  <c r="AK21" i="7"/>
  <c r="AC22" i="7"/>
  <c r="AK22" i="7"/>
  <c r="AC23" i="7"/>
  <c r="AK23" i="7"/>
  <c r="AC24" i="7"/>
  <c r="AK24" i="7"/>
  <c r="AC25" i="7"/>
  <c r="AK25" i="7"/>
  <c r="AC26" i="7"/>
  <c r="AK26" i="7"/>
  <c r="AC27" i="7"/>
  <c r="AK27" i="7"/>
  <c r="AC28" i="7"/>
  <c r="AK28" i="7"/>
  <c r="AC29" i="7"/>
  <c r="AK29" i="7"/>
  <c r="AC30" i="7"/>
  <c r="AK30" i="7"/>
  <c r="AC31" i="7"/>
  <c r="AK31" i="7"/>
  <c r="AC32" i="7"/>
  <c r="AK32" i="7"/>
  <c r="AC33" i="7"/>
  <c r="AK33" i="7"/>
  <c r="AC34" i="7"/>
  <c r="AK34" i="7"/>
  <c r="AC35" i="7"/>
  <c r="AK35" i="7"/>
  <c r="AC36" i="7"/>
  <c r="AK36" i="7"/>
  <c r="AC37" i="7"/>
  <c r="AK37" i="7"/>
  <c r="AC38" i="7"/>
  <c r="AK38" i="7"/>
  <c r="AC39" i="7"/>
  <c r="AK39" i="7"/>
  <c r="AC40" i="7"/>
  <c r="AK40" i="7"/>
  <c r="AC41" i="7"/>
  <c r="AK41" i="7"/>
  <c r="AC42" i="7"/>
  <c r="AK42" i="7"/>
  <c r="AC43" i="7"/>
  <c r="AK43" i="7"/>
  <c r="AC44" i="7"/>
  <c r="AK44" i="7"/>
  <c r="AC45" i="7"/>
  <c r="AK45" i="7"/>
  <c r="AC46" i="7"/>
  <c r="AE4" i="7"/>
  <c r="AM4" i="7"/>
  <c r="AE5" i="7"/>
  <c r="AM5" i="7"/>
  <c r="AE6" i="7"/>
  <c r="AM6" i="7"/>
  <c r="AE7" i="7"/>
  <c r="AM7" i="7"/>
  <c r="AE8" i="7"/>
  <c r="AM8" i="7"/>
  <c r="AE9" i="7"/>
  <c r="AM9" i="7"/>
  <c r="AE10" i="7"/>
  <c r="AM10" i="7"/>
  <c r="AE11" i="7"/>
  <c r="AM11" i="7"/>
  <c r="AE12" i="7"/>
  <c r="AM12" i="7"/>
  <c r="AE13" i="7"/>
  <c r="AM13" i="7"/>
  <c r="AE14" i="7"/>
  <c r="AM14" i="7"/>
  <c r="AE15" i="7"/>
  <c r="AM15" i="7"/>
  <c r="AE16" i="7"/>
  <c r="AM16" i="7"/>
  <c r="AE17" i="7"/>
  <c r="AM17" i="7"/>
  <c r="AF4" i="7"/>
  <c r="AN4" i="7"/>
  <c r="AF5" i="7"/>
  <c r="AN5" i="7"/>
  <c r="AF6" i="7"/>
  <c r="AN6" i="7"/>
  <c r="AF7" i="7"/>
  <c r="AN7" i="7"/>
  <c r="AF8" i="7"/>
  <c r="AN8" i="7"/>
  <c r="AF9" i="7"/>
  <c r="AN9" i="7"/>
  <c r="AF10" i="7"/>
  <c r="AN10" i="7"/>
  <c r="AF11" i="7"/>
  <c r="AN11" i="7"/>
  <c r="AF12" i="7"/>
  <c r="AN12" i="7"/>
  <c r="AF13" i="7"/>
  <c r="AN13" i="7"/>
  <c r="AF14" i="7"/>
  <c r="AN14" i="7"/>
  <c r="AF15" i="7"/>
  <c r="AN15" i="7"/>
  <c r="AF16" i="7"/>
  <c r="AN16" i="7"/>
  <c r="AF17" i="7"/>
  <c r="AN17" i="7"/>
  <c r="AF18" i="7"/>
  <c r="AN18" i="7"/>
  <c r="AF19" i="7"/>
  <c r="AN19" i="7"/>
  <c r="AF20" i="7"/>
  <c r="AN20" i="7"/>
  <c r="AF21" i="7"/>
  <c r="AN21" i="7"/>
  <c r="AF22" i="7"/>
  <c r="AN22" i="7"/>
  <c r="AF23" i="7"/>
  <c r="AN23" i="7"/>
  <c r="AF24" i="7"/>
  <c r="AN24" i="7"/>
  <c r="AF25" i="7"/>
  <c r="AN25" i="7"/>
  <c r="AF26" i="7"/>
  <c r="AN26" i="7"/>
  <c r="AF27" i="7"/>
  <c r="AN27" i="7"/>
  <c r="AF28" i="7"/>
  <c r="AN28" i="7"/>
  <c r="AF29" i="7"/>
  <c r="AN29" i="7"/>
  <c r="AF30" i="7"/>
  <c r="AN30" i="7"/>
  <c r="AF31" i="7"/>
  <c r="AN31" i="7"/>
  <c r="AF32" i="7"/>
  <c r="AN32" i="7"/>
  <c r="AF33" i="7"/>
  <c r="AN33" i="7"/>
  <c r="AF34" i="7"/>
  <c r="AN34" i="7"/>
  <c r="AF35" i="7"/>
  <c r="AN35" i="7"/>
  <c r="AF36" i="7"/>
  <c r="AN36" i="7"/>
  <c r="AF37" i="7"/>
  <c r="AN37" i="7"/>
  <c r="AF38" i="7"/>
  <c r="AN38" i="7"/>
  <c r="AF39" i="7"/>
  <c r="AN39" i="7"/>
  <c r="AF40" i="7"/>
  <c r="AN40" i="7"/>
  <c r="AF41" i="7"/>
  <c r="AN41" i="7"/>
  <c r="AF42" i="7"/>
  <c r="AN42" i="7"/>
  <c r="AF43" i="7"/>
  <c r="AN43" i="7"/>
  <c r="AF44" i="7"/>
  <c r="AN44" i="7"/>
  <c r="AF45" i="7"/>
  <c r="AN45" i="7"/>
  <c r="AF46" i="7"/>
  <c r="AG4" i="7"/>
  <c r="AO4" i="7"/>
  <c r="AG5" i="7"/>
  <c r="AO5" i="7"/>
  <c r="AG6" i="7"/>
  <c r="AO6" i="7"/>
  <c r="AG7" i="7"/>
  <c r="AO7" i="7"/>
  <c r="AG8" i="7"/>
  <c r="AO8" i="7"/>
  <c r="AG9" i="7"/>
  <c r="AO9" i="7"/>
  <c r="AG10" i="7"/>
  <c r="AO10" i="7"/>
  <c r="AG11" i="7"/>
  <c r="AO11" i="7"/>
  <c r="AG12" i="7"/>
  <c r="AO12" i="7"/>
  <c r="AG13" i="7"/>
  <c r="AO13" i="7"/>
  <c r="AG14" i="7"/>
  <c r="AO14" i="7"/>
  <c r="AG15" i="7"/>
  <c r="AO15" i="7"/>
  <c r="AG16" i="7"/>
  <c r="AO16" i="7"/>
  <c r="AG17" i="7"/>
  <c r="AO17" i="7"/>
  <c r="AG18" i="7"/>
  <c r="AO18" i="7"/>
  <c r="AG19" i="7"/>
  <c r="AO19" i="7"/>
  <c r="AG20" i="7"/>
  <c r="AO20" i="7"/>
  <c r="AG21" i="7"/>
  <c r="AO21" i="7"/>
  <c r="AG22" i="7"/>
  <c r="AO22" i="7"/>
  <c r="AG23" i="7"/>
  <c r="AO23" i="7"/>
  <c r="AG24" i="7"/>
  <c r="AO24" i="7"/>
  <c r="AG25" i="7"/>
  <c r="AO25" i="7"/>
  <c r="AG26" i="7"/>
  <c r="AO26" i="7"/>
  <c r="AG27" i="7"/>
  <c r="AO27" i="7"/>
  <c r="AG28" i="7"/>
  <c r="AO28" i="7"/>
  <c r="AG29" i="7"/>
  <c r="AO29" i="7"/>
  <c r="AG30" i="7"/>
  <c r="AO30" i="7"/>
  <c r="AG31" i="7"/>
  <c r="AO31" i="7"/>
  <c r="AG32" i="7"/>
  <c r="AO32" i="7"/>
  <c r="AG33" i="7"/>
  <c r="AO33" i="7"/>
  <c r="AG34" i="7"/>
  <c r="AO34" i="7"/>
  <c r="AG35" i="7"/>
  <c r="AO35" i="7"/>
  <c r="AG36" i="7"/>
  <c r="AO36" i="7"/>
  <c r="AG37" i="7"/>
  <c r="AO37" i="7"/>
  <c r="AG38" i="7"/>
  <c r="AO38" i="7"/>
  <c r="AG39" i="7"/>
  <c r="AO39" i="7"/>
  <c r="AG40" i="7"/>
  <c r="AO40" i="7"/>
  <c r="AG41" i="7"/>
  <c r="AO41" i="7"/>
  <c r="AG42" i="7"/>
  <c r="AO42" i="7"/>
  <c r="AG43" i="7"/>
  <c r="AO43" i="7"/>
  <c r="AG44" i="7"/>
  <c r="AO44" i="7"/>
  <c r="AG45" i="7"/>
  <c r="AO45" i="7"/>
  <c r="AG46" i="7"/>
  <c r="BM3" i="6"/>
  <c r="BE3" i="6"/>
  <c r="AW3" i="6"/>
  <c r="AO3" i="6"/>
  <c r="AG3" i="6"/>
  <c r="Y3" i="6"/>
  <c r="Q3" i="6"/>
  <c r="I3" i="6"/>
  <c r="J13" i="6"/>
  <c r="BQ12" i="6"/>
  <c r="BI12" i="6"/>
  <c r="BA12" i="6"/>
  <c r="AS12" i="6"/>
  <c r="AK12" i="6"/>
  <c r="AC12" i="6"/>
  <c r="U12" i="6"/>
  <c r="M12" i="6"/>
  <c r="E12" i="6"/>
  <c r="BL11" i="6"/>
  <c r="BD11" i="6"/>
  <c r="AV11" i="6"/>
  <c r="AN11" i="6"/>
  <c r="AF11" i="6"/>
  <c r="X11" i="6"/>
  <c r="P11" i="6"/>
  <c r="H11" i="6"/>
  <c r="BO10" i="6"/>
  <c r="BG10" i="6"/>
  <c r="AY10" i="6"/>
  <c r="AQ10" i="6"/>
  <c r="AI10" i="6"/>
  <c r="AA10" i="6"/>
  <c r="S10" i="6"/>
  <c r="K10" i="6"/>
  <c r="C10" i="6"/>
  <c r="BJ9" i="6"/>
  <c r="BB9" i="6"/>
  <c r="AT9" i="6"/>
  <c r="AL9" i="6"/>
  <c r="AD9" i="6"/>
  <c r="V9" i="6"/>
  <c r="N9" i="6"/>
  <c r="F9" i="6"/>
  <c r="BM8" i="6"/>
  <c r="BE8" i="6"/>
  <c r="AW8" i="6"/>
  <c r="AO8" i="6"/>
  <c r="AG8" i="6"/>
  <c r="Y8" i="6"/>
  <c r="Q8" i="6"/>
  <c r="I8" i="6"/>
  <c r="BP7" i="6"/>
  <c r="BH7" i="6"/>
  <c r="AZ7" i="6"/>
  <c r="AR7" i="6"/>
  <c r="AJ7" i="6"/>
  <c r="AB7" i="6"/>
  <c r="T7" i="6"/>
  <c r="L7" i="6"/>
  <c r="D7" i="6"/>
  <c r="BK6" i="6"/>
  <c r="BC6" i="6"/>
  <c r="AU6" i="6"/>
  <c r="AM6" i="6"/>
  <c r="AE6" i="6"/>
  <c r="W6" i="6"/>
  <c r="O6" i="6"/>
  <c r="G6" i="6"/>
  <c r="BN5" i="6"/>
  <c r="BF5" i="6"/>
  <c r="AX5" i="6"/>
  <c r="AP5" i="6"/>
  <c r="AH5" i="6"/>
  <c r="Z5" i="6"/>
  <c r="R5" i="6"/>
  <c r="J5" i="6"/>
  <c r="BQ4" i="6"/>
  <c r="BI4" i="6"/>
  <c r="BA4" i="6"/>
  <c r="AS4" i="6"/>
  <c r="AK4" i="6"/>
  <c r="AC4" i="6"/>
  <c r="U4" i="6"/>
  <c r="M4" i="6"/>
  <c r="E4" i="6"/>
  <c r="BL3" i="6"/>
  <c r="BD3" i="6"/>
  <c r="AV3" i="6"/>
  <c r="AN3" i="6"/>
  <c r="AF3" i="6"/>
  <c r="X3" i="6"/>
  <c r="P3" i="6"/>
  <c r="H3" i="6"/>
  <c r="I13" i="6"/>
  <c r="BP12" i="6"/>
  <c r="BH12" i="6"/>
  <c r="AZ12" i="6"/>
  <c r="AR12" i="6"/>
  <c r="AJ12" i="6"/>
  <c r="AB12" i="6"/>
  <c r="T12" i="6"/>
  <c r="L12" i="6"/>
  <c r="D12" i="6"/>
  <c r="BK11" i="6"/>
  <c r="BC11" i="6"/>
  <c r="AU11" i="6"/>
  <c r="AM11" i="6"/>
  <c r="AE11" i="6"/>
  <c r="W11" i="6"/>
  <c r="O11" i="6"/>
  <c r="G11" i="6"/>
  <c r="BN10" i="6"/>
  <c r="BF10" i="6"/>
  <c r="AX10" i="6"/>
  <c r="AP10" i="6"/>
  <c r="AH10" i="6"/>
  <c r="Z10" i="6"/>
  <c r="R10" i="6"/>
  <c r="J10" i="6"/>
  <c r="BQ9" i="6"/>
  <c r="BI9" i="6"/>
  <c r="BA9" i="6"/>
  <c r="AS9" i="6"/>
  <c r="AK9" i="6"/>
  <c r="AC9" i="6"/>
  <c r="U9" i="6"/>
  <c r="M9" i="6"/>
  <c r="E9" i="6"/>
  <c r="BL8" i="6"/>
  <c r="BD8" i="6"/>
  <c r="AV8" i="6"/>
  <c r="AN8" i="6"/>
  <c r="AF8" i="6"/>
  <c r="X8" i="6"/>
  <c r="P8" i="6"/>
  <c r="H8" i="6"/>
  <c r="BO7" i="6"/>
  <c r="BG7" i="6"/>
  <c r="AY7" i="6"/>
  <c r="AQ7" i="6"/>
  <c r="AI7" i="6"/>
  <c r="AA7" i="6"/>
  <c r="S7" i="6"/>
  <c r="K7" i="6"/>
  <c r="C7" i="6"/>
  <c r="BJ6" i="6"/>
  <c r="BB6" i="6"/>
  <c r="AT6" i="6"/>
  <c r="AL6" i="6"/>
  <c r="AD6" i="6"/>
  <c r="V6" i="6"/>
  <c r="N6" i="6"/>
  <c r="F6" i="6"/>
  <c r="BM5" i="6"/>
  <c r="BE5" i="6"/>
  <c r="AW5" i="6"/>
  <c r="AO5" i="6"/>
  <c r="AG5" i="6"/>
  <c r="Y5" i="6"/>
  <c r="Q5" i="6"/>
  <c r="I5" i="6"/>
  <c r="BP4" i="6"/>
  <c r="BH4" i="6"/>
  <c r="AZ4" i="6"/>
  <c r="AR4" i="6"/>
  <c r="AJ4" i="6"/>
  <c r="AB4" i="6"/>
  <c r="T4" i="6"/>
  <c r="L4" i="6"/>
  <c r="D4" i="6"/>
  <c r="BK3" i="6"/>
  <c r="BC3" i="6"/>
  <c r="AU3" i="6"/>
  <c r="AM3" i="6"/>
  <c r="AE3" i="6"/>
  <c r="W3" i="6"/>
  <c r="O3" i="6"/>
  <c r="G3" i="6"/>
  <c r="H13" i="6"/>
  <c r="BO12" i="6"/>
  <c r="BG12" i="6"/>
  <c r="AY12" i="6"/>
  <c r="AQ12" i="6"/>
  <c r="AI12" i="6"/>
  <c r="AA12" i="6"/>
  <c r="S12" i="6"/>
  <c r="K12" i="6"/>
  <c r="C12" i="6"/>
  <c r="BJ11" i="6"/>
  <c r="BB11" i="6"/>
  <c r="AT11" i="6"/>
  <c r="AL11" i="6"/>
  <c r="AD11" i="6"/>
  <c r="V11" i="6"/>
  <c r="N11" i="6"/>
  <c r="F11" i="6"/>
  <c r="BM10" i="6"/>
  <c r="BE10" i="6"/>
  <c r="AW10" i="6"/>
  <c r="AO10" i="6"/>
  <c r="AG10" i="6"/>
  <c r="Y10" i="6"/>
  <c r="Q10" i="6"/>
  <c r="I10" i="6"/>
  <c r="BP9" i="6"/>
  <c r="BH9" i="6"/>
  <c r="AZ9" i="6"/>
  <c r="AR9" i="6"/>
  <c r="AJ9" i="6"/>
  <c r="AB9" i="6"/>
  <c r="T9" i="6"/>
  <c r="L9" i="6"/>
  <c r="D9" i="6"/>
  <c r="BK8" i="6"/>
  <c r="BC8" i="6"/>
  <c r="AU8" i="6"/>
  <c r="AM8" i="6"/>
  <c r="AE8" i="6"/>
  <c r="W8" i="6"/>
  <c r="O8" i="6"/>
  <c r="G8" i="6"/>
  <c r="BN7" i="6"/>
  <c r="BF7" i="6"/>
  <c r="AX7" i="6"/>
  <c r="AP7" i="6"/>
  <c r="AH7" i="6"/>
  <c r="Z7" i="6"/>
  <c r="R7" i="6"/>
  <c r="J7" i="6"/>
  <c r="BQ6" i="6"/>
  <c r="BI6" i="6"/>
  <c r="BA6" i="6"/>
  <c r="AS6" i="6"/>
  <c r="AK6" i="6"/>
  <c r="AC6" i="6"/>
  <c r="U6" i="6"/>
  <c r="M6" i="6"/>
  <c r="E6" i="6"/>
  <c r="BL5" i="6"/>
  <c r="BD5" i="6"/>
  <c r="AV5" i="6"/>
  <c r="AN5" i="6"/>
  <c r="AF5" i="6"/>
  <c r="X5" i="6"/>
  <c r="P5" i="6"/>
  <c r="H5" i="6"/>
  <c r="BO4" i="6"/>
  <c r="BG4" i="6"/>
  <c r="AY4" i="6"/>
  <c r="AQ4" i="6"/>
  <c r="AI4" i="6"/>
  <c r="AA4" i="6"/>
  <c r="S4" i="6"/>
  <c r="K4" i="6"/>
  <c r="C4" i="6"/>
  <c r="BJ3" i="6"/>
  <c r="BB3" i="6"/>
  <c r="AT3" i="6"/>
  <c r="AL3" i="6"/>
  <c r="AD3" i="6"/>
  <c r="V3" i="6"/>
  <c r="N3" i="6"/>
  <c r="F3" i="6"/>
  <c r="G13" i="6"/>
  <c r="BN12" i="6"/>
  <c r="BF12" i="6"/>
  <c r="AX12" i="6"/>
  <c r="AP12" i="6"/>
  <c r="AH12" i="6"/>
  <c r="Z12" i="6"/>
  <c r="R12" i="6"/>
  <c r="J12" i="6"/>
  <c r="BQ11" i="6"/>
  <c r="BI11" i="6"/>
  <c r="BA11" i="6"/>
  <c r="AS11" i="6"/>
  <c r="AK11" i="6"/>
  <c r="AC11" i="6"/>
  <c r="U11" i="6"/>
  <c r="M11" i="6"/>
  <c r="E11" i="6"/>
  <c r="BL10" i="6"/>
  <c r="BD10" i="6"/>
  <c r="AV10" i="6"/>
  <c r="AN10" i="6"/>
  <c r="AF10" i="6"/>
  <c r="X10" i="6"/>
  <c r="P10" i="6"/>
  <c r="H10" i="6"/>
  <c r="BO9" i="6"/>
  <c r="BG9" i="6"/>
  <c r="AY9" i="6"/>
  <c r="AQ9" i="6"/>
  <c r="AI9" i="6"/>
  <c r="AA9" i="6"/>
  <c r="S9" i="6"/>
  <c r="K9" i="6"/>
  <c r="C9" i="6"/>
  <c r="BJ8" i="6"/>
  <c r="BB8" i="6"/>
  <c r="AT8" i="6"/>
  <c r="AL8" i="6"/>
  <c r="AD8" i="6"/>
  <c r="V8" i="6"/>
  <c r="N8" i="6"/>
  <c r="F8" i="6"/>
  <c r="BM7" i="6"/>
  <c r="BE7" i="6"/>
  <c r="AW7" i="6"/>
  <c r="AO7" i="6"/>
  <c r="AG7" i="6"/>
  <c r="Y7" i="6"/>
  <c r="Q7" i="6"/>
  <c r="I7" i="6"/>
  <c r="BP6" i="6"/>
  <c r="BH6" i="6"/>
  <c r="AZ6" i="6"/>
  <c r="AR6" i="6"/>
  <c r="AJ6" i="6"/>
  <c r="AB6" i="6"/>
  <c r="T6" i="6"/>
  <c r="L6" i="6"/>
  <c r="D6" i="6"/>
  <c r="BK5" i="6"/>
  <c r="BC5" i="6"/>
  <c r="AU5" i="6"/>
  <c r="AM5" i="6"/>
  <c r="AE5" i="6"/>
  <c r="W5" i="6"/>
  <c r="O5" i="6"/>
  <c r="G5" i="6"/>
  <c r="BN4" i="6"/>
  <c r="BF4" i="6"/>
  <c r="AX4" i="6"/>
  <c r="AP4" i="6"/>
  <c r="AH4" i="6"/>
  <c r="Z4" i="6"/>
  <c r="R4" i="6"/>
  <c r="J4" i="6"/>
  <c r="BQ3" i="6"/>
  <c r="BI3" i="6"/>
  <c r="BA3" i="6"/>
  <c r="AS3" i="6"/>
  <c r="AK3" i="6"/>
  <c r="AC3" i="6"/>
  <c r="U3" i="6"/>
  <c r="M3" i="6"/>
  <c r="E3" i="6"/>
  <c r="F13" i="6"/>
  <c r="BM12" i="6"/>
  <c r="BE12" i="6"/>
  <c r="AW12" i="6"/>
  <c r="AO12" i="6"/>
  <c r="AG12" i="6"/>
  <c r="Y12" i="6"/>
  <c r="Q12" i="6"/>
  <c r="I12" i="6"/>
  <c r="BP11" i="6"/>
  <c r="BH11" i="6"/>
  <c r="AZ11" i="6"/>
  <c r="AR11" i="6"/>
  <c r="AJ11" i="6"/>
  <c r="AB11" i="6"/>
  <c r="T11" i="6"/>
  <c r="L11" i="6"/>
  <c r="D11" i="6"/>
  <c r="BK10" i="6"/>
  <c r="BC10" i="6"/>
  <c r="AU10" i="6"/>
  <c r="AM10" i="6"/>
  <c r="AE10" i="6"/>
  <c r="W10" i="6"/>
  <c r="O10" i="6"/>
  <c r="G10" i="6"/>
  <c r="BN9" i="6"/>
  <c r="BF9" i="6"/>
  <c r="AX9" i="6"/>
  <c r="AP9" i="6"/>
  <c r="AH9" i="6"/>
  <c r="Z9" i="6"/>
  <c r="R9" i="6"/>
  <c r="J9" i="6"/>
  <c r="BQ8" i="6"/>
  <c r="BI8" i="6"/>
  <c r="BA8" i="6"/>
  <c r="AS8" i="6"/>
  <c r="AK8" i="6"/>
  <c r="AC8" i="6"/>
  <c r="U8" i="6"/>
  <c r="M8" i="6"/>
  <c r="E8" i="6"/>
  <c r="BL7" i="6"/>
  <c r="BD7" i="6"/>
  <c r="AV7" i="6"/>
  <c r="AN7" i="6"/>
  <c r="AF7" i="6"/>
  <c r="X7" i="6"/>
  <c r="P7" i="6"/>
  <c r="H7" i="6"/>
  <c r="BO6" i="6"/>
  <c r="BG6" i="6"/>
  <c r="AY6" i="6"/>
  <c r="AQ6" i="6"/>
  <c r="AI6" i="6"/>
  <c r="AA6" i="6"/>
  <c r="S6" i="6"/>
  <c r="K6" i="6"/>
  <c r="C6" i="6"/>
  <c r="BJ5" i="6"/>
  <c r="BB5" i="6"/>
  <c r="AT5" i="6"/>
  <c r="AL5" i="6"/>
  <c r="AD5" i="6"/>
  <c r="V5" i="6"/>
  <c r="N5" i="6"/>
  <c r="F5" i="6"/>
  <c r="BM4" i="6"/>
  <c r="BE4" i="6"/>
  <c r="AW4" i="6"/>
  <c r="AO4" i="6"/>
  <c r="AG4" i="6"/>
  <c r="Y4" i="6"/>
  <c r="Q4" i="6"/>
  <c r="I4" i="6"/>
  <c r="BP3" i="6"/>
  <c r="BH3" i="6"/>
  <c r="AZ3" i="6"/>
  <c r="AR3" i="6"/>
  <c r="AJ3" i="6"/>
  <c r="AB3" i="6"/>
  <c r="T3" i="6"/>
  <c r="L3" i="6"/>
  <c r="D3" i="6"/>
  <c r="E13" i="6"/>
  <c r="BL12" i="6"/>
  <c r="BD12" i="6"/>
  <c r="AV12" i="6"/>
  <c r="AN12" i="6"/>
  <c r="AF12" i="6"/>
  <c r="X12" i="6"/>
  <c r="P12" i="6"/>
  <c r="H12" i="6"/>
  <c r="BO11" i="6"/>
  <c r="BG11" i="6"/>
  <c r="AY11" i="6"/>
  <c r="AQ11" i="6"/>
  <c r="AI11" i="6"/>
  <c r="AA11" i="6"/>
  <c r="S11" i="6"/>
  <c r="K11" i="6"/>
  <c r="C11" i="6"/>
  <c r="BJ10" i="6"/>
  <c r="BB10" i="6"/>
  <c r="AT10" i="6"/>
  <c r="AL10" i="6"/>
  <c r="AD10" i="6"/>
  <c r="V10" i="6"/>
  <c r="N10" i="6"/>
  <c r="F10" i="6"/>
  <c r="BM9" i="6"/>
  <c r="BE9" i="6"/>
  <c r="AW9" i="6"/>
  <c r="AO9" i="6"/>
  <c r="AG9" i="6"/>
  <c r="Y9" i="6"/>
  <c r="Q9" i="6"/>
  <c r="I9" i="6"/>
  <c r="BP8" i="6"/>
  <c r="BH8" i="6"/>
  <c r="AZ8" i="6"/>
  <c r="AR8" i="6"/>
  <c r="AJ8" i="6"/>
  <c r="AB8" i="6"/>
  <c r="T8" i="6"/>
  <c r="L8" i="6"/>
  <c r="D8" i="6"/>
  <c r="BK7" i="6"/>
  <c r="BC7" i="6"/>
  <c r="AU7" i="6"/>
  <c r="AM7" i="6"/>
  <c r="AE7" i="6"/>
  <c r="W7" i="6"/>
  <c r="O7" i="6"/>
  <c r="G7" i="6"/>
  <c r="BN6" i="6"/>
  <c r="BF6" i="6"/>
  <c r="AX6" i="6"/>
  <c r="AP6" i="6"/>
  <c r="AH6" i="6"/>
  <c r="Z6" i="6"/>
  <c r="R6" i="6"/>
  <c r="J6" i="6"/>
  <c r="BQ5" i="6"/>
  <c r="BI5" i="6"/>
  <c r="BA5" i="6"/>
  <c r="AS5" i="6"/>
  <c r="AK5" i="6"/>
  <c r="AC5" i="6"/>
  <c r="U5" i="6"/>
  <c r="M5" i="6"/>
  <c r="E5" i="6"/>
  <c r="BL4" i="6"/>
  <c r="BD4" i="6"/>
  <c r="AV4" i="6"/>
  <c r="AN4" i="6"/>
  <c r="AF4" i="6"/>
  <c r="X4" i="6"/>
  <c r="P4" i="6"/>
  <c r="H4" i="6"/>
  <c r="BO3" i="6"/>
  <c r="BG3" i="6"/>
  <c r="AY3" i="6"/>
  <c r="AQ3" i="6"/>
  <c r="AI3" i="6"/>
  <c r="AA3" i="6"/>
  <c r="S3" i="6"/>
  <c r="K3" i="6"/>
  <c r="K100" i="4"/>
  <c r="C100" i="4"/>
  <c r="BJ99" i="4"/>
  <c r="BB99" i="4"/>
  <c r="AT99" i="4"/>
  <c r="AL99" i="4"/>
  <c r="AD99" i="4"/>
  <c r="V99" i="4"/>
  <c r="N99" i="4"/>
  <c r="F99" i="4"/>
  <c r="BM98" i="4"/>
  <c r="BE98" i="4"/>
  <c r="AW98" i="4"/>
  <c r="AO98" i="4"/>
  <c r="AG98" i="4"/>
  <c r="Y98" i="4"/>
  <c r="Q98" i="4"/>
  <c r="I98" i="4"/>
  <c r="BP97" i="4"/>
  <c r="BH97" i="4"/>
  <c r="AZ97" i="4"/>
  <c r="AR97" i="4"/>
  <c r="AJ97" i="4"/>
  <c r="AB97" i="4"/>
  <c r="T97" i="4"/>
  <c r="L97" i="4"/>
  <c r="D97" i="4"/>
  <c r="BK96" i="4"/>
  <c r="BC96" i="4"/>
  <c r="AU96" i="4"/>
  <c r="AM96" i="4"/>
  <c r="AE96" i="4"/>
  <c r="W96" i="4"/>
  <c r="O96" i="4"/>
  <c r="G96" i="4"/>
  <c r="BN95" i="4"/>
  <c r="BF95" i="4"/>
  <c r="AX95" i="4"/>
  <c r="AP95" i="4"/>
  <c r="AH95" i="4"/>
  <c r="Z95" i="4"/>
  <c r="R95" i="4"/>
  <c r="J95" i="4"/>
  <c r="BQ94" i="4"/>
  <c r="BI94" i="4"/>
  <c r="BA94" i="4"/>
  <c r="AS94" i="4"/>
  <c r="AK94" i="4"/>
  <c r="AC94" i="4"/>
  <c r="U94" i="4"/>
  <c r="M94" i="4"/>
  <c r="E94" i="4"/>
  <c r="BL93" i="4"/>
  <c r="BD93" i="4"/>
  <c r="AV93" i="4"/>
  <c r="AN93" i="4"/>
  <c r="AF93" i="4"/>
  <c r="X93" i="4"/>
  <c r="P93" i="4"/>
  <c r="H93" i="4"/>
  <c r="BO92" i="4"/>
  <c r="BG92" i="4"/>
  <c r="AY92" i="4"/>
  <c r="AQ92" i="4"/>
  <c r="AI92" i="4"/>
  <c r="AA92" i="4"/>
  <c r="S92" i="4"/>
  <c r="K92" i="4"/>
  <c r="C92" i="4"/>
  <c r="BJ91" i="4"/>
  <c r="BB91" i="4"/>
  <c r="AT91" i="4"/>
  <c r="AL91" i="4"/>
  <c r="AD91" i="4"/>
  <c r="V91" i="4"/>
  <c r="N91" i="4"/>
  <c r="F91" i="4"/>
  <c r="BM90" i="4"/>
  <c r="BE90" i="4"/>
  <c r="AW90" i="4"/>
  <c r="AO90" i="4"/>
  <c r="AG90" i="4"/>
  <c r="Y90" i="4"/>
  <c r="Q90" i="4"/>
  <c r="I90" i="4"/>
  <c r="J100" i="4"/>
  <c r="BQ99" i="4"/>
  <c r="BI99" i="4"/>
  <c r="BA99" i="4"/>
  <c r="AS99" i="4"/>
  <c r="AK99" i="4"/>
  <c r="AC99" i="4"/>
  <c r="U99" i="4"/>
  <c r="M99" i="4"/>
  <c r="E99" i="4"/>
  <c r="BL98" i="4"/>
  <c r="BD98" i="4"/>
  <c r="AV98" i="4"/>
  <c r="AN98" i="4"/>
  <c r="AF98" i="4"/>
  <c r="X98" i="4"/>
  <c r="P98" i="4"/>
  <c r="H98" i="4"/>
  <c r="BO97" i="4"/>
  <c r="BG97" i="4"/>
  <c r="AY97" i="4"/>
  <c r="AQ97" i="4"/>
  <c r="AI97" i="4"/>
  <c r="AA97" i="4"/>
  <c r="S97" i="4"/>
  <c r="K97" i="4"/>
  <c r="C97" i="4"/>
  <c r="BJ96" i="4"/>
  <c r="BB96" i="4"/>
  <c r="AT96" i="4"/>
  <c r="AL96" i="4"/>
  <c r="AD96" i="4"/>
  <c r="V96" i="4"/>
  <c r="N96" i="4"/>
  <c r="F96" i="4"/>
  <c r="BM95" i="4"/>
  <c r="BE95" i="4"/>
  <c r="AW95" i="4"/>
  <c r="AO95" i="4"/>
  <c r="AG95" i="4"/>
  <c r="Y95" i="4"/>
  <c r="Q95" i="4"/>
  <c r="I95" i="4"/>
  <c r="BP94" i="4"/>
  <c r="BH94" i="4"/>
  <c r="AZ94" i="4"/>
  <c r="AR94" i="4"/>
  <c r="AJ94" i="4"/>
  <c r="AB94" i="4"/>
  <c r="T94" i="4"/>
  <c r="L94" i="4"/>
  <c r="D94" i="4"/>
  <c r="BK93" i="4"/>
  <c r="BC93" i="4"/>
  <c r="AU93" i="4"/>
  <c r="AM93" i="4"/>
  <c r="AE93" i="4"/>
  <c r="W93" i="4"/>
  <c r="O93" i="4"/>
  <c r="G93" i="4"/>
  <c r="BN92" i="4"/>
  <c r="BF92" i="4"/>
  <c r="AX92" i="4"/>
  <c r="AP92" i="4"/>
  <c r="AH92" i="4"/>
  <c r="Z92" i="4"/>
  <c r="R92" i="4"/>
  <c r="J92" i="4"/>
  <c r="BQ91" i="4"/>
  <c r="BI91" i="4"/>
  <c r="BA91" i="4"/>
  <c r="AS91" i="4"/>
  <c r="AK91" i="4"/>
  <c r="AC91" i="4"/>
  <c r="U91" i="4"/>
  <c r="M91" i="4"/>
  <c r="E91" i="4"/>
  <c r="BL90" i="4"/>
  <c r="BD90" i="4"/>
  <c r="AV90" i="4"/>
  <c r="AN90" i="4"/>
  <c r="AF90" i="4"/>
  <c r="X90" i="4"/>
  <c r="P90" i="4"/>
  <c r="H90" i="4"/>
  <c r="BK90" i="4"/>
  <c r="BC90" i="4"/>
  <c r="AU90" i="4"/>
  <c r="AM90" i="4"/>
  <c r="AE90" i="4"/>
  <c r="W90" i="4"/>
  <c r="O90" i="4"/>
  <c r="G90" i="4"/>
  <c r="H100" i="4"/>
  <c r="BO99" i="4"/>
  <c r="BG99" i="4"/>
  <c r="AY99" i="4"/>
  <c r="AQ99" i="4"/>
  <c r="AI99" i="4"/>
  <c r="AA99" i="4"/>
  <c r="S99" i="4"/>
  <c r="K99" i="4"/>
  <c r="C99" i="4"/>
  <c r="BJ98" i="4"/>
  <c r="BB98" i="4"/>
  <c r="AT98" i="4"/>
  <c r="AL98" i="4"/>
  <c r="AD98" i="4"/>
  <c r="V98" i="4"/>
  <c r="N98" i="4"/>
  <c r="F98" i="4"/>
  <c r="BM97" i="4"/>
  <c r="BE97" i="4"/>
  <c r="AW97" i="4"/>
  <c r="AO97" i="4"/>
  <c r="AG97" i="4"/>
  <c r="Y97" i="4"/>
  <c r="Q97" i="4"/>
  <c r="I97" i="4"/>
  <c r="BP96" i="4"/>
  <c r="BH96" i="4"/>
  <c r="AZ96" i="4"/>
  <c r="AR96" i="4"/>
  <c r="AJ96" i="4"/>
  <c r="AB96" i="4"/>
  <c r="T96" i="4"/>
  <c r="L96" i="4"/>
  <c r="D96" i="4"/>
  <c r="BK95" i="4"/>
  <c r="BC95" i="4"/>
  <c r="AU95" i="4"/>
  <c r="AM95" i="4"/>
  <c r="AE95" i="4"/>
  <c r="W95" i="4"/>
  <c r="O95" i="4"/>
  <c r="G95" i="4"/>
  <c r="BN94" i="4"/>
  <c r="BF94" i="4"/>
  <c r="AX94" i="4"/>
  <c r="AP94" i="4"/>
  <c r="AH94" i="4"/>
  <c r="Z94" i="4"/>
  <c r="R94" i="4"/>
  <c r="J94" i="4"/>
  <c r="BQ93" i="4"/>
  <c r="BI93" i="4"/>
  <c r="BA93" i="4"/>
  <c r="AS93" i="4"/>
  <c r="AK93" i="4"/>
  <c r="AC93" i="4"/>
  <c r="U93" i="4"/>
  <c r="M93" i="4"/>
  <c r="E93" i="4"/>
  <c r="BL92" i="4"/>
  <c r="BD92" i="4"/>
  <c r="AV92" i="4"/>
  <c r="AN92" i="4"/>
  <c r="AF92" i="4"/>
  <c r="X92" i="4"/>
  <c r="P92" i="4"/>
  <c r="H92" i="4"/>
  <c r="BO91" i="4"/>
  <c r="BG91" i="4"/>
  <c r="AY91" i="4"/>
  <c r="AQ91" i="4"/>
  <c r="AI91" i="4"/>
  <c r="AA91" i="4"/>
  <c r="S91" i="4"/>
  <c r="K91" i="4"/>
  <c r="C91" i="4"/>
  <c r="BJ90" i="4"/>
  <c r="BB90" i="4"/>
  <c r="AT90" i="4"/>
  <c r="AL90" i="4"/>
  <c r="AD90" i="4"/>
  <c r="V90" i="4"/>
  <c r="N90" i="4"/>
  <c r="F90" i="4"/>
  <c r="G100" i="4"/>
  <c r="BN99" i="4"/>
  <c r="BF99" i="4"/>
  <c r="AX99" i="4"/>
  <c r="AP99" i="4"/>
  <c r="AH99" i="4"/>
  <c r="Z99" i="4"/>
  <c r="R99" i="4"/>
  <c r="J99" i="4"/>
  <c r="BQ98" i="4"/>
  <c r="BI98" i="4"/>
  <c r="BA98" i="4"/>
  <c r="AS98" i="4"/>
  <c r="AK98" i="4"/>
  <c r="AC98" i="4"/>
  <c r="U98" i="4"/>
  <c r="M98" i="4"/>
  <c r="E98" i="4"/>
  <c r="BL97" i="4"/>
  <c r="BD97" i="4"/>
  <c r="AV97" i="4"/>
  <c r="AN97" i="4"/>
  <c r="AF97" i="4"/>
  <c r="X97" i="4"/>
  <c r="P97" i="4"/>
  <c r="H97" i="4"/>
  <c r="BO96" i="4"/>
  <c r="BG96" i="4"/>
  <c r="AY96" i="4"/>
  <c r="AQ96" i="4"/>
  <c r="AI96" i="4"/>
  <c r="AA96" i="4"/>
  <c r="S96" i="4"/>
  <c r="K96" i="4"/>
  <c r="C96" i="4"/>
  <c r="BJ95" i="4"/>
  <c r="BB95" i="4"/>
  <c r="AT95" i="4"/>
  <c r="AL95" i="4"/>
  <c r="AD95" i="4"/>
  <c r="V95" i="4"/>
  <c r="N95" i="4"/>
  <c r="F95" i="4"/>
  <c r="BM94" i="4"/>
  <c r="BE94" i="4"/>
  <c r="AW94" i="4"/>
  <c r="AO94" i="4"/>
  <c r="AG94" i="4"/>
  <c r="Y94" i="4"/>
  <c r="Q94" i="4"/>
  <c r="I94" i="4"/>
  <c r="BP93" i="4"/>
  <c r="BH93" i="4"/>
  <c r="AZ93" i="4"/>
  <c r="AR93" i="4"/>
  <c r="AJ93" i="4"/>
  <c r="AB93" i="4"/>
  <c r="T93" i="4"/>
  <c r="L93" i="4"/>
  <c r="D93" i="4"/>
  <c r="BK92" i="4"/>
  <c r="BC92" i="4"/>
  <c r="AU92" i="4"/>
  <c r="AM92" i="4"/>
  <c r="AE92" i="4"/>
  <c r="W92" i="4"/>
  <c r="O92" i="4"/>
  <c r="G92" i="4"/>
  <c r="BN91" i="4"/>
  <c r="BF91" i="4"/>
  <c r="AX91" i="4"/>
  <c r="AP91" i="4"/>
  <c r="AH91" i="4"/>
  <c r="Z91" i="4"/>
  <c r="R91" i="4"/>
  <c r="J91" i="4"/>
  <c r="BQ90" i="4"/>
  <c r="BI90" i="4"/>
  <c r="BA90" i="4"/>
  <c r="AS90" i="4"/>
  <c r="AK90" i="4"/>
  <c r="AC90" i="4"/>
  <c r="U90" i="4"/>
  <c r="M90" i="4"/>
  <c r="E90" i="4"/>
  <c r="F100" i="4"/>
  <c r="BM99" i="4"/>
  <c r="BE99" i="4"/>
  <c r="AW99" i="4"/>
  <c r="AO99" i="4"/>
  <c r="AG99" i="4"/>
  <c r="Y99" i="4"/>
  <c r="Q99" i="4"/>
  <c r="I99" i="4"/>
  <c r="BP98" i="4"/>
  <c r="BH98" i="4"/>
  <c r="AZ98" i="4"/>
  <c r="AR98" i="4"/>
  <c r="AJ98" i="4"/>
  <c r="AB98" i="4"/>
  <c r="T98" i="4"/>
  <c r="L98" i="4"/>
  <c r="D98" i="4"/>
  <c r="BK97" i="4"/>
  <c r="BC97" i="4"/>
  <c r="AU97" i="4"/>
  <c r="AM97" i="4"/>
  <c r="AE97" i="4"/>
  <c r="W97" i="4"/>
  <c r="O97" i="4"/>
  <c r="G97" i="4"/>
  <c r="BN96" i="4"/>
  <c r="BF96" i="4"/>
  <c r="AX96" i="4"/>
  <c r="AP96" i="4"/>
  <c r="AH96" i="4"/>
  <c r="Z96" i="4"/>
  <c r="R96" i="4"/>
  <c r="J96" i="4"/>
  <c r="BQ95" i="4"/>
  <c r="BI95" i="4"/>
  <c r="BA95" i="4"/>
  <c r="AS95" i="4"/>
  <c r="AK95" i="4"/>
  <c r="AC95" i="4"/>
  <c r="U95" i="4"/>
  <c r="M95" i="4"/>
  <c r="E95" i="4"/>
  <c r="BL94" i="4"/>
  <c r="BD94" i="4"/>
  <c r="AV94" i="4"/>
  <c r="AN94" i="4"/>
  <c r="AF94" i="4"/>
  <c r="X94" i="4"/>
  <c r="P94" i="4"/>
  <c r="H94" i="4"/>
  <c r="BO93" i="4"/>
  <c r="BG93" i="4"/>
  <c r="AY93" i="4"/>
  <c r="AQ93" i="4"/>
  <c r="AI93" i="4"/>
  <c r="AA93" i="4"/>
  <c r="S93" i="4"/>
  <c r="K93" i="4"/>
  <c r="C93" i="4"/>
  <c r="BJ92" i="4"/>
  <c r="BB92" i="4"/>
  <c r="AT92" i="4"/>
  <c r="AL92" i="4"/>
  <c r="AD92" i="4"/>
  <c r="V92" i="4"/>
  <c r="N92" i="4"/>
  <c r="F92" i="4"/>
  <c r="BM91" i="4"/>
  <c r="BE91" i="4"/>
  <c r="AW91" i="4"/>
  <c r="AO91" i="4"/>
  <c r="AG91" i="4"/>
  <c r="Y91" i="4"/>
  <c r="Q91" i="4"/>
  <c r="I91" i="4"/>
  <c r="BP90" i="4"/>
  <c r="BH90" i="4"/>
  <c r="AZ90" i="4"/>
  <c r="AR90" i="4"/>
  <c r="AJ90" i="4"/>
  <c r="AB90" i="4"/>
  <c r="T90" i="4"/>
  <c r="L90" i="4"/>
  <c r="D90" i="4"/>
  <c r="AB95" i="4"/>
  <c r="T95" i="4"/>
  <c r="L95" i="4"/>
  <c r="D95" i="4"/>
  <c r="BK94" i="4"/>
  <c r="BC94" i="4"/>
  <c r="AU94" i="4"/>
  <c r="AM94" i="4"/>
  <c r="AE94" i="4"/>
  <c r="W94" i="4"/>
  <c r="O94" i="4"/>
  <c r="G94" i="4"/>
  <c r="BN93" i="4"/>
  <c r="BF93" i="4"/>
  <c r="AX93" i="4"/>
  <c r="AP93" i="4"/>
  <c r="AH93" i="4"/>
  <c r="Z93" i="4"/>
  <c r="R93" i="4"/>
  <c r="J93" i="4"/>
  <c r="BQ92" i="4"/>
  <c r="BI92" i="4"/>
  <c r="BA92" i="4"/>
  <c r="AS92" i="4"/>
  <c r="AK92" i="4"/>
  <c r="AC92" i="4"/>
  <c r="U92" i="4"/>
  <c r="M92" i="4"/>
  <c r="E92" i="4"/>
  <c r="BL91" i="4"/>
  <c r="BD91" i="4"/>
  <c r="AV91" i="4"/>
  <c r="AN91" i="4"/>
  <c r="AF91" i="4"/>
  <c r="X91" i="4"/>
  <c r="P91" i="4"/>
  <c r="H91" i="4"/>
  <c r="BO90" i="4"/>
  <c r="BG90" i="4"/>
  <c r="AY90" i="4"/>
  <c r="AQ90" i="4"/>
  <c r="AI90" i="4"/>
  <c r="AA90" i="4"/>
  <c r="S90" i="4"/>
  <c r="K90" i="4"/>
  <c r="H4" i="3"/>
  <c r="BW3" i="3"/>
  <c r="BN3" i="3"/>
  <c r="BE3" i="3"/>
  <c r="AV3" i="3"/>
  <c r="AM3" i="3"/>
  <c r="AD3" i="3"/>
  <c r="T3" i="3"/>
  <c r="K3" i="3"/>
  <c r="F13" i="3"/>
  <c r="BV12" i="3"/>
  <c r="BN12" i="3"/>
  <c r="BF12" i="3"/>
  <c r="AX12" i="3"/>
  <c r="AP12" i="3"/>
  <c r="AH12" i="3"/>
  <c r="Z12" i="3"/>
  <c r="R12" i="3"/>
  <c r="J12" i="3"/>
  <c r="BZ11" i="3"/>
  <c r="BR11" i="3"/>
  <c r="BH11" i="3"/>
  <c r="AY11" i="3"/>
  <c r="AP11" i="3"/>
  <c r="AG11" i="3"/>
  <c r="X11" i="3"/>
  <c r="O11" i="3"/>
  <c r="F11" i="3"/>
  <c r="BT10" i="3"/>
  <c r="BK10" i="3"/>
  <c r="BB10" i="3"/>
  <c r="AS10" i="3"/>
  <c r="AJ10" i="3"/>
  <c r="AA10" i="3"/>
  <c r="R10" i="3"/>
  <c r="H10" i="3"/>
  <c r="BW9" i="3"/>
  <c r="BN9" i="3"/>
  <c r="BE9" i="3"/>
  <c r="AV9" i="3"/>
  <c r="AM9" i="3"/>
  <c r="AD9" i="3"/>
  <c r="T9" i="3"/>
  <c r="K9" i="3"/>
  <c r="BZ8" i="3"/>
  <c r="BQ8" i="3"/>
  <c r="BH8" i="3"/>
  <c r="AY8" i="3"/>
  <c r="AP8" i="3"/>
  <c r="AF8" i="3"/>
  <c r="W8" i="3"/>
  <c r="N8" i="3"/>
  <c r="E8" i="3"/>
  <c r="BT7" i="3"/>
  <c r="BK7" i="3"/>
  <c r="BB7" i="3"/>
  <c r="AR7" i="3"/>
  <c r="AI7" i="3"/>
  <c r="Z7" i="3"/>
  <c r="Q7" i="3"/>
  <c r="H7" i="3"/>
  <c r="BW6" i="3"/>
  <c r="BN6" i="3"/>
  <c r="BD6" i="3"/>
  <c r="AU6" i="3"/>
  <c r="AL6" i="3"/>
  <c r="AC6" i="3"/>
  <c r="T6" i="3"/>
  <c r="K6" i="3"/>
  <c r="BZ5" i="3"/>
  <c r="BP5" i="3"/>
  <c r="BG5" i="3"/>
  <c r="AX5" i="3"/>
  <c r="AO5" i="3"/>
  <c r="AF5" i="3"/>
  <c r="W5" i="3"/>
  <c r="N5" i="3"/>
  <c r="D5" i="3"/>
  <c r="BS4" i="3"/>
  <c r="BJ4" i="3"/>
  <c r="BA4" i="3"/>
  <c r="AR4" i="3"/>
  <c r="AI4" i="3"/>
  <c r="Z4" i="3"/>
  <c r="P4" i="3"/>
  <c r="G4" i="3"/>
  <c r="BV3" i="3"/>
  <c r="BM3" i="3"/>
  <c r="BD3" i="3"/>
  <c r="AU3" i="3"/>
  <c r="AL3" i="3"/>
  <c r="AB3" i="3"/>
  <c r="S3" i="3"/>
  <c r="J3" i="3"/>
  <c r="O4" i="3"/>
  <c r="F4" i="3"/>
  <c r="BU3" i="3"/>
  <c r="BL3" i="3"/>
  <c r="BC3" i="3"/>
  <c r="AT3" i="3"/>
  <c r="AJ3" i="3"/>
  <c r="AA3" i="3"/>
  <c r="R3" i="3"/>
  <c r="I3" i="3"/>
  <c r="E4" i="3"/>
  <c r="BT3" i="3"/>
  <c r="BK3" i="3"/>
  <c r="BB3" i="3"/>
  <c r="AR3" i="3"/>
  <c r="AI3" i="3"/>
  <c r="Z3" i="3"/>
  <c r="Q3" i="3"/>
  <c r="H3" i="3"/>
  <c r="BC14" i="3"/>
  <c r="AU14" i="3"/>
  <c r="AM14" i="3"/>
  <c r="AE14" i="3"/>
  <c r="W14" i="3"/>
  <c r="O14" i="3"/>
  <c r="G14" i="3"/>
  <c r="BW13" i="3"/>
  <c r="BO13" i="3"/>
  <c r="BG13" i="3"/>
  <c r="AY13" i="3"/>
  <c r="AQ13" i="3"/>
  <c r="AI13" i="3"/>
  <c r="AA13" i="3"/>
  <c r="S13" i="3"/>
  <c r="K13" i="3"/>
  <c r="C13" i="3"/>
  <c r="BS12" i="3"/>
  <c r="BK12" i="3"/>
  <c r="BC12" i="3"/>
  <c r="AU12" i="3"/>
  <c r="AM12" i="3"/>
  <c r="AE12" i="3"/>
  <c r="W12" i="3"/>
  <c r="O12" i="3"/>
  <c r="G12" i="3"/>
  <c r="BW11" i="3"/>
  <c r="BN11" i="3"/>
  <c r="BE11" i="3"/>
  <c r="AV11" i="3"/>
  <c r="AM11" i="3"/>
  <c r="AD11" i="3"/>
  <c r="T11" i="3"/>
  <c r="K11" i="3"/>
  <c r="BZ10" i="3"/>
  <c r="BQ10" i="3"/>
  <c r="BH10" i="3"/>
  <c r="AY10" i="3"/>
  <c r="AP10" i="3"/>
  <c r="AF10" i="3"/>
  <c r="W10" i="3"/>
  <c r="N10" i="3"/>
  <c r="E10" i="3"/>
  <c r="BT9" i="3"/>
  <c r="BK9" i="3"/>
  <c r="BB9" i="3"/>
  <c r="AR9" i="3"/>
  <c r="AI9" i="3"/>
  <c r="Z9" i="3"/>
  <c r="Q9" i="3"/>
  <c r="H9" i="3"/>
  <c r="BW8" i="3"/>
  <c r="BN8" i="3"/>
  <c r="BD8" i="3"/>
  <c r="AU8" i="3"/>
  <c r="AL8" i="3"/>
  <c r="AC8" i="3"/>
  <c r="T8" i="3"/>
  <c r="K8" i="3"/>
  <c r="BZ7" i="3"/>
  <c r="BP7" i="3"/>
  <c r="BG7" i="3"/>
  <c r="AX7" i="3"/>
  <c r="AO7" i="3"/>
  <c r="AF7" i="3"/>
  <c r="W7" i="3"/>
  <c r="N7" i="3"/>
  <c r="D7" i="3"/>
  <c r="BS6" i="3"/>
  <c r="BJ6" i="3"/>
  <c r="BA6" i="3"/>
  <c r="AR6" i="3"/>
  <c r="AI6" i="3"/>
  <c r="Z6" i="3"/>
  <c r="P6" i="3"/>
  <c r="G6" i="3"/>
  <c r="BV5" i="3"/>
  <c r="BM5" i="3"/>
  <c r="BD5" i="3"/>
  <c r="AU5" i="3"/>
  <c r="AL5" i="3"/>
  <c r="AB5" i="3"/>
  <c r="S5" i="3"/>
  <c r="J5" i="3"/>
  <c r="BY4" i="3"/>
  <c r="BP4" i="3"/>
  <c r="BG4" i="3"/>
  <c r="AX4" i="3"/>
  <c r="AN4" i="3"/>
  <c r="AE4" i="3"/>
  <c r="V4" i="3"/>
  <c r="M4" i="3"/>
  <c r="D4" i="3"/>
  <c r="BS3" i="3"/>
  <c r="BJ3" i="3"/>
  <c r="AZ3" i="3"/>
  <c r="AQ3" i="3"/>
  <c r="AH3" i="3"/>
  <c r="Y3" i="3"/>
  <c r="P3" i="3"/>
  <c r="G3" i="3"/>
  <c r="BZ12" i="3"/>
  <c r="BR12" i="3"/>
  <c r="BJ12" i="3"/>
  <c r="BB12" i="3"/>
  <c r="AT12" i="3"/>
  <c r="AL12" i="3"/>
  <c r="AD12" i="3"/>
  <c r="V12" i="3"/>
  <c r="N12" i="3"/>
  <c r="F12" i="3"/>
  <c r="BV11" i="3"/>
  <c r="BM11" i="3"/>
  <c r="BD11" i="3"/>
  <c r="AU11" i="3"/>
  <c r="AL11" i="3"/>
  <c r="AB11" i="3"/>
  <c r="S11" i="3"/>
  <c r="J11" i="3"/>
  <c r="BY10" i="3"/>
  <c r="BP10" i="3"/>
  <c r="BG10" i="3"/>
  <c r="AX10" i="3"/>
  <c r="AN10" i="3"/>
  <c r="AE10" i="3"/>
  <c r="V10" i="3"/>
  <c r="M10" i="3"/>
  <c r="D10" i="3"/>
  <c r="BS9" i="3"/>
  <c r="BJ9" i="3"/>
  <c r="AZ9" i="3"/>
  <c r="AQ9" i="3"/>
  <c r="AH9" i="3"/>
  <c r="Y9" i="3"/>
  <c r="P9" i="3"/>
  <c r="G9" i="3"/>
  <c r="BV8" i="3"/>
  <c r="BL8" i="3"/>
  <c r="BC8" i="3"/>
  <c r="AT8" i="3"/>
  <c r="AK8" i="3"/>
  <c r="AB8" i="3"/>
  <c r="S8" i="3"/>
  <c r="J8" i="3"/>
  <c r="BX7" i="3"/>
  <c r="BO7" i="3"/>
  <c r="BF7" i="3"/>
  <c r="AW7" i="3"/>
  <c r="AN7" i="3"/>
  <c r="AE7" i="3"/>
  <c r="V7" i="3"/>
  <c r="L7" i="3"/>
  <c r="C7" i="3"/>
  <c r="BR6" i="3"/>
  <c r="BI6" i="3"/>
  <c r="AZ6" i="3"/>
  <c r="AQ6" i="3"/>
  <c r="AH6" i="3"/>
  <c r="X6" i="3"/>
  <c r="O6" i="3"/>
  <c r="F6" i="3"/>
  <c r="BU5" i="3"/>
  <c r="BL5" i="3"/>
  <c r="BC5" i="3"/>
  <c r="AT5" i="3"/>
  <c r="AJ5" i="3"/>
  <c r="AA5" i="3"/>
  <c r="R5" i="3"/>
  <c r="I5" i="3"/>
  <c r="BX4" i="3"/>
  <c r="BO4" i="3"/>
  <c r="BF4" i="3"/>
  <c r="AV4" i="3"/>
  <c r="AM4" i="3"/>
  <c r="AD4" i="3"/>
  <c r="U4" i="3"/>
  <c r="L4" i="3"/>
  <c r="C4" i="3"/>
  <c r="BR3" i="3"/>
  <c r="BH3" i="3"/>
  <c r="AY3" i="3"/>
  <c r="AP3" i="3"/>
  <c r="AG3" i="3"/>
  <c r="X3" i="3"/>
  <c r="O3" i="3"/>
  <c r="F3" i="3"/>
  <c r="BY12" i="3"/>
  <c r="BQ12" i="3"/>
  <c r="BI12" i="3"/>
  <c r="BA12" i="3"/>
  <c r="AS12" i="3"/>
  <c r="AK12" i="3"/>
  <c r="AC12" i="3"/>
  <c r="U12" i="3"/>
  <c r="M12" i="3"/>
  <c r="E12" i="3"/>
  <c r="BU11" i="3"/>
  <c r="BL11" i="3"/>
  <c r="BC11" i="3"/>
  <c r="AT11" i="3"/>
  <c r="AJ11" i="3"/>
  <c r="AA11" i="3"/>
  <c r="R11" i="3"/>
  <c r="I11" i="3"/>
  <c r="BX10" i="3"/>
  <c r="BO10" i="3"/>
  <c r="BF10" i="3"/>
  <c r="AV10" i="3"/>
  <c r="AM10" i="3"/>
  <c r="AD10" i="3"/>
  <c r="U10" i="3"/>
  <c r="L10" i="3"/>
  <c r="C10" i="3"/>
  <c r="BR9" i="3"/>
  <c r="BH9" i="3"/>
  <c r="AY9" i="3"/>
  <c r="AP9" i="3"/>
  <c r="AG9" i="3"/>
  <c r="X9" i="3"/>
  <c r="O9" i="3"/>
  <c r="F9" i="3"/>
  <c r="BT8" i="3"/>
  <c r="BK8" i="3"/>
  <c r="BB8" i="3"/>
  <c r="AS8" i="3"/>
  <c r="AJ8" i="3"/>
  <c r="AA8" i="3"/>
  <c r="R8" i="3"/>
  <c r="H8" i="3"/>
  <c r="BW7" i="3"/>
  <c r="BN7" i="3"/>
  <c r="BE7" i="3"/>
  <c r="AV7" i="3"/>
  <c r="AM7" i="3"/>
  <c r="AD7" i="3"/>
  <c r="T7" i="3"/>
  <c r="K7" i="3"/>
  <c r="BZ6" i="3"/>
  <c r="BQ6" i="3"/>
  <c r="BH6" i="3"/>
  <c r="AY6" i="3"/>
  <c r="AP6" i="3"/>
  <c r="AF6" i="3"/>
  <c r="W6" i="3"/>
  <c r="N6" i="3"/>
  <c r="E6" i="3"/>
  <c r="BT5" i="3"/>
  <c r="BK5" i="3"/>
  <c r="BB5" i="3"/>
  <c r="AR5" i="3"/>
  <c r="AI5" i="3"/>
  <c r="Z5" i="3"/>
  <c r="Q5" i="3"/>
  <c r="H5" i="3"/>
  <c r="BW4" i="3"/>
  <c r="BN4" i="3"/>
  <c r="BD4" i="3"/>
  <c r="AU4" i="3"/>
  <c r="AL4" i="3"/>
  <c r="AC4" i="3"/>
  <c r="T4" i="3"/>
  <c r="K4" i="3"/>
  <c r="BZ3" i="3"/>
  <c r="BP3" i="3"/>
  <c r="BG3" i="3"/>
  <c r="AX3" i="3"/>
  <c r="AO3" i="3"/>
  <c r="AF3" i="3"/>
  <c r="W3" i="3"/>
  <c r="N3" i="3"/>
  <c r="D3" i="3"/>
  <c r="E3" i="3"/>
  <c r="M3" i="3"/>
  <c r="U3" i="3"/>
  <c r="AC3" i="3"/>
  <c r="AK3" i="3"/>
  <c r="AS3" i="3"/>
  <c r="BA3" i="3"/>
  <c r="BI3" i="3"/>
  <c r="BQ3" i="3"/>
  <c r="BY3" i="3"/>
  <c r="I4" i="3"/>
  <c r="Q4" i="3"/>
  <c r="Y4" i="3"/>
  <c r="AG4" i="3"/>
  <c r="AO4" i="3"/>
  <c r="AW4" i="3"/>
  <c r="BE4" i="3"/>
  <c r="BM4" i="3"/>
  <c r="BU4" i="3"/>
  <c r="E5" i="3"/>
  <c r="M5" i="3"/>
  <c r="U5" i="3"/>
  <c r="AC5" i="3"/>
  <c r="AK5" i="3"/>
  <c r="AS5" i="3"/>
  <c r="BA5" i="3"/>
  <c r="BI5" i="3"/>
  <c r="BQ5" i="3"/>
  <c r="BY5" i="3"/>
  <c r="I6" i="3"/>
  <c r="Q6" i="3"/>
  <c r="Y6" i="3"/>
  <c r="AG6" i="3"/>
  <c r="AO6" i="3"/>
  <c r="AW6" i="3"/>
  <c r="BE6" i="3"/>
  <c r="BM6" i="3"/>
  <c r="BU6" i="3"/>
  <c r="E7" i="3"/>
  <c r="M7" i="3"/>
  <c r="U7" i="3"/>
  <c r="AC7" i="3"/>
  <c r="AK7" i="3"/>
  <c r="AS7" i="3"/>
  <c r="BA7" i="3"/>
  <c r="BI7" i="3"/>
  <c r="BQ7" i="3"/>
  <c r="BY7" i="3"/>
  <c r="I8" i="3"/>
  <c r="Q8" i="3"/>
  <c r="Y8" i="3"/>
  <c r="AG8" i="3"/>
  <c r="AO8" i="3"/>
  <c r="AW8" i="3"/>
  <c r="BE8" i="3"/>
  <c r="BM8" i="3"/>
  <c r="BU8" i="3"/>
  <c r="E9" i="3"/>
  <c r="M9" i="3"/>
  <c r="U9" i="3"/>
  <c r="AC9" i="3"/>
  <c r="AK9" i="3"/>
  <c r="AS9" i="3"/>
  <c r="BA9" i="3"/>
  <c r="BI9" i="3"/>
  <c r="BQ9" i="3"/>
  <c r="BY9" i="3"/>
  <c r="I10" i="3"/>
  <c r="Q10" i="3"/>
  <c r="Y10" i="3"/>
  <c r="AG10" i="3"/>
  <c r="AO10" i="3"/>
  <c r="AW10" i="3"/>
  <c r="BE10" i="3"/>
  <c r="BM10" i="3"/>
  <c r="BU10" i="3"/>
  <c r="E11" i="3"/>
  <c r="M11" i="3"/>
  <c r="U11" i="3"/>
  <c r="AC11" i="3"/>
  <c r="AK11" i="3"/>
  <c r="AS11" i="3"/>
  <c r="BA11" i="3"/>
  <c r="BI11" i="3"/>
  <c r="BQ11" i="3"/>
  <c r="AS37" i="6" l="1"/>
  <c r="AM36" i="6"/>
  <c r="AG35" i="6"/>
  <c r="W33" i="6"/>
  <c r="M30" i="6"/>
  <c r="BA19" i="6"/>
  <c r="V42" i="6"/>
  <c r="Y41" i="6"/>
  <c r="AB40" i="6"/>
  <c r="AC39" i="6"/>
  <c r="W38" i="6"/>
  <c r="P37" i="6"/>
  <c r="J36" i="6"/>
  <c r="BH34" i="6"/>
  <c r="Y32" i="6"/>
  <c r="L28" i="6"/>
  <c r="K35" i="6"/>
  <c r="BN33" i="6"/>
  <c r="AW32" i="6"/>
  <c r="L31" i="6"/>
  <c r="BP28" i="6"/>
  <c r="I25" i="6"/>
  <c r="H35" i="6"/>
  <c r="BK33" i="6"/>
  <c r="AR32" i="6"/>
  <c r="E31" i="6"/>
  <c r="BG28" i="6"/>
  <c r="BH24" i="6"/>
  <c r="AI39" i="6"/>
  <c r="AL38" i="6"/>
  <c r="AO37" i="6"/>
  <c r="AR36" i="6"/>
  <c r="AU35" i="6"/>
  <c r="AU34" i="6"/>
  <c r="AD33" i="6"/>
  <c r="K32" i="6"/>
  <c r="W30" i="6"/>
  <c r="AN27" i="6"/>
  <c r="Y21" i="6"/>
  <c r="AT34" i="6"/>
  <c r="AB33" i="6"/>
  <c r="J32" i="6"/>
  <c r="U30" i="6"/>
  <c r="Y25" i="6"/>
  <c r="BI33" i="6"/>
  <c r="BO31" i="6"/>
  <c r="F30" i="6"/>
  <c r="AL27" i="6"/>
  <c r="G24" i="6"/>
  <c r="AF34" i="6"/>
  <c r="AL32" i="6"/>
  <c r="AR30" i="6"/>
  <c r="U28" i="6"/>
  <c r="Q25" i="6"/>
  <c r="BM15" i="6"/>
  <c r="AA30" i="6"/>
  <c r="BM27" i="6"/>
  <c r="AV24" i="6"/>
  <c r="G9" i="6"/>
  <c r="J30" i="6"/>
  <c r="AQ27" i="6"/>
  <c r="O24" i="6"/>
  <c r="AB28" i="6"/>
  <c r="Z25" i="6"/>
  <c r="AG16" i="6"/>
  <c r="AH28" i="6"/>
  <c r="AN26" i="6"/>
  <c r="AT24" i="6"/>
  <c r="AC19" i="6"/>
  <c r="AS19" i="6"/>
  <c r="AE28" i="6"/>
  <c r="AQ24" i="6"/>
  <c r="AD16" i="6"/>
  <c r="BQ23" i="6"/>
  <c r="BB14" i="6"/>
  <c r="BK22" i="6"/>
  <c r="AS22" i="6"/>
  <c r="AZ17" i="6"/>
  <c r="AI22" i="6"/>
  <c r="AH17" i="6"/>
  <c r="AX22" i="6"/>
  <c r="Y17" i="6"/>
  <c r="W20" i="6"/>
  <c r="AD15" i="6"/>
  <c r="N20" i="6"/>
  <c r="R37" i="6"/>
  <c r="K36" i="6"/>
  <c r="BI34" i="6"/>
  <c r="Z32" i="6"/>
  <c r="N28" i="6"/>
  <c r="BJ42" i="6"/>
  <c r="BM41" i="6"/>
  <c r="BP40" i="6"/>
  <c r="D40" i="6"/>
  <c r="BP38" i="6"/>
  <c r="BJ37" i="6"/>
  <c r="BD36" i="6"/>
  <c r="AX35" i="6"/>
  <c r="BL33" i="6"/>
  <c r="F31" i="6"/>
  <c r="BQ24" i="6"/>
  <c r="BA34" i="6"/>
  <c r="AH33" i="6"/>
  <c r="Q32" i="6"/>
  <c r="AE30" i="6"/>
  <c r="BE27" i="6"/>
  <c r="L22" i="6"/>
  <c r="AW34" i="6"/>
  <c r="AE33" i="6"/>
  <c r="L32" i="6"/>
  <c r="X30" i="6"/>
  <c r="AU27" i="6"/>
  <c r="Z21" i="6"/>
  <c r="K39" i="6"/>
  <c r="N38" i="6"/>
  <c r="Q37" i="6"/>
  <c r="T36" i="6"/>
  <c r="W35" i="6"/>
  <c r="O34" i="6"/>
  <c r="BM32" i="6"/>
  <c r="AJ31" i="6"/>
  <c r="AG29" i="6"/>
  <c r="F26" i="6"/>
  <c r="G14" i="6"/>
  <c r="N34" i="6"/>
  <c r="BK32" i="6"/>
  <c r="AH31" i="6"/>
  <c r="AD29" i="6"/>
  <c r="D13" i="6"/>
  <c r="E33" i="6"/>
  <c r="K31" i="6"/>
  <c r="BO28" i="6"/>
  <c r="Q26" i="6"/>
  <c r="AF19" i="6"/>
  <c r="AQ33" i="6"/>
  <c r="AW31" i="6"/>
  <c r="AX29" i="6"/>
  <c r="N27" i="6"/>
  <c r="I23" i="6"/>
  <c r="AF31" i="6"/>
  <c r="AA29" i="6"/>
  <c r="BF26" i="6"/>
  <c r="AW21" i="6"/>
  <c r="O31" i="6"/>
  <c r="E29" i="6"/>
  <c r="Y26" i="6"/>
  <c r="BQ19" i="6"/>
  <c r="T27" i="6"/>
  <c r="AJ23" i="6"/>
  <c r="AM29" i="6"/>
  <c r="AS27" i="6"/>
  <c r="AY25" i="6"/>
  <c r="BB23" i="6"/>
  <c r="AB14" i="6"/>
  <c r="BH14" i="6"/>
  <c r="AS26" i="6"/>
  <c r="BC21" i="6"/>
  <c r="D26" i="6"/>
  <c r="M20" i="6"/>
  <c r="AD25" i="6"/>
  <c r="BJ17" i="6"/>
  <c r="AQ20" i="6"/>
  <c r="R15" i="6"/>
  <c r="Y20" i="6"/>
  <c r="AF15" i="6"/>
  <c r="P20" i="6"/>
  <c r="O15" i="6"/>
  <c r="U18" i="6"/>
  <c r="E23" i="6"/>
  <c r="W17" i="6"/>
  <c r="H37" i="6"/>
  <c r="BQ35" i="6"/>
  <c r="AO34" i="6"/>
  <c r="D32" i="6"/>
  <c r="Y27" i="6"/>
  <c r="BB42" i="6"/>
  <c r="BE41" i="6"/>
  <c r="BH40" i="6"/>
  <c r="BK39" i="6"/>
  <c r="BG38" i="6"/>
  <c r="BA37" i="6"/>
  <c r="AU36" i="6"/>
  <c r="AO35" i="6"/>
  <c r="AP33" i="6"/>
  <c r="AO30" i="6"/>
  <c r="AA23" i="6"/>
  <c r="AQ34" i="6"/>
  <c r="X33" i="6"/>
  <c r="E32" i="6"/>
  <c r="O30" i="6"/>
  <c r="AB27" i="6"/>
  <c r="U20" i="6"/>
  <c r="AL34" i="6"/>
  <c r="T33" i="6"/>
  <c r="BQ31" i="6"/>
  <c r="H30" i="6"/>
  <c r="Q27" i="6"/>
  <c r="AE19" i="6"/>
  <c r="C39" i="6"/>
  <c r="F38" i="6"/>
  <c r="I37" i="6"/>
  <c r="L36" i="6"/>
  <c r="O35" i="6"/>
  <c r="E34" i="6"/>
  <c r="BA32" i="6"/>
  <c r="T31" i="6"/>
  <c r="K29" i="6"/>
  <c r="AH25" i="6"/>
  <c r="N35" i="6"/>
  <c r="D34" i="6"/>
  <c r="AZ32" i="6"/>
  <c r="R31" i="6"/>
  <c r="I29" i="6"/>
  <c r="BF34" i="6"/>
  <c r="BL32" i="6"/>
  <c r="C31" i="6"/>
  <c r="BD28" i="6"/>
  <c r="BP25" i="6"/>
  <c r="AX18" i="6"/>
  <c r="AI33" i="6"/>
  <c r="AO31" i="6"/>
  <c r="AN29" i="6"/>
  <c r="C27" i="6"/>
  <c r="AD22" i="6"/>
  <c r="X31" i="6"/>
  <c r="Q29" i="6"/>
  <c r="AP26" i="6"/>
  <c r="BN20" i="6"/>
  <c r="G31" i="6"/>
  <c r="BI28" i="6"/>
  <c r="I26" i="6"/>
  <c r="H19" i="6"/>
  <c r="I27" i="6"/>
  <c r="BH22" i="6"/>
  <c r="AE29" i="6"/>
  <c r="AK27" i="6"/>
  <c r="AQ25" i="6"/>
  <c r="AL23" i="6"/>
  <c r="BJ12" i="6"/>
  <c r="D14" i="6"/>
  <c r="AK26" i="6"/>
  <c r="AH21" i="6"/>
  <c r="BK25" i="6"/>
  <c r="BI19" i="6"/>
  <c r="V25" i="6"/>
  <c r="AQ17" i="6"/>
  <c r="C20" i="6"/>
  <c r="BQ14" i="6"/>
  <c r="Q20" i="6"/>
  <c r="BG14" i="6"/>
  <c r="BO19" i="6"/>
  <c r="G15" i="6"/>
  <c r="AV17" i="6"/>
  <c r="BD22" i="6"/>
  <c r="G17" i="6"/>
  <c r="BP27" i="6"/>
  <c r="BC22" i="6"/>
  <c r="AH34" i="6"/>
  <c r="AK33" i="6"/>
  <c r="AN32" i="6"/>
  <c r="AQ31" i="6"/>
  <c r="AT30" i="6"/>
  <c r="AP29" i="6"/>
  <c r="X28" i="6"/>
  <c r="F27" i="6"/>
  <c r="T25" i="6"/>
  <c r="AR22" i="6"/>
  <c r="N16" i="6"/>
  <c r="H34" i="6"/>
  <c r="K33" i="6"/>
  <c r="N32" i="6"/>
  <c r="Q31" i="6"/>
  <c r="T30" i="6"/>
  <c r="H29" i="6"/>
  <c r="BD27" i="6"/>
  <c r="AD26" i="6"/>
  <c r="AJ24" i="6"/>
  <c r="J20" i="6"/>
  <c r="BL31" i="6"/>
  <c r="BO30" i="6"/>
  <c r="C30" i="6"/>
  <c r="AZ28" i="6"/>
  <c r="AG27" i="6"/>
  <c r="BI25" i="6"/>
  <c r="BO23" i="6"/>
  <c r="AA18" i="6"/>
  <c r="AU31" i="6"/>
  <c r="AX30" i="6"/>
  <c r="AV29" i="6"/>
  <c r="AC28" i="6"/>
  <c r="K27" i="6"/>
  <c r="AB25" i="6"/>
  <c r="BJ22" i="6"/>
  <c r="AN16" i="6"/>
  <c r="BK27" i="6"/>
  <c r="AM26" i="6"/>
  <c r="AS24" i="6"/>
  <c r="AX20" i="6"/>
  <c r="M7" i="6"/>
  <c r="G29" i="6"/>
  <c r="J28" i="6"/>
  <c r="M27" i="6"/>
  <c r="P26" i="6"/>
  <c r="S25" i="6"/>
  <c r="V24" i="6"/>
  <c r="I22" i="6"/>
  <c r="M17" i="6"/>
  <c r="V22" i="6"/>
  <c r="AC17" i="6"/>
  <c r="AJ29" i="6"/>
  <c r="AP27" i="6"/>
  <c r="AV25" i="6"/>
  <c r="AW23" i="6"/>
  <c r="U19" i="6"/>
  <c r="BP10" i="6"/>
  <c r="G25" i="6"/>
  <c r="AG22" i="6"/>
  <c r="AS17" i="6"/>
  <c r="AA26" i="6"/>
  <c r="AG24" i="6"/>
  <c r="I21" i="6"/>
  <c r="D15" i="6"/>
  <c r="AV21" i="6"/>
  <c r="F19" i="6"/>
  <c r="BC16" i="6"/>
  <c r="AY8" i="6"/>
  <c r="AL21" i="6"/>
  <c r="T19" i="6"/>
  <c r="AK16" i="6"/>
  <c r="Y6" i="6"/>
  <c r="BA21" i="6"/>
  <c r="C19" i="6"/>
  <c r="AB16" i="6"/>
  <c r="D10" i="6"/>
  <c r="Z19" i="6"/>
  <c r="AY16" i="6"/>
  <c r="AX13" i="6"/>
  <c r="BG21" i="6"/>
  <c r="Q19" i="6"/>
  <c r="AC15" i="6"/>
  <c r="AM27" i="6"/>
  <c r="G21" i="6"/>
  <c r="Z34" i="6"/>
  <c r="AC33" i="6"/>
  <c r="AF32" i="6"/>
  <c r="AI31" i="6"/>
  <c r="AL30" i="6"/>
  <c r="AF29" i="6"/>
  <c r="M28" i="6"/>
  <c r="BJ26" i="6"/>
  <c r="D25" i="6"/>
  <c r="BM21" i="6"/>
  <c r="T15" i="6"/>
  <c r="BO33" i="6"/>
  <c r="C33" i="6"/>
  <c r="F32" i="6"/>
  <c r="I31" i="6"/>
  <c r="L30" i="6"/>
  <c r="BL28" i="6"/>
  <c r="AT27" i="6"/>
  <c r="N26" i="6"/>
  <c r="T24" i="6"/>
  <c r="X19" i="6"/>
  <c r="BD31" i="6"/>
  <c r="BG30" i="6"/>
  <c r="BG29" i="6"/>
  <c r="AO28" i="6"/>
  <c r="W27" i="6"/>
  <c r="AS25" i="6"/>
  <c r="AQ23" i="6"/>
  <c r="AK17" i="6"/>
  <c r="AM31" i="6"/>
  <c r="AP30" i="6"/>
  <c r="AK29" i="6"/>
  <c r="S28" i="6"/>
  <c r="BO26" i="6"/>
  <c r="L25" i="6"/>
  <c r="W22" i="6"/>
  <c r="AR15" i="6"/>
  <c r="AZ27" i="6"/>
  <c r="W26" i="6"/>
  <c r="AC24" i="6"/>
  <c r="BC19" i="6"/>
  <c r="BK29" i="6"/>
  <c r="BN28" i="6"/>
  <c r="BQ27" i="6"/>
  <c r="E27" i="6"/>
  <c r="H26" i="6"/>
  <c r="K25" i="6"/>
  <c r="N24" i="6"/>
  <c r="BH21" i="6"/>
  <c r="BE16" i="6"/>
  <c r="F22" i="6"/>
  <c r="F17" i="6"/>
  <c r="AB29" i="6"/>
  <c r="AH27" i="6"/>
  <c r="AN25" i="6"/>
  <c r="AG23" i="6"/>
  <c r="BN18" i="6"/>
  <c r="AB5" i="6"/>
  <c r="BN24" i="6"/>
  <c r="Q22" i="6"/>
  <c r="V17" i="6"/>
  <c r="S26" i="6"/>
  <c r="Y24" i="6"/>
  <c r="AH20" i="6"/>
  <c r="BF23" i="6"/>
  <c r="AN21" i="6"/>
  <c r="BE18" i="6"/>
  <c r="O16" i="6"/>
  <c r="BE6" i="6"/>
  <c r="V21" i="6"/>
  <c r="AU18" i="6"/>
  <c r="AC16" i="6"/>
  <c r="BC23" i="6"/>
  <c r="M21" i="6"/>
  <c r="BJ18" i="6"/>
  <c r="L16" i="6"/>
  <c r="AJ21" i="6"/>
  <c r="R19" i="6"/>
  <c r="AI16" i="6"/>
  <c r="BH5" i="6"/>
  <c r="AY21" i="6"/>
  <c r="BP18" i="6"/>
  <c r="M15" i="6"/>
  <c r="H27" i="6"/>
  <c r="BD18" i="6"/>
  <c r="R34" i="6"/>
  <c r="U33" i="6"/>
  <c r="X32" i="6"/>
  <c r="AA31" i="6"/>
  <c r="AD30" i="6"/>
  <c r="U29" i="6"/>
  <c r="C28" i="6"/>
  <c r="AW26" i="6"/>
  <c r="BC24" i="6"/>
  <c r="R21" i="6"/>
  <c r="AE13" i="6"/>
  <c r="BG33" i="6"/>
  <c r="BJ32" i="6"/>
  <c r="BM31" i="6"/>
  <c r="BP30" i="6"/>
  <c r="D30" i="6"/>
  <c r="BA28" i="6"/>
  <c r="AI27" i="6"/>
  <c r="BM25" i="6"/>
  <c r="D24" i="6"/>
  <c r="AH18" i="6"/>
  <c r="AV31" i="6"/>
  <c r="AY30" i="6"/>
  <c r="AW29" i="6"/>
  <c r="AD28" i="6"/>
  <c r="L27" i="6"/>
  <c r="AC25" i="6"/>
  <c r="D23" i="6"/>
  <c r="AO16" i="6"/>
  <c r="AE31" i="6"/>
  <c r="AH30" i="6"/>
  <c r="Z29" i="6"/>
  <c r="H28" i="6"/>
  <c r="BE26" i="6"/>
  <c r="BK24" i="6"/>
  <c r="AU21" i="6"/>
  <c r="BJ14" i="6"/>
  <c r="AO27" i="6"/>
  <c r="G26" i="6"/>
  <c r="M24" i="6"/>
  <c r="E19" i="6"/>
  <c r="BC29" i="6"/>
  <c r="BF28" i="6"/>
  <c r="BI27" i="6"/>
  <c r="BL26" i="6"/>
  <c r="BO25" i="6"/>
  <c r="C25" i="6"/>
  <c r="F24" i="6"/>
  <c r="AP21" i="6"/>
  <c r="AL16" i="6"/>
  <c r="BE21" i="6"/>
  <c r="BB16" i="6"/>
  <c r="T29" i="6"/>
  <c r="Z27" i="6"/>
  <c r="AF25" i="6"/>
  <c r="Q23" i="6"/>
  <c r="AQ18" i="6"/>
  <c r="AZ26" i="6"/>
  <c r="BF24" i="6"/>
  <c r="BP21" i="6"/>
  <c r="C17" i="6"/>
  <c r="K26" i="6"/>
  <c r="Q24" i="6"/>
  <c r="L20" i="6"/>
  <c r="AP23" i="6"/>
  <c r="BO20" i="6"/>
  <c r="AW18" i="6"/>
  <c r="BN15" i="6"/>
  <c r="AF23" i="6"/>
  <c r="N21" i="6"/>
  <c r="AE18" i="6"/>
  <c r="BD15" i="6"/>
  <c r="AU23" i="6"/>
  <c r="BL20" i="6"/>
  <c r="V18" i="6"/>
  <c r="D16" i="6"/>
  <c r="T21" i="6"/>
  <c r="AS18" i="6"/>
  <c r="AA16" i="6"/>
  <c r="BA23" i="6"/>
  <c r="K21" i="6"/>
  <c r="T18" i="6"/>
  <c r="AU13" i="6"/>
  <c r="AU26" i="6"/>
  <c r="V16" i="6"/>
  <c r="J34" i="6"/>
  <c r="M33" i="6"/>
  <c r="P32" i="6"/>
  <c r="S31" i="6"/>
  <c r="V30" i="6"/>
  <c r="J29" i="6"/>
  <c r="BG27" i="6"/>
  <c r="AG26" i="6"/>
  <c r="AM24" i="6"/>
  <c r="AB20" i="6"/>
  <c r="AV34" i="6"/>
  <c r="AY33" i="6"/>
  <c r="BB32" i="6"/>
  <c r="BE31" i="6"/>
  <c r="BH30" i="6"/>
  <c r="BI29" i="6"/>
  <c r="AQ28" i="6"/>
  <c r="X27" i="6"/>
  <c r="AW25" i="6"/>
  <c r="AY23" i="6"/>
  <c r="AL17" i="6"/>
  <c r="AN31" i="6"/>
  <c r="AQ30" i="6"/>
  <c r="AL29" i="6"/>
  <c r="T28" i="6"/>
  <c r="BP26" i="6"/>
  <c r="M25" i="6"/>
  <c r="AB22" i="6"/>
  <c r="BG15" i="6"/>
  <c r="W31" i="6"/>
  <c r="Z30" i="6"/>
  <c r="P29" i="6"/>
  <c r="BL27" i="6"/>
  <c r="AO26" i="6"/>
  <c r="AU24" i="6"/>
  <c r="AZ20" i="6"/>
  <c r="AP8" i="6"/>
  <c r="AE27" i="6"/>
  <c r="BF25" i="6"/>
  <c r="BL23" i="6"/>
  <c r="K18" i="6"/>
  <c r="AU29" i="6"/>
  <c r="AX28" i="6"/>
  <c r="BA27" i="6"/>
  <c r="BD26" i="6"/>
  <c r="BG25" i="6"/>
  <c r="BJ24" i="6"/>
  <c r="BM23" i="6"/>
  <c r="W21" i="6"/>
  <c r="P16" i="6"/>
  <c r="AM21" i="6"/>
  <c r="AF16" i="6"/>
  <c r="L29" i="6"/>
  <c r="R27" i="6"/>
  <c r="X25" i="6"/>
  <c r="BP22" i="6"/>
  <c r="X18" i="6"/>
  <c r="AR26" i="6"/>
  <c r="AX24" i="6"/>
  <c r="AZ21" i="6"/>
  <c r="AV16" i="6"/>
  <c r="C26" i="6"/>
  <c r="I24" i="6"/>
  <c r="AN18" i="6"/>
  <c r="AH23" i="6"/>
  <c r="AY20" i="6"/>
  <c r="I18" i="6"/>
  <c r="BF15" i="6"/>
  <c r="P23" i="6"/>
  <c r="AO20" i="6"/>
  <c r="W18" i="6"/>
  <c r="AN15" i="6"/>
  <c r="G23" i="6"/>
  <c r="BD20" i="6"/>
  <c r="F18" i="6"/>
  <c r="AE15" i="6"/>
  <c r="L21" i="6"/>
  <c r="AC18" i="6"/>
  <c r="BB15" i="6"/>
  <c r="AS23" i="6"/>
  <c r="BJ20" i="6"/>
  <c r="D18" i="6"/>
  <c r="AG11" i="6"/>
  <c r="BA20" i="6"/>
  <c r="R18" i="6"/>
  <c r="AW15" i="6"/>
  <c r="AX23" i="6"/>
  <c r="BA22" i="6"/>
  <c r="BD21" i="6"/>
  <c r="BG20" i="6"/>
  <c r="BJ19" i="6"/>
  <c r="BM18" i="6"/>
  <c r="BP17" i="6"/>
  <c r="D17" i="6"/>
  <c r="G16" i="6"/>
  <c r="J15" i="6"/>
  <c r="AS10" i="6"/>
  <c r="X23" i="6"/>
  <c r="AA22" i="6"/>
  <c r="AD21" i="6"/>
  <c r="AG20" i="6"/>
  <c r="AJ19" i="6"/>
  <c r="AM18" i="6"/>
  <c r="AP17" i="6"/>
  <c r="AS16" i="6"/>
  <c r="AV15" i="6"/>
  <c r="AY14" i="6"/>
  <c r="AE4" i="6"/>
  <c r="BN22" i="6"/>
  <c r="BQ21" i="6"/>
  <c r="E21" i="6"/>
  <c r="H20" i="6"/>
  <c r="K19" i="6"/>
  <c r="N18" i="6"/>
  <c r="Q17" i="6"/>
  <c r="T16" i="6"/>
  <c r="W15" i="6"/>
  <c r="W13" i="6"/>
  <c r="AB21" i="6"/>
  <c r="AE20" i="6"/>
  <c r="AH19" i="6"/>
  <c r="AK18" i="6"/>
  <c r="AN17" i="6"/>
  <c r="AQ16" i="6"/>
  <c r="AT15" i="6"/>
  <c r="AU14" i="6"/>
  <c r="BN3" i="6"/>
  <c r="BL22" i="6"/>
  <c r="BO21" i="6"/>
  <c r="C21" i="6"/>
  <c r="F20" i="6"/>
  <c r="I19" i="6"/>
  <c r="L18" i="6"/>
  <c r="O17" i="6"/>
  <c r="R16" i="6"/>
  <c r="U15" i="6"/>
  <c r="O13" i="6"/>
  <c r="BH18" i="6"/>
  <c r="BK17" i="6"/>
  <c r="BN16" i="6"/>
  <c r="BQ15" i="6"/>
  <c r="E15" i="6"/>
  <c r="AM9" i="6"/>
  <c r="F23" i="6"/>
  <c r="BP20" i="6"/>
  <c r="AF18" i="6"/>
  <c r="BH15" i="6"/>
  <c r="S23" i="6"/>
  <c r="Q21" i="6"/>
  <c r="AV18" i="6"/>
  <c r="I16" i="6"/>
  <c r="BP29" i="6"/>
  <c r="D29" i="6"/>
  <c r="G28" i="6"/>
  <c r="J27" i="6"/>
  <c r="M26" i="6"/>
  <c r="P25" i="6"/>
  <c r="S24" i="6"/>
  <c r="AZ22" i="6"/>
  <c r="AK20" i="6"/>
  <c r="BQ17" i="6"/>
  <c r="AG15" i="6"/>
  <c r="AJ26" i="6"/>
  <c r="AM25" i="6"/>
  <c r="AP24" i="6"/>
  <c r="AD23" i="6"/>
  <c r="AG21" i="6"/>
  <c r="BL18" i="6"/>
  <c r="Y16" i="6"/>
  <c r="S5" i="6"/>
  <c r="BJ25" i="6"/>
  <c r="BM24" i="6"/>
  <c r="BP23" i="6"/>
  <c r="O22" i="6"/>
  <c r="BD19" i="6"/>
  <c r="U17" i="6"/>
  <c r="AZ14" i="6"/>
  <c r="Z23" i="6"/>
  <c r="AC22" i="6"/>
  <c r="AF21" i="6"/>
  <c r="AI20" i="6"/>
  <c r="AL19" i="6"/>
  <c r="AO18" i="6"/>
  <c r="AR17" i="6"/>
  <c r="AU16" i="6"/>
  <c r="AX15" i="6"/>
  <c r="BA14" i="6"/>
  <c r="BK4" i="6"/>
  <c r="BO22" i="6"/>
  <c r="C22" i="6"/>
  <c r="F21" i="6"/>
  <c r="I20" i="6"/>
  <c r="L19" i="6"/>
  <c r="O18" i="6"/>
  <c r="R17" i="6"/>
  <c r="U16" i="6"/>
  <c r="X15" i="6"/>
  <c r="Z13" i="6"/>
  <c r="AM23" i="6"/>
  <c r="AP22" i="6"/>
  <c r="AS21" i="6"/>
  <c r="AV20" i="6"/>
  <c r="AY19" i="6"/>
  <c r="BB18" i="6"/>
  <c r="BE17" i="6"/>
  <c r="BH16" i="6"/>
  <c r="BK15" i="6"/>
  <c r="BN14" i="6"/>
  <c r="J8" i="6"/>
  <c r="D21" i="6"/>
  <c r="G20" i="6"/>
  <c r="J19" i="6"/>
  <c r="M18" i="6"/>
  <c r="P17" i="6"/>
  <c r="S16" i="6"/>
  <c r="V15" i="6"/>
  <c r="R13" i="6"/>
  <c r="AK23" i="6"/>
  <c r="AN22" i="6"/>
  <c r="AQ21" i="6"/>
  <c r="AT20" i="6"/>
  <c r="AW19" i="6"/>
  <c r="AZ18" i="6"/>
  <c r="BC17" i="6"/>
  <c r="BF16" i="6"/>
  <c r="BI15" i="6"/>
  <c r="BL14" i="6"/>
  <c r="AS7" i="6"/>
  <c r="BE22" i="6"/>
  <c r="AS20" i="6"/>
  <c r="J18" i="6"/>
  <c r="AO15" i="6"/>
  <c r="C23" i="6"/>
  <c r="BI20" i="6"/>
  <c r="Z18" i="6"/>
  <c r="BE15" i="6"/>
  <c r="BH29" i="6"/>
  <c r="BK28" i="6"/>
  <c r="BN27" i="6"/>
  <c r="BQ26" i="6"/>
  <c r="E26" i="6"/>
  <c r="H25" i="6"/>
  <c r="K24" i="6"/>
  <c r="AJ22" i="6"/>
  <c r="R20" i="6"/>
  <c r="AT17" i="6"/>
  <c r="K15" i="6"/>
  <c r="AB26" i="6"/>
  <c r="AE25" i="6"/>
  <c r="AH24" i="6"/>
  <c r="N23" i="6"/>
  <c r="J21" i="6"/>
  <c r="AP18" i="6"/>
  <c r="F16" i="6"/>
  <c r="AY26" i="6"/>
  <c r="BB25" i="6"/>
  <c r="BE24" i="6"/>
  <c r="BH23" i="6"/>
  <c r="BN21" i="6"/>
  <c r="AK19" i="6"/>
  <c r="BM16" i="6"/>
  <c r="AM13" i="6"/>
  <c r="R23" i="6"/>
  <c r="U22" i="6"/>
  <c r="X21" i="6"/>
  <c r="AA20" i="6"/>
  <c r="AD19" i="6"/>
  <c r="AG18" i="6"/>
  <c r="AJ17" i="6"/>
  <c r="AM16" i="6"/>
  <c r="AP15" i="6"/>
  <c r="AE14" i="6"/>
  <c r="BD23" i="6"/>
  <c r="BG22" i="6"/>
  <c r="BJ21" i="6"/>
  <c r="BM20" i="6"/>
  <c r="BP19" i="6"/>
  <c r="D19" i="6"/>
  <c r="G18" i="6"/>
  <c r="J17" i="6"/>
  <c r="M16" i="6"/>
  <c r="P15" i="6"/>
  <c r="G12" i="6"/>
  <c r="AE23" i="6"/>
  <c r="AH22" i="6"/>
  <c r="AK21" i="6"/>
  <c r="AN20" i="6"/>
  <c r="AQ19" i="6"/>
  <c r="AT18" i="6"/>
  <c r="AW17" i="6"/>
  <c r="AZ16" i="6"/>
  <c r="BC15" i="6"/>
  <c r="BF14" i="6"/>
  <c r="P6" i="6"/>
  <c r="BK20" i="6"/>
  <c r="BN19" i="6"/>
  <c r="BQ18" i="6"/>
  <c r="E18" i="6"/>
  <c r="H17" i="6"/>
  <c r="K16" i="6"/>
  <c r="N15" i="6"/>
  <c r="AP11" i="6"/>
  <c r="AC23" i="6"/>
  <c r="AF22" i="6"/>
  <c r="AI21" i="6"/>
  <c r="AL20" i="6"/>
  <c r="AO19" i="6"/>
  <c r="AR18" i="6"/>
  <c r="AU17" i="6"/>
  <c r="AX16" i="6"/>
  <c r="BA15" i="6"/>
  <c r="BD14" i="6"/>
  <c r="AY5" i="6"/>
  <c r="Z20" i="6"/>
  <c r="BB17" i="6"/>
  <c r="S15" i="6"/>
  <c r="BB22" i="6"/>
  <c r="AP20" i="6"/>
  <c r="C18" i="6"/>
  <c r="AI15" i="6"/>
  <c r="AZ29" i="6"/>
  <c r="BC28" i="6"/>
  <c r="BF27" i="6"/>
  <c r="BI26" i="6"/>
  <c r="BL25" i="6"/>
  <c r="BO24" i="6"/>
  <c r="C24" i="6"/>
  <c r="T22" i="6"/>
  <c r="BK19" i="6"/>
  <c r="AA17" i="6"/>
  <c r="BC14" i="6"/>
  <c r="T26" i="6"/>
  <c r="W25" i="6"/>
  <c r="Z24" i="6"/>
  <c r="BM22" i="6"/>
  <c r="BF20" i="6"/>
  <c r="S18" i="6"/>
  <c r="AY15" i="6"/>
  <c r="AQ26" i="6"/>
  <c r="AT25" i="6"/>
  <c r="AW24" i="6"/>
  <c r="AR23" i="6"/>
  <c r="AX21" i="6"/>
  <c r="O19" i="6"/>
  <c r="AT16" i="6"/>
  <c r="P9" i="6"/>
  <c r="J23" i="6"/>
  <c r="M22" i="6"/>
  <c r="P21" i="6"/>
  <c r="S20" i="6"/>
  <c r="V19" i="6"/>
  <c r="Y18" i="6"/>
  <c r="AB17" i="6"/>
  <c r="AE16" i="6"/>
  <c r="AH15" i="6"/>
  <c r="BN13" i="6"/>
  <c r="AV23" i="6"/>
  <c r="AY22" i="6"/>
  <c r="BB21" i="6"/>
  <c r="BE20" i="6"/>
  <c r="BH19" i="6"/>
  <c r="BK18" i="6"/>
  <c r="BN17" i="6"/>
  <c r="BQ16" i="6"/>
  <c r="E16" i="6"/>
  <c r="H15" i="6"/>
  <c r="M10" i="6"/>
  <c r="W23" i="6"/>
  <c r="Z22" i="6"/>
  <c r="AC21" i="6"/>
  <c r="AF20" i="6"/>
  <c r="AI19" i="6"/>
  <c r="AL18" i="6"/>
  <c r="AO17" i="6"/>
  <c r="AR16" i="6"/>
  <c r="AU15" i="6"/>
  <c r="AX14" i="6"/>
  <c r="V4" i="6"/>
  <c r="BC20" i="6"/>
  <c r="BF19" i="6"/>
  <c r="BI18" i="6"/>
  <c r="BL17" i="6"/>
  <c r="BO16" i="6"/>
  <c r="C16" i="6"/>
  <c r="F15" i="6"/>
  <c r="AV9" i="6"/>
  <c r="U23" i="6"/>
  <c r="X22" i="6"/>
  <c r="AA21" i="6"/>
  <c r="AD20" i="6"/>
  <c r="AG19" i="6"/>
  <c r="AJ18" i="6"/>
  <c r="AM17" i="6"/>
  <c r="AP16" i="6"/>
  <c r="AS15" i="6"/>
  <c r="AR14" i="6"/>
  <c r="AP3" i="6"/>
  <c r="Y22" i="6"/>
  <c r="D20" i="6"/>
  <c r="AI17" i="6"/>
  <c r="BK14" i="6"/>
  <c r="AL22" i="6"/>
  <c r="T20" i="6"/>
  <c r="AY17" i="6"/>
  <c r="L15" i="6"/>
  <c r="AR29" i="6"/>
  <c r="AU28" i="6"/>
  <c r="AX27" i="6"/>
  <c r="BA26" i="6"/>
  <c r="BD25" i="6"/>
  <c r="BG24" i="6"/>
  <c r="BJ23" i="6"/>
  <c r="D22" i="6"/>
  <c r="AN19" i="6"/>
  <c r="E17" i="6"/>
  <c r="BK13" i="6"/>
  <c r="L26" i="6"/>
  <c r="O25" i="6"/>
  <c r="R24" i="6"/>
  <c r="AW22" i="6"/>
  <c r="AJ20" i="6"/>
  <c r="BO17" i="6"/>
  <c r="AB15" i="6"/>
  <c r="AI26" i="6"/>
  <c r="AL25" i="6"/>
  <c r="AO24" i="6"/>
  <c r="AB23" i="6"/>
  <c r="AE21" i="6"/>
  <c r="BG18" i="6"/>
  <c r="X16" i="6"/>
  <c r="BB4" i="6"/>
  <c r="BQ22" i="6"/>
  <c r="E22" i="6"/>
  <c r="H21" i="6"/>
  <c r="K20" i="6"/>
  <c r="N19" i="6"/>
  <c r="Q18" i="6"/>
  <c r="T17" i="6"/>
  <c r="W16" i="6"/>
  <c r="Z15" i="6"/>
  <c r="AH13" i="6"/>
  <c r="AN23" i="6"/>
  <c r="AQ22" i="6"/>
  <c r="AT21" i="6"/>
  <c r="AW20" i="6"/>
  <c r="AZ19" i="6"/>
  <c r="BC18" i="6"/>
  <c r="BF17" i="6"/>
  <c r="BI16" i="6"/>
  <c r="BL15" i="6"/>
  <c r="BO14" i="6"/>
  <c r="S8" i="6"/>
  <c r="O23" i="6"/>
  <c r="R22" i="6"/>
  <c r="U21" i="6"/>
  <c r="X20" i="6"/>
  <c r="AA19" i="6"/>
  <c r="AD18" i="6"/>
  <c r="AG17" i="6"/>
  <c r="AJ16" i="6"/>
  <c r="AM15" i="6"/>
  <c r="T14" i="6"/>
  <c r="AR21" i="6"/>
  <c r="AU20" i="6"/>
  <c r="AX19" i="6"/>
  <c r="BA18" i="6"/>
  <c r="BD17" i="6"/>
  <c r="BG16" i="6"/>
  <c r="BJ15" i="6"/>
  <c r="BM14" i="6"/>
  <c r="BB7" i="6"/>
  <c r="M23" i="6"/>
  <c r="P22" i="6"/>
  <c r="S21" i="6"/>
  <c r="V20" i="6"/>
  <c r="Y19" i="6"/>
  <c r="AB18" i="6"/>
  <c r="AE17" i="6"/>
  <c r="AH16" i="6"/>
  <c r="AK15" i="6"/>
  <c r="L14" i="6"/>
  <c r="E4" i="7" l="1" a="1"/>
  <c r="E35" i="7" s="1"/>
  <c r="E51" i="7"/>
  <c r="K51" i="7" s="1"/>
  <c r="E12" i="7"/>
  <c r="I12" i="7" s="1"/>
  <c r="H35" i="7"/>
  <c r="E43" i="7"/>
  <c r="L43" i="7" s="1"/>
  <c r="E50" i="7"/>
  <c r="J50" i="7" s="1"/>
  <c r="E60" i="7"/>
  <c r="E25" i="7"/>
  <c r="E56" i="7"/>
  <c r="L56" i="7" s="1"/>
  <c r="E24" i="7"/>
  <c r="S24" i="7" s="1"/>
  <c r="Q35" i="7"/>
  <c r="U35" i="7"/>
  <c r="E7" i="7"/>
  <c r="L7" i="7" s="1"/>
  <c r="E42" i="7"/>
  <c r="F42" i="7" s="1"/>
  <c r="E32" i="7"/>
  <c r="E23" i="7"/>
  <c r="F35" i="7"/>
  <c r="E68" i="7"/>
  <c r="F68" i="7" s="1"/>
  <c r="E46" i="7"/>
  <c r="G46" i="7" s="1"/>
  <c r="E19" i="7"/>
  <c r="E58" i="7"/>
  <c r="E57" i="7"/>
  <c r="K57" i="7" s="1"/>
  <c r="E59" i="7"/>
  <c r="I35" i="7"/>
  <c r="E14" i="7"/>
  <c r="L14" i="7" s="1"/>
  <c r="E21" i="7"/>
  <c r="M21" i="7" s="1"/>
  <c r="E13" i="7"/>
  <c r="O13" i="7" s="1"/>
  <c r="E69" i="7"/>
  <c r="N69" i="7" s="1"/>
  <c r="E40" i="7"/>
  <c r="L40" i="7" s="1"/>
  <c r="G35" i="7"/>
  <c r="E33" i="7"/>
  <c r="L35" i="7"/>
  <c r="E67" i="7"/>
  <c r="L67" i="7" s="1"/>
  <c r="E36" i="7"/>
  <c r="T36" i="7" s="1"/>
  <c r="E6" i="7"/>
  <c r="G6" i="7" s="1"/>
  <c r="E62" i="7"/>
  <c r="G62" i="7" s="1"/>
  <c r="E41" i="7"/>
  <c r="L41" i="7" s="1"/>
  <c r="E34" i="7"/>
  <c r="M34" i="7" s="1"/>
  <c r="E28" i="7"/>
  <c r="E20" i="7"/>
  <c r="E61" i="7"/>
  <c r="T61" i="7" s="1"/>
  <c r="S35" i="7"/>
  <c r="O33" i="7"/>
  <c r="N33" i="7"/>
  <c r="K33" i="7"/>
  <c r="R33" i="7"/>
  <c r="J33" i="7"/>
  <c r="K19" i="7"/>
  <c r="J43" i="7"/>
  <c r="O46" i="7"/>
  <c r="R46" i="7"/>
  <c r="J46" i="7"/>
  <c r="F50" i="7"/>
  <c r="T50" i="7"/>
  <c r="L50" i="7"/>
  <c r="K50" i="7"/>
  <c r="J56" i="7"/>
  <c r="O42" i="7"/>
  <c r="N42" i="7"/>
  <c r="K42" i="7"/>
  <c r="R42" i="7"/>
  <c r="J42" i="7"/>
  <c r="O32" i="7"/>
  <c r="G32" i="7"/>
  <c r="N32" i="7"/>
  <c r="F32" i="7"/>
  <c r="M32" i="7"/>
  <c r="S32" i="7"/>
  <c r="K32" i="7"/>
  <c r="R32" i="7"/>
  <c r="J32" i="7"/>
  <c r="I32" i="7"/>
  <c r="O23" i="7"/>
  <c r="G23" i="7"/>
  <c r="N23" i="7"/>
  <c r="F23" i="7"/>
  <c r="M23" i="7"/>
  <c r="S23" i="7"/>
  <c r="K23" i="7"/>
  <c r="R23" i="7"/>
  <c r="J23" i="7"/>
  <c r="I23" i="7"/>
  <c r="O68" i="7"/>
  <c r="G68" i="7"/>
  <c r="N68" i="7"/>
  <c r="M68" i="7"/>
  <c r="J68" i="7"/>
  <c r="I68" i="7"/>
  <c r="O60" i="7"/>
  <c r="G60" i="7"/>
  <c r="F60" i="7"/>
  <c r="T60" i="7"/>
  <c r="L60" i="7"/>
  <c r="S60" i="7"/>
  <c r="K60" i="7"/>
  <c r="J60" i="7"/>
  <c r="P60" i="7"/>
  <c r="H60" i="7"/>
  <c r="F24" i="7"/>
  <c r="T24" i="7"/>
  <c r="L24" i="7"/>
  <c r="K24" i="7"/>
  <c r="O36" i="7"/>
  <c r="G36" i="7"/>
  <c r="F36" i="7"/>
  <c r="L36" i="7"/>
  <c r="P36" i="7"/>
  <c r="H36" i="7"/>
  <c r="O6" i="7"/>
  <c r="J6" i="7"/>
  <c r="H6" i="7"/>
  <c r="K62" i="7"/>
  <c r="T51" i="7"/>
  <c r="L51" i="7"/>
  <c r="S51" i="7"/>
  <c r="J51" i="7"/>
  <c r="G57" i="7"/>
  <c r="F57" i="7"/>
  <c r="T57" i="7"/>
  <c r="S57" i="7"/>
  <c r="H57" i="7"/>
  <c r="O25" i="7"/>
  <c r="G25" i="7"/>
  <c r="F25" i="7"/>
  <c r="T25" i="7"/>
  <c r="L25" i="7"/>
  <c r="S25" i="7"/>
  <c r="K25" i="7"/>
  <c r="J25" i="7"/>
  <c r="P25" i="7"/>
  <c r="H25" i="7"/>
  <c r="O21" i="7"/>
  <c r="N21" i="7"/>
  <c r="T21" i="7"/>
  <c r="I21" i="7"/>
  <c r="P21" i="7"/>
  <c r="H21" i="7"/>
  <c r="R13" i="7"/>
  <c r="I13" i="7"/>
  <c r="S69" i="7"/>
  <c r="M12" i="7"/>
  <c r="T12" i="7"/>
  <c r="N59" i="7"/>
  <c r="F59" i="7"/>
  <c r="U59" i="7"/>
  <c r="M59" i="7"/>
  <c r="L59" i="7"/>
  <c r="R59" i="7"/>
  <c r="J59" i="7"/>
  <c r="Q59" i="7"/>
  <c r="I59" i="7"/>
  <c r="H59" i="7"/>
  <c r="O34" i="7"/>
  <c r="U34" i="7"/>
  <c r="J34" i="7"/>
  <c r="Q34" i="7"/>
  <c r="I34" i="7"/>
  <c r="O28" i="7"/>
  <c r="F28" i="7"/>
  <c r="U28" i="7"/>
  <c r="M28" i="7"/>
  <c r="T28" i="7"/>
  <c r="S28" i="7"/>
  <c r="J28" i="7"/>
  <c r="Q28" i="7"/>
  <c r="I28" i="7"/>
  <c r="H28" i="7"/>
  <c r="O20" i="7"/>
  <c r="F20" i="7"/>
  <c r="U20" i="7"/>
  <c r="M20" i="7"/>
  <c r="T20" i="7"/>
  <c r="S20" i="7"/>
  <c r="J20" i="7"/>
  <c r="Q20" i="7"/>
  <c r="I20" i="7"/>
  <c r="P20" i="7"/>
  <c r="O19" i="7" l="1"/>
  <c r="R19" i="7"/>
  <c r="I19" i="7"/>
  <c r="G19" i="7"/>
  <c r="P19" i="7"/>
  <c r="N19" i="7"/>
  <c r="L69" i="7"/>
  <c r="S62" i="7"/>
  <c r="H12" i="7"/>
  <c r="S13" i="7"/>
  <c r="K6" i="7"/>
  <c r="T34" i="7"/>
  <c r="H69" i="7"/>
  <c r="T13" i="7"/>
  <c r="S21" i="7"/>
  <c r="J57" i="7"/>
  <c r="H51" i="7"/>
  <c r="G51" i="7"/>
  <c r="F62" i="7"/>
  <c r="L6" i="7"/>
  <c r="K36" i="7"/>
  <c r="H24" i="7"/>
  <c r="O24" i="7"/>
  <c r="K68" i="7"/>
  <c r="M42" i="7"/>
  <c r="P50" i="7"/>
  <c r="O50" i="7"/>
  <c r="M46" i="7"/>
  <c r="L20" i="7"/>
  <c r="H20" i="7"/>
  <c r="G20" i="7"/>
  <c r="K20" i="7"/>
  <c r="N20" i="7"/>
  <c r="R20" i="7"/>
  <c r="U23" i="7"/>
  <c r="Q23" i="7"/>
  <c r="T23" i="7"/>
  <c r="P23" i="7"/>
  <c r="L23" i="7"/>
  <c r="H23" i="7"/>
  <c r="N25" i="7"/>
  <c r="R25" i="7"/>
  <c r="U25" i="7"/>
  <c r="Q25" i="7"/>
  <c r="M25" i="7"/>
  <c r="I25" i="7"/>
  <c r="G69" i="7"/>
  <c r="K69" i="7"/>
  <c r="F69" i="7"/>
  <c r="J69" i="7"/>
  <c r="U69" i="7"/>
  <c r="Q69" i="7"/>
  <c r="O12" i="7"/>
  <c r="S12" i="7"/>
  <c r="N12" i="7"/>
  <c r="R12" i="7"/>
  <c r="F12" i="7"/>
  <c r="J12" i="7"/>
  <c r="U12" i="7"/>
  <c r="T69" i="7"/>
  <c r="Q12" i="7"/>
  <c r="P69" i="7"/>
  <c r="O69" i="7"/>
  <c r="M13" i="7"/>
  <c r="L21" i="7"/>
  <c r="P51" i="7"/>
  <c r="O51" i="7"/>
  <c r="H62" i="7"/>
  <c r="T6" i="7"/>
  <c r="S36" i="7"/>
  <c r="J24" i="7"/>
  <c r="S68" i="7"/>
  <c r="F46" i="7"/>
  <c r="L28" i="7"/>
  <c r="P28" i="7"/>
  <c r="G28" i="7"/>
  <c r="K28" i="7"/>
  <c r="N28" i="7"/>
  <c r="R28" i="7"/>
  <c r="L33" i="7"/>
  <c r="F33" i="7"/>
  <c r="Q33" i="7"/>
  <c r="M33" i="7"/>
  <c r="P33" i="7"/>
  <c r="S33" i="7"/>
  <c r="T33" i="7"/>
  <c r="T59" i="7"/>
  <c r="P59" i="7"/>
  <c r="O59" i="7"/>
  <c r="S59" i="7"/>
  <c r="G59" i="7"/>
  <c r="K59" i="7"/>
  <c r="U32" i="7"/>
  <c r="Q32" i="7"/>
  <c r="T32" i="7"/>
  <c r="P32" i="7"/>
  <c r="L32" i="7"/>
  <c r="H32" i="7"/>
  <c r="N60" i="7"/>
  <c r="R60" i="7"/>
  <c r="U60" i="7"/>
  <c r="Q60" i="7"/>
  <c r="M60" i="7"/>
  <c r="I60" i="7"/>
  <c r="N62" i="7"/>
  <c r="R62" i="7"/>
  <c r="U62" i="7"/>
  <c r="Q62" i="7"/>
  <c r="M62" i="7"/>
  <c r="I62" i="7"/>
  <c r="K12" i="7"/>
  <c r="I69" i="7"/>
  <c r="H13" i="7"/>
  <c r="N13" i="7"/>
  <c r="P62" i="7"/>
  <c r="O62" i="7"/>
  <c r="F6" i="7"/>
  <c r="N46" i="7"/>
  <c r="H19" i="7"/>
  <c r="L34" i="7"/>
  <c r="H34" i="7"/>
  <c r="G34" i="7"/>
  <c r="K34" i="7"/>
  <c r="N34" i="7"/>
  <c r="R34" i="7"/>
  <c r="N57" i="7"/>
  <c r="R57" i="7"/>
  <c r="U57" i="7"/>
  <c r="Q57" i="7"/>
  <c r="M57" i="7"/>
  <c r="I57" i="7"/>
  <c r="U42" i="7"/>
  <c r="Q42" i="7"/>
  <c r="T42" i="7"/>
  <c r="P42" i="7"/>
  <c r="L42" i="7"/>
  <c r="H42" i="7"/>
  <c r="N50" i="7"/>
  <c r="R50" i="7"/>
  <c r="U50" i="7"/>
  <c r="Q50" i="7"/>
  <c r="M50" i="7"/>
  <c r="I50" i="7"/>
  <c r="P34" i="7"/>
  <c r="F34" i="7"/>
  <c r="L12" i="7"/>
  <c r="R69" i="7"/>
  <c r="P13" i="7"/>
  <c r="L57" i="7"/>
  <c r="J62" i="7"/>
  <c r="P6" i="7"/>
  <c r="I42" i="7"/>
  <c r="G42" i="7"/>
  <c r="S50" i="7"/>
  <c r="I46" i="7"/>
  <c r="J19" i="7"/>
  <c r="U33" i="7"/>
  <c r="L58" i="7"/>
  <c r="F58" i="7"/>
  <c r="L19" i="7"/>
  <c r="N6" i="7"/>
  <c r="R6" i="7"/>
  <c r="U6" i="7"/>
  <c r="Q6" i="7"/>
  <c r="M6" i="7"/>
  <c r="I6" i="7"/>
  <c r="G13" i="7"/>
  <c r="K13" i="7"/>
  <c r="F13" i="7"/>
  <c r="J13" i="7"/>
  <c r="U13" i="7"/>
  <c r="Q13" i="7"/>
  <c r="U46" i="7"/>
  <c r="Q46" i="7"/>
  <c r="T46" i="7"/>
  <c r="P46" i="7"/>
  <c r="L46" i="7"/>
  <c r="H46" i="7"/>
  <c r="L62" i="7"/>
  <c r="K46" i="7"/>
  <c r="F19" i="7"/>
  <c r="N36" i="7"/>
  <c r="R36" i="7"/>
  <c r="U36" i="7"/>
  <c r="Q36" i="7"/>
  <c r="M36" i="7"/>
  <c r="I36" i="7"/>
  <c r="G21" i="7"/>
  <c r="K21" i="7"/>
  <c r="F21" i="7"/>
  <c r="J21" i="7"/>
  <c r="U21" i="7"/>
  <c r="Q21" i="7"/>
  <c r="U68" i="7"/>
  <c r="Q68" i="7"/>
  <c r="T68" i="7"/>
  <c r="P68" i="7"/>
  <c r="L68" i="7"/>
  <c r="H68" i="7"/>
  <c r="N24" i="7"/>
  <c r="R24" i="7"/>
  <c r="U24" i="7"/>
  <c r="Q24" i="7"/>
  <c r="M24" i="7"/>
  <c r="I24" i="7"/>
  <c r="N51" i="7"/>
  <c r="R51" i="7"/>
  <c r="U51" i="7"/>
  <c r="Q51" i="7"/>
  <c r="M51" i="7"/>
  <c r="I51" i="7"/>
  <c r="S34" i="7"/>
  <c r="P12" i="7"/>
  <c r="G12" i="7"/>
  <c r="M69" i="7"/>
  <c r="L13" i="7"/>
  <c r="R21" i="7"/>
  <c r="P57" i="7"/>
  <c r="O57" i="7"/>
  <c r="F51" i="7"/>
  <c r="T62" i="7"/>
  <c r="S6" i="7"/>
  <c r="J36" i="7"/>
  <c r="P24" i="7"/>
  <c r="G24" i="7"/>
  <c r="R68" i="7"/>
  <c r="S42" i="7"/>
  <c r="H50" i="7"/>
  <c r="G50" i="7"/>
  <c r="S46" i="7"/>
  <c r="I33" i="7"/>
  <c r="O35" i="7"/>
  <c r="J35" i="7"/>
  <c r="T35" i="7"/>
  <c r="N35" i="7"/>
  <c r="R35" i="7"/>
  <c r="K35" i="7"/>
  <c r="P35" i="7"/>
  <c r="M35" i="7"/>
  <c r="E44" i="7"/>
  <c r="E18" i="7"/>
  <c r="E8" i="7"/>
  <c r="G8" i="7" s="1"/>
  <c r="E65" i="7"/>
  <c r="P65" i="7" s="1"/>
  <c r="E64" i="7"/>
  <c r="N64" i="7" s="1"/>
  <c r="E66" i="7"/>
  <c r="E45" i="7"/>
  <c r="H45" i="7" s="1"/>
  <c r="E30" i="7"/>
  <c r="E37" i="7"/>
  <c r="E11" i="7"/>
  <c r="E17" i="7"/>
  <c r="Q17" i="7" s="1"/>
  <c r="E55" i="7"/>
  <c r="E4" i="7"/>
  <c r="G4" i="7" s="1"/>
  <c r="E15" i="7"/>
  <c r="E9" i="7"/>
  <c r="T9" i="7" s="1"/>
  <c r="E48" i="7"/>
  <c r="E27" i="7"/>
  <c r="E39" i="7"/>
  <c r="E31" i="7"/>
  <c r="E26" i="7"/>
  <c r="E38" i="7"/>
  <c r="E53" i="7"/>
  <c r="E70" i="7"/>
  <c r="E49" i="7"/>
  <c r="E5" i="7"/>
  <c r="E47" i="7"/>
  <c r="E52" i="7"/>
  <c r="S52" i="7" s="1"/>
  <c r="E54" i="7"/>
  <c r="S54" i="7" s="1"/>
  <c r="E22" i="7"/>
  <c r="Q22" i="7" s="1"/>
  <c r="E16" i="7"/>
  <c r="E29" i="7"/>
  <c r="G29" i="7" s="1"/>
  <c r="E63" i="7"/>
  <c r="E10" i="7"/>
  <c r="T18" i="7"/>
  <c r="T27" i="7"/>
  <c r="N8" i="7"/>
  <c r="N48" i="7"/>
  <c r="F56" i="7"/>
  <c r="J66" i="7"/>
  <c r="F43" i="7"/>
  <c r="F18" i="7"/>
  <c r="F9" i="7"/>
  <c r="T66" i="7"/>
  <c r="J58" i="7"/>
  <c r="I61" i="7"/>
  <c r="H8" i="7"/>
  <c r="J40" i="7"/>
  <c r="J41" i="7"/>
  <c r="J14" i="7"/>
  <c r="P48" i="7"/>
  <c r="R61" i="7"/>
  <c r="J8" i="7"/>
  <c r="F40" i="7"/>
  <c r="F41" i="7"/>
  <c r="F14" i="7"/>
  <c r="J48" i="7"/>
  <c r="K44" i="7"/>
  <c r="M61" i="7"/>
  <c r="H18" i="7"/>
  <c r="R8" i="7"/>
  <c r="R48" i="7"/>
  <c r="J67" i="7"/>
  <c r="T19" i="7"/>
  <c r="M44" i="7"/>
  <c r="N61" i="7"/>
  <c r="J18" i="7"/>
  <c r="T8" i="7"/>
  <c r="T65" i="7"/>
  <c r="T48" i="7"/>
  <c r="F67" i="7"/>
  <c r="H11" i="7"/>
  <c r="L11" i="7"/>
  <c r="J15" i="7"/>
  <c r="F15" i="7"/>
  <c r="K37" i="7"/>
  <c r="G37" i="7"/>
  <c r="I30" i="7"/>
  <c r="M30" i="7"/>
  <c r="J55" i="7"/>
  <c r="J17" i="7"/>
  <c r="I11" i="7"/>
  <c r="M11" i="7"/>
  <c r="K15" i="7"/>
  <c r="G15" i="7"/>
  <c r="H37" i="7"/>
  <c r="L37" i="7"/>
  <c r="J30" i="7"/>
  <c r="F30" i="7"/>
  <c r="K55" i="7"/>
  <c r="K17" i="7"/>
  <c r="F16" i="7"/>
  <c r="Q45" i="7"/>
  <c r="U45" i="7"/>
  <c r="Q11" i="7"/>
  <c r="U11" i="7"/>
  <c r="S15" i="7"/>
  <c r="O15" i="7"/>
  <c r="P37" i="7"/>
  <c r="R30" i="7"/>
  <c r="J45" i="7"/>
  <c r="J11" i="7"/>
  <c r="F11" i="7"/>
  <c r="H15" i="7"/>
  <c r="L15" i="7"/>
  <c r="I37" i="7"/>
  <c r="M37" i="7"/>
  <c r="K30" i="7"/>
  <c r="G30" i="7"/>
  <c r="N45" i="7"/>
  <c r="R11" i="7"/>
  <c r="N11" i="7"/>
  <c r="P15" i="7"/>
  <c r="T15" i="7"/>
  <c r="Q37" i="7"/>
  <c r="U37" i="7"/>
  <c r="S30" i="7"/>
  <c r="O30" i="7"/>
  <c r="G33" i="7"/>
  <c r="R45" i="7"/>
  <c r="K45" i="7"/>
  <c r="K11" i="7"/>
  <c r="G11" i="7"/>
  <c r="I15" i="7"/>
  <c r="M15" i="7"/>
  <c r="J37" i="7"/>
  <c r="F37" i="7"/>
  <c r="K4" i="7"/>
  <c r="H30" i="7"/>
  <c r="L30" i="7"/>
  <c r="I17" i="7"/>
  <c r="M17" i="7"/>
  <c r="F52" i="7"/>
  <c r="H16" i="7"/>
  <c r="S45" i="7"/>
  <c r="S11" i="7"/>
  <c r="Q15" i="7"/>
  <c r="P30" i="7"/>
  <c r="Q55" i="7"/>
  <c r="N52" i="7"/>
  <c r="J16" i="7"/>
  <c r="H33" i="7"/>
  <c r="P40" i="7"/>
  <c r="T41" i="7"/>
  <c r="T14" i="7"/>
  <c r="T7" i="7"/>
  <c r="T56" i="7"/>
  <c r="T67" i="7"/>
  <c r="T43" i="7"/>
  <c r="T58" i="7"/>
  <c r="U44" i="7"/>
  <c r="Q61" i="7"/>
  <c r="U61" i="7"/>
  <c r="U5" i="7"/>
  <c r="I18" i="7"/>
  <c r="M18" i="7"/>
  <c r="M27" i="7"/>
  <c r="I8" i="7"/>
  <c r="M8" i="7"/>
  <c r="I40" i="7"/>
  <c r="M40" i="7"/>
  <c r="I65" i="7"/>
  <c r="M65" i="7"/>
  <c r="M63" i="7"/>
  <c r="I41" i="7"/>
  <c r="M41" i="7"/>
  <c r="I47" i="7"/>
  <c r="M47" i="7"/>
  <c r="I14" i="7"/>
  <c r="M14" i="7"/>
  <c r="M9" i="7"/>
  <c r="I48" i="7"/>
  <c r="M48" i="7"/>
  <c r="I7" i="7"/>
  <c r="M7" i="7"/>
  <c r="J29" i="7"/>
  <c r="R29" i="7"/>
  <c r="I56" i="7"/>
  <c r="M56" i="7"/>
  <c r="I66" i="7"/>
  <c r="M66" i="7"/>
  <c r="I67" i="7"/>
  <c r="M67" i="7"/>
  <c r="I43" i="7"/>
  <c r="M43" i="7"/>
  <c r="I58" i="7"/>
  <c r="M58" i="7"/>
  <c r="M52" i="7"/>
  <c r="I10" i="7"/>
  <c r="M10" i="7"/>
  <c r="I16" i="7"/>
  <c r="M16" i="7"/>
  <c r="M19" i="7"/>
  <c r="T40" i="7"/>
  <c r="P41" i="7"/>
  <c r="H14" i="7"/>
  <c r="P7" i="7"/>
  <c r="P56" i="7"/>
  <c r="P67" i="7"/>
  <c r="P43" i="7"/>
  <c r="P58" i="7"/>
  <c r="J44" i="7"/>
  <c r="F44" i="7"/>
  <c r="J61" i="7"/>
  <c r="F61" i="7"/>
  <c r="J5" i="7"/>
  <c r="F5" i="7"/>
  <c r="Q18" i="7"/>
  <c r="U18" i="7"/>
  <c r="Q27" i="7"/>
  <c r="U27" i="7"/>
  <c r="Q8" i="7"/>
  <c r="U8" i="7"/>
  <c r="Q64" i="7"/>
  <c r="Q40" i="7"/>
  <c r="U40" i="7"/>
  <c r="U65" i="7"/>
  <c r="Q63" i="7"/>
  <c r="U63" i="7"/>
  <c r="Q41" i="7"/>
  <c r="U41" i="7"/>
  <c r="Q47" i="7"/>
  <c r="U47" i="7"/>
  <c r="Q14" i="7"/>
  <c r="U14" i="7"/>
  <c r="Q9" i="7"/>
  <c r="Q48" i="7"/>
  <c r="U48" i="7"/>
  <c r="Q7" i="7"/>
  <c r="U7" i="7"/>
  <c r="K29" i="7"/>
  <c r="S29" i="7"/>
  <c r="Q56" i="7"/>
  <c r="U56" i="7"/>
  <c r="Q66" i="7"/>
  <c r="U66" i="7"/>
  <c r="Q67" i="7"/>
  <c r="U67" i="7"/>
  <c r="Q43" i="7"/>
  <c r="U43" i="7"/>
  <c r="Q58" i="7"/>
  <c r="U58" i="7"/>
  <c r="Q10" i="7"/>
  <c r="U10" i="7"/>
  <c r="Q16" i="7"/>
  <c r="U16" i="7"/>
  <c r="Q19" i="7"/>
  <c r="U19" i="7"/>
  <c r="F7" i="7"/>
  <c r="G61" i="7"/>
  <c r="R41" i="7"/>
  <c r="R14" i="7"/>
  <c r="U29" i="7"/>
  <c r="N56" i="7"/>
  <c r="N66" i="7"/>
  <c r="N67" i="7"/>
  <c r="R43" i="7"/>
  <c r="R58" i="7"/>
  <c r="S44" i="7"/>
  <c r="O44" i="7"/>
  <c r="S61" i="7"/>
  <c r="O61" i="7"/>
  <c r="S5" i="7"/>
  <c r="O5" i="7"/>
  <c r="K18" i="7"/>
  <c r="G18" i="7"/>
  <c r="K27" i="7"/>
  <c r="G27" i="7"/>
  <c r="K8" i="7"/>
  <c r="K40" i="7"/>
  <c r="G40" i="7"/>
  <c r="G54" i="7"/>
  <c r="K65" i="7"/>
  <c r="K63" i="7"/>
  <c r="G63" i="7"/>
  <c r="K41" i="7"/>
  <c r="G41" i="7"/>
  <c r="K47" i="7"/>
  <c r="G47" i="7"/>
  <c r="K14" i="7"/>
  <c r="G14" i="7"/>
  <c r="K9" i="7"/>
  <c r="K48" i="7"/>
  <c r="G48" i="7"/>
  <c r="K7" i="7"/>
  <c r="G7" i="7"/>
  <c r="F29" i="7"/>
  <c r="K56" i="7"/>
  <c r="G56" i="7"/>
  <c r="K66" i="7"/>
  <c r="G66" i="7"/>
  <c r="K67" i="7"/>
  <c r="G67" i="7"/>
  <c r="K43" i="7"/>
  <c r="G43" i="7"/>
  <c r="K58" i="7"/>
  <c r="G58" i="7"/>
  <c r="K52" i="7"/>
  <c r="G52" i="7"/>
  <c r="K10" i="7"/>
  <c r="G10" i="7"/>
  <c r="K16" i="7"/>
  <c r="G16" i="7"/>
  <c r="K61" i="7"/>
  <c r="N40" i="7"/>
  <c r="R7" i="7"/>
  <c r="E2" i="7"/>
  <c r="S18" i="7"/>
  <c r="S27" i="7"/>
  <c r="O27" i="7"/>
  <c r="S40" i="7"/>
  <c r="O40" i="7"/>
  <c r="O54" i="7"/>
  <c r="S63" i="7"/>
  <c r="O63" i="7"/>
  <c r="S41" i="7"/>
  <c r="O41" i="7"/>
  <c r="S47" i="7"/>
  <c r="O47" i="7"/>
  <c r="S14" i="7"/>
  <c r="O14" i="7"/>
  <c r="O9" i="7"/>
  <c r="S48" i="7"/>
  <c r="O48" i="7"/>
  <c r="S7" i="7"/>
  <c r="O7" i="7"/>
  <c r="S56" i="7"/>
  <c r="O56" i="7"/>
  <c r="S22" i="7"/>
  <c r="O22" i="7"/>
  <c r="S66" i="7"/>
  <c r="O66" i="7"/>
  <c r="S67" i="7"/>
  <c r="O67" i="7"/>
  <c r="S43" i="7"/>
  <c r="O43" i="7"/>
  <c r="S58" i="7"/>
  <c r="O58" i="7"/>
  <c r="O52" i="7"/>
  <c r="S10" i="7"/>
  <c r="O10" i="7"/>
  <c r="S16" i="7"/>
  <c r="O16" i="7"/>
  <c r="S19" i="7"/>
  <c r="J7" i="7"/>
  <c r="R40" i="7"/>
  <c r="N41" i="7"/>
  <c r="N14" i="7"/>
  <c r="N7" i="7"/>
  <c r="R56" i="7"/>
  <c r="R66" i="7"/>
  <c r="R67" i="7"/>
  <c r="N43" i="7"/>
  <c r="N58" i="7"/>
  <c r="H44" i="7"/>
  <c r="L44" i="7"/>
  <c r="H61" i="7"/>
  <c r="L61" i="7"/>
  <c r="H5" i="7"/>
  <c r="L5" i="7"/>
  <c r="O18" i="7"/>
  <c r="P44" i="7"/>
  <c r="P61" i="7"/>
  <c r="P5" i="7"/>
  <c r="P18" i="7"/>
  <c r="H27" i="7"/>
  <c r="P8" i="7"/>
  <c r="H64" i="7"/>
  <c r="H40" i="7"/>
  <c r="H63" i="7"/>
  <c r="H41" i="7"/>
  <c r="H47" i="7"/>
  <c r="P14" i="7"/>
  <c r="H9" i="7"/>
  <c r="H48" i="7"/>
  <c r="H7" i="7"/>
  <c r="H56" i="7"/>
  <c r="H66" i="7"/>
  <c r="H67" i="7"/>
  <c r="H43" i="7"/>
  <c r="H58" i="7"/>
  <c r="H52" i="7"/>
  <c r="P10" i="7"/>
  <c r="P16" i="7"/>
  <c r="U55" i="7" l="1"/>
  <c r="R55" i="7"/>
  <c r="N55" i="7"/>
  <c r="Q65" i="7"/>
  <c r="O29" i="7"/>
  <c r="O65" i="7"/>
  <c r="O8" i="7"/>
  <c r="K22" i="7"/>
  <c r="Q52" i="7"/>
  <c r="Q54" i="7"/>
  <c r="M22" i="7"/>
  <c r="M2" i="7" s="1"/>
  <c r="I55" i="7"/>
  <c r="T17" i="7"/>
  <c r="L17" i="7"/>
  <c r="S17" i="7"/>
  <c r="P52" i="7"/>
  <c r="I4" i="7"/>
  <c r="I45" i="7"/>
  <c r="P4" i="7"/>
  <c r="R65" i="7"/>
  <c r="L10" i="7"/>
  <c r="N10" i="7"/>
  <c r="T10" i="7"/>
  <c r="R10" i="7"/>
  <c r="F10" i="7"/>
  <c r="J10" i="7"/>
  <c r="H10" i="7"/>
  <c r="T5" i="7"/>
  <c r="T2" i="7" s="1"/>
  <c r="N5" i="7"/>
  <c r="M5" i="7"/>
  <c r="K5" i="7"/>
  <c r="R5" i="7"/>
  <c r="I5" i="7"/>
  <c r="G5" i="7"/>
  <c r="G2" i="7" s="1"/>
  <c r="L27" i="7"/>
  <c r="N27" i="7"/>
  <c r="R27" i="7"/>
  <c r="N37" i="7"/>
  <c r="O37" i="7"/>
  <c r="S37" i="7"/>
  <c r="T44" i="7"/>
  <c r="N44" i="7"/>
  <c r="T64" i="7"/>
  <c r="J64" i="7"/>
  <c r="T26" i="7"/>
  <c r="H26" i="7"/>
  <c r="O26" i="7"/>
  <c r="S26" i="7"/>
  <c r="G26" i="7"/>
  <c r="K26" i="7"/>
  <c r="Q26" i="7"/>
  <c r="N26" i="7"/>
  <c r="I26" i="7"/>
  <c r="F26" i="7"/>
  <c r="M26" i="7"/>
  <c r="L26" i="7"/>
  <c r="R26" i="7"/>
  <c r="P26" i="7"/>
  <c r="U26" i="7"/>
  <c r="J26" i="7"/>
  <c r="K54" i="7"/>
  <c r="F4" i="7"/>
  <c r="F2" i="7" s="1"/>
  <c r="H29" i="7"/>
  <c r="H65" i="7"/>
  <c r="S65" i="7"/>
  <c r="S8" i="7"/>
  <c r="G9" i="7"/>
  <c r="G64" i="7"/>
  <c r="U22" i="7"/>
  <c r="I22" i="7"/>
  <c r="P17" i="7"/>
  <c r="H17" i="7"/>
  <c r="O55" i="7"/>
  <c r="G17" i="7"/>
  <c r="F17" i="7"/>
  <c r="R64" i="7"/>
  <c r="L63" i="7"/>
  <c r="T63" i="7"/>
  <c r="J63" i="7"/>
  <c r="P63" i="7"/>
  <c r="N63" i="7"/>
  <c r="F63" i="7"/>
  <c r="R63" i="7"/>
  <c r="M49" i="7"/>
  <c r="I49" i="7"/>
  <c r="L49" i="7"/>
  <c r="H49" i="7"/>
  <c r="O49" i="7"/>
  <c r="S49" i="7"/>
  <c r="U49" i="7"/>
  <c r="T49" i="7"/>
  <c r="K49" i="7"/>
  <c r="K2" i="7" s="1"/>
  <c r="J49" i="7"/>
  <c r="G49" i="7"/>
  <c r="Q49" i="7"/>
  <c r="R49" i="7"/>
  <c r="N49" i="7"/>
  <c r="P49" i="7"/>
  <c r="F49" i="7"/>
  <c r="L48" i="7"/>
  <c r="F48" i="7"/>
  <c r="T30" i="7"/>
  <c r="U30" i="7"/>
  <c r="Q30" i="7"/>
  <c r="U4" i="7"/>
  <c r="H54" i="7"/>
  <c r="K64" i="7"/>
  <c r="M64" i="7"/>
  <c r="T55" i="7"/>
  <c r="L55" i="7"/>
  <c r="S55" i="7"/>
  <c r="N65" i="7"/>
  <c r="P29" i="7"/>
  <c r="I29" i="7"/>
  <c r="T29" i="7"/>
  <c r="Q29" i="7"/>
  <c r="L29" i="7"/>
  <c r="L70" i="7"/>
  <c r="H70" i="7"/>
  <c r="G70" i="7"/>
  <c r="K70" i="7"/>
  <c r="N70" i="7"/>
  <c r="R70" i="7"/>
  <c r="O70" i="7"/>
  <c r="I70" i="7"/>
  <c r="F70" i="7"/>
  <c r="P70" i="7"/>
  <c r="T70" i="7"/>
  <c r="S70" i="7"/>
  <c r="J70" i="7"/>
  <c r="U70" i="7"/>
  <c r="M70" i="7"/>
  <c r="Q70" i="7"/>
  <c r="L9" i="7"/>
  <c r="N9" i="7"/>
  <c r="R9" i="7"/>
  <c r="O45" i="7"/>
  <c r="P45" i="7"/>
  <c r="T45" i="7"/>
  <c r="N29" i="7"/>
  <c r="G65" i="7"/>
  <c r="U9" i="7"/>
  <c r="U64" i="7"/>
  <c r="I9" i="7"/>
  <c r="I63" i="7"/>
  <c r="I64" i="7"/>
  <c r="Q5" i="7"/>
  <c r="G45" i="7"/>
  <c r="P55" i="7"/>
  <c r="H55" i="7"/>
  <c r="N30" i="7"/>
  <c r="G55" i="7"/>
  <c r="F55" i="7"/>
  <c r="J9" i="7"/>
  <c r="I44" i="7"/>
  <c r="P27" i="7"/>
  <c r="J65" i="7"/>
  <c r="F27" i="7"/>
  <c r="L16" i="7"/>
  <c r="R16" i="7"/>
  <c r="N16" i="7"/>
  <c r="T16" i="7"/>
  <c r="T53" i="7"/>
  <c r="P53" i="7"/>
  <c r="O53" i="7"/>
  <c r="S53" i="7"/>
  <c r="G53" i="7"/>
  <c r="K53" i="7"/>
  <c r="F53" i="7"/>
  <c r="H53" i="7"/>
  <c r="U53" i="7"/>
  <c r="L53" i="7"/>
  <c r="R53" i="7"/>
  <c r="J53" i="7"/>
  <c r="Q53" i="7"/>
  <c r="N53" i="7"/>
  <c r="I53" i="7"/>
  <c r="M53" i="7"/>
  <c r="U15" i="7"/>
  <c r="U2" i="7" s="1"/>
  <c r="N15" i="7"/>
  <c r="N2" i="7" s="1"/>
  <c r="R15" i="7"/>
  <c r="L66" i="7"/>
  <c r="F66" i="7"/>
  <c r="P66" i="7"/>
  <c r="L22" i="7"/>
  <c r="T22" i="7"/>
  <c r="J22" i="7"/>
  <c r="H22" i="7"/>
  <c r="H2" i="7" s="1"/>
  <c r="F22" i="7"/>
  <c r="R22" i="7"/>
  <c r="N22" i="7"/>
  <c r="F38" i="7"/>
  <c r="J38" i="7"/>
  <c r="M38" i="7"/>
  <c r="I38" i="7"/>
  <c r="T38" i="7"/>
  <c r="P38" i="7"/>
  <c r="S38" i="7"/>
  <c r="R38" i="7"/>
  <c r="G38" i="7"/>
  <c r="H38" i="7"/>
  <c r="N38" i="7"/>
  <c r="U38" i="7"/>
  <c r="O38" i="7"/>
  <c r="O2" i="7" s="1"/>
  <c r="L38" i="7"/>
  <c r="K38" i="7"/>
  <c r="Q38" i="7"/>
  <c r="O4" i="7"/>
  <c r="H4" i="7"/>
  <c r="T4" i="7"/>
  <c r="L64" i="7"/>
  <c r="F64" i="7"/>
  <c r="L54" i="7"/>
  <c r="F54" i="7"/>
  <c r="R54" i="7"/>
  <c r="J54" i="7"/>
  <c r="N54" i="7"/>
  <c r="T54" i="7"/>
  <c r="P54" i="7"/>
  <c r="P64" i="7"/>
  <c r="L65" i="7"/>
  <c r="F65" i="7"/>
  <c r="O64" i="7"/>
  <c r="M54" i="7"/>
  <c r="S4" i="7"/>
  <c r="N4" i="7"/>
  <c r="Q4" i="7"/>
  <c r="Q2" i="7" s="1"/>
  <c r="L52" i="7"/>
  <c r="R52" i="7"/>
  <c r="J52" i="7"/>
  <c r="U31" i="7"/>
  <c r="Q31" i="7"/>
  <c r="T31" i="7"/>
  <c r="P31" i="7"/>
  <c r="L31" i="7"/>
  <c r="H31" i="7"/>
  <c r="K31" i="7"/>
  <c r="R31" i="7"/>
  <c r="J31" i="7"/>
  <c r="N31" i="7"/>
  <c r="F31" i="7"/>
  <c r="O31" i="7"/>
  <c r="M31" i="7"/>
  <c r="I31" i="7"/>
  <c r="I2" i="7" s="1"/>
  <c r="S31" i="7"/>
  <c r="G31" i="7"/>
  <c r="U17" i="7"/>
  <c r="N17" i="7"/>
  <c r="R17" i="7"/>
  <c r="L8" i="7"/>
  <c r="L2" i="7" s="1"/>
  <c r="F8" i="7"/>
  <c r="P22" i="7"/>
  <c r="M29" i="7"/>
  <c r="S9" i="7"/>
  <c r="S64" i="7"/>
  <c r="G22" i="7"/>
  <c r="U52" i="7"/>
  <c r="U54" i="7"/>
  <c r="I52" i="7"/>
  <c r="I54" i="7"/>
  <c r="I27" i="7"/>
  <c r="Q44" i="7"/>
  <c r="R37" i="7"/>
  <c r="M55" i="7"/>
  <c r="T52" i="7"/>
  <c r="R4" i="7"/>
  <c r="R2" i="7" s="1"/>
  <c r="F45" i="7"/>
  <c r="J4" i="7"/>
  <c r="J2" i="7" s="1"/>
  <c r="O17" i="7"/>
  <c r="T37" i="7"/>
  <c r="M4" i="7"/>
  <c r="M45" i="7"/>
  <c r="L4" i="7"/>
  <c r="L45" i="7"/>
  <c r="J27" i="7"/>
  <c r="P9" i="7"/>
  <c r="R44" i="7"/>
  <c r="G44" i="7"/>
  <c r="L47" i="7"/>
  <c r="T47" i="7"/>
  <c r="J47" i="7"/>
  <c r="P47" i="7"/>
  <c r="F47" i="7"/>
  <c r="R47" i="7"/>
  <c r="N47" i="7"/>
  <c r="G39" i="7"/>
  <c r="K39" i="7"/>
  <c r="F39" i="7"/>
  <c r="J39" i="7"/>
  <c r="U39" i="7"/>
  <c r="Q39" i="7"/>
  <c r="T39" i="7"/>
  <c r="I39" i="7"/>
  <c r="O39" i="7"/>
  <c r="P39" i="7"/>
  <c r="S39" i="7"/>
  <c r="R39" i="7"/>
  <c r="N39" i="7"/>
  <c r="H39" i="7"/>
  <c r="M39" i="7"/>
  <c r="L39" i="7"/>
  <c r="O11" i="7"/>
  <c r="T11" i="7"/>
  <c r="P11" i="7"/>
  <c r="L18" i="7"/>
  <c r="R18" i="7"/>
  <c r="N18" i="7"/>
  <c r="S2" i="7"/>
  <c r="P2" i="7"/>
</calcChain>
</file>

<file path=xl/sharedStrings.xml><?xml version="1.0" encoding="utf-8"?>
<sst xmlns="http://schemas.openxmlformats.org/spreadsheetml/2006/main" count="1436" uniqueCount="366">
  <si>
    <t>Tabela 03 - Oferta e demanda da produção nacional a preço básico - 2015</t>
  </si>
  <si>
    <t>Código
do
produto
nível 67</t>
  </si>
  <si>
    <t>Descrição do produto
nível 67</t>
  </si>
  <si>
    <t>Recursos</t>
  </si>
  <si>
    <t>Consumo intermediário das atividades  (valores correntes em 1 000 000 R$)</t>
  </si>
  <si>
    <t>Demanda final  (valores correntes em 1 000 000 R$)</t>
  </si>
  <si>
    <t>Valor da produção</t>
  </si>
  <si>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</si>
  <si>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</si>
  <si>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</si>
  <si>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 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</si>
  <si>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</si>
  <si>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</si>
  <si>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 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</si>
  <si>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</si>
  <si>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</si>
  <si>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</si>
  <si>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</si>
  <si>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</si>
  <si>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</si>
  <si>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</si>
  <si>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</si>
  <si>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</si>
  <si>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</si>
  <si>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</si>
  <si>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</si>
  <si>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</si>
  <si>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</si>
  <si>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</si>
  <si>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</si>
  <si>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</si>
  <si>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</si>
  <si>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 metálicos</t>
  </si>
  <si>
    <t>2491
Produção de ferro gusa/ferroligas, siderurgia e tubos de aço sem costura</t>
  </si>
  <si>
    <t>2492
Metalurgia de metais não ferosos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</si>
  <si>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</si>
  <si>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</si>
  <si>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</si>
  <si>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</si>
  <si>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</si>
  <si>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</si>
  <si>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</si>
  <si>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</si>
  <si>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</si>
  <si>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</si>
  <si>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</si>
  <si>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</si>
  <si>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4580
Comércio por atacado e varejo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</si>
  <si>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</si>
  <si>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</si>
  <si>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</si>
  <si>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</si>
  <si>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</si>
  <si>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</si>
  <si>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</si>
  <si>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</si>
  <si>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</si>
  <si>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</si>
  <si>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</si>
  <si>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</si>
  <si>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 xml:space="preserve">6980
Atividades jurídicas, contábeis, consultoria e sedes de empresas </t>
  </si>
  <si>
    <t>7180
Serviços de arquitetura, engenharia, testes/análises técnicas e P &amp; D</t>
  </si>
  <si>
    <t>7380
Outras atividades profissionais, científicas e técnicas</t>
  </si>
  <si>
    <t>7700
Aluguéis não 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</si>
  <si>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</si>
  <si>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</si>
  <si>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</si>
  <si>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</si>
  <si>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</si>
  <si>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</si>
  <si>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</si>
  <si>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</si>
  <si>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</si>
  <si>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</si>
  <si>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Total
do produto</t>
  </si>
  <si>
    <t>Exportação
de bens e
serviços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</si>
  <si>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</si>
  <si>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</si>
  <si>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</si>
  <si>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</si>
  <si>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</si>
  <si>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
final</t>
  </si>
  <si>
    <t>Demanda
total</t>
  </si>
  <si>
    <t>01911</t>
  </si>
  <si>
    <t>Arroz, trigo e outros cereais</t>
  </si>
  <si>
    <t>01912</t>
  </si>
  <si>
    <t>Milho em grão</t>
  </si>
  <si>
    <t>01913</t>
  </si>
  <si>
    <t>Algodão herbáceo, outras fibras da lavoura temporária</t>
  </si>
  <si>
    <t>01914</t>
  </si>
  <si>
    <t>Cana-de-açúcar</t>
  </si>
  <si>
    <t>01915</t>
  </si>
  <si>
    <t>Soja  em grão</t>
  </si>
  <si>
    <t>01916</t>
  </si>
  <si>
    <t>Outros produtos e serviços da lavoura temporária</t>
  </si>
  <si>
    <t>01917</t>
  </si>
  <si>
    <t>Laranja</t>
  </si>
  <si>
    <t>01918</t>
  </si>
  <si>
    <t>Café em grão</t>
  </si>
  <si>
    <t>01919</t>
  </si>
  <si>
    <t>Outros produtos da lavoura permanente</t>
  </si>
  <si>
    <t>01921</t>
  </si>
  <si>
    <t>Bovinos e outros animais vivos, produtos animal, caça e serviços</t>
  </si>
  <si>
    <t>01922</t>
  </si>
  <si>
    <t>Leite de vaca e de outros animais</t>
  </si>
  <si>
    <t>01923</t>
  </si>
  <si>
    <t>Suínos</t>
  </si>
  <si>
    <t>01924</t>
  </si>
  <si>
    <t>Aves e ovos</t>
  </si>
  <si>
    <t>02801</t>
  </si>
  <si>
    <t>Produtos da exploração florestal e da silvicultura</t>
  </si>
  <si>
    <t>02802</t>
  </si>
  <si>
    <t>Pesca e aquicultura (peixe, crustáceos e moluscos)</t>
  </si>
  <si>
    <t>05801</t>
  </si>
  <si>
    <t>Carvão mineral</t>
  </si>
  <si>
    <t>05802</t>
  </si>
  <si>
    <t>Minerais não metálicos</t>
  </si>
  <si>
    <t>06801</t>
  </si>
  <si>
    <t>Petróleo, gás natural e serviços de apoio</t>
  </si>
  <si>
    <t>07911</t>
  </si>
  <si>
    <t>Minério de ferro</t>
  </si>
  <si>
    <t>07921</t>
  </si>
  <si>
    <t>Minerais metálicos não ferrosos</t>
  </si>
  <si>
    <t>10911</t>
  </si>
  <si>
    <t>Carne de bovinos e outros produtos de carne</t>
  </si>
  <si>
    <t>10912</t>
  </si>
  <si>
    <t>Carne de suíno</t>
  </si>
  <si>
    <t>10913</t>
  </si>
  <si>
    <t>Carne de aves</t>
  </si>
  <si>
    <t>10914</t>
  </si>
  <si>
    <t>Pescado industrializado</t>
  </si>
  <si>
    <t>10915</t>
  </si>
  <si>
    <t>Leite resfriado, esterilizado e pasteurizado</t>
  </si>
  <si>
    <t>10916</t>
  </si>
  <si>
    <t>Outros produtos do laticínio</t>
  </si>
  <si>
    <t>10921</t>
  </si>
  <si>
    <t>Açúcar</t>
  </si>
  <si>
    <t>10931</t>
  </si>
  <si>
    <t>Conservas de frutas, legumes, outros vegetais e sucos de frutas</t>
  </si>
  <si>
    <t>10932</t>
  </si>
  <si>
    <t>Óleos e gorduras vegetais e animais</t>
  </si>
  <si>
    <t>10933</t>
  </si>
  <si>
    <t>Café beneficiado</t>
  </si>
  <si>
    <t>10934</t>
  </si>
  <si>
    <t>Arroz beneficiado e produtos derivados do arroz</t>
  </si>
  <si>
    <t>10935</t>
  </si>
  <si>
    <t>Produtos derivados do trigo, mandioca ou milho</t>
  </si>
  <si>
    <t>10936</t>
  </si>
  <si>
    <t>Rações balanceadas para animais</t>
  </si>
  <si>
    <t>10937</t>
  </si>
  <si>
    <t>Outros produtos alimentares</t>
  </si>
  <si>
    <t>11001</t>
  </si>
  <si>
    <t>Bebidas</t>
  </si>
  <si>
    <t>12001</t>
  </si>
  <si>
    <t>Produtos do fumo</t>
  </si>
  <si>
    <t>13001</t>
  </si>
  <si>
    <t>Fios e fibras têxteis beneficiadas</t>
  </si>
  <si>
    <t>13002</t>
  </si>
  <si>
    <t>Tecidos</t>
  </si>
  <si>
    <t>13003</t>
  </si>
  <si>
    <t>Artigos têxteis de uso doméstico e outros têxteis</t>
  </si>
  <si>
    <t>14001</t>
  </si>
  <si>
    <t>Artigos do vestuário e acessórios</t>
  </si>
  <si>
    <t>15001</t>
  </si>
  <si>
    <t>Calçados e artefatos de couro</t>
  </si>
  <si>
    <t>16001</t>
  </si>
  <si>
    <t>Produtos de madeira, exclusive móveis</t>
  </si>
  <si>
    <t>17001</t>
  </si>
  <si>
    <t>Celulose</t>
  </si>
  <si>
    <t>17002</t>
  </si>
  <si>
    <t>Papel, papelão, embalagens e artefatos de papel</t>
  </si>
  <si>
    <t>18001</t>
  </si>
  <si>
    <t>Serviços de impressão e reprodução</t>
  </si>
  <si>
    <t>19911</t>
  </si>
  <si>
    <t>Combustíveis para aviação</t>
  </si>
  <si>
    <t>19912</t>
  </si>
  <si>
    <t>Gasoálcool</t>
  </si>
  <si>
    <t>19913</t>
  </si>
  <si>
    <t>Naftas para petroquímica</t>
  </si>
  <si>
    <t>19914</t>
  </si>
  <si>
    <t xml:space="preserve">Óleo combustível  </t>
  </si>
  <si>
    <t>19915</t>
  </si>
  <si>
    <t>Diesel - biodiesel</t>
  </si>
  <si>
    <t>19916</t>
  </si>
  <si>
    <t>Outros produtos do refino do petróleo</t>
  </si>
  <si>
    <t>19921</t>
  </si>
  <si>
    <t>Etanol e outros biocombustíveis</t>
  </si>
  <si>
    <t>20911</t>
  </si>
  <si>
    <t>Produtos químicos inorgânicos</t>
  </si>
  <si>
    <t>20912</t>
  </si>
  <si>
    <t>Adubos e fertilizantes</t>
  </si>
  <si>
    <t>20913</t>
  </si>
  <si>
    <t>Produtos químicos orgânicos</t>
  </si>
  <si>
    <t>20914</t>
  </si>
  <si>
    <t>Resinas, elastômeros e fibras artificiais e sintéticas</t>
  </si>
  <si>
    <t>20921</t>
  </si>
  <si>
    <t>Defensivos agrícolas e desinfestantes domissanitários</t>
  </si>
  <si>
    <t>20922</t>
  </si>
  <si>
    <t xml:space="preserve">Produtos químicos diversos </t>
  </si>
  <si>
    <t>20923</t>
  </si>
  <si>
    <t>Tintas, vernizes, esmaltes e lacas</t>
  </si>
  <si>
    <t>20931</t>
  </si>
  <si>
    <t>Perfumaria, sabões e artigos de limpeza</t>
  </si>
  <si>
    <t>21001</t>
  </si>
  <si>
    <t>Produtos farmacêuticos</t>
  </si>
  <si>
    <t>22001</t>
  </si>
  <si>
    <t>Artigos de borracha</t>
  </si>
  <si>
    <t>22002</t>
  </si>
  <si>
    <t>Artigos de plástico</t>
  </si>
  <si>
    <t>23001</t>
  </si>
  <si>
    <t>Cimento</t>
  </si>
  <si>
    <t>23002</t>
  </si>
  <si>
    <t>Artefatos de cimento, gesso e semelhantes</t>
  </si>
  <si>
    <t>23003</t>
  </si>
  <si>
    <t>Vidros, cerâmicos e outros produtos de minerais não metálicos</t>
  </si>
  <si>
    <t>24911</t>
  </si>
  <si>
    <t>Ferro gusa e ferroligas</t>
  </si>
  <si>
    <t>24912</t>
  </si>
  <si>
    <t>Semi acabados, laminados planos, longos e tubos de aço</t>
  </si>
  <si>
    <t>24921</t>
  </si>
  <si>
    <t>Produtos da metalurgia de metais não ferrosos</t>
  </si>
  <si>
    <t>24922</t>
  </si>
  <si>
    <t>Peças fundidas de aço e de metais não ferrosos</t>
  </si>
  <si>
    <t>25001</t>
  </si>
  <si>
    <t>Produtos de metal, exclusive máquinas e equipamentos</t>
  </si>
  <si>
    <t>26001</t>
  </si>
  <si>
    <t>Componentes eletrônicos</t>
  </si>
  <si>
    <t>26002</t>
  </si>
  <si>
    <t>Máquinas para escritório e equipamentos de informática</t>
  </si>
  <si>
    <t>26003</t>
  </si>
  <si>
    <t>Material eletrônico e equipamentos de comunicações</t>
  </si>
  <si>
    <t>26004</t>
  </si>
  <si>
    <t>Equipamentos de medida, teste e controle, ópticos e eletromédicos</t>
  </si>
  <si>
    <t>27001</t>
  </si>
  <si>
    <t>Máquinas, aparelhos e materiais elétricos</t>
  </si>
  <si>
    <t>27002</t>
  </si>
  <si>
    <t>Eletrodomésticos</t>
  </si>
  <si>
    <t>28001</t>
  </si>
  <si>
    <t>Tratores e outras máquinas agrícolas</t>
  </si>
  <si>
    <t>28002</t>
  </si>
  <si>
    <t>Máquinas para a extração mineral e a construção</t>
  </si>
  <si>
    <t>28003</t>
  </si>
  <si>
    <t>Outras máquinas e equipamentos mecânicos</t>
  </si>
  <si>
    <t>29911</t>
  </si>
  <si>
    <t>Automóveis, camionetas e utilitários</t>
  </si>
  <si>
    <t>29912</t>
  </si>
  <si>
    <t>Caminhões e ônibus, inclusive cabines, carrocerias e reboques</t>
  </si>
  <si>
    <t>29921</t>
  </si>
  <si>
    <t>Peças e acessórios para veículos automotores</t>
  </si>
  <si>
    <t>30001</t>
  </si>
  <si>
    <t>Aeronaves, embarcações e outros equipamentos de transporte</t>
  </si>
  <si>
    <t>31801</t>
  </si>
  <si>
    <t>Móveis</t>
  </si>
  <si>
    <t>31802</t>
  </si>
  <si>
    <t>Produtos de industrias diversas</t>
  </si>
  <si>
    <t>33001</t>
  </si>
  <si>
    <t>Manutenção, reparação e instalação de máquinas e equipamentos</t>
  </si>
  <si>
    <t>35001</t>
  </si>
  <si>
    <t>Eletricidade, gás e outras utilidades</t>
  </si>
  <si>
    <t>36801</t>
  </si>
  <si>
    <t>Água, esgoto, reciclagem e gestão de resíduos</t>
  </si>
  <si>
    <t>41801</t>
  </si>
  <si>
    <t>Edificações</t>
  </si>
  <si>
    <t>41802</t>
  </si>
  <si>
    <t>Obras de infraestrutura</t>
  </si>
  <si>
    <t>41803</t>
  </si>
  <si>
    <t>Serviços especializados para construção</t>
  </si>
  <si>
    <t>45801</t>
  </si>
  <si>
    <t>Comércio por atacado e varejo</t>
  </si>
  <si>
    <t>49001</t>
  </si>
  <si>
    <t>Transporte terrestre de carga</t>
  </si>
  <si>
    <t>49002</t>
  </si>
  <si>
    <t>Transporte terrestre de passageiros</t>
  </si>
  <si>
    <t>50001</t>
  </si>
  <si>
    <t>Transporte aquaviário</t>
  </si>
  <si>
    <t>51001</t>
  </si>
  <si>
    <t>Transporte aéreo</t>
  </si>
  <si>
    <t>52801</t>
  </si>
  <si>
    <t>Armazenamento e serviços auxiliares aos transportes</t>
  </si>
  <si>
    <t>52802</t>
  </si>
  <si>
    <t>Correio e outros serviços de entrega</t>
  </si>
  <si>
    <t>55001</t>
  </si>
  <si>
    <t>Serviços de alojamento em hotéis e similares</t>
  </si>
  <si>
    <t>56001</t>
  </si>
  <si>
    <t>Serviços  de alimentação</t>
  </si>
  <si>
    <t>58001</t>
  </si>
  <si>
    <t>Livros, jornais e revistas</t>
  </si>
  <si>
    <t>59801</t>
  </si>
  <si>
    <t>Serviços cinematográficos, música, rádio e televisão</t>
  </si>
  <si>
    <t>61001</t>
  </si>
  <si>
    <t>Telecomunicações, TV por assinatura e outros serviços relacionados</t>
  </si>
  <si>
    <t>62801</t>
  </si>
  <si>
    <t>Desenvolvimento de sistemas e outros serviços de informação</t>
  </si>
  <si>
    <t>64801</t>
  </si>
  <si>
    <t>Intermediação financeira, seguros e previdência complementar</t>
  </si>
  <si>
    <t>68001</t>
  </si>
  <si>
    <t>Aluguel efetivo e serviços imobiliários</t>
  </si>
  <si>
    <t>68002</t>
  </si>
  <si>
    <t>Aluguel imputado</t>
  </si>
  <si>
    <t>69801</t>
  </si>
  <si>
    <t>Serviços jurídicos, contabilidade e consultoria</t>
  </si>
  <si>
    <t>71801</t>
  </si>
  <si>
    <t>Pesquisa e desenvolvimento</t>
  </si>
  <si>
    <t>71802</t>
  </si>
  <si>
    <t>Serviços de arquitetura e engenharia</t>
  </si>
  <si>
    <t>73801</t>
  </si>
  <si>
    <t>Publicidade e outros serviços técnicos</t>
  </si>
  <si>
    <t>77001</t>
  </si>
  <si>
    <t>Aluguéis não imobiliários e gestão de ativos de propriedade intelectual</t>
  </si>
  <si>
    <t>78801</t>
  </si>
  <si>
    <t>Condomínios e serviços para edifícios</t>
  </si>
  <si>
    <t>78802</t>
  </si>
  <si>
    <t>Outros serviços administrativos</t>
  </si>
  <si>
    <t>80001</t>
  </si>
  <si>
    <t>Serviços de vigilância, segurança e investigação</t>
  </si>
  <si>
    <t>84001</t>
  </si>
  <si>
    <t>Serviços coletivos da administração pública</t>
  </si>
  <si>
    <t>84002</t>
  </si>
  <si>
    <t>Serviços de previdência e assistência social</t>
  </si>
  <si>
    <t>85911</t>
  </si>
  <si>
    <t>Educação pública</t>
  </si>
  <si>
    <t>85921</t>
  </si>
  <si>
    <t>Educação privada</t>
  </si>
  <si>
    <t>86911</t>
  </si>
  <si>
    <t>Saúde pública</t>
  </si>
  <si>
    <t>86921</t>
  </si>
  <si>
    <t>Saúde privada</t>
  </si>
  <si>
    <t>90801</t>
  </si>
  <si>
    <t>Serviços de artes, cultura, esporte e recreação</t>
  </si>
  <si>
    <t>94801</t>
  </si>
  <si>
    <t>Organizações patronais, sindicais e outros serviços associativos</t>
  </si>
  <si>
    <t>94802</t>
  </si>
  <si>
    <t>Manutenção de computadores, telefones e objetos domésticos</t>
  </si>
  <si>
    <t>94803</t>
  </si>
  <si>
    <t>Serviços pessoais</t>
  </si>
  <si>
    <t>97001</t>
  </si>
  <si>
    <t>Serviços domésticos</t>
  </si>
  <si>
    <t>Total</t>
  </si>
  <si>
    <t>Fonte: IBGE, Diretoria de Pesquisas, Coordenação de Contas Nacionais.</t>
  </si>
  <si>
    <t>Importação (Tab4)</t>
  </si>
  <si>
    <t>Impostos indiretos líquidos de Subsídios (Tab5+Taab6)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</si>
  <si>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</si>
  <si>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</si>
  <si>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</si>
  <si>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</si>
  <si>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</si>
  <si>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</si>
  <si>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</si>
  <si>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</si>
  <si>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</si>
  <si>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</si>
  <si>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</si>
  <si>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</si>
  <si>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</si>
  <si>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Fator trabalho (ocupações)</t>
  </si>
  <si>
    <t>Matriz I</t>
  </si>
  <si>
    <r>
      <t>Matriz L = (I-A)</t>
    </r>
    <r>
      <rPr>
        <vertAlign val="superscript"/>
        <sz val="15"/>
        <rFont val="Univers"/>
        <family val="2"/>
      </rPr>
      <t>-1</t>
    </r>
  </si>
  <si>
    <t>Setor</t>
  </si>
  <si>
    <t>Y (R$ milhão)</t>
  </si>
  <si>
    <t>X (R$ milhão)</t>
  </si>
  <si>
    <t>COEFICIENTES TÉCNICOS</t>
  </si>
  <si>
    <t>IMPACTOS</t>
  </si>
  <si>
    <r>
      <t xml:space="preserve">Matriz </t>
    </r>
    <r>
      <rPr>
        <sz val="15"/>
        <rFont val="Symbol"/>
        <family val="1"/>
        <charset val="2"/>
      </rPr>
      <t>D</t>
    </r>
    <r>
      <rPr>
        <sz val="15"/>
        <rFont val="Univers"/>
        <family val="2"/>
      </rPr>
      <t>A</t>
    </r>
  </si>
  <si>
    <t>Matriz Afinal</t>
  </si>
  <si>
    <t>Matriz Ainicial</t>
  </si>
  <si>
    <t>Matriz I-Afinal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</si>
</sst>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9" formatCode="#,##0.000"/>
    <numFmt numFmtId="170" formatCode="#,##0.0000"/>
    <numFmt numFmtId="171" formatCode="0.0%"/>
    <numFmt numFmtId="172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Univers"/>
      <family val="2"/>
    </font>
    <font>
      <sz val="9"/>
      <name val="Univers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sz val="15"/>
      <name val="Univers"/>
      <family val="2"/>
    </font>
    <font>
      <vertAlign val="superscript"/>
      <sz val="15"/>
      <name val="Univers"/>
      <family val="2"/>
    </font>
    <font>
      <b/>
      <sz val="15"/>
      <color theme="1"/>
      <name val="Calibri"/>
      <family val="2"/>
      <scheme val="minor"/>
    </font>
    <font>
      <sz val="15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9">
    <xf numFmtId="0" fontId="0" fillId="0" borderId="0" xfId="0"/>
    <xf numFmtId="0" fontId="4" fillId="2" borderId="0" xfId="2" applyFont="1" applyFill="1"/>
    <xf numFmtId="0" fontId="4" fillId="2" borderId="0" xfId="2" applyFont="1" applyFill="1" applyAlignment="1">
      <alignment horizontal="centerContinuous"/>
    </xf>
    <xf numFmtId="0" fontId="5" fillId="2" borderId="0" xfId="2" applyFont="1" applyFill="1"/>
    <xf numFmtId="0" fontId="5" fillId="0" borderId="0" xfId="2" applyFont="1"/>
    <xf numFmtId="0" fontId="6" fillId="2" borderId="0" xfId="2" applyFont="1" applyFill="1"/>
    <xf numFmtId="0" fontId="6" fillId="2" borderId="0" xfId="2" quotePrefix="1" applyFont="1" applyFill="1"/>
    <xf numFmtId="0" fontId="6" fillId="0" borderId="0" xfId="2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Continuous" vertical="center"/>
    </xf>
    <xf numFmtId="0" fontId="7" fillId="2" borderId="3" xfId="2" applyFont="1" applyFill="1" applyBorder="1" applyAlignment="1">
      <alignment horizontal="centerContinuous" vertical="center"/>
    </xf>
    <xf numFmtId="0" fontId="7" fillId="2" borderId="2" xfId="0" applyFont="1" applyFill="1" applyBorder="1" applyAlignment="1">
      <alignment horizontal="centerContinuous" vertical="center"/>
    </xf>
    <xf numFmtId="0" fontId="8" fillId="2" borderId="2" xfId="0" applyFont="1" applyFill="1" applyBorder="1" applyAlignment="1">
      <alignment horizontal="centerContinuous" vertical="center"/>
    </xf>
    <xf numFmtId="0" fontId="7" fillId="0" borderId="2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Continuous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2" applyFont="1" applyFill="1"/>
    <xf numFmtId="0" fontId="7" fillId="2" borderId="0" xfId="0" applyFont="1" applyFill="1"/>
    <xf numFmtId="0" fontId="8" fillId="2" borderId="0" xfId="0" applyFont="1" applyFill="1"/>
    <xf numFmtId="0" fontId="7" fillId="0" borderId="0" xfId="0" applyFont="1"/>
    <xf numFmtId="0" fontId="8" fillId="0" borderId="0" xfId="0" applyFont="1"/>
    <xf numFmtId="164" fontId="7" fillId="3" borderId="0" xfId="2" applyNumberFormat="1" applyFont="1" applyFill="1" applyAlignment="1">
      <alignment horizontal="left"/>
    </xf>
    <xf numFmtId="0" fontId="7" fillId="3" borderId="0" xfId="2" applyFont="1" applyFill="1"/>
    <xf numFmtId="165" fontId="7" fillId="3" borderId="0" xfId="2" applyNumberFormat="1" applyFont="1" applyFill="1"/>
    <xf numFmtId="165" fontId="7" fillId="3" borderId="0" xfId="0" applyNumberFormat="1" applyFont="1" applyFill="1"/>
    <xf numFmtId="164" fontId="7" fillId="2" borderId="0" xfId="2" applyNumberFormat="1" applyFont="1" applyFill="1" applyAlignment="1">
      <alignment horizontal="left"/>
    </xf>
    <xf numFmtId="165" fontId="7" fillId="0" borderId="0" xfId="2" applyNumberFormat="1" applyFont="1"/>
    <xf numFmtId="165" fontId="7" fillId="0" borderId="0" xfId="0" applyNumberFormat="1" applyFont="1"/>
    <xf numFmtId="165" fontId="7" fillId="2" borderId="0" xfId="2" applyNumberFormat="1" applyFont="1" applyFill="1"/>
    <xf numFmtId="0" fontId="7" fillId="3" borderId="0" xfId="2" applyFont="1" applyFill="1" applyAlignment="1">
      <alignment horizontal="left"/>
    </xf>
    <xf numFmtId="0" fontId="7" fillId="2" borderId="0" xfId="2" applyFont="1" applyFill="1" applyAlignment="1">
      <alignment horizontal="left"/>
    </xf>
    <xf numFmtId="0" fontId="7" fillId="0" borderId="0" xfId="2" applyFont="1" applyAlignment="1">
      <alignment horizontal="left"/>
    </xf>
    <xf numFmtId="0" fontId="7" fillId="0" borderId="0" xfId="2" applyFont="1"/>
    <xf numFmtId="164" fontId="7" fillId="0" borderId="0" xfId="2" applyNumberFormat="1" applyFont="1" applyAlignment="1">
      <alignment horizontal="left"/>
    </xf>
    <xf numFmtId="166" fontId="7" fillId="0" borderId="0" xfId="2" applyNumberFormat="1" applyFont="1"/>
    <xf numFmtId="0" fontId="9" fillId="2" borderId="0" xfId="2" applyFont="1" applyFill="1" applyAlignment="1">
      <alignment horizontal="center"/>
    </xf>
    <xf numFmtId="0" fontId="9" fillId="2" borderId="0" xfId="2" applyFont="1" applyFill="1"/>
    <xf numFmtId="165" fontId="9" fillId="0" borderId="0" xfId="2" applyNumberFormat="1" applyFont="1"/>
    <xf numFmtId="165" fontId="9" fillId="0" borderId="0" xfId="0" applyNumberFormat="1" applyFont="1"/>
    <xf numFmtId="0" fontId="10" fillId="0" borderId="0" xfId="2" applyFont="1"/>
    <xf numFmtId="0" fontId="6" fillId="2" borderId="5" xfId="2" applyFont="1" applyFill="1" applyBorder="1" applyAlignment="1">
      <alignment horizontal="center"/>
    </xf>
    <xf numFmtId="0" fontId="6" fillId="2" borderId="5" xfId="2" applyFont="1" applyFill="1" applyBorder="1"/>
    <xf numFmtId="0" fontId="6" fillId="2" borderId="5" xfId="0" applyFont="1" applyFill="1" applyBorder="1"/>
    <xf numFmtId="0" fontId="6" fillId="0" borderId="5" xfId="0" applyFont="1" applyBorder="1"/>
    <xf numFmtId="0" fontId="6" fillId="2" borderId="0" xfId="0" applyFont="1" applyFill="1"/>
    <xf numFmtId="0" fontId="6" fillId="0" borderId="0" xfId="0" applyFont="1"/>
    <xf numFmtId="167" fontId="7" fillId="3" borderId="0" xfId="2" applyNumberFormat="1" applyFont="1" applyFill="1"/>
    <xf numFmtId="167" fontId="7" fillId="0" borderId="0" xfId="2" applyNumberFormat="1" applyFont="1"/>
    <xf numFmtId="167" fontId="7" fillId="2" borderId="0" xfId="2" applyNumberFormat="1" applyFont="1" applyFill="1"/>
    <xf numFmtId="0" fontId="7" fillId="0" borderId="2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3" fontId="6" fillId="2" borderId="0" xfId="2" applyNumberFormat="1" applyFont="1" applyFill="1" applyAlignment="1">
      <alignment horizontal="center" vertical="center"/>
    </xf>
    <xf numFmtId="3" fontId="7" fillId="4" borderId="2" xfId="2" applyNumberFormat="1" applyFont="1" applyFill="1" applyBorder="1" applyAlignment="1">
      <alignment horizontal="center" vertical="center" wrapText="1"/>
    </xf>
    <xf numFmtId="3" fontId="7" fillId="2" borderId="4" xfId="2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3" fontId="11" fillId="2" borderId="0" xfId="2" applyNumberFormat="1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3" fontId="0" fillId="5" borderId="0" xfId="0" applyNumberFormat="1" applyFill="1" applyAlignment="1">
      <alignment horizontal="center" vertical="center"/>
    </xf>
    <xf numFmtId="170" fontId="6" fillId="2" borderId="0" xfId="2" applyNumberFormat="1" applyFont="1" applyFill="1" applyAlignment="1">
      <alignment horizontal="center" vertical="center"/>
    </xf>
    <xf numFmtId="170" fontId="6" fillId="6" borderId="0" xfId="2" applyNumberFormat="1" applyFont="1" applyFill="1" applyAlignment="1">
      <alignment horizontal="center" vertical="center"/>
    </xf>
    <xf numFmtId="3" fontId="0" fillId="6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3" fontId="13" fillId="3" borderId="0" xfId="0" applyNumberFormat="1" applyFont="1" applyFill="1" applyAlignment="1">
      <alignment horizontal="center" vertical="center"/>
    </xf>
    <xf numFmtId="171" fontId="6" fillId="6" borderId="0" xfId="1" applyNumberFormat="1" applyFont="1" applyFill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</cellXfs>
  <cellStyles count="3">
    <cellStyle name="Normal" xfId="0" builtinId="0"/>
    <cellStyle name="Normal 2" xfId="2" xr:uid="{238B9C72-D13C-42DE-8531-3B04322DF59C}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3CD2-5DC5-4285-AE50-CB1B8D6541CB}">
  <dimension ref="B2:BQ69"/>
  <sheetViews>
    <sheetView workbookViewId="0">
      <pane xSplit="2" ySplit="2" topLeftCell="BL40" activePane="bottomRight" state="frozen"/>
      <selection pane="topRight" activeCell="C1" sqref="C1"/>
      <selection pane="bottomLeft" activeCell="A3" sqref="A3"/>
      <selection pane="bottomRight" activeCell="C40" sqref="C40:BQ40"/>
    </sheetView>
  </sheetViews>
  <sheetFormatPr defaultRowHeight="14.5" x14ac:dyDescent="0.35"/>
  <cols>
    <col min="2" max="2" width="13.6328125" bestFit="1" customWidth="1"/>
  </cols>
  <sheetData>
    <row r="2" spans="2:69" ht="64" x14ac:dyDescent="0.35">
      <c r="B2" s="64" t="s">
        <v>362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</row>
    <row r="3" spans="2:69" ht="48" x14ac:dyDescent="0.35">
      <c r="B3" s="57" t="s">
        <v>7</v>
      </c>
      <c r="C3" s="77">
        <v>0</v>
      </c>
      <c r="D3" s="77">
        <v>0</v>
      </c>
      <c r="E3" s="77">
        <v>0</v>
      </c>
      <c r="F3" s="77">
        <v>0</v>
      </c>
      <c r="G3" s="77">
        <v>0</v>
      </c>
      <c r="H3" s="77">
        <v>0</v>
      </c>
      <c r="I3" s="77">
        <v>0</v>
      </c>
      <c r="J3" s="77">
        <v>0</v>
      </c>
      <c r="K3" s="77">
        <v>0</v>
      </c>
      <c r="L3" s="77">
        <v>0</v>
      </c>
      <c r="M3" s="77">
        <v>0</v>
      </c>
      <c r="N3" s="77">
        <v>0</v>
      </c>
      <c r="O3" s="77">
        <v>0</v>
      </c>
      <c r="P3" s="77">
        <v>0</v>
      </c>
      <c r="Q3" s="77">
        <v>0</v>
      </c>
      <c r="R3" s="77">
        <v>0</v>
      </c>
      <c r="S3" s="77">
        <v>0</v>
      </c>
      <c r="T3" s="77">
        <v>0</v>
      </c>
      <c r="U3" s="77">
        <v>0</v>
      </c>
      <c r="V3" s="77">
        <v>0</v>
      </c>
      <c r="W3" s="77">
        <v>0</v>
      </c>
      <c r="X3" s="77">
        <v>0</v>
      </c>
      <c r="Y3" s="77">
        <v>0</v>
      </c>
      <c r="Z3" s="77">
        <v>0</v>
      </c>
      <c r="AA3" s="77">
        <v>0</v>
      </c>
      <c r="AB3" s="77">
        <v>0</v>
      </c>
      <c r="AC3" s="77">
        <v>0</v>
      </c>
      <c r="AD3" s="77">
        <v>0</v>
      </c>
      <c r="AE3" s="77">
        <v>0</v>
      </c>
      <c r="AF3" s="77">
        <v>0</v>
      </c>
      <c r="AG3" s="77">
        <v>0</v>
      </c>
      <c r="AH3" s="77">
        <v>0</v>
      </c>
      <c r="AI3" s="77">
        <v>0</v>
      </c>
      <c r="AJ3" s="77">
        <v>0</v>
      </c>
      <c r="AK3" s="77">
        <v>0</v>
      </c>
      <c r="AL3" s="77">
        <v>0</v>
      </c>
      <c r="AM3" s="77">
        <v>0</v>
      </c>
      <c r="AN3" s="77">
        <v>0</v>
      </c>
      <c r="AO3" s="77">
        <v>0</v>
      </c>
      <c r="AP3" s="77">
        <v>0</v>
      </c>
      <c r="AQ3" s="77">
        <v>0</v>
      </c>
      <c r="AR3" s="77">
        <v>0</v>
      </c>
      <c r="AS3" s="77">
        <v>0</v>
      </c>
      <c r="AT3" s="77">
        <v>0</v>
      </c>
      <c r="AU3" s="77">
        <v>0</v>
      </c>
      <c r="AV3" s="77">
        <v>0</v>
      </c>
      <c r="AW3" s="77">
        <v>0</v>
      </c>
      <c r="AX3" s="77">
        <v>0</v>
      </c>
      <c r="AY3" s="77">
        <v>0</v>
      </c>
      <c r="AZ3" s="77">
        <v>0</v>
      </c>
      <c r="BA3" s="77">
        <v>0</v>
      </c>
      <c r="BB3" s="77">
        <v>0</v>
      </c>
      <c r="BC3" s="77">
        <v>0</v>
      </c>
      <c r="BD3" s="77">
        <v>0</v>
      </c>
      <c r="BE3" s="77">
        <v>0</v>
      </c>
      <c r="BF3" s="77">
        <v>0</v>
      </c>
      <c r="BG3" s="77">
        <v>0</v>
      </c>
      <c r="BH3" s="77">
        <v>0</v>
      </c>
      <c r="BI3" s="77">
        <v>0</v>
      </c>
      <c r="BJ3" s="77">
        <v>0</v>
      </c>
      <c r="BK3" s="77">
        <v>0</v>
      </c>
      <c r="BL3" s="77">
        <v>0</v>
      </c>
      <c r="BM3" s="77">
        <v>0</v>
      </c>
      <c r="BN3" s="77">
        <v>0</v>
      </c>
      <c r="BO3" s="77">
        <v>0</v>
      </c>
      <c r="BP3" s="77">
        <v>0</v>
      </c>
      <c r="BQ3" s="77">
        <v>0</v>
      </c>
    </row>
    <row r="4" spans="2:69" ht="40" x14ac:dyDescent="0.35">
      <c r="B4" s="57" t="s">
        <v>8</v>
      </c>
      <c r="C4" s="77">
        <v>0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>
        <v>0</v>
      </c>
      <c r="K4" s="77">
        <v>0</v>
      </c>
      <c r="L4" s="77">
        <v>0</v>
      </c>
      <c r="M4" s="77">
        <v>0</v>
      </c>
      <c r="N4" s="77">
        <v>0</v>
      </c>
      <c r="O4" s="77">
        <v>0</v>
      </c>
      <c r="P4" s="77">
        <v>0</v>
      </c>
      <c r="Q4" s="77">
        <v>0</v>
      </c>
      <c r="R4" s="77">
        <v>0</v>
      </c>
      <c r="S4" s="77">
        <v>0</v>
      </c>
      <c r="T4" s="77">
        <v>0</v>
      </c>
      <c r="U4" s="77">
        <v>0</v>
      </c>
      <c r="V4" s="77">
        <v>0</v>
      </c>
      <c r="W4" s="77">
        <v>0</v>
      </c>
      <c r="X4" s="77">
        <v>0</v>
      </c>
      <c r="Y4" s="77">
        <v>0</v>
      </c>
      <c r="Z4" s="77">
        <v>0</v>
      </c>
      <c r="AA4" s="77">
        <v>0</v>
      </c>
      <c r="AB4" s="77">
        <v>0</v>
      </c>
      <c r="AC4" s="77">
        <v>0</v>
      </c>
      <c r="AD4" s="77">
        <v>0</v>
      </c>
      <c r="AE4" s="77">
        <v>0</v>
      </c>
      <c r="AF4" s="77">
        <v>0</v>
      </c>
      <c r="AG4" s="77">
        <v>0</v>
      </c>
      <c r="AH4" s="77">
        <v>0</v>
      </c>
      <c r="AI4" s="77">
        <v>0</v>
      </c>
      <c r="AJ4" s="77">
        <v>0</v>
      </c>
      <c r="AK4" s="77">
        <v>0</v>
      </c>
      <c r="AL4" s="77">
        <v>0</v>
      </c>
      <c r="AM4" s="77">
        <v>0</v>
      </c>
      <c r="AN4" s="77">
        <v>0</v>
      </c>
      <c r="AO4" s="77">
        <v>0</v>
      </c>
      <c r="AP4" s="77">
        <v>0</v>
      </c>
      <c r="AQ4" s="77">
        <v>0</v>
      </c>
      <c r="AR4" s="77">
        <v>0</v>
      </c>
      <c r="AS4" s="77">
        <v>0</v>
      </c>
      <c r="AT4" s="77">
        <v>0</v>
      </c>
      <c r="AU4" s="77">
        <v>0</v>
      </c>
      <c r="AV4" s="77">
        <v>0</v>
      </c>
      <c r="AW4" s="77">
        <v>0</v>
      </c>
      <c r="AX4" s="77">
        <v>0</v>
      </c>
      <c r="AY4" s="77">
        <v>0</v>
      </c>
      <c r="AZ4" s="77">
        <v>0</v>
      </c>
      <c r="BA4" s="77">
        <v>0</v>
      </c>
      <c r="BB4" s="77">
        <v>0</v>
      </c>
      <c r="BC4" s="77">
        <v>0</v>
      </c>
      <c r="BD4" s="77">
        <v>0</v>
      </c>
      <c r="BE4" s="77">
        <v>0</v>
      </c>
      <c r="BF4" s="77">
        <v>0</v>
      </c>
      <c r="BG4" s="77">
        <v>0</v>
      </c>
      <c r="BH4" s="77">
        <v>0</v>
      </c>
      <c r="BI4" s="77">
        <v>0</v>
      </c>
      <c r="BJ4" s="77">
        <v>0</v>
      </c>
      <c r="BK4" s="77">
        <v>0</v>
      </c>
      <c r="BL4" s="77">
        <v>0</v>
      </c>
      <c r="BM4" s="77">
        <v>0</v>
      </c>
      <c r="BN4" s="77">
        <v>0</v>
      </c>
      <c r="BO4" s="77">
        <v>0</v>
      </c>
      <c r="BP4" s="77">
        <v>0</v>
      </c>
      <c r="BQ4" s="77">
        <v>0</v>
      </c>
    </row>
    <row r="5" spans="2:69" ht="32" x14ac:dyDescent="0.35">
      <c r="B5" s="57" t="s">
        <v>9</v>
      </c>
      <c r="C5" s="77">
        <v>0</v>
      </c>
      <c r="D5" s="77">
        <v>0</v>
      </c>
      <c r="E5" s="77">
        <v>0</v>
      </c>
      <c r="F5" s="77">
        <v>0</v>
      </c>
      <c r="G5" s="77">
        <v>0</v>
      </c>
      <c r="H5" s="77">
        <v>0</v>
      </c>
      <c r="I5" s="77">
        <v>0</v>
      </c>
      <c r="J5" s="77">
        <v>0</v>
      </c>
      <c r="K5" s="77">
        <v>0</v>
      </c>
      <c r="L5" s="77">
        <v>0</v>
      </c>
      <c r="M5" s="77">
        <v>0</v>
      </c>
      <c r="N5" s="77">
        <v>0</v>
      </c>
      <c r="O5" s="77">
        <v>0</v>
      </c>
      <c r="P5" s="77">
        <v>0</v>
      </c>
      <c r="Q5" s="77">
        <v>0</v>
      </c>
      <c r="R5" s="77">
        <v>0</v>
      </c>
      <c r="S5" s="77">
        <v>0</v>
      </c>
      <c r="T5" s="77">
        <v>0</v>
      </c>
      <c r="U5" s="77">
        <v>0</v>
      </c>
      <c r="V5" s="77">
        <v>0</v>
      </c>
      <c r="W5" s="77">
        <v>0</v>
      </c>
      <c r="X5" s="77">
        <v>0</v>
      </c>
      <c r="Y5" s="77">
        <v>0</v>
      </c>
      <c r="Z5" s="77">
        <v>0</v>
      </c>
      <c r="AA5" s="77">
        <v>0</v>
      </c>
      <c r="AB5" s="77">
        <v>0</v>
      </c>
      <c r="AC5" s="77">
        <v>0</v>
      </c>
      <c r="AD5" s="77">
        <v>0</v>
      </c>
      <c r="AE5" s="77">
        <v>0</v>
      </c>
      <c r="AF5" s="77">
        <v>0</v>
      </c>
      <c r="AG5" s="77">
        <v>0</v>
      </c>
      <c r="AH5" s="77">
        <v>0</v>
      </c>
      <c r="AI5" s="77">
        <v>0</v>
      </c>
      <c r="AJ5" s="77">
        <v>0</v>
      </c>
      <c r="AK5" s="77">
        <v>0</v>
      </c>
      <c r="AL5" s="77">
        <v>0</v>
      </c>
      <c r="AM5" s="77">
        <v>0</v>
      </c>
      <c r="AN5" s="77">
        <v>0</v>
      </c>
      <c r="AO5" s="77">
        <v>0</v>
      </c>
      <c r="AP5" s="77">
        <v>0</v>
      </c>
      <c r="AQ5" s="77">
        <v>0</v>
      </c>
      <c r="AR5" s="77">
        <v>0</v>
      </c>
      <c r="AS5" s="77">
        <v>0</v>
      </c>
      <c r="AT5" s="77">
        <v>0</v>
      </c>
      <c r="AU5" s="77">
        <v>0</v>
      </c>
      <c r="AV5" s="77">
        <v>0</v>
      </c>
      <c r="AW5" s="77">
        <v>0</v>
      </c>
      <c r="AX5" s="77">
        <v>0</v>
      </c>
      <c r="AY5" s="77">
        <v>0</v>
      </c>
      <c r="AZ5" s="77">
        <v>0</v>
      </c>
      <c r="BA5" s="77">
        <v>0</v>
      </c>
      <c r="BB5" s="77">
        <v>0</v>
      </c>
      <c r="BC5" s="77">
        <v>0</v>
      </c>
      <c r="BD5" s="77">
        <v>0</v>
      </c>
      <c r="BE5" s="77">
        <v>0</v>
      </c>
      <c r="BF5" s="77">
        <v>0</v>
      </c>
      <c r="BG5" s="77">
        <v>0</v>
      </c>
      <c r="BH5" s="77">
        <v>0</v>
      </c>
      <c r="BI5" s="77">
        <v>0</v>
      </c>
      <c r="BJ5" s="77">
        <v>0</v>
      </c>
      <c r="BK5" s="77">
        <v>0</v>
      </c>
      <c r="BL5" s="77">
        <v>0</v>
      </c>
      <c r="BM5" s="77">
        <v>0</v>
      </c>
      <c r="BN5" s="77">
        <v>0</v>
      </c>
      <c r="BO5" s="77">
        <v>0</v>
      </c>
      <c r="BP5" s="77">
        <v>0</v>
      </c>
      <c r="BQ5" s="77">
        <v>0</v>
      </c>
    </row>
    <row r="6" spans="2:69" ht="40" x14ac:dyDescent="0.35">
      <c r="B6" s="57" t="s">
        <v>10</v>
      </c>
      <c r="C6" s="77">
        <v>0</v>
      </c>
      <c r="D6" s="77">
        <v>0</v>
      </c>
      <c r="E6" s="77">
        <v>0</v>
      </c>
      <c r="F6" s="77">
        <v>0</v>
      </c>
      <c r="G6" s="77">
        <v>0</v>
      </c>
      <c r="H6" s="77">
        <v>0</v>
      </c>
      <c r="I6" s="77">
        <v>0</v>
      </c>
      <c r="J6" s="77">
        <v>0</v>
      </c>
      <c r="K6" s="77">
        <v>0</v>
      </c>
      <c r="L6" s="77">
        <v>0</v>
      </c>
      <c r="M6" s="77">
        <v>0</v>
      </c>
      <c r="N6" s="77">
        <v>0</v>
      </c>
      <c r="O6" s="77">
        <v>0</v>
      </c>
      <c r="P6" s="77">
        <v>0</v>
      </c>
      <c r="Q6" s="77">
        <v>0</v>
      </c>
      <c r="R6" s="77">
        <v>0</v>
      </c>
      <c r="S6" s="77">
        <v>0</v>
      </c>
      <c r="T6" s="77">
        <v>0</v>
      </c>
      <c r="U6" s="77">
        <v>0</v>
      </c>
      <c r="V6" s="77">
        <v>0</v>
      </c>
      <c r="W6" s="77">
        <v>0</v>
      </c>
      <c r="X6" s="77">
        <v>0</v>
      </c>
      <c r="Y6" s="77">
        <v>0</v>
      </c>
      <c r="Z6" s="77">
        <v>0</v>
      </c>
      <c r="AA6" s="77">
        <v>0</v>
      </c>
      <c r="AB6" s="77">
        <v>0</v>
      </c>
      <c r="AC6" s="77">
        <v>0</v>
      </c>
      <c r="AD6" s="77">
        <v>0</v>
      </c>
      <c r="AE6" s="77">
        <v>0</v>
      </c>
      <c r="AF6" s="77">
        <v>0</v>
      </c>
      <c r="AG6" s="77">
        <v>0</v>
      </c>
      <c r="AH6" s="77">
        <v>0</v>
      </c>
      <c r="AI6" s="77">
        <v>0</v>
      </c>
      <c r="AJ6" s="77">
        <v>0</v>
      </c>
      <c r="AK6" s="77">
        <v>0</v>
      </c>
      <c r="AL6" s="77">
        <v>0</v>
      </c>
      <c r="AM6" s="77">
        <v>0</v>
      </c>
      <c r="AN6" s="77">
        <v>0</v>
      </c>
      <c r="AO6" s="77">
        <v>0</v>
      </c>
      <c r="AP6" s="77">
        <v>0</v>
      </c>
      <c r="AQ6" s="77">
        <v>0</v>
      </c>
      <c r="AR6" s="77">
        <v>0</v>
      </c>
      <c r="AS6" s="77">
        <v>0</v>
      </c>
      <c r="AT6" s="77">
        <v>0</v>
      </c>
      <c r="AU6" s="77">
        <v>0</v>
      </c>
      <c r="AV6" s="77">
        <v>0</v>
      </c>
      <c r="AW6" s="77">
        <v>0</v>
      </c>
      <c r="AX6" s="77">
        <v>0</v>
      </c>
      <c r="AY6" s="77">
        <v>0</v>
      </c>
      <c r="AZ6" s="77">
        <v>0</v>
      </c>
      <c r="BA6" s="77">
        <v>0</v>
      </c>
      <c r="BB6" s="77">
        <v>0</v>
      </c>
      <c r="BC6" s="77">
        <v>0</v>
      </c>
      <c r="BD6" s="77">
        <v>0</v>
      </c>
      <c r="BE6" s="77">
        <v>0</v>
      </c>
      <c r="BF6" s="77">
        <v>0</v>
      </c>
      <c r="BG6" s="77">
        <v>0</v>
      </c>
      <c r="BH6" s="77">
        <v>0</v>
      </c>
      <c r="BI6" s="77">
        <v>0</v>
      </c>
      <c r="BJ6" s="77">
        <v>0</v>
      </c>
      <c r="BK6" s="77">
        <v>0</v>
      </c>
      <c r="BL6" s="77">
        <v>0</v>
      </c>
      <c r="BM6" s="77">
        <v>0</v>
      </c>
      <c r="BN6" s="77">
        <v>0</v>
      </c>
      <c r="BO6" s="77">
        <v>0</v>
      </c>
      <c r="BP6" s="77">
        <v>0</v>
      </c>
      <c r="BQ6" s="77">
        <v>0</v>
      </c>
    </row>
    <row r="7" spans="2:69" ht="48" x14ac:dyDescent="0.35">
      <c r="B7" s="57" t="s">
        <v>11</v>
      </c>
      <c r="C7" s="77">
        <v>0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>
        <v>0</v>
      </c>
      <c r="K7" s="77">
        <v>0</v>
      </c>
      <c r="L7" s="77">
        <v>0</v>
      </c>
      <c r="M7" s="77">
        <v>0</v>
      </c>
      <c r="N7" s="77">
        <v>0</v>
      </c>
      <c r="O7" s="77">
        <v>0</v>
      </c>
      <c r="P7" s="77">
        <v>0</v>
      </c>
      <c r="Q7" s="77">
        <v>0</v>
      </c>
      <c r="R7" s="77">
        <v>0</v>
      </c>
      <c r="S7" s="77">
        <v>0</v>
      </c>
      <c r="T7" s="77">
        <v>0</v>
      </c>
      <c r="U7" s="77">
        <v>0</v>
      </c>
      <c r="V7" s="77">
        <v>0</v>
      </c>
      <c r="W7" s="77">
        <v>0</v>
      </c>
      <c r="X7" s="77">
        <v>0</v>
      </c>
      <c r="Y7" s="77">
        <v>0</v>
      </c>
      <c r="Z7" s="77">
        <v>0</v>
      </c>
      <c r="AA7" s="77">
        <v>0</v>
      </c>
      <c r="AB7" s="77">
        <v>0</v>
      </c>
      <c r="AC7" s="77">
        <v>0</v>
      </c>
      <c r="AD7" s="77">
        <v>0</v>
      </c>
      <c r="AE7" s="77">
        <v>0</v>
      </c>
      <c r="AF7" s="77">
        <v>0</v>
      </c>
      <c r="AG7" s="77">
        <v>0</v>
      </c>
      <c r="AH7" s="77">
        <v>0</v>
      </c>
      <c r="AI7" s="77">
        <v>0</v>
      </c>
      <c r="AJ7" s="77">
        <v>0</v>
      </c>
      <c r="AK7" s="77">
        <v>0</v>
      </c>
      <c r="AL7" s="77">
        <v>0</v>
      </c>
      <c r="AM7" s="77">
        <v>0</v>
      </c>
      <c r="AN7" s="77">
        <v>0</v>
      </c>
      <c r="AO7" s="77">
        <v>0</v>
      </c>
      <c r="AP7" s="77">
        <v>0</v>
      </c>
      <c r="AQ7" s="77">
        <v>0</v>
      </c>
      <c r="AR7" s="77">
        <v>0</v>
      </c>
      <c r="AS7" s="77">
        <v>0</v>
      </c>
      <c r="AT7" s="77">
        <v>0</v>
      </c>
      <c r="AU7" s="77">
        <v>0</v>
      </c>
      <c r="AV7" s="77">
        <v>0</v>
      </c>
      <c r="AW7" s="77">
        <v>0</v>
      </c>
      <c r="AX7" s="77">
        <v>0</v>
      </c>
      <c r="AY7" s="77">
        <v>0</v>
      </c>
      <c r="AZ7" s="77">
        <v>0</v>
      </c>
      <c r="BA7" s="77">
        <v>0</v>
      </c>
      <c r="BB7" s="77">
        <v>0</v>
      </c>
      <c r="BC7" s="77">
        <v>0</v>
      </c>
      <c r="BD7" s="77">
        <v>0</v>
      </c>
      <c r="BE7" s="77">
        <v>0</v>
      </c>
      <c r="BF7" s="77">
        <v>0</v>
      </c>
      <c r="BG7" s="77">
        <v>0</v>
      </c>
      <c r="BH7" s="77">
        <v>0</v>
      </c>
      <c r="BI7" s="77">
        <v>0</v>
      </c>
      <c r="BJ7" s="77">
        <v>0</v>
      </c>
      <c r="BK7" s="77">
        <v>0</v>
      </c>
      <c r="BL7" s="77">
        <v>0</v>
      </c>
      <c r="BM7" s="77">
        <v>0</v>
      </c>
      <c r="BN7" s="77">
        <v>0</v>
      </c>
      <c r="BO7" s="77">
        <v>0</v>
      </c>
      <c r="BP7" s="77">
        <v>0</v>
      </c>
      <c r="BQ7" s="77">
        <v>0</v>
      </c>
    </row>
    <row r="8" spans="2:69" ht="56" x14ac:dyDescent="0.35">
      <c r="B8" s="57" t="s">
        <v>12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7">
        <v>0</v>
      </c>
      <c r="AI8" s="77">
        <v>0</v>
      </c>
      <c r="AJ8" s="77">
        <v>0</v>
      </c>
      <c r="AK8" s="77">
        <v>0</v>
      </c>
      <c r="AL8" s="77">
        <v>0</v>
      </c>
      <c r="AM8" s="77">
        <v>0</v>
      </c>
      <c r="AN8" s="77">
        <v>0</v>
      </c>
      <c r="AO8" s="77">
        <v>0</v>
      </c>
      <c r="AP8" s="77">
        <v>0</v>
      </c>
      <c r="AQ8" s="77">
        <v>0</v>
      </c>
      <c r="AR8" s="77">
        <v>0</v>
      </c>
      <c r="AS8" s="77">
        <v>0</v>
      </c>
      <c r="AT8" s="77">
        <v>0</v>
      </c>
      <c r="AU8" s="77">
        <v>0</v>
      </c>
      <c r="AV8" s="77">
        <v>0</v>
      </c>
      <c r="AW8" s="77">
        <v>0</v>
      </c>
      <c r="AX8" s="77">
        <v>0</v>
      </c>
      <c r="AY8" s="77">
        <v>0</v>
      </c>
      <c r="AZ8" s="77">
        <v>0</v>
      </c>
      <c r="BA8" s="77">
        <v>0</v>
      </c>
      <c r="BB8" s="77">
        <v>0</v>
      </c>
      <c r="BC8" s="77">
        <v>0</v>
      </c>
      <c r="BD8" s="77">
        <v>0</v>
      </c>
      <c r="BE8" s="77">
        <v>0</v>
      </c>
      <c r="BF8" s="77">
        <v>0</v>
      </c>
      <c r="BG8" s="77">
        <v>0</v>
      </c>
      <c r="BH8" s="77">
        <v>0</v>
      </c>
      <c r="BI8" s="77">
        <v>0</v>
      </c>
      <c r="BJ8" s="77">
        <v>0</v>
      </c>
      <c r="BK8" s="77">
        <v>0</v>
      </c>
      <c r="BL8" s="77">
        <v>0</v>
      </c>
      <c r="BM8" s="77">
        <v>0</v>
      </c>
      <c r="BN8" s="77">
        <v>0</v>
      </c>
      <c r="BO8" s="77">
        <v>0</v>
      </c>
      <c r="BP8" s="77">
        <v>0</v>
      </c>
      <c r="BQ8" s="77">
        <v>0</v>
      </c>
    </row>
    <row r="9" spans="2:69" ht="64" x14ac:dyDescent="0.35">
      <c r="B9" s="57" t="s">
        <v>13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>
        <v>0</v>
      </c>
      <c r="K9" s="77">
        <v>0</v>
      </c>
      <c r="L9" s="77">
        <v>0</v>
      </c>
      <c r="M9" s="77">
        <v>0</v>
      </c>
      <c r="N9" s="77">
        <v>0</v>
      </c>
      <c r="O9" s="77">
        <v>0</v>
      </c>
      <c r="P9" s="77">
        <v>0</v>
      </c>
      <c r="Q9" s="77">
        <v>0</v>
      </c>
      <c r="R9" s="77">
        <v>0</v>
      </c>
      <c r="S9" s="77">
        <v>0</v>
      </c>
      <c r="T9" s="77">
        <v>0</v>
      </c>
      <c r="U9" s="77">
        <v>0</v>
      </c>
      <c r="V9" s="77">
        <v>0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0</v>
      </c>
      <c r="AC9" s="77">
        <v>0</v>
      </c>
      <c r="AD9" s="77">
        <v>0</v>
      </c>
      <c r="AE9" s="77">
        <v>0</v>
      </c>
      <c r="AF9" s="77">
        <v>0</v>
      </c>
      <c r="AG9" s="77">
        <v>0</v>
      </c>
      <c r="AH9" s="77">
        <v>0</v>
      </c>
      <c r="AI9" s="77">
        <v>0</v>
      </c>
      <c r="AJ9" s="77">
        <v>0</v>
      </c>
      <c r="AK9" s="77">
        <v>0</v>
      </c>
      <c r="AL9" s="77">
        <v>0</v>
      </c>
      <c r="AM9" s="77">
        <v>0</v>
      </c>
      <c r="AN9" s="77">
        <v>0</v>
      </c>
      <c r="AO9" s="77">
        <v>0</v>
      </c>
      <c r="AP9" s="77">
        <v>0</v>
      </c>
      <c r="AQ9" s="77">
        <v>0</v>
      </c>
      <c r="AR9" s="77">
        <v>0</v>
      </c>
      <c r="AS9" s="77">
        <v>0</v>
      </c>
      <c r="AT9" s="77">
        <v>0</v>
      </c>
      <c r="AU9" s="77">
        <v>0</v>
      </c>
      <c r="AV9" s="77">
        <v>0</v>
      </c>
      <c r="AW9" s="77">
        <v>0</v>
      </c>
      <c r="AX9" s="77">
        <v>0</v>
      </c>
      <c r="AY9" s="77">
        <v>0</v>
      </c>
      <c r="AZ9" s="77">
        <v>0</v>
      </c>
      <c r="BA9" s="77">
        <v>0</v>
      </c>
      <c r="BB9" s="77">
        <v>0</v>
      </c>
      <c r="BC9" s="77">
        <v>0</v>
      </c>
      <c r="BD9" s="77">
        <v>0</v>
      </c>
      <c r="BE9" s="77">
        <v>0</v>
      </c>
      <c r="BF9" s="77">
        <v>0</v>
      </c>
      <c r="BG9" s="77">
        <v>0</v>
      </c>
      <c r="BH9" s="77">
        <v>0</v>
      </c>
      <c r="BI9" s="77">
        <v>0</v>
      </c>
      <c r="BJ9" s="77">
        <v>0</v>
      </c>
      <c r="BK9" s="77">
        <v>0</v>
      </c>
      <c r="BL9" s="77">
        <v>0</v>
      </c>
      <c r="BM9" s="77">
        <v>0</v>
      </c>
      <c r="BN9" s="77">
        <v>0</v>
      </c>
      <c r="BO9" s="77">
        <v>0</v>
      </c>
      <c r="BP9" s="77">
        <v>0</v>
      </c>
      <c r="BQ9" s="77">
        <v>0</v>
      </c>
    </row>
    <row r="10" spans="2:69" ht="56" x14ac:dyDescent="0.35">
      <c r="B10" s="57" t="s">
        <v>14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0</v>
      </c>
      <c r="AT10" s="77">
        <v>0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0</v>
      </c>
      <c r="BB10" s="77">
        <v>0</v>
      </c>
      <c r="BC10" s="77">
        <v>0</v>
      </c>
      <c r="BD10" s="77">
        <v>0</v>
      </c>
      <c r="BE10" s="77">
        <v>0</v>
      </c>
      <c r="BF10" s="77">
        <v>0</v>
      </c>
      <c r="BG10" s="77">
        <v>0</v>
      </c>
      <c r="BH10" s="77">
        <v>0</v>
      </c>
      <c r="BI10" s="77">
        <v>0</v>
      </c>
      <c r="BJ10" s="77">
        <v>0</v>
      </c>
      <c r="BK10" s="77">
        <v>0</v>
      </c>
      <c r="BL10" s="77">
        <v>0</v>
      </c>
      <c r="BM10" s="77">
        <v>0</v>
      </c>
      <c r="BN10" s="77">
        <v>0</v>
      </c>
      <c r="BO10" s="77">
        <v>0</v>
      </c>
      <c r="BP10" s="77">
        <v>0</v>
      </c>
      <c r="BQ10" s="77">
        <v>0</v>
      </c>
    </row>
    <row r="11" spans="2:69" ht="32" x14ac:dyDescent="0.35">
      <c r="B11" s="57" t="s">
        <v>15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0</v>
      </c>
      <c r="Q11" s="77">
        <v>0</v>
      </c>
      <c r="R11" s="77">
        <v>0</v>
      </c>
      <c r="S11" s="77">
        <v>0</v>
      </c>
      <c r="T11" s="77">
        <v>0</v>
      </c>
      <c r="U11" s="77">
        <v>0</v>
      </c>
      <c r="V11" s="77">
        <v>0</v>
      </c>
      <c r="W11" s="77">
        <v>0</v>
      </c>
      <c r="X11" s="77">
        <v>0</v>
      </c>
      <c r="Y11" s="77">
        <v>0</v>
      </c>
      <c r="Z11" s="77">
        <v>0</v>
      </c>
      <c r="AA11" s="77">
        <v>0</v>
      </c>
      <c r="AB11" s="77">
        <v>0</v>
      </c>
      <c r="AC11" s="77">
        <v>0</v>
      </c>
      <c r="AD11" s="77">
        <v>0</v>
      </c>
      <c r="AE11" s="77">
        <v>0</v>
      </c>
      <c r="AF11" s="77">
        <v>0</v>
      </c>
      <c r="AG11" s="77">
        <v>0</v>
      </c>
      <c r="AH11" s="77">
        <v>0</v>
      </c>
      <c r="AI11" s="77">
        <v>0</v>
      </c>
      <c r="AJ11" s="77">
        <v>0</v>
      </c>
      <c r="AK11" s="77">
        <v>0</v>
      </c>
      <c r="AL11" s="77">
        <v>0</v>
      </c>
      <c r="AM11" s="77">
        <v>0</v>
      </c>
      <c r="AN11" s="77">
        <v>0</v>
      </c>
      <c r="AO11" s="77">
        <v>0</v>
      </c>
      <c r="AP11" s="77">
        <v>0</v>
      </c>
      <c r="AQ11" s="77">
        <v>0</v>
      </c>
      <c r="AR11" s="77">
        <v>0</v>
      </c>
      <c r="AS11" s="77">
        <v>0</v>
      </c>
      <c r="AT11" s="77">
        <v>0</v>
      </c>
      <c r="AU11" s="77">
        <v>0</v>
      </c>
      <c r="AV11" s="77">
        <v>0</v>
      </c>
      <c r="AW11" s="77">
        <v>0</v>
      </c>
      <c r="AX11" s="77">
        <v>0</v>
      </c>
      <c r="AY11" s="77">
        <v>0</v>
      </c>
      <c r="AZ11" s="77">
        <v>0</v>
      </c>
      <c r="BA11" s="77">
        <v>0</v>
      </c>
      <c r="BB11" s="77">
        <v>0</v>
      </c>
      <c r="BC11" s="77">
        <v>0</v>
      </c>
      <c r="BD11" s="77">
        <v>0</v>
      </c>
      <c r="BE11" s="77">
        <v>0</v>
      </c>
      <c r="BF11" s="77">
        <v>0</v>
      </c>
      <c r="BG11" s="77">
        <v>0</v>
      </c>
      <c r="BH11" s="77">
        <v>0</v>
      </c>
      <c r="BI11" s="77">
        <v>0</v>
      </c>
      <c r="BJ11" s="77">
        <v>0</v>
      </c>
      <c r="BK11" s="77">
        <v>0</v>
      </c>
      <c r="BL11" s="77">
        <v>0</v>
      </c>
      <c r="BM11" s="77">
        <v>0</v>
      </c>
      <c r="BN11" s="77">
        <v>0</v>
      </c>
      <c r="BO11" s="77">
        <v>0</v>
      </c>
      <c r="BP11" s="77">
        <v>0</v>
      </c>
      <c r="BQ11" s="77">
        <v>0</v>
      </c>
    </row>
    <row r="12" spans="2:69" ht="32" x14ac:dyDescent="0.35">
      <c r="B12" s="57" t="s">
        <v>16</v>
      </c>
      <c r="C12" s="77">
        <v>0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v>0</v>
      </c>
      <c r="R12" s="77">
        <v>0</v>
      </c>
      <c r="S12" s="77">
        <v>0</v>
      </c>
      <c r="T12" s="77">
        <v>0</v>
      </c>
      <c r="U12" s="77">
        <v>0</v>
      </c>
      <c r="V12" s="77">
        <v>0</v>
      </c>
      <c r="W12" s="77">
        <v>0</v>
      </c>
      <c r="X12" s="77">
        <v>0</v>
      </c>
      <c r="Y12" s="77">
        <v>0</v>
      </c>
      <c r="Z12" s="77">
        <v>0</v>
      </c>
      <c r="AA12" s="77">
        <v>0</v>
      </c>
      <c r="AB12" s="77">
        <v>0</v>
      </c>
      <c r="AC12" s="77">
        <v>0</v>
      </c>
      <c r="AD12" s="77">
        <v>0</v>
      </c>
      <c r="AE12" s="77">
        <v>0</v>
      </c>
      <c r="AF12" s="77">
        <v>0</v>
      </c>
      <c r="AG12" s="77">
        <v>0</v>
      </c>
      <c r="AH12" s="77">
        <v>0</v>
      </c>
      <c r="AI12" s="77">
        <v>0</v>
      </c>
      <c r="AJ12" s="77">
        <v>0</v>
      </c>
      <c r="AK12" s="77">
        <v>0</v>
      </c>
      <c r="AL12" s="77">
        <v>0</v>
      </c>
      <c r="AM12" s="77">
        <v>0</v>
      </c>
      <c r="AN12" s="77">
        <v>0</v>
      </c>
      <c r="AO12" s="77">
        <v>0</v>
      </c>
      <c r="AP12" s="77">
        <v>0</v>
      </c>
      <c r="AQ12" s="77">
        <v>0</v>
      </c>
      <c r="AR12" s="77">
        <v>0</v>
      </c>
      <c r="AS12" s="77">
        <v>0</v>
      </c>
      <c r="AT12" s="77">
        <v>0</v>
      </c>
      <c r="AU12" s="77">
        <v>0</v>
      </c>
      <c r="AV12" s="77">
        <v>0</v>
      </c>
      <c r="AW12" s="77">
        <v>0</v>
      </c>
      <c r="AX12" s="77">
        <v>0</v>
      </c>
      <c r="AY12" s="77">
        <v>0</v>
      </c>
      <c r="AZ12" s="77">
        <v>0</v>
      </c>
      <c r="BA12" s="77">
        <v>0</v>
      </c>
      <c r="BB12" s="77">
        <v>0</v>
      </c>
      <c r="BC12" s="77">
        <v>0</v>
      </c>
      <c r="BD12" s="77">
        <v>0</v>
      </c>
      <c r="BE12" s="77">
        <v>0</v>
      </c>
      <c r="BF12" s="77">
        <v>0</v>
      </c>
      <c r="BG12" s="77">
        <v>0</v>
      </c>
      <c r="BH12" s="77">
        <v>0</v>
      </c>
      <c r="BI12" s="77">
        <v>0</v>
      </c>
      <c r="BJ12" s="77">
        <v>0</v>
      </c>
      <c r="BK12" s="77">
        <v>0</v>
      </c>
      <c r="BL12" s="77">
        <v>0</v>
      </c>
      <c r="BM12" s="77">
        <v>0</v>
      </c>
      <c r="BN12" s="77">
        <v>0</v>
      </c>
      <c r="BO12" s="77">
        <v>0</v>
      </c>
      <c r="BP12" s="77">
        <v>0</v>
      </c>
      <c r="BQ12" s="77">
        <v>0</v>
      </c>
    </row>
    <row r="13" spans="2:69" ht="24" x14ac:dyDescent="0.35">
      <c r="B13" s="57" t="s">
        <v>17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  <c r="T13" s="77">
        <v>0</v>
      </c>
      <c r="U13" s="77">
        <v>0</v>
      </c>
      <c r="V13" s="77">
        <v>0</v>
      </c>
      <c r="W13" s="77">
        <v>0</v>
      </c>
      <c r="X13" s="77">
        <v>0</v>
      </c>
      <c r="Y13" s="77">
        <v>0</v>
      </c>
      <c r="Z13" s="77">
        <v>0</v>
      </c>
      <c r="AA13" s="77">
        <v>0</v>
      </c>
      <c r="AB13" s="77">
        <v>0</v>
      </c>
      <c r="AC13" s="77">
        <v>0</v>
      </c>
      <c r="AD13" s="77">
        <v>0</v>
      </c>
      <c r="AE13" s="77">
        <v>0</v>
      </c>
      <c r="AF13" s="77">
        <v>0</v>
      </c>
      <c r="AG13" s="77">
        <v>0</v>
      </c>
      <c r="AH13" s="77">
        <v>0</v>
      </c>
      <c r="AI13" s="77">
        <v>0</v>
      </c>
      <c r="AJ13" s="77">
        <v>0</v>
      </c>
      <c r="AK13" s="77">
        <v>0</v>
      </c>
      <c r="AL13" s="77">
        <v>0</v>
      </c>
      <c r="AM13" s="77">
        <v>0</v>
      </c>
      <c r="AN13" s="77">
        <v>0</v>
      </c>
      <c r="AO13" s="77">
        <v>0</v>
      </c>
      <c r="AP13" s="77">
        <v>0</v>
      </c>
      <c r="AQ13" s="77">
        <v>0</v>
      </c>
      <c r="AR13" s="77">
        <v>0</v>
      </c>
      <c r="AS13" s="77">
        <v>0</v>
      </c>
      <c r="AT13" s="77">
        <v>0</v>
      </c>
      <c r="AU13" s="77">
        <v>0</v>
      </c>
      <c r="AV13" s="77">
        <v>0</v>
      </c>
      <c r="AW13" s="77">
        <v>0</v>
      </c>
      <c r="AX13" s="77">
        <v>0</v>
      </c>
      <c r="AY13" s="77">
        <v>0</v>
      </c>
      <c r="AZ13" s="77">
        <v>0</v>
      </c>
      <c r="BA13" s="77">
        <v>0</v>
      </c>
      <c r="BB13" s="77">
        <v>0</v>
      </c>
      <c r="BC13" s="77">
        <v>0</v>
      </c>
      <c r="BD13" s="77">
        <v>0</v>
      </c>
      <c r="BE13" s="77">
        <v>0</v>
      </c>
      <c r="BF13" s="77">
        <v>0</v>
      </c>
      <c r="BG13" s="77">
        <v>0</v>
      </c>
      <c r="BH13" s="77">
        <v>0</v>
      </c>
      <c r="BI13" s="77">
        <v>0</v>
      </c>
      <c r="BJ13" s="77">
        <v>0</v>
      </c>
      <c r="BK13" s="77">
        <v>0</v>
      </c>
      <c r="BL13" s="77">
        <v>0</v>
      </c>
      <c r="BM13" s="77">
        <v>0</v>
      </c>
      <c r="BN13" s="77">
        <v>0</v>
      </c>
      <c r="BO13" s="77">
        <v>0</v>
      </c>
      <c r="BP13" s="77">
        <v>0</v>
      </c>
      <c r="BQ13" s="77">
        <v>0</v>
      </c>
    </row>
    <row r="14" spans="2:69" ht="32" x14ac:dyDescent="0.35">
      <c r="B14" s="57" t="s">
        <v>18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  <c r="U14" s="77">
        <v>0</v>
      </c>
      <c r="V14" s="77">
        <v>0</v>
      </c>
      <c r="W14" s="77">
        <v>0</v>
      </c>
      <c r="X14" s="77">
        <v>0</v>
      </c>
      <c r="Y14" s="77">
        <v>0</v>
      </c>
      <c r="Z14" s="77">
        <v>0</v>
      </c>
      <c r="AA14" s="77">
        <v>0</v>
      </c>
      <c r="AB14" s="77">
        <v>0</v>
      </c>
      <c r="AC14" s="77">
        <v>0</v>
      </c>
      <c r="AD14" s="77">
        <v>0</v>
      </c>
      <c r="AE14" s="77">
        <v>0</v>
      </c>
      <c r="AF14" s="77">
        <v>0</v>
      </c>
      <c r="AG14" s="77">
        <v>0</v>
      </c>
      <c r="AH14" s="77">
        <v>0</v>
      </c>
      <c r="AI14" s="77">
        <v>0</v>
      </c>
      <c r="AJ14" s="77">
        <v>0</v>
      </c>
      <c r="AK14" s="77">
        <v>0</v>
      </c>
      <c r="AL14" s="77">
        <v>0</v>
      </c>
      <c r="AM14" s="77">
        <v>0</v>
      </c>
      <c r="AN14" s="77">
        <v>0</v>
      </c>
      <c r="AO14" s="77">
        <v>0</v>
      </c>
      <c r="AP14" s="77">
        <v>0</v>
      </c>
      <c r="AQ14" s="77">
        <v>0</v>
      </c>
      <c r="AR14" s="77">
        <v>0</v>
      </c>
      <c r="AS14" s="77">
        <v>0</v>
      </c>
      <c r="AT14" s="77">
        <v>0</v>
      </c>
      <c r="AU14" s="77">
        <v>0</v>
      </c>
      <c r="AV14" s="77">
        <v>0</v>
      </c>
      <c r="AW14" s="77">
        <v>0</v>
      </c>
      <c r="AX14" s="77">
        <v>0</v>
      </c>
      <c r="AY14" s="77">
        <v>0</v>
      </c>
      <c r="AZ14" s="77">
        <v>0</v>
      </c>
      <c r="BA14" s="77">
        <v>0</v>
      </c>
      <c r="BB14" s="77">
        <v>0</v>
      </c>
      <c r="BC14" s="77">
        <v>0</v>
      </c>
      <c r="BD14" s="77">
        <v>0</v>
      </c>
      <c r="BE14" s="77">
        <v>0</v>
      </c>
      <c r="BF14" s="77">
        <v>0</v>
      </c>
      <c r="BG14" s="77">
        <v>0</v>
      </c>
      <c r="BH14" s="77">
        <v>0</v>
      </c>
      <c r="BI14" s="77">
        <v>0</v>
      </c>
      <c r="BJ14" s="77">
        <v>0</v>
      </c>
      <c r="BK14" s="77">
        <v>0</v>
      </c>
      <c r="BL14" s="77">
        <v>0</v>
      </c>
      <c r="BM14" s="77">
        <v>0</v>
      </c>
      <c r="BN14" s="77">
        <v>0</v>
      </c>
      <c r="BO14" s="77">
        <v>0</v>
      </c>
      <c r="BP14" s="77">
        <v>0</v>
      </c>
      <c r="BQ14" s="77">
        <v>0</v>
      </c>
    </row>
    <row r="15" spans="2:69" ht="32" x14ac:dyDescent="0.35">
      <c r="B15" s="57" t="s">
        <v>19</v>
      </c>
      <c r="C15" s="77">
        <v>0</v>
      </c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  <c r="T15" s="77">
        <v>0</v>
      </c>
      <c r="U15" s="77">
        <v>0</v>
      </c>
      <c r="V15" s="77">
        <v>0</v>
      </c>
      <c r="W15" s="77">
        <v>0</v>
      </c>
      <c r="X15" s="77">
        <v>0</v>
      </c>
      <c r="Y15" s="77">
        <v>0</v>
      </c>
      <c r="Z15" s="77">
        <v>0</v>
      </c>
      <c r="AA15" s="77">
        <v>0</v>
      </c>
      <c r="AB15" s="77">
        <v>0</v>
      </c>
      <c r="AC15" s="77">
        <v>0</v>
      </c>
      <c r="AD15" s="77">
        <v>0</v>
      </c>
      <c r="AE15" s="77">
        <v>0</v>
      </c>
      <c r="AF15" s="77">
        <v>0</v>
      </c>
      <c r="AG15" s="77">
        <v>0</v>
      </c>
      <c r="AH15" s="77">
        <v>0</v>
      </c>
      <c r="AI15" s="77">
        <v>0</v>
      </c>
      <c r="AJ15" s="77">
        <v>0</v>
      </c>
      <c r="AK15" s="77">
        <v>0</v>
      </c>
      <c r="AL15" s="77">
        <v>0</v>
      </c>
      <c r="AM15" s="77">
        <v>0</v>
      </c>
      <c r="AN15" s="77">
        <v>0</v>
      </c>
      <c r="AO15" s="77">
        <v>0</v>
      </c>
      <c r="AP15" s="77">
        <v>0</v>
      </c>
      <c r="AQ15" s="77">
        <v>0</v>
      </c>
      <c r="AR15" s="77">
        <v>0</v>
      </c>
      <c r="AS15" s="77">
        <v>0</v>
      </c>
      <c r="AT15" s="77">
        <v>0</v>
      </c>
      <c r="AU15" s="77">
        <v>0</v>
      </c>
      <c r="AV15" s="77">
        <v>0</v>
      </c>
      <c r="AW15" s="77">
        <v>0</v>
      </c>
      <c r="AX15" s="77">
        <v>0</v>
      </c>
      <c r="AY15" s="77">
        <v>0</v>
      </c>
      <c r="AZ15" s="77">
        <v>0</v>
      </c>
      <c r="BA15" s="77">
        <v>0</v>
      </c>
      <c r="BB15" s="77">
        <v>0</v>
      </c>
      <c r="BC15" s="77">
        <v>0</v>
      </c>
      <c r="BD15" s="77">
        <v>0</v>
      </c>
      <c r="BE15" s="77">
        <v>0</v>
      </c>
      <c r="BF15" s="77">
        <v>0</v>
      </c>
      <c r="BG15" s="77">
        <v>0</v>
      </c>
      <c r="BH15" s="77">
        <v>0</v>
      </c>
      <c r="BI15" s="77">
        <v>0</v>
      </c>
      <c r="BJ15" s="77">
        <v>0</v>
      </c>
      <c r="BK15" s="77">
        <v>0</v>
      </c>
      <c r="BL15" s="77">
        <v>0</v>
      </c>
      <c r="BM15" s="77">
        <v>0</v>
      </c>
      <c r="BN15" s="77">
        <v>0</v>
      </c>
      <c r="BO15" s="77">
        <v>0</v>
      </c>
      <c r="BP15" s="77">
        <v>0</v>
      </c>
      <c r="BQ15" s="77">
        <v>0</v>
      </c>
    </row>
    <row r="16" spans="2:69" ht="40" x14ac:dyDescent="0.35">
      <c r="B16" s="57" t="s">
        <v>20</v>
      </c>
      <c r="C16" s="77">
        <v>0</v>
      </c>
      <c r="D16" s="77">
        <v>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  <c r="AK16" s="77">
        <v>0</v>
      </c>
      <c r="AL16" s="77">
        <v>0</v>
      </c>
      <c r="AM16" s="77">
        <v>0</v>
      </c>
      <c r="AN16" s="77">
        <v>0</v>
      </c>
      <c r="AO16" s="77">
        <v>0</v>
      </c>
      <c r="AP16" s="77">
        <v>0</v>
      </c>
      <c r="AQ16" s="77">
        <v>0</v>
      </c>
      <c r="AR16" s="77">
        <v>0</v>
      </c>
      <c r="AS16" s="77">
        <v>0</v>
      </c>
      <c r="AT16" s="77">
        <v>0</v>
      </c>
      <c r="AU16" s="77">
        <v>0</v>
      </c>
      <c r="AV16" s="77">
        <v>0</v>
      </c>
      <c r="AW16" s="77">
        <v>0</v>
      </c>
      <c r="AX16" s="77">
        <v>0</v>
      </c>
      <c r="AY16" s="77">
        <v>0</v>
      </c>
      <c r="AZ16" s="77">
        <v>0</v>
      </c>
      <c r="BA16" s="77">
        <v>0</v>
      </c>
      <c r="BB16" s="77">
        <v>0</v>
      </c>
      <c r="BC16" s="77">
        <v>0</v>
      </c>
      <c r="BD16" s="77">
        <v>0</v>
      </c>
      <c r="BE16" s="77">
        <v>0</v>
      </c>
      <c r="BF16" s="77">
        <v>0</v>
      </c>
      <c r="BG16" s="77">
        <v>0</v>
      </c>
      <c r="BH16" s="77">
        <v>0</v>
      </c>
      <c r="BI16" s="77">
        <v>0</v>
      </c>
      <c r="BJ16" s="77">
        <v>0</v>
      </c>
      <c r="BK16" s="77">
        <v>0</v>
      </c>
      <c r="BL16" s="77">
        <v>0</v>
      </c>
      <c r="BM16" s="77">
        <v>0</v>
      </c>
      <c r="BN16" s="77">
        <v>0</v>
      </c>
      <c r="BO16" s="77">
        <v>0</v>
      </c>
      <c r="BP16" s="77">
        <v>0</v>
      </c>
      <c r="BQ16" s="77">
        <v>0</v>
      </c>
    </row>
    <row r="17" spans="2:69" ht="40" x14ac:dyDescent="0.35">
      <c r="B17" s="57" t="s">
        <v>21</v>
      </c>
      <c r="C17" s="77">
        <v>0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  <c r="T17" s="77">
        <v>0</v>
      </c>
      <c r="U17" s="77">
        <v>0</v>
      </c>
      <c r="V17" s="77">
        <v>0</v>
      </c>
      <c r="W17" s="77">
        <v>0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  <c r="AK17" s="77">
        <v>0</v>
      </c>
      <c r="AL17" s="77">
        <v>0</v>
      </c>
      <c r="AM17" s="77">
        <v>0</v>
      </c>
      <c r="AN17" s="77">
        <v>0</v>
      </c>
      <c r="AO17" s="77">
        <v>0</v>
      </c>
      <c r="AP17" s="77">
        <v>0</v>
      </c>
      <c r="AQ17" s="77">
        <v>0</v>
      </c>
      <c r="AR17" s="77">
        <v>0</v>
      </c>
      <c r="AS17" s="77">
        <v>0</v>
      </c>
      <c r="AT17" s="77">
        <v>0</v>
      </c>
      <c r="AU17" s="77">
        <v>0</v>
      </c>
      <c r="AV17" s="77">
        <v>0</v>
      </c>
      <c r="AW17" s="77">
        <v>0</v>
      </c>
      <c r="AX17" s="77">
        <v>0</v>
      </c>
      <c r="AY17" s="77">
        <v>0</v>
      </c>
      <c r="AZ17" s="77">
        <v>0</v>
      </c>
      <c r="BA17" s="77">
        <v>0</v>
      </c>
      <c r="BB17" s="77">
        <v>0</v>
      </c>
      <c r="BC17" s="77">
        <v>0</v>
      </c>
      <c r="BD17" s="77">
        <v>0</v>
      </c>
      <c r="BE17" s="77">
        <v>0</v>
      </c>
      <c r="BF17" s="77">
        <v>0</v>
      </c>
      <c r="BG17" s="77">
        <v>0</v>
      </c>
      <c r="BH17" s="77">
        <v>0</v>
      </c>
      <c r="BI17" s="77">
        <v>0</v>
      </c>
      <c r="BJ17" s="77">
        <v>0</v>
      </c>
      <c r="BK17" s="77">
        <v>0</v>
      </c>
      <c r="BL17" s="77">
        <v>0</v>
      </c>
      <c r="BM17" s="77">
        <v>0</v>
      </c>
      <c r="BN17" s="77">
        <v>0</v>
      </c>
      <c r="BO17" s="77">
        <v>0</v>
      </c>
      <c r="BP17" s="77">
        <v>0</v>
      </c>
      <c r="BQ17" s="77">
        <v>0</v>
      </c>
    </row>
    <row r="18" spans="2:69" ht="32" x14ac:dyDescent="0.35">
      <c r="B18" s="57" t="s">
        <v>22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0</v>
      </c>
      <c r="Y18" s="77">
        <v>0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  <c r="AK18" s="77">
        <v>0</v>
      </c>
      <c r="AL18" s="77">
        <v>0</v>
      </c>
      <c r="AM18" s="77">
        <v>0</v>
      </c>
      <c r="AN18" s="77">
        <v>0</v>
      </c>
      <c r="AO18" s="77">
        <v>0</v>
      </c>
      <c r="AP18" s="77">
        <v>0</v>
      </c>
      <c r="AQ18" s="77">
        <v>0</v>
      </c>
      <c r="AR18" s="77">
        <v>0</v>
      </c>
      <c r="AS18" s="77">
        <v>0</v>
      </c>
      <c r="AT18" s="77">
        <v>0</v>
      </c>
      <c r="AU18" s="77">
        <v>0</v>
      </c>
      <c r="AV18" s="77">
        <v>0</v>
      </c>
      <c r="AW18" s="77">
        <v>0</v>
      </c>
      <c r="AX18" s="77">
        <v>0</v>
      </c>
      <c r="AY18" s="77">
        <v>0</v>
      </c>
      <c r="AZ18" s="77">
        <v>0</v>
      </c>
      <c r="BA18" s="77">
        <v>0</v>
      </c>
      <c r="BB18" s="77">
        <v>0</v>
      </c>
      <c r="BC18" s="77">
        <v>0</v>
      </c>
      <c r="BD18" s="77">
        <v>0</v>
      </c>
      <c r="BE18" s="77">
        <v>0</v>
      </c>
      <c r="BF18" s="77">
        <v>0</v>
      </c>
      <c r="BG18" s="77">
        <v>0</v>
      </c>
      <c r="BH18" s="77">
        <v>0</v>
      </c>
      <c r="BI18" s="77">
        <v>0</v>
      </c>
      <c r="BJ18" s="77">
        <v>0</v>
      </c>
      <c r="BK18" s="77">
        <v>0</v>
      </c>
      <c r="BL18" s="77">
        <v>0</v>
      </c>
      <c r="BM18" s="77">
        <v>0</v>
      </c>
      <c r="BN18" s="77">
        <v>0</v>
      </c>
      <c r="BO18" s="77">
        <v>0</v>
      </c>
      <c r="BP18" s="77">
        <v>0</v>
      </c>
      <c r="BQ18" s="77">
        <v>0</v>
      </c>
    </row>
    <row r="19" spans="2:69" ht="40" x14ac:dyDescent="0.35">
      <c r="B19" s="57" t="s">
        <v>23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  <c r="AK19" s="77">
        <v>0</v>
      </c>
      <c r="AL19" s="77">
        <v>0</v>
      </c>
      <c r="AM19" s="77">
        <v>0</v>
      </c>
      <c r="AN19" s="77">
        <v>0</v>
      </c>
      <c r="AO19" s="77">
        <v>0</v>
      </c>
      <c r="AP19" s="77">
        <v>0</v>
      </c>
      <c r="AQ19" s="77">
        <v>0</v>
      </c>
      <c r="AR19" s="77">
        <v>0</v>
      </c>
      <c r="AS19" s="77">
        <v>0</v>
      </c>
      <c r="AT19" s="77">
        <v>0</v>
      </c>
      <c r="AU19" s="77">
        <v>0</v>
      </c>
      <c r="AV19" s="77">
        <v>0</v>
      </c>
      <c r="AW19" s="77">
        <v>0</v>
      </c>
      <c r="AX19" s="77">
        <v>0</v>
      </c>
      <c r="AY19" s="77">
        <v>0</v>
      </c>
      <c r="AZ19" s="77">
        <v>0</v>
      </c>
      <c r="BA19" s="77">
        <v>0</v>
      </c>
      <c r="BB19" s="77">
        <v>0</v>
      </c>
      <c r="BC19" s="77">
        <v>0</v>
      </c>
      <c r="BD19" s="77">
        <v>0</v>
      </c>
      <c r="BE19" s="77">
        <v>0</v>
      </c>
      <c r="BF19" s="77">
        <v>0</v>
      </c>
      <c r="BG19" s="77">
        <v>0</v>
      </c>
      <c r="BH19" s="77">
        <v>0</v>
      </c>
      <c r="BI19" s="77">
        <v>0</v>
      </c>
      <c r="BJ19" s="77">
        <v>0</v>
      </c>
      <c r="BK19" s="77">
        <v>0</v>
      </c>
      <c r="BL19" s="77">
        <v>0</v>
      </c>
      <c r="BM19" s="77">
        <v>0</v>
      </c>
      <c r="BN19" s="77">
        <v>0</v>
      </c>
      <c r="BO19" s="77">
        <v>0</v>
      </c>
      <c r="BP19" s="77">
        <v>0</v>
      </c>
      <c r="BQ19" s="77">
        <v>0</v>
      </c>
    </row>
    <row r="20" spans="2:69" ht="32" x14ac:dyDescent="0.35">
      <c r="B20" s="57" t="s">
        <v>24</v>
      </c>
      <c r="C20" s="77">
        <v>0</v>
      </c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  <c r="T20" s="77">
        <v>0</v>
      </c>
      <c r="U20" s="77">
        <v>0</v>
      </c>
      <c r="V20" s="77">
        <v>0</v>
      </c>
      <c r="W20" s="77">
        <v>0</v>
      </c>
      <c r="X20" s="77">
        <v>0</v>
      </c>
      <c r="Y20" s="77">
        <v>0</v>
      </c>
      <c r="Z20" s="77">
        <v>0</v>
      </c>
      <c r="AA20" s="77">
        <v>0</v>
      </c>
      <c r="AB20" s="77">
        <v>0</v>
      </c>
      <c r="AC20" s="77">
        <v>0</v>
      </c>
      <c r="AD20" s="77">
        <v>0</v>
      </c>
      <c r="AE20" s="77">
        <v>0</v>
      </c>
      <c r="AF20" s="77">
        <v>0</v>
      </c>
      <c r="AG20" s="77">
        <v>0</v>
      </c>
      <c r="AH20" s="77">
        <v>0</v>
      </c>
      <c r="AI20" s="77">
        <v>0</v>
      </c>
      <c r="AJ20" s="77">
        <v>0</v>
      </c>
      <c r="AK20" s="77">
        <v>0</v>
      </c>
      <c r="AL20" s="77">
        <v>0</v>
      </c>
      <c r="AM20" s="77">
        <v>0</v>
      </c>
      <c r="AN20" s="77">
        <v>0</v>
      </c>
      <c r="AO20" s="77">
        <v>0</v>
      </c>
      <c r="AP20" s="77">
        <v>0</v>
      </c>
      <c r="AQ20" s="77">
        <v>0</v>
      </c>
      <c r="AR20" s="77">
        <v>0</v>
      </c>
      <c r="AS20" s="77">
        <v>0</v>
      </c>
      <c r="AT20" s="77">
        <v>0</v>
      </c>
      <c r="AU20" s="77">
        <v>0</v>
      </c>
      <c r="AV20" s="77">
        <v>0</v>
      </c>
      <c r="AW20" s="77">
        <v>0</v>
      </c>
      <c r="AX20" s="77">
        <v>0</v>
      </c>
      <c r="AY20" s="77">
        <v>0</v>
      </c>
      <c r="AZ20" s="77">
        <v>0</v>
      </c>
      <c r="BA20" s="77">
        <v>0</v>
      </c>
      <c r="BB20" s="77">
        <v>0</v>
      </c>
      <c r="BC20" s="77">
        <v>0</v>
      </c>
      <c r="BD20" s="77">
        <v>0</v>
      </c>
      <c r="BE20" s="77">
        <v>0</v>
      </c>
      <c r="BF20" s="77">
        <v>0</v>
      </c>
      <c r="BG20" s="77">
        <v>0</v>
      </c>
      <c r="BH20" s="77">
        <v>0</v>
      </c>
      <c r="BI20" s="77">
        <v>0</v>
      </c>
      <c r="BJ20" s="77">
        <v>0</v>
      </c>
      <c r="BK20" s="77">
        <v>0</v>
      </c>
      <c r="BL20" s="77">
        <v>0</v>
      </c>
      <c r="BM20" s="77">
        <v>0</v>
      </c>
      <c r="BN20" s="77">
        <v>0</v>
      </c>
      <c r="BO20" s="77">
        <v>0</v>
      </c>
      <c r="BP20" s="77">
        <v>0</v>
      </c>
      <c r="BQ20" s="77">
        <v>0</v>
      </c>
    </row>
    <row r="21" spans="2:69" ht="32" x14ac:dyDescent="0.35">
      <c r="B21" s="57" t="s">
        <v>25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0</v>
      </c>
      <c r="AC21" s="77">
        <v>0</v>
      </c>
      <c r="AD21" s="77">
        <v>0</v>
      </c>
      <c r="AE21" s="77">
        <v>0</v>
      </c>
      <c r="AF21" s="77">
        <v>0</v>
      </c>
      <c r="AG21" s="77">
        <v>0</v>
      </c>
      <c r="AH21" s="77">
        <v>0</v>
      </c>
      <c r="AI21" s="77">
        <v>0</v>
      </c>
      <c r="AJ21" s="77">
        <v>0</v>
      </c>
      <c r="AK21" s="77">
        <v>0</v>
      </c>
      <c r="AL21" s="77">
        <v>0</v>
      </c>
      <c r="AM21" s="77">
        <v>0</v>
      </c>
      <c r="AN21" s="77">
        <v>0</v>
      </c>
      <c r="AO21" s="77">
        <v>0</v>
      </c>
      <c r="AP21" s="77">
        <v>0</v>
      </c>
      <c r="AQ21" s="77">
        <v>0</v>
      </c>
      <c r="AR21" s="77">
        <v>0</v>
      </c>
      <c r="AS21" s="77">
        <v>0</v>
      </c>
      <c r="AT21" s="77">
        <v>0</v>
      </c>
      <c r="AU21" s="77">
        <v>0</v>
      </c>
      <c r="AV21" s="77">
        <v>0</v>
      </c>
      <c r="AW21" s="77">
        <v>0</v>
      </c>
      <c r="AX21" s="77">
        <v>0</v>
      </c>
      <c r="AY21" s="77">
        <v>0</v>
      </c>
      <c r="AZ21" s="77">
        <v>0</v>
      </c>
      <c r="BA21" s="77">
        <v>0</v>
      </c>
      <c r="BB21" s="77">
        <v>0</v>
      </c>
      <c r="BC21" s="77">
        <v>0</v>
      </c>
      <c r="BD21" s="77">
        <v>0</v>
      </c>
      <c r="BE21" s="77">
        <v>0</v>
      </c>
      <c r="BF21" s="77">
        <v>0</v>
      </c>
      <c r="BG21" s="77">
        <v>0</v>
      </c>
      <c r="BH21" s="77">
        <v>0</v>
      </c>
      <c r="BI21" s="77">
        <v>0</v>
      </c>
      <c r="BJ21" s="77">
        <v>0</v>
      </c>
      <c r="BK21" s="77">
        <v>0</v>
      </c>
      <c r="BL21" s="77">
        <v>0</v>
      </c>
      <c r="BM21" s="77">
        <v>0</v>
      </c>
      <c r="BN21" s="77">
        <v>0</v>
      </c>
      <c r="BO21" s="77">
        <v>0</v>
      </c>
      <c r="BP21" s="77">
        <v>0</v>
      </c>
      <c r="BQ21" s="77">
        <v>0</v>
      </c>
    </row>
    <row r="22" spans="2:69" ht="32" x14ac:dyDescent="0.35">
      <c r="B22" s="57" t="s">
        <v>26</v>
      </c>
      <c r="C22" s="77">
        <v>0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  <c r="Z22" s="77">
        <v>0</v>
      </c>
      <c r="AA22" s="77">
        <v>0</v>
      </c>
      <c r="AB22" s="77">
        <v>0</v>
      </c>
      <c r="AC22" s="77">
        <v>0</v>
      </c>
      <c r="AD22" s="77">
        <v>0</v>
      </c>
      <c r="AE22" s="77">
        <v>0</v>
      </c>
      <c r="AF22" s="77">
        <v>0</v>
      </c>
      <c r="AG22" s="77">
        <v>0</v>
      </c>
      <c r="AH22" s="77">
        <v>0</v>
      </c>
      <c r="AI22" s="77">
        <v>0</v>
      </c>
      <c r="AJ22" s="77">
        <v>0</v>
      </c>
      <c r="AK22" s="77">
        <v>0</v>
      </c>
      <c r="AL22" s="77">
        <v>0</v>
      </c>
      <c r="AM22" s="77">
        <v>0</v>
      </c>
      <c r="AN22" s="77">
        <v>0</v>
      </c>
      <c r="AO22" s="77">
        <v>0</v>
      </c>
      <c r="AP22" s="77">
        <v>0</v>
      </c>
      <c r="AQ22" s="77">
        <v>0</v>
      </c>
      <c r="AR22" s="77">
        <v>0</v>
      </c>
      <c r="AS22" s="77">
        <v>0</v>
      </c>
      <c r="AT22" s="77">
        <v>0</v>
      </c>
      <c r="AU22" s="77">
        <v>0</v>
      </c>
      <c r="AV22" s="77">
        <v>0</v>
      </c>
      <c r="AW22" s="77">
        <v>0</v>
      </c>
      <c r="AX22" s="77">
        <v>0</v>
      </c>
      <c r="AY22" s="77">
        <v>0</v>
      </c>
      <c r="AZ22" s="77">
        <v>0</v>
      </c>
      <c r="BA22" s="77">
        <v>0</v>
      </c>
      <c r="BB22" s="77">
        <v>0</v>
      </c>
      <c r="BC22" s="77">
        <v>0</v>
      </c>
      <c r="BD22" s="77">
        <v>0</v>
      </c>
      <c r="BE22" s="77">
        <v>0</v>
      </c>
      <c r="BF22" s="77">
        <v>0</v>
      </c>
      <c r="BG22" s="77">
        <v>0</v>
      </c>
      <c r="BH22" s="77">
        <v>0</v>
      </c>
      <c r="BI22" s="77">
        <v>0</v>
      </c>
      <c r="BJ22" s="77">
        <v>0</v>
      </c>
      <c r="BK22" s="77">
        <v>0</v>
      </c>
      <c r="BL22" s="77">
        <v>0</v>
      </c>
      <c r="BM22" s="77">
        <v>0</v>
      </c>
      <c r="BN22" s="77">
        <v>0</v>
      </c>
      <c r="BO22" s="77">
        <v>0</v>
      </c>
      <c r="BP22" s="77">
        <v>0</v>
      </c>
      <c r="BQ22" s="77">
        <v>0</v>
      </c>
    </row>
    <row r="23" spans="2:69" ht="56" x14ac:dyDescent="0.35">
      <c r="B23" s="57" t="s">
        <v>27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  <c r="U23" s="77">
        <v>0</v>
      </c>
      <c r="V23" s="77">
        <v>0</v>
      </c>
      <c r="W23" s="77">
        <v>0</v>
      </c>
      <c r="X23" s="77">
        <v>0</v>
      </c>
      <c r="Y23" s="77">
        <v>0</v>
      </c>
      <c r="Z23" s="77">
        <v>0</v>
      </c>
      <c r="AA23" s="77">
        <v>0</v>
      </c>
      <c r="AB23" s="77">
        <v>0</v>
      </c>
      <c r="AC23" s="77">
        <v>0</v>
      </c>
      <c r="AD23" s="77">
        <v>0</v>
      </c>
      <c r="AE23" s="77">
        <v>0</v>
      </c>
      <c r="AF23" s="77">
        <v>0</v>
      </c>
      <c r="AG23" s="77">
        <v>0</v>
      </c>
      <c r="AH23" s="77">
        <v>0</v>
      </c>
      <c r="AI23" s="77">
        <v>0</v>
      </c>
      <c r="AJ23" s="77">
        <v>0</v>
      </c>
      <c r="AK23" s="77">
        <v>0</v>
      </c>
      <c r="AL23" s="77">
        <v>0</v>
      </c>
      <c r="AM23" s="77">
        <v>0</v>
      </c>
      <c r="AN23" s="77">
        <v>0</v>
      </c>
      <c r="AO23" s="77">
        <v>0</v>
      </c>
      <c r="AP23" s="77">
        <v>0</v>
      </c>
      <c r="AQ23" s="77">
        <v>0</v>
      </c>
      <c r="AR23" s="77">
        <v>0</v>
      </c>
      <c r="AS23" s="77">
        <v>0</v>
      </c>
      <c r="AT23" s="77">
        <v>0</v>
      </c>
      <c r="AU23" s="77">
        <v>0</v>
      </c>
      <c r="AV23" s="77">
        <v>0</v>
      </c>
      <c r="AW23" s="77">
        <v>0</v>
      </c>
      <c r="AX23" s="77">
        <v>0</v>
      </c>
      <c r="AY23" s="77">
        <v>0</v>
      </c>
      <c r="AZ23" s="77">
        <v>0</v>
      </c>
      <c r="BA23" s="77">
        <v>0</v>
      </c>
      <c r="BB23" s="77">
        <v>0</v>
      </c>
      <c r="BC23" s="77">
        <v>0</v>
      </c>
      <c r="BD23" s="77">
        <v>0</v>
      </c>
      <c r="BE23" s="77">
        <v>0</v>
      </c>
      <c r="BF23" s="77">
        <v>0</v>
      </c>
      <c r="BG23" s="77">
        <v>0</v>
      </c>
      <c r="BH23" s="77">
        <v>0</v>
      </c>
      <c r="BI23" s="77">
        <v>0</v>
      </c>
      <c r="BJ23" s="77">
        <v>0</v>
      </c>
      <c r="BK23" s="77">
        <v>0</v>
      </c>
      <c r="BL23" s="77">
        <v>0</v>
      </c>
      <c r="BM23" s="77">
        <v>0</v>
      </c>
      <c r="BN23" s="77">
        <v>0</v>
      </c>
      <c r="BO23" s="77">
        <v>0</v>
      </c>
      <c r="BP23" s="77">
        <v>0</v>
      </c>
      <c r="BQ23" s="77">
        <v>0</v>
      </c>
    </row>
    <row r="24" spans="2:69" ht="56" x14ac:dyDescent="0.35">
      <c r="B24" s="57" t="s">
        <v>28</v>
      </c>
      <c r="C24" s="77">
        <v>0</v>
      </c>
      <c r="D24" s="77">
        <v>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  <c r="T24" s="77">
        <v>0</v>
      </c>
      <c r="U24" s="77">
        <v>0</v>
      </c>
      <c r="V24" s="77">
        <v>0</v>
      </c>
      <c r="W24" s="77">
        <v>0</v>
      </c>
      <c r="X24" s="77">
        <v>0</v>
      </c>
      <c r="Y24" s="77">
        <v>0</v>
      </c>
      <c r="Z24" s="77">
        <v>0</v>
      </c>
      <c r="AA24" s="77">
        <v>0</v>
      </c>
      <c r="AB24" s="77">
        <v>0</v>
      </c>
      <c r="AC24" s="77">
        <v>0</v>
      </c>
      <c r="AD24" s="77">
        <v>0</v>
      </c>
      <c r="AE24" s="77">
        <v>0</v>
      </c>
      <c r="AF24" s="77">
        <v>0</v>
      </c>
      <c r="AG24" s="77">
        <v>0</v>
      </c>
      <c r="AH24" s="77">
        <v>0</v>
      </c>
      <c r="AI24" s="77">
        <v>0</v>
      </c>
      <c r="AJ24" s="77">
        <v>0</v>
      </c>
      <c r="AK24" s="77">
        <v>0</v>
      </c>
      <c r="AL24" s="77">
        <v>0</v>
      </c>
      <c r="AM24" s="77">
        <v>0</v>
      </c>
      <c r="AN24" s="77">
        <v>0</v>
      </c>
      <c r="AO24" s="77">
        <v>0</v>
      </c>
      <c r="AP24" s="77">
        <v>0</v>
      </c>
      <c r="AQ24" s="77">
        <v>0</v>
      </c>
      <c r="AR24" s="77">
        <v>0</v>
      </c>
      <c r="AS24" s="77">
        <v>0</v>
      </c>
      <c r="AT24" s="77">
        <v>0</v>
      </c>
      <c r="AU24" s="77">
        <v>0</v>
      </c>
      <c r="AV24" s="77">
        <v>0</v>
      </c>
      <c r="AW24" s="77">
        <v>0</v>
      </c>
      <c r="AX24" s="77">
        <v>0</v>
      </c>
      <c r="AY24" s="77">
        <v>0</v>
      </c>
      <c r="AZ24" s="77">
        <v>0</v>
      </c>
      <c r="BA24" s="77">
        <v>0</v>
      </c>
      <c r="BB24" s="77">
        <v>0</v>
      </c>
      <c r="BC24" s="77">
        <v>0</v>
      </c>
      <c r="BD24" s="77">
        <v>0</v>
      </c>
      <c r="BE24" s="77">
        <v>0</v>
      </c>
      <c r="BF24" s="77">
        <v>0</v>
      </c>
      <c r="BG24" s="77">
        <v>0</v>
      </c>
      <c r="BH24" s="77">
        <v>0</v>
      </c>
      <c r="BI24" s="77">
        <v>0</v>
      </c>
      <c r="BJ24" s="77">
        <v>0</v>
      </c>
      <c r="BK24" s="77">
        <v>0</v>
      </c>
      <c r="BL24" s="77">
        <v>0</v>
      </c>
      <c r="BM24" s="77">
        <v>0</v>
      </c>
      <c r="BN24" s="77">
        <v>0</v>
      </c>
      <c r="BO24" s="77">
        <v>0</v>
      </c>
      <c r="BP24" s="77">
        <v>0</v>
      </c>
      <c r="BQ24" s="77">
        <v>0</v>
      </c>
    </row>
    <row r="25" spans="2:69" ht="56" x14ac:dyDescent="0.35">
      <c r="B25" s="57" t="s">
        <v>29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  <c r="T25" s="77">
        <v>0</v>
      </c>
      <c r="U25" s="77">
        <v>0</v>
      </c>
      <c r="V25" s="77">
        <v>0</v>
      </c>
      <c r="W25" s="77">
        <v>0</v>
      </c>
      <c r="X25" s="77">
        <v>0</v>
      </c>
      <c r="Y25" s="77">
        <v>0</v>
      </c>
      <c r="Z25" s="77">
        <v>0</v>
      </c>
      <c r="AA25" s="77">
        <v>0</v>
      </c>
      <c r="AB25" s="77">
        <v>0</v>
      </c>
      <c r="AC25" s="77">
        <v>0</v>
      </c>
      <c r="AD25" s="77">
        <v>0</v>
      </c>
      <c r="AE25" s="77">
        <v>0</v>
      </c>
      <c r="AF25" s="77">
        <v>0</v>
      </c>
      <c r="AG25" s="77">
        <v>0</v>
      </c>
      <c r="AH25" s="77">
        <v>0</v>
      </c>
      <c r="AI25" s="77">
        <v>0</v>
      </c>
      <c r="AJ25" s="77">
        <v>0</v>
      </c>
      <c r="AK25" s="77">
        <v>0</v>
      </c>
      <c r="AL25" s="77">
        <v>0</v>
      </c>
      <c r="AM25" s="77">
        <v>0</v>
      </c>
      <c r="AN25" s="77">
        <v>0</v>
      </c>
      <c r="AO25" s="77">
        <v>0</v>
      </c>
      <c r="AP25" s="77">
        <v>0</v>
      </c>
      <c r="AQ25" s="77">
        <v>0</v>
      </c>
      <c r="AR25" s="77">
        <v>0</v>
      </c>
      <c r="AS25" s="77">
        <v>0</v>
      </c>
      <c r="AT25" s="77">
        <v>0</v>
      </c>
      <c r="AU25" s="77">
        <v>0</v>
      </c>
      <c r="AV25" s="77">
        <v>0</v>
      </c>
      <c r="AW25" s="77">
        <v>0</v>
      </c>
      <c r="AX25" s="77">
        <v>0</v>
      </c>
      <c r="AY25" s="77">
        <v>0</v>
      </c>
      <c r="AZ25" s="77">
        <v>0</v>
      </c>
      <c r="BA25" s="77">
        <v>0</v>
      </c>
      <c r="BB25" s="77">
        <v>0</v>
      </c>
      <c r="BC25" s="77">
        <v>0</v>
      </c>
      <c r="BD25" s="77">
        <v>0</v>
      </c>
      <c r="BE25" s="77">
        <v>0</v>
      </c>
      <c r="BF25" s="77">
        <v>0</v>
      </c>
      <c r="BG25" s="77">
        <v>0</v>
      </c>
      <c r="BH25" s="77">
        <v>0</v>
      </c>
      <c r="BI25" s="77">
        <v>0</v>
      </c>
      <c r="BJ25" s="77">
        <v>0</v>
      </c>
      <c r="BK25" s="77">
        <v>0</v>
      </c>
      <c r="BL25" s="77">
        <v>0</v>
      </c>
      <c r="BM25" s="77">
        <v>0</v>
      </c>
      <c r="BN25" s="77">
        <v>0</v>
      </c>
      <c r="BO25" s="77">
        <v>0</v>
      </c>
      <c r="BP25" s="77">
        <v>0</v>
      </c>
      <c r="BQ25" s="77">
        <v>0</v>
      </c>
    </row>
    <row r="26" spans="2:69" ht="48" x14ac:dyDescent="0.35">
      <c r="B26" s="57" t="s">
        <v>30</v>
      </c>
      <c r="C26" s="77">
        <v>0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0</v>
      </c>
      <c r="Y26" s="77">
        <v>0</v>
      </c>
      <c r="Z26" s="77">
        <v>0</v>
      </c>
      <c r="AA26" s="77">
        <v>0</v>
      </c>
      <c r="AB26" s="77">
        <v>0</v>
      </c>
      <c r="AC26" s="77">
        <v>0</v>
      </c>
      <c r="AD26" s="77">
        <v>0</v>
      </c>
      <c r="AE26" s="77">
        <v>0</v>
      </c>
      <c r="AF26" s="77">
        <v>0</v>
      </c>
      <c r="AG26" s="77">
        <v>0</v>
      </c>
      <c r="AH26" s="77">
        <v>0</v>
      </c>
      <c r="AI26" s="77">
        <v>0</v>
      </c>
      <c r="AJ26" s="77">
        <v>0</v>
      </c>
      <c r="AK26" s="77">
        <v>0</v>
      </c>
      <c r="AL26" s="77">
        <v>0</v>
      </c>
      <c r="AM26" s="77">
        <v>0</v>
      </c>
      <c r="AN26" s="77">
        <v>0</v>
      </c>
      <c r="AO26" s="77">
        <v>0</v>
      </c>
      <c r="AP26" s="77">
        <v>0</v>
      </c>
      <c r="AQ26" s="77">
        <v>0</v>
      </c>
      <c r="AR26" s="77">
        <v>0</v>
      </c>
      <c r="AS26" s="77">
        <v>0</v>
      </c>
      <c r="AT26" s="77">
        <v>0</v>
      </c>
      <c r="AU26" s="77">
        <v>0</v>
      </c>
      <c r="AV26" s="77">
        <v>0</v>
      </c>
      <c r="AW26" s="77">
        <v>0</v>
      </c>
      <c r="AX26" s="77">
        <v>0</v>
      </c>
      <c r="AY26" s="77">
        <v>0</v>
      </c>
      <c r="AZ26" s="77">
        <v>0</v>
      </c>
      <c r="BA26" s="77">
        <v>0</v>
      </c>
      <c r="BB26" s="77">
        <v>0</v>
      </c>
      <c r="BC26" s="77">
        <v>0</v>
      </c>
      <c r="BD26" s="77">
        <v>0</v>
      </c>
      <c r="BE26" s="77">
        <v>0</v>
      </c>
      <c r="BF26" s="77">
        <v>0</v>
      </c>
      <c r="BG26" s="77">
        <v>0</v>
      </c>
      <c r="BH26" s="77">
        <v>0</v>
      </c>
      <c r="BI26" s="77">
        <v>0</v>
      </c>
      <c r="BJ26" s="77">
        <v>0</v>
      </c>
      <c r="BK26" s="77">
        <v>0</v>
      </c>
      <c r="BL26" s="77">
        <v>0</v>
      </c>
      <c r="BM26" s="77">
        <v>0</v>
      </c>
      <c r="BN26" s="77">
        <v>0</v>
      </c>
      <c r="BO26" s="77">
        <v>0</v>
      </c>
      <c r="BP26" s="77">
        <v>0</v>
      </c>
      <c r="BQ26" s="77">
        <v>0</v>
      </c>
    </row>
    <row r="27" spans="2:69" ht="48" x14ac:dyDescent="0.35">
      <c r="B27" s="57" t="s">
        <v>31</v>
      </c>
      <c r="C27" s="77">
        <v>0</v>
      </c>
      <c r="D27" s="77">
        <v>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  <c r="T27" s="77">
        <v>0</v>
      </c>
      <c r="U27" s="77">
        <v>0</v>
      </c>
      <c r="V27" s="77">
        <v>0</v>
      </c>
      <c r="W27" s="77">
        <v>0</v>
      </c>
      <c r="X27" s="77">
        <v>0</v>
      </c>
      <c r="Y27" s="77">
        <v>0</v>
      </c>
      <c r="Z27" s="77">
        <v>0</v>
      </c>
      <c r="AA27" s="77">
        <v>0</v>
      </c>
      <c r="AB27" s="77">
        <v>0</v>
      </c>
      <c r="AC27" s="77">
        <v>0</v>
      </c>
      <c r="AD27" s="77">
        <v>0</v>
      </c>
      <c r="AE27" s="77">
        <v>0</v>
      </c>
      <c r="AF27" s="77">
        <v>0</v>
      </c>
      <c r="AG27" s="77">
        <v>0</v>
      </c>
      <c r="AH27" s="77">
        <v>0</v>
      </c>
      <c r="AI27" s="77">
        <v>0</v>
      </c>
      <c r="AJ27" s="77">
        <v>0</v>
      </c>
      <c r="AK27" s="77">
        <v>0</v>
      </c>
      <c r="AL27" s="77">
        <v>0</v>
      </c>
      <c r="AM27" s="77">
        <v>0</v>
      </c>
      <c r="AN27" s="77">
        <v>0</v>
      </c>
      <c r="AO27" s="77">
        <v>0</v>
      </c>
      <c r="AP27" s="77">
        <v>0</v>
      </c>
      <c r="AQ27" s="77">
        <v>0</v>
      </c>
      <c r="AR27" s="77">
        <v>0</v>
      </c>
      <c r="AS27" s="77">
        <v>0</v>
      </c>
      <c r="AT27" s="77">
        <v>0</v>
      </c>
      <c r="AU27" s="77">
        <v>0</v>
      </c>
      <c r="AV27" s="77">
        <v>0</v>
      </c>
      <c r="AW27" s="77">
        <v>0</v>
      </c>
      <c r="AX27" s="77">
        <v>0</v>
      </c>
      <c r="AY27" s="77">
        <v>0</v>
      </c>
      <c r="AZ27" s="77">
        <v>0</v>
      </c>
      <c r="BA27" s="77">
        <v>0</v>
      </c>
      <c r="BB27" s="77">
        <v>0</v>
      </c>
      <c r="BC27" s="77">
        <v>0</v>
      </c>
      <c r="BD27" s="77">
        <v>0</v>
      </c>
      <c r="BE27" s="77">
        <v>0</v>
      </c>
      <c r="BF27" s="77">
        <v>0</v>
      </c>
      <c r="BG27" s="77">
        <v>0</v>
      </c>
      <c r="BH27" s="77">
        <v>0</v>
      </c>
      <c r="BI27" s="77">
        <v>0</v>
      </c>
      <c r="BJ27" s="77">
        <v>0</v>
      </c>
      <c r="BK27" s="77">
        <v>0</v>
      </c>
      <c r="BL27" s="77">
        <v>0</v>
      </c>
      <c r="BM27" s="77">
        <v>0</v>
      </c>
      <c r="BN27" s="77">
        <v>0</v>
      </c>
      <c r="BO27" s="77">
        <v>0</v>
      </c>
      <c r="BP27" s="77">
        <v>0</v>
      </c>
      <c r="BQ27" s="77">
        <v>0</v>
      </c>
    </row>
    <row r="28" spans="2:69" ht="40" x14ac:dyDescent="0.35">
      <c r="B28" s="57" t="s">
        <v>32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7">
        <v>0</v>
      </c>
      <c r="AI28" s="77">
        <v>0</v>
      </c>
      <c r="AJ28" s="77">
        <v>0</v>
      </c>
      <c r="AK28" s="77">
        <v>0</v>
      </c>
      <c r="AL28" s="77">
        <v>0</v>
      </c>
      <c r="AM28" s="77">
        <v>0</v>
      </c>
      <c r="AN28" s="77">
        <v>0</v>
      </c>
      <c r="AO28" s="77">
        <v>0</v>
      </c>
      <c r="AP28" s="77">
        <v>0</v>
      </c>
      <c r="AQ28" s="77">
        <v>0</v>
      </c>
      <c r="AR28" s="77">
        <v>0</v>
      </c>
      <c r="AS28" s="77">
        <v>0</v>
      </c>
      <c r="AT28" s="77">
        <v>0</v>
      </c>
      <c r="AU28" s="77">
        <v>0</v>
      </c>
      <c r="AV28" s="77">
        <v>0</v>
      </c>
      <c r="AW28" s="77">
        <v>0</v>
      </c>
      <c r="AX28" s="77">
        <v>0</v>
      </c>
      <c r="AY28" s="77">
        <v>0</v>
      </c>
      <c r="AZ28" s="77">
        <v>0</v>
      </c>
      <c r="BA28" s="77">
        <v>0</v>
      </c>
      <c r="BB28" s="77">
        <v>0</v>
      </c>
      <c r="BC28" s="77">
        <v>0</v>
      </c>
      <c r="BD28" s="77">
        <v>0</v>
      </c>
      <c r="BE28" s="77">
        <v>0</v>
      </c>
      <c r="BF28" s="77">
        <v>0</v>
      </c>
      <c r="BG28" s="77">
        <v>0</v>
      </c>
      <c r="BH28" s="77">
        <v>0</v>
      </c>
      <c r="BI28" s="77">
        <v>0</v>
      </c>
      <c r="BJ28" s="77">
        <v>0</v>
      </c>
      <c r="BK28" s="77">
        <v>0</v>
      </c>
      <c r="BL28" s="77">
        <v>0</v>
      </c>
      <c r="BM28" s="77">
        <v>0</v>
      </c>
      <c r="BN28" s="77">
        <v>0</v>
      </c>
      <c r="BO28" s="77">
        <v>0</v>
      </c>
      <c r="BP28" s="77">
        <v>0</v>
      </c>
      <c r="BQ28" s="77">
        <v>0</v>
      </c>
    </row>
    <row r="29" spans="2:69" ht="56" x14ac:dyDescent="0.35">
      <c r="B29" s="57" t="s">
        <v>33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  <c r="T29" s="77">
        <v>0</v>
      </c>
      <c r="U29" s="77">
        <v>0</v>
      </c>
      <c r="V29" s="77">
        <v>0</v>
      </c>
      <c r="W29" s="77">
        <v>0</v>
      </c>
      <c r="X29" s="77">
        <v>0</v>
      </c>
      <c r="Y29" s="77">
        <v>0</v>
      </c>
      <c r="Z29" s="77">
        <v>0</v>
      </c>
      <c r="AA29" s="77">
        <v>0</v>
      </c>
      <c r="AB29" s="77">
        <v>0</v>
      </c>
      <c r="AC29" s="77">
        <v>0</v>
      </c>
      <c r="AD29" s="77">
        <v>0</v>
      </c>
      <c r="AE29" s="77">
        <v>0</v>
      </c>
      <c r="AF29" s="77">
        <v>0</v>
      </c>
      <c r="AG29" s="77">
        <v>0</v>
      </c>
      <c r="AH29" s="77">
        <v>0</v>
      </c>
      <c r="AI29" s="77">
        <v>0</v>
      </c>
      <c r="AJ29" s="77">
        <v>0</v>
      </c>
      <c r="AK29" s="77">
        <v>0</v>
      </c>
      <c r="AL29" s="77">
        <v>0</v>
      </c>
      <c r="AM29" s="77">
        <v>0</v>
      </c>
      <c r="AN29" s="77">
        <v>0</v>
      </c>
      <c r="AO29" s="77">
        <v>0</v>
      </c>
      <c r="AP29" s="77">
        <v>0</v>
      </c>
      <c r="AQ29" s="77">
        <v>0</v>
      </c>
      <c r="AR29" s="77">
        <v>0</v>
      </c>
      <c r="AS29" s="77">
        <v>0</v>
      </c>
      <c r="AT29" s="77">
        <v>0</v>
      </c>
      <c r="AU29" s="77">
        <v>0</v>
      </c>
      <c r="AV29" s="77">
        <v>0</v>
      </c>
      <c r="AW29" s="77">
        <v>0</v>
      </c>
      <c r="AX29" s="77">
        <v>0</v>
      </c>
      <c r="AY29" s="77">
        <v>0</v>
      </c>
      <c r="AZ29" s="77">
        <v>0</v>
      </c>
      <c r="BA29" s="77">
        <v>0</v>
      </c>
      <c r="BB29" s="77">
        <v>0</v>
      </c>
      <c r="BC29" s="77">
        <v>0</v>
      </c>
      <c r="BD29" s="77">
        <v>0</v>
      </c>
      <c r="BE29" s="77">
        <v>0</v>
      </c>
      <c r="BF29" s="77">
        <v>0</v>
      </c>
      <c r="BG29" s="77">
        <v>0</v>
      </c>
      <c r="BH29" s="77">
        <v>0</v>
      </c>
      <c r="BI29" s="77">
        <v>0</v>
      </c>
      <c r="BJ29" s="77">
        <v>0</v>
      </c>
      <c r="BK29" s="77">
        <v>0</v>
      </c>
      <c r="BL29" s="77">
        <v>0</v>
      </c>
      <c r="BM29" s="77">
        <v>0</v>
      </c>
      <c r="BN29" s="77">
        <v>0</v>
      </c>
      <c r="BO29" s="77">
        <v>0</v>
      </c>
      <c r="BP29" s="77">
        <v>0</v>
      </c>
      <c r="BQ29" s="77">
        <v>0</v>
      </c>
    </row>
    <row r="30" spans="2:69" ht="48" x14ac:dyDescent="0.35">
      <c r="B30" s="57" t="s">
        <v>34</v>
      </c>
      <c r="C30" s="77">
        <v>0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  <c r="T30" s="77">
        <v>0</v>
      </c>
      <c r="U30" s="77">
        <v>0</v>
      </c>
      <c r="V30" s="77">
        <v>0</v>
      </c>
      <c r="W30" s="77">
        <v>0</v>
      </c>
      <c r="X30" s="77">
        <v>0</v>
      </c>
      <c r="Y30" s="77">
        <v>0</v>
      </c>
      <c r="Z30" s="77">
        <v>0</v>
      </c>
      <c r="AA30" s="77">
        <v>0</v>
      </c>
      <c r="AB30" s="77">
        <v>0</v>
      </c>
      <c r="AC30" s="77">
        <v>0</v>
      </c>
      <c r="AD30" s="77">
        <v>0</v>
      </c>
      <c r="AE30" s="77">
        <v>0</v>
      </c>
      <c r="AF30" s="77">
        <v>0</v>
      </c>
      <c r="AG30" s="77">
        <v>0</v>
      </c>
      <c r="AH30" s="77">
        <v>0</v>
      </c>
      <c r="AI30" s="77">
        <v>0</v>
      </c>
      <c r="AJ30" s="77">
        <v>0</v>
      </c>
      <c r="AK30" s="77">
        <v>0</v>
      </c>
      <c r="AL30" s="77">
        <v>0</v>
      </c>
      <c r="AM30" s="77">
        <v>0</v>
      </c>
      <c r="AN30" s="77">
        <v>0</v>
      </c>
      <c r="AO30" s="77">
        <v>0</v>
      </c>
      <c r="AP30" s="77">
        <v>0</v>
      </c>
      <c r="AQ30" s="77">
        <v>0</v>
      </c>
      <c r="AR30" s="77">
        <v>0</v>
      </c>
      <c r="AS30" s="77">
        <v>0</v>
      </c>
      <c r="AT30" s="77">
        <v>0</v>
      </c>
      <c r="AU30" s="77">
        <v>0</v>
      </c>
      <c r="AV30" s="77">
        <v>0</v>
      </c>
      <c r="AW30" s="77">
        <v>0</v>
      </c>
      <c r="AX30" s="77">
        <v>0</v>
      </c>
      <c r="AY30" s="77">
        <v>0</v>
      </c>
      <c r="AZ30" s="77">
        <v>0</v>
      </c>
      <c r="BA30" s="77">
        <v>0</v>
      </c>
      <c r="BB30" s="77">
        <v>0</v>
      </c>
      <c r="BC30" s="77">
        <v>0</v>
      </c>
      <c r="BD30" s="77">
        <v>0</v>
      </c>
      <c r="BE30" s="77">
        <v>0</v>
      </c>
      <c r="BF30" s="77">
        <v>0</v>
      </c>
      <c r="BG30" s="77">
        <v>0</v>
      </c>
      <c r="BH30" s="77">
        <v>0</v>
      </c>
      <c r="BI30" s="77">
        <v>0</v>
      </c>
      <c r="BJ30" s="77">
        <v>0</v>
      </c>
      <c r="BK30" s="77">
        <v>0</v>
      </c>
      <c r="BL30" s="77">
        <v>0</v>
      </c>
      <c r="BM30" s="77">
        <v>0</v>
      </c>
      <c r="BN30" s="77">
        <v>0</v>
      </c>
      <c r="BO30" s="77">
        <v>0</v>
      </c>
      <c r="BP30" s="77">
        <v>0</v>
      </c>
      <c r="BQ30" s="77">
        <v>0</v>
      </c>
    </row>
    <row r="31" spans="2:69" ht="48" x14ac:dyDescent="0.35">
      <c r="B31" s="57" t="s">
        <v>35</v>
      </c>
      <c r="C31" s="77">
        <v>0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  <c r="T31" s="77">
        <v>0</v>
      </c>
      <c r="U31" s="77">
        <v>0</v>
      </c>
      <c r="V31" s="77">
        <v>0</v>
      </c>
      <c r="W31" s="77">
        <v>0</v>
      </c>
      <c r="X31" s="77">
        <v>0</v>
      </c>
      <c r="Y31" s="77">
        <v>0</v>
      </c>
      <c r="Z31" s="77">
        <v>0</v>
      </c>
      <c r="AA31" s="77">
        <v>0</v>
      </c>
      <c r="AB31" s="77">
        <v>0</v>
      </c>
      <c r="AC31" s="77">
        <v>0</v>
      </c>
      <c r="AD31" s="77">
        <v>0</v>
      </c>
      <c r="AE31" s="77">
        <v>0</v>
      </c>
      <c r="AF31" s="77">
        <v>0</v>
      </c>
      <c r="AG31" s="77">
        <v>0</v>
      </c>
      <c r="AH31" s="77">
        <v>0</v>
      </c>
      <c r="AI31" s="77">
        <v>0</v>
      </c>
      <c r="AJ31" s="77">
        <v>0</v>
      </c>
      <c r="AK31" s="77">
        <v>0</v>
      </c>
      <c r="AL31" s="77">
        <v>0</v>
      </c>
      <c r="AM31" s="77">
        <v>0</v>
      </c>
      <c r="AN31" s="77">
        <v>0</v>
      </c>
      <c r="AO31" s="77">
        <v>0</v>
      </c>
      <c r="AP31" s="77">
        <v>0</v>
      </c>
      <c r="AQ31" s="77">
        <v>0</v>
      </c>
      <c r="AR31" s="77">
        <v>0</v>
      </c>
      <c r="AS31" s="77">
        <v>0</v>
      </c>
      <c r="AT31" s="77">
        <v>0</v>
      </c>
      <c r="AU31" s="77">
        <v>0</v>
      </c>
      <c r="AV31" s="77">
        <v>0</v>
      </c>
      <c r="AW31" s="77">
        <v>0</v>
      </c>
      <c r="AX31" s="77">
        <v>0</v>
      </c>
      <c r="AY31" s="77">
        <v>0</v>
      </c>
      <c r="AZ31" s="77">
        <v>0</v>
      </c>
      <c r="BA31" s="77">
        <v>0</v>
      </c>
      <c r="BB31" s="77">
        <v>0</v>
      </c>
      <c r="BC31" s="77">
        <v>0</v>
      </c>
      <c r="BD31" s="77">
        <v>0</v>
      </c>
      <c r="BE31" s="77">
        <v>0</v>
      </c>
      <c r="BF31" s="77">
        <v>0</v>
      </c>
      <c r="BG31" s="77">
        <v>0</v>
      </c>
      <c r="BH31" s="77">
        <v>0</v>
      </c>
      <c r="BI31" s="77">
        <v>0</v>
      </c>
      <c r="BJ31" s="77">
        <v>0</v>
      </c>
      <c r="BK31" s="77">
        <v>0</v>
      </c>
      <c r="BL31" s="77">
        <v>0</v>
      </c>
      <c r="BM31" s="77">
        <v>0</v>
      </c>
      <c r="BN31" s="77">
        <v>0</v>
      </c>
      <c r="BO31" s="77">
        <v>0</v>
      </c>
      <c r="BP31" s="77">
        <v>0</v>
      </c>
      <c r="BQ31" s="77">
        <v>0</v>
      </c>
    </row>
    <row r="32" spans="2:69" ht="56" x14ac:dyDescent="0.35">
      <c r="B32" s="57" t="s">
        <v>36</v>
      </c>
      <c r="C32" s="77">
        <v>0</v>
      </c>
      <c r="D32" s="77">
        <v>0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  <c r="R32" s="77">
        <v>0</v>
      </c>
      <c r="S32" s="77">
        <v>0</v>
      </c>
      <c r="T32" s="77">
        <v>0</v>
      </c>
      <c r="U32" s="77">
        <v>0</v>
      </c>
      <c r="V32" s="77">
        <v>0</v>
      </c>
      <c r="W32" s="77">
        <v>0</v>
      </c>
      <c r="X32" s="77">
        <v>0</v>
      </c>
      <c r="Y32" s="77">
        <v>0</v>
      </c>
      <c r="Z32" s="77">
        <v>0</v>
      </c>
      <c r="AA32" s="77">
        <v>0</v>
      </c>
      <c r="AB32" s="77">
        <v>0</v>
      </c>
      <c r="AC32" s="77">
        <v>0</v>
      </c>
      <c r="AD32" s="77">
        <v>0</v>
      </c>
      <c r="AE32" s="77">
        <v>0</v>
      </c>
      <c r="AF32" s="77">
        <v>0</v>
      </c>
      <c r="AG32" s="77">
        <v>0</v>
      </c>
      <c r="AH32" s="77">
        <v>0</v>
      </c>
      <c r="AI32" s="77">
        <v>0</v>
      </c>
      <c r="AJ32" s="77">
        <v>0</v>
      </c>
      <c r="AK32" s="77">
        <v>0</v>
      </c>
      <c r="AL32" s="77">
        <v>0</v>
      </c>
      <c r="AM32" s="77">
        <v>0</v>
      </c>
      <c r="AN32" s="77">
        <v>0</v>
      </c>
      <c r="AO32" s="77">
        <v>0</v>
      </c>
      <c r="AP32" s="77">
        <v>0</v>
      </c>
      <c r="AQ32" s="77">
        <v>0</v>
      </c>
      <c r="AR32" s="77">
        <v>0</v>
      </c>
      <c r="AS32" s="77">
        <v>0</v>
      </c>
      <c r="AT32" s="77">
        <v>0</v>
      </c>
      <c r="AU32" s="77">
        <v>0</v>
      </c>
      <c r="AV32" s="77">
        <v>0</v>
      </c>
      <c r="AW32" s="77">
        <v>0</v>
      </c>
      <c r="AX32" s="77">
        <v>0</v>
      </c>
      <c r="AY32" s="77">
        <v>0</v>
      </c>
      <c r="AZ32" s="77">
        <v>0</v>
      </c>
      <c r="BA32" s="77">
        <v>0</v>
      </c>
      <c r="BB32" s="77">
        <v>0</v>
      </c>
      <c r="BC32" s="77">
        <v>0</v>
      </c>
      <c r="BD32" s="77">
        <v>0</v>
      </c>
      <c r="BE32" s="77">
        <v>0</v>
      </c>
      <c r="BF32" s="77">
        <v>0</v>
      </c>
      <c r="BG32" s="77">
        <v>0</v>
      </c>
      <c r="BH32" s="77">
        <v>0</v>
      </c>
      <c r="BI32" s="77">
        <v>0</v>
      </c>
      <c r="BJ32" s="77">
        <v>0</v>
      </c>
      <c r="BK32" s="77">
        <v>0</v>
      </c>
      <c r="BL32" s="77">
        <v>0</v>
      </c>
      <c r="BM32" s="77">
        <v>0</v>
      </c>
      <c r="BN32" s="77">
        <v>0</v>
      </c>
      <c r="BO32" s="77">
        <v>0</v>
      </c>
      <c r="BP32" s="77">
        <v>0</v>
      </c>
      <c r="BQ32" s="77">
        <v>0</v>
      </c>
    </row>
    <row r="33" spans="2:69" ht="40" x14ac:dyDescent="0.35">
      <c r="B33" s="57" t="s">
        <v>37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0</v>
      </c>
      <c r="AB33" s="77">
        <v>0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0</v>
      </c>
      <c r="AT33" s="77">
        <v>0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7">
        <v>0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0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7">
        <v>0</v>
      </c>
      <c r="BM33" s="77">
        <v>0</v>
      </c>
      <c r="BN33" s="77">
        <v>0</v>
      </c>
      <c r="BO33" s="77">
        <v>0</v>
      </c>
      <c r="BP33" s="77">
        <v>0</v>
      </c>
      <c r="BQ33" s="77">
        <v>0</v>
      </c>
    </row>
    <row r="34" spans="2:69" ht="40" x14ac:dyDescent="0.35">
      <c r="B34" s="57" t="s">
        <v>38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0</v>
      </c>
      <c r="U34" s="77">
        <v>0</v>
      </c>
      <c r="V34" s="77">
        <v>0</v>
      </c>
      <c r="W34" s="77">
        <v>0</v>
      </c>
      <c r="X34" s="77">
        <v>0</v>
      </c>
      <c r="Y34" s="77">
        <v>0</v>
      </c>
      <c r="Z34" s="77">
        <v>0</v>
      </c>
      <c r="AA34" s="77">
        <v>0</v>
      </c>
      <c r="AB34" s="77">
        <v>0</v>
      </c>
      <c r="AC34" s="77">
        <v>0</v>
      </c>
      <c r="AD34" s="77">
        <v>0</v>
      </c>
      <c r="AE34" s="77">
        <v>0</v>
      </c>
      <c r="AF34" s="77">
        <v>0</v>
      </c>
      <c r="AG34" s="77">
        <v>0</v>
      </c>
      <c r="AH34" s="77">
        <v>0</v>
      </c>
      <c r="AI34" s="77">
        <v>0</v>
      </c>
      <c r="AJ34" s="77">
        <v>0</v>
      </c>
      <c r="AK34" s="77">
        <v>0</v>
      </c>
      <c r="AL34" s="77">
        <v>0</v>
      </c>
      <c r="AM34" s="77">
        <v>0</v>
      </c>
      <c r="AN34" s="77">
        <v>0</v>
      </c>
      <c r="AO34" s="77">
        <v>0</v>
      </c>
      <c r="AP34" s="77">
        <v>0</v>
      </c>
      <c r="AQ34" s="77">
        <v>0</v>
      </c>
      <c r="AR34" s="77">
        <v>0</v>
      </c>
      <c r="AS34" s="77">
        <v>0</v>
      </c>
      <c r="AT34" s="77">
        <v>0</v>
      </c>
      <c r="AU34" s="77">
        <v>0</v>
      </c>
      <c r="AV34" s="77">
        <v>0</v>
      </c>
      <c r="AW34" s="77">
        <v>0</v>
      </c>
      <c r="AX34" s="77">
        <v>0</v>
      </c>
      <c r="AY34" s="77">
        <v>0</v>
      </c>
      <c r="AZ34" s="77">
        <v>0</v>
      </c>
      <c r="BA34" s="77">
        <v>0</v>
      </c>
      <c r="BB34" s="77">
        <v>0</v>
      </c>
      <c r="BC34" s="77">
        <v>0</v>
      </c>
      <c r="BD34" s="77">
        <v>0</v>
      </c>
      <c r="BE34" s="77">
        <v>0</v>
      </c>
      <c r="BF34" s="77">
        <v>0</v>
      </c>
      <c r="BG34" s="77">
        <v>0</v>
      </c>
      <c r="BH34" s="77">
        <v>0</v>
      </c>
      <c r="BI34" s="77">
        <v>0</v>
      </c>
      <c r="BJ34" s="77">
        <v>0</v>
      </c>
      <c r="BK34" s="77">
        <v>0</v>
      </c>
      <c r="BL34" s="77">
        <v>0</v>
      </c>
      <c r="BM34" s="77">
        <v>0</v>
      </c>
      <c r="BN34" s="77">
        <v>0</v>
      </c>
      <c r="BO34" s="77">
        <v>0</v>
      </c>
      <c r="BP34" s="77">
        <v>0</v>
      </c>
      <c r="BQ34" s="77">
        <v>0</v>
      </c>
    </row>
    <row r="35" spans="2:69" ht="48" x14ac:dyDescent="0.35">
      <c r="B35" s="57" t="s">
        <v>39</v>
      </c>
      <c r="C35" s="77">
        <v>0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  <c r="T35" s="77">
        <v>0</v>
      </c>
      <c r="U35" s="77">
        <v>0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7">
        <v>0</v>
      </c>
      <c r="AD35" s="77">
        <v>0</v>
      </c>
      <c r="AE35" s="77">
        <v>0</v>
      </c>
      <c r="AF35" s="77">
        <v>0</v>
      </c>
      <c r="AG35" s="77">
        <v>0</v>
      </c>
      <c r="AH35" s="77">
        <v>0</v>
      </c>
      <c r="AI35" s="77">
        <v>0</v>
      </c>
      <c r="AJ35" s="77">
        <v>0</v>
      </c>
      <c r="AK35" s="77">
        <v>0</v>
      </c>
      <c r="AL35" s="77">
        <v>0</v>
      </c>
      <c r="AM35" s="77">
        <v>0</v>
      </c>
      <c r="AN35" s="77">
        <v>0</v>
      </c>
      <c r="AO35" s="77">
        <v>0</v>
      </c>
      <c r="AP35" s="77">
        <v>0</v>
      </c>
      <c r="AQ35" s="77">
        <v>0</v>
      </c>
      <c r="AR35" s="77">
        <v>0</v>
      </c>
      <c r="AS35" s="77">
        <v>0</v>
      </c>
      <c r="AT35" s="77">
        <v>0</v>
      </c>
      <c r="AU35" s="77">
        <v>0</v>
      </c>
      <c r="AV35" s="77">
        <v>0</v>
      </c>
      <c r="AW35" s="77">
        <v>0</v>
      </c>
      <c r="AX35" s="77">
        <v>0</v>
      </c>
      <c r="AY35" s="77">
        <v>0</v>
      </c>
      <c r="AZ35" s="77">
        <v>0</v>
      </c>
      <c r="BA35" s="77">
        <v>0</v>
      </c>
      <c r="BB35" s="77">
        <v>0</v>
      </c>
      <c r="BC35" s="77">
        <v>0</v>
      </c>
      <c r="BD35" s="77">
        <v>0</v>
      </c>
      <c r="BE35" s="77">
        <v>0</v>
      </c>
      <c r="BF35" s="77">
        <v>0</v>
      </c>
      <c r="BG35" s="77">
        <v>0</v>
      </c>
      <c r="BH35" s="77">
        <v>0</v>
      </c>
      <c r="BI35" s="77">
        <v>0</v>
      </c>
      <c r="BJ35" s="77">
        <v>0</v>
      </c>
      <c r="BK35" s="77">
        <v>0</v>
      </c>
      <c r="BL35" s="77">
        <v>0</v>
      </c>
      <c r="BM35" s="77">
        <v>0</v>
      </c>
      <c r="BN35" s="77">
        <v>0</v>
      </c>
      <c r="BO35" s="77">
        <v>0</v>
      </c>
      <c r="BP35" s="77">
        <v>0</v>
      </c>
      <c r="BQ35" s="77">
        <v>0</v>
      </c>
    </row>
    <row r="36" spans="2:69" ht="48" x14ac:dyDescent="0.35">
      <c r="B36" s="57" t="s">
        <v>40</v>
      </c>
      <c r="C36" s="77">
        <v>0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7">
        <v>0</v>
      </c>
      <c r="W36" s="77">
        <v>0</v>
      </c>
      <c r="X36" s="77">
        <v>0</v>
      </c>
      <c r="Y36" s="77">
        <v>0</v>
      </c>
      <c r="Z36" s="77">
        <v>0</v>
      </c>
      <c r="AA36" s="77">
        <v>0</v>
      </c>
      <c r="AB36" s="77">
        <v>0</v>
      </c>
      <c r="AC36" s="77">
        <v>0</v>
      </c>
      <c r="AD36" s="77">
        <v>0</v>
      </c>
      <c r="AE36" s="77">
        <v>0</v>
      </c>
      <c r="AF36" s="77">
        <v>0</v>
      </c>
      <c r="AG36" s="77">
        <v>0</v>
      </c>
      <c r="AH36" s="77">
        <v>0</v>
      </c>
      <c r="AI36" s="77">
        <v>0</v>
      </c>
      <c r="AJ36" s="77">
        <v>0</v>
      </c>
      <c r="AK36" s="77">
        <v>0</v>
      </c>
      <c r="AL36" s="77">
        <v>0</v>
      </c>
      <c r="AM36" s="77">
        <v>0</v>
      </c>
      <c r="AN36" s="77">
        <v>0</v>
      </c>
      <c r="AO36" s="77">
        <v>0</v>
      </c>
      <c r="AP36" s="77">
        <v>0</v>
      </c>
      <c r="AQ36" s="77">
        <v>0</v>
      </c>
      <c r="AR36" s="77">
        <v>0</v>
      </c>
      <c r="AS36" s="77">
        <v>0</v>
      </c>
      <c r="AT36" s="77">
        <v>0</v>
      </c>
      <c r="AU36" s="77">
        <v>0</v>
      </c>
      <c r="AV36" s="77">
        <v>0</v>
      </c>
      <c r="AW36" s="77">
        <v>0</v>
      </c>
      <c r="AX36" s="77">
        <v>0</v>
      </c>
      <c r="AY36" s="77">
        <v>0</v>
      </c>
      <c r="AZ36" s="77">
        <v>0</v>
      </c>
      <c r="BA36" s="77">
        <v>0</v>
      </c>
      <c r="BB36" s="77">
        <v>0</v>
      </c>
      <c r="BC36" s="77">
        <v>0</v>
      </c>
      <c r="BD36" s="77">
        <v>0</v>
      </c>
      <c r="BE36" s="77">
        <v>0</v>
      </c>
      <c r="BF36" s="77">
        <v>0</v>
      </c>
      <c r="BG36" s="77">
        <v>0</v>
      </c>
      <c r="BH36" s="77">
        <v>0</v>
      </c>
      <c r="BI36" s="77">
        <v>0</v>
      </c>
      <c r="BJ36" s="77">
        <v>0</v>
      </c>
      <c r="BK36" s="77">
        <v>0</v>
      </c>
      <c r="BL36" s="77">
        <v>0</v>
      </c>
      <c r="BM36" s="77">
        <v>0</v>
      </c>
      <c r="BN36" s="77">
        <v>0</v>
      </c>
      <c r="BO36" s="77">
        <v>0</v>
      </c>
      <c r="BP36" s="77">
        <v>0</v>
      </c>
      <c r="BQ36" s="77">
        <v>0</v>
      </c>
    </row>
    <row r="37" spans="2:69" ht="56" x14ac:dyDescent="0.35">
      <c r="B37" s="57" t="s">
        <v>41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  <c r="T37" s="77">
        <v>0</v>
      </c>
      <c r="U37" s="77">
        <v>0</v>
      </c>
      <c r="V37" s="77">
        <v>0</v>
      </c>
      <c r="W37" s="77">
        <v>0</v>
      </c>
      <c r="X37" s="77">
        <v>0</v>
      </c>
      <c r="Y37" s="77">
        <v>0</v>
      </c>
      <c r="Z37" s="77">
        <v>0</v>
      </c>
      <c r="AA37" s="77">
        <v>0</v>
      </c>
      <c r="AB37" s="77">
        <v>0</v>
      </c>
      <c r="AC37" s="77">
        <v>0</v>
      </c>
      <c r="AD37" s="77">
        <v>0</v>
      </c>
      <c r="AE37" s="77">
        <v>0</v>
      </c>
      <c r="AF37" s="77">
        <v>0</v>
      </c>
      <c r="AG37" s="77">
        <v>0</v>
      </c>
      <c r="AH37" s="77">
        <v>0</v>
      </c>
      <c r="AI37" s="77">
        <v>0</v>
      </c>
      <c r="AJ37" s="77">
        <v>0</v>
      </c>
      <c r="AK37" s="77">
        <v>0</v>
      </c>
      <c r="AL37" s="77">
        <v>0</v>
      </c>
      <c r="AM37" s="77">
        <v>0</v>
      </c>
      <c r="AN37" s="77">
        <v>0</v>
      </c>
      <c r="AO37" s="77">
        <v>0</v>
      </c>
      <c r="AP37" s="77">
        <v>0</v>
      </c>
      <c r="AQ37" s="77">
        <v>0</v>
      </c>
      <c r="AR37" s="77">
        <v>0</v>
      </c>
      <c r="AS37" s="77">
        <v>0</v>
      </c>
      <c r="AT37" s="77">
        <v>0</v>
      </c>
      <c r="AU37" s="77">
        <v>0</v>
      </c>
      <c r="AV37" s="77">
        <v>0</v>
      </c>
      <c r="AW37" s="77">
        <v>0</v>
      </c>
      <c r="AX37" s="77">
        <v>0</v>
      </c>
      <c r="AY37" s="77">
        <v>0</v>
      </c>
      <c r="AZ37" s="77">
        <v>0</v>
      </c>
      <c r="BA37" s="77">
        <v>0</v>
      </c>
      <c r="BB37" s="77">
        <v>0</v>
      </c>
      <c r="BC37" s="77">
        <v>0</v>
      </c>
      <c r="BD37" s="77">
        <v>0</v>
      </c>
      <c r="BE37" s="77">
        <v>0</v>
      </c>
      <c r="BF37" s="77">
        <v>0</v>
      </c>
      <c r="BG37" s="77">
        <v>0</v>
      </c>
      <c r="BH37" s="77">
        <v>0</v>
      </c>
      <c r="BI37" s="77">
        <v>0</v>
      </c>
      <c r="BJ37" s="77">
        <v>0</v>
      </c>
      <c r="BK37" s="77">
        <v>0</v>
      </c>
      <c r="BL37" s="77">
        <v>0</v>
      </c>
      <c r="BM37" s="77">
        <v>0</v>
      </c>
      <c r="BN37" s="77">
        <v>0</v>
      </c>
      <c r="BO37" s="77">
        <v>0</v>
      </c>
      <c r="BP37" s="77">
        <v>0</v>
      </c>
      <c r="BQ37" s="77">
        <v>0</v>
      </c>
    </row>
    <row r="38" spans="2:69" ht="48" x14ac:dyDescent="0.35">
      <c r="B38" s="57" t="s">
        <v>42</v>
      </c>
      <c r="C38" s="77">
        <v>0</v>
      </c>
      <c r="D38" s="77">
        <v>0</v>
      </c>
      <c r="E38" s="77">
        <v>0</v>
      </c>
      <c r="F38" s="77">
        <v>0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  <c r="T38" s="77">
        <v>0</v>
      </c>
      <c r="U38" s="77">
        <v>0</v>
      </c>
      <c r="V38" s="77">
        <v>0</v>
      </c>
      <c r="W38" s="77">
        <v>0</v>
      </c>
      <c r="X38" s="77">
        <v>0</v>
      </c>
      <c r="Y38" s="77">
        <v>0</v>
      </c>
      <c r="Z38" s="77">
        <v>0</v>
      </c>
      <c r="AA38" s="77">
        <v>0</v>
      </c>
      <c r="AB38" s="77">
        <v>0</v>
      </c>
      <c r="AC38" s="77">
        <v>0</v>
      </c>
      <c r="AD38" s="77">
        <v>0</v>
      </c>
      <c r="AE38" s="77">
        <v>0</v>
      </c>
      <c r="AF38" s="77">
        <v>0</v>
      </c>
      <c r="AG38" s="77">
        <v>0</v>
      </c>
      <c r="AH38" s="77">
        <v>0</v>
      </c>
      <c r="AI38" s="77">
        <v>0</v>
      </c>
      <c r="AJ38" s="77">
        <v>0</v>
      </c>
      <c r="AK38" s="77">
        <v>0</v>
      </c>
      <c r="AL38" s="77">
        <v>0</v>
      </c>
      <c r="AM38" s="77">
        <v>0</v>
      </c>
      <c r="AN38" s="77">
        <v>0</v>
      </c>
      <c r="AO38" s="77">
        <v>0</v>
      </c>
      <c r="AP38" s="77">
        <v>0</v>
      </c>
      <c r="AQ38" s="77">
        <v>0</v>
      </c>
      <c r="AR38" s="77">
        <v>0</v>
      </c>
      <c r="AS38" s="77">
        <v>0</v>
      </c>
      <c r="AT38" s="77">
        <v>0</v>
      </c>
      <c r="AU38" s="77">
        <v>0</v>
      </c>
      <c r="AV38" s="77">
        <v>0</v>
      </c>
      <c r="AW38" s="77">
        <v>0</v>
      </c>
      <c r="AX38" s="77">
        <v>0</v>
      </c>
      <c r="AY38" s="77">
        <v>0</v>
      </c>
      <c r="AZ38" s="77">
        <v>0</v>
      </c>
      <c r="BA38" s="77">
        <v>0</v>
      </c>
      <c r="BB38" s="77">
        <v>0</v>
      </c>
      <c r="BC38" s="77">
        <v>0</v>
      </c>
      <c r="BD38" s="77">
        <v>0</v>
      </c>
      <c r="BE38" s="77">
        <v>0</v>
      </c>
      <c r="BF38" s="77">
        <v>0</v>
      </c>
      <c r="BG38" s="77">
        <v>0</v>
      </c>
      <c r="BH38" s="77">
        <v>0</v>
      </c>
      <c r="BI38" s="77">
        <v>0</v>
      </c>
      <c r="BJ38" s="77">
        <v>0</v>
      </c>
      <c r="BK38" s="77">
        <v>0</v>
      </c>
      <c r="BL38" s="77">
        <v>0</v>
      </c>
      <c r="BM38" s="77">
        <v>0</v>
      </c>
      <c r="BN38" s="77">
        <v>0</v>
      </c>
      <c r="BO38" s="77">
        <v>0</v>
      </c>
      <c r="BP38" s="77">
        <v>0</v>
      </c>
      <c r="BQ38" s="77">
        <v>0</v>
      </c>
    </row>
    <row r="39" spans="2:69" ht="48" x14ac:dyDescent="0.35">
      <c r="B39" s="57" t="s">
        <v>43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  <c r="T39" s="77">
        <v>0</v>
      </c>
      <c r="U39" s="77">
        <v>0</v>
      </c>
      <c r="V39" s="77">
        <v>0</v>
      </c>
      <c r="W39" s="77">
        <v>0</v>
      </c>
      <c r="X39" s="77">
        <v>0</v>
      </c>
      <c r="Y39" s="77">
        <v>0</v>
      </c>
      <c r="Z39" s="77">
        <v>0</v>
      </c>
      <c r="AA39" s="77">
        <v>0</v>
      </c>
      <c r="AB39" s="77">
        <v>0</v>
      </c>
      <c r="AC39" s="77">
        <v>0</v>
      </c>
      <c r="AD39" s="77">
        <v>0</v>
      </c>
      <c r="AE39" s="77">
        <v>0</v>
      </c>
      <c r="AF39" s="77">
        <v>0</v>
      </c>
      <c r="AG39" s="77">
        <v>0</v>
      </c>
      <c r="AH39" s="77">
        <v>0</v>
      </c>
      <c r="AI39" s="77">
        <v>0</v>
      </c>
      <c r="AJ39" s="77">
        <v>0</v>
      </c>
      <c r="AK39" s="77">
        <v>0</v>
      </c>
      <c r="AL39" s="77">
        <v>0</v>
      </c>
      <c r="AM39" s="77">
        <v>0</v>
      </c>
      <c r="AN39" s="77">
        <v>0</v>
      </c>
      <c r="AO39" s="77">
        <v>0</v>
      </c>
      <c r="AP39" s="77">
        <v>0</v>
      </c>
      <c r="AQ39" s="77">
        <v>0</v>
      </c>
      <c r="AR39" s="77">
        <v>0</v>
      </c>
      <c r="AS39" s="77">
        <v>0</v>
      </c>
      <c r="AT39" s="77">
        <v>0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7">
        <v>0</v>
      </c>
      <c r="BA39" s="77">
        <v>0</v>
      </c>
      <c r="BB39" s="77">
        <v>0</v>
      </c>
      <c r="BC39" s="77">
        <v>0</v>
      </c>
      <c r="BD39" s="77">
        <v>0</v>
      </c>
      <c r="BE39" s="77">
        <v>0</v>
      </c>
      <c r="BF39" s="77">
        <v>0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7">
        <v>0</v>
      </c>
      <c r="BM39" s="77">
        <v>0</v>
      </c>
      <c r="BN39" s="77">
        <v>0</v>
      </c>
      <c r="BO39" s="77">
        <v>0</v>
      </c>
      <c r="BP39" s="77">
        <v>0</v>
      </c>
      <c r="BQ39" s="77">
        <v>0</v>
      </c>
    </row>
    <row r="40" spans="2:69" ht="40" x14ac:dyDescent="0.35">
      <c r="B40" s="57" t="s">
        <v>44</v>
      </c>
      <c r="C40" s="77">
        <v>-0.05</v>
      </c>
      <c r="D40" s="77">
        <v>-0.05</v>
      </c>
      <c r="E40" s="77">
        <v>-0.05</v>
      </c>
      <c r="F40" s="77">
        <v>-0.05</v>
      </c>
      <c r="G40" s="77">
        <v>-0.05</v>
      </c>
      <c r="H40" s="77">
        <v>-0.05</v>
      </c>
      <c r="I40" s="77">
        <v>-0.05</v>
      </c>
      <c r="J40" s="77">
        <v>-0.05</v>
      </c>
      <c r="K40" s="77">
        <v>-0.05</v>
      </c>
      <c r="L40" s="77">
        <v>-0.05</v>
      </c>
      <c r="M40" s="77">
        <v>-0.05</v>
      </c>
      <c r="N40" s="77">
        <v>-0.05</v>
      </c>
      <c r="O40" s="77">
        <v>-0.05</v>
      </c>
      <c r="P40" s="77">
        <v>-0.05</v>
      </c>
      <c r="Q40" s="77">
        <v>-0.05</v>
      </c>
      <c r="R40" s="77">
        <v>-0.05</v>
      </c>
      <c r="S40" s="77">
        <v>-0.05</v>
      </c>
      <c r="T40" s="77">
        <v>-0.05</v>
      </c>
      <c r="U40" s="77">
        <v>-0.05</v>
      </c>
      <c r="V40" s="77">
        <v>-0.05</v>
      </c>
      <c r="W40" s="77">
        <v>-0.05</v>
      </c>
      <c r="X40" s="77">
        <v>-0.05</v>
      </c>
      <c r="Y40" s="77">
        <v>-0.05</v>
      </c>
      <c r="Z40" s="77">
        <v>-0.05</v>
      </c>
      <c r="AA40" s="77">
        <v>-0.05</v>
      </c>
      <c r="AB40" s="77">
        <v>-0.05</v>
      </c>
      <c r="AC40" s="77">
        <v>-0.05</v>
      </c>
      <c r="AD40" s="77">
        <v>-0.05</v>
      </c>
      <c r="AE40" s="77">
        <v>-0.05</v>
      </c>
      <c r="AF40" s="77">
        <v>-0.05</v>
      </c>
      <c r="AG40" s="77">
        <v>-0.05</v>
      </c>
      <c r="AH40" s="77">
        <v>-0.05</v>
      </c>
      <c r="AI40" s="77">
        <v>-0.05</v>
      </c>
      <c r="AJ40" s="77">
        <v>-0.05</v>
      </c>
      <c r="AK40" s="77">
        <v>-0.05</v>
      </c>
      <c r="AL40" s="77">
        <v>-0.05</v>
      </c>
      <c r="AM40" s="77">
        <v>-0.05</v>
      </c>
      <c r="AN40" s="77">
        <v>-0.05</v>
      </c>
      <c r="AO40" s="77">
        <v>-0.05</v>
      </c>
      <c r="AP40" s="77">
        <v>-0.05</v>
      </c>
      <c r="AQ40" s="77">
        <v>-0.05</v>
      </c>
      <c r="AR40" s="77">
        <v>-0.05</v>
      </c>
      <c r="AS40" s="77">
        <v>-0.05</v>
      </c>
      <c r="AT40" s="77">
        <v>-0.05</v>
      </c>
      <c r="AU40" s="77">
        <v>-0.05</v>
      </c>
      <c r="AV40" s="77">
        <v>-0.05</v>
      </c>
      <c r="AW40" s="77">
        <v>-0.05</v>
      </c>
      <c r="AX40" s="77">
        <v>-0.05</v>
      </c>
      <c r="AY40" s="77">
        <v>-0.05</v>
      </c>
      <c r="AZ40" s="77">
        <v>-0.05</v>
      </c>
      <c r="BA40" s="77">
        <v>-0.05</v>
      </c>
      <c r="BB40" s="77">
        <v>-0.05</v>
      </c>
      <c r="BC40" s="77">
        <v>-0.05</v>
      </c>
      <c r="BD40" s="77">
        <v>-0.05</v>
      </c>
      <c r="BE40" s="77">
        <v>-0.05</v>
      </c>
      <c r="BF40" s="77">
        <v>-0.05</v>
      </c>
      <c r="BG40" s="77">
        <v>-0.05</v>
      </c>
      <c r="BH40" s="77">
        <v>-0.05</v>
      </c>
      <c r="BI40" s="77">
        <v>-0.05</v>
      </c>
      <c r="BJ40" s="77">
        <v>-0.05</v>
      </c>
      <c r="BK40" s="77">
        <v>-0.05</v>
      </c>
      <c r="BL40" s="77">
        <v>-0.05</v>
      </c>
      <c r="BM40" s="77">
        <v>-0.05</v>
      </c>
      <c r="BN40" s="77">
        <v>-0.05</v>
      </c>
      <c r="BO40" s="77">
        <v>-0.05</v>
      </c>
      <c r="BP40" s="77">
        <v>-0.05</v>
      </c>
      <c r="BQ40" s="77">
        <v>-0.05</v>
      </c>
    </row>
    <row r="41" spans="2:69" ht="32" x14ac:dyDescent="0.35">
      <c r="B41" s="57" t="s">
        <v>45</v>
      </c>
      <c r="C41" s="77">
        <v>0</v>
      </c>
      <c r="D41" s="77">
        <v>0</v>
      </c>
      <c r="E41" s="77">
        <v>0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  <c r="T41" s="77">
        <v>0</v>
      </c>
      <c r="U41" s="77">
        <v>0</v>
      </c>
      <c r="V41" s="77">
        <v>0</v>
      </c>
      <c r="W41" s="77">
        <v>0</v>
      </c>
      <c r="X41" s="77">
        <v>0</v>
      </c>
      <c r="Y41" s="77">
        <v>0</v>
      </c>
      <c r="Z41" s="77">
        <v>0</v>
      </c>
      <c r="AA41" s="77">
        <v>0</v>
      </c>
      <c r="AB41" s="77">
        <v>0</v>
      </c>
      <c r="AC41" s="77">
        <v>0</v>
      </c>
      <c r="AD41" s="77">
        <v>0</v>
      </c>
      <c r="AE41" s="77">
        <v>0</v>
      </c>
      <c r="AF41" s="77">
        <v>0</v>
      </c>
      <c r="AG41" s="77">
        <v>0</v>
      </c>
      <c r="AH41" s="77">
        <v>0</v>
      </c>
      <c r="AI41" s="77">
        <v>0</v>
      </c>
      <c r="AJ41" s="77">
        <v>0</v>
      </c>
      <c r="AK41" s="77">
        <v>0</v>
      </c>
      <c r="AL41" s="77">
        <v>0</v>
      </c>
      <c r="AM41" s="77">
        <v>0</v>
      </c>
      <c r="AN41" s="77">
        <v>0</v>
      </c>
      <c r="AO41" s="77">
        <v>0</v>
      </c>
      <c r="AP41" s="77">
        <v>0</v>
      </c>
      <c r="AQ41" s="77">
        <v>0</v>
      </c>
      <c r="AR41" s="77">
        <v>0</v>
      </c>
      <c r="AS41" s="77">
        <v>0</v>
      </c>
      <c r="AT41" s="77">
        <v>0</v>
      </c>
      <c r="AU41" s="77">
        <v>0</v>
      </c>
      <c r="AV41" s="77">
        <v>0</v>
      </c>
      <c r="AW41" s="77">
        <v>0</v>
      </c>
      <c r="AX41" s="77">
        <v>0</v>
      </c>
      <c r="AY41" s="77">
        <v>0</v>
      </c>
      <c r="AZ41" s="77">
        <v>0</v>
      </c>
      <c r="BA41" s="77">
        <v>0</v>
      </c>
      <c r="BB41" s="77">
        <v>0</v>
      </c>
      <c r="BC41" s="77">
        <v>0</v>
      </c>
      <c r="BD41" s="77">
        <v>0</v>
      </c>
      <c r="BE41" s="77">
        <v>0</v>
      </c>
      <c r="BF41" s="77">
        <v>0</v>
      </c>
      <c r="BG41" s="77">
        <v>0</v>
      </c>
      <c r="BH41" s="77">
        <v>0</v>
      </c>
      <c r="BI41" s="77">
        <v>0</v>
      </c>
      <c r="BJ41" s="77">
        <v>0</v>
      </c>
      <c r="BK41" s="77">
        <v>0</v>
      </c>
      <c r="BL41" s="77">
        <v>0</v>
      </c>
      <c r="BM41" s="77">
        <v>0</v>
      </c>
      <c r="BN41" s="77">
        <v>0</v>
      </c>
      <c r="BO41" s="77">
        <v>0</v>
      </c>
      <c r="BP41" s="77">
        <v>0</v>
      </c>
      <c r="BQ41" s="77">
        <v>0</v>
      </c>
    </row>
    <row r="42" spans="2:69" ht="16" x14ac:dyDescent="0.35">
      <c r="B42" s="57" t="s">
        <v>46</v>
      </c>
      <c r="C42" s="77">
        <v>0</v>
      </c>
      <c r="D42" s="77">
        <v>0</v>
      </c>
      <c r="E42" s="77">
        <v>0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7">
        <v>0</v>
      </c>
      <c r="W42" s="77">
        <v>0</v>
      </c>
      <c r="X42" s="77">
        <v>0</v>
      </c>
      <c r="Y42" s="77">
        <v>0</v>
      </c>
      <c r="Z42" s="77">
        <v>0</v>
      </c>
      <c r="AA42" s="77">
        <v>0</v>
      </c>
      <c r="AB42" s="77">
        <v>0</v>
      </c>
      <c r="AC42" s="77">
        <v>0</v>
      </c>
      <c r="AD42" s="77">
        <v>0</v>
      </c>
      <c r="AE42" s="77">
        <v>0</v>
      </c>
      <c r="AF42" s="77">
        <v>0</v>
      </c>
      <c r="AG42" s="77">
        <v>0</v>
      </c>
      <c r="AH42" s="77">
        <v>0</v>
      </c>
      <c r="AI42" s="77">
        <v>0</v>
      </c>
      <c r="AJ42" s="77">
        <v>0</v>
      </c>
      <c r="AK42" s="77">
        <v>0</v>
      </c>
      <c r="AL42" s="77">
        <v>0</v>
      </c>
      <c r="AM42" s="77">
        <v>0</v>
      </c>
      <c r="AN42" s="77">
        <v>0</v>
      </c>
      <c r="AO42" s="77">
        <v>0</v>
      </c>
      <c r="AP42" s="77">
        <v>0</v>
      </c>
      <c r="AQ42" s="77">
        <v>0</v>
      </c>
      <c r="AR42" s="77">
        <v>0</v>
      </c>
      <c r="AS42" s="77">
        <v>0</v>
      </c>
      <c r="AT42" s="77">
        <v>0</v>
      </c>
      <c r="AU42" s="77">
        <v>0</v>
      </c>
      <c r="AV42" s="77">
        <v>0</v>
      </c>
      <c r="AW42" s="77">
        <v>0</v>
      </c>
      <c r="AX42" s="77">
        <v>0</v>
      </c>
      <c r="AY42" s="77">
        <v>0</v>
      </c>
      <c r="AZ42" s="77">
        <v>0</v>
      </c>
      <c r="BA42" s="77">
        <v>0</v>
      </c>
      <c r="BB42" s="77">
        <v>0</v>
      </c>
      <c r="BC42" s="77">
        <v>0</v>
      </c>
      <c r="BD42" s="77">
        <v>0</v>
      </c>
      <c r="BE42" s="77">
        <v>0</v>
      </c>
      <c r="BF42" s="77">
        <v>0</v>
      </c>
      <c r="BG42" s="77">
        <v>0</v>
      </c>
      <c r="BH42" s="77">
        <v>0</v>
      </c>
      <c r="BI42" s="77">
        <v>0</v>
      </c>
      <c r="BJ42" s="77">
        <v>0</v>
      </c>
      <c r="BK42" s="77">
        <v>0</v>
      </c>
      <c r="BL42" s="77">
        <v>0</v>
      </c>
      <c r="BM42" s="77">
        <v>0</v>
      </c>
      <c r="BN42" s="77">
        <v>0</v>
      </c>
      <c r="BO42" s="77">
        <v>0</v>
      </c>
      <c r="BP42" s="77">
        <v>0</v>
      </c>
      <c r="BQ42" s="77">
        <v>0</v>
      </c>
    </row>
    <row r="43" spans="2:69" ht="32" x14ac:dyDescent="0.35">
      <c r="B43" s="57" t="s">
        <v>47</v>
      </c>
      <c r="C43" s="77">
        <v>0</v>
      </c>
      <c r="D43" s="77">
        <v>0</v>
      </c>
      <c r="E43" s="77">
        <v>0</v>
      </c>
      <c r="F43" s="77">
        <v>0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  <c r="R43" s="77">
        <v>0</v>
      </c>
      <c r="S43" s="77">
        <v>0</v>
      </c>
      <c r="T43" s="77">
        <v>0</v>
      </c>
      <c r="U43" s="77">
        <v>0</v>
      </c>
      <c r="V43" s="77">
        <v>0</v>
      </c>
      <c r="W43" s="77">
        <v>0</v>
      </c>
      <c r="X43" s="77">
        <v>0</v>
      </c>
      <c r="Y43" s="77">
        <v>0</v>
      </c>
      <c r="Z43" s="77">
        <v>0</v>
      </c>
      <c r="AA43" s="77">
        <v>0</v>
      </c>
      <c r="AB43" s="77">
        <v>0</v>
      </c>
      <c r="AC43" s="77">
        <v>0</v>
      </c>
      <c r="AD43" s="77">
        <v>0</v>
      </c>
      <c r="AE43" s="77">
        <v>0</v>
      </c>
      <c r="AF43" s="77">
        <v>0</v>
      </c>
      <c r="AG43" s="77">
        <v>0</v>
      </c>
      <c r="AH43" s="77">
        <v>0</v>
      </c>
      <c r="AI43" s="77">
        <v>0</v>
      </c>
      <c r="AJ43" s="77">
        <v>0</v>
      </c>
      <c r="AK43" s="77">
        <v>0</v>
      </c>
      <c r="AL43" s="77">
        <v>0</v>
      </c>
      <c r="AM43" s="77">
        <v>0</v>
      </c>
      <c r="AN43" s="77">
        <v>0</v>
      </c>
      <c r="AO43" s="77">
        <v>0</v>
      </c>
      <c r="AP43" s="77">
        <v>0</v>
      </c>
      <c r="AQ43" s="77">
        <v>0</v>
      </c>
      <c r="AR43" s="77">
        <v>0</v>
      </c>
      <c r="AS43" s="77">
        <v>0</v>
      </c>
      <c r="AT43" s="77">
        <v>0</v>
      </c>
      <c r="AU43" s="77">
        <v>0</v>
      </c>
      <c r="AV43" s="77">
        <v>0</v>
      </c>
      <c r="AW43" s="77">
        <v>0</v>
      </c>
      <c r="AX43" s="77">
        <v>0</v>
      </c>
      <c r="AY43" s="77">
        <v>0</v>
      </c>
      <c r="AZ43" s="77">
        <v>0</v>
      </c>
      <c r="BA43" s="77">
        <v>0</v>
      </c>
      <c r="BB43" s="77">
        <v>0</v>
      </c>
      <c r="BC43" s="77">
        <v>0</v>
      </c>
      <c r="BD43" s="77">
        <v>0</v>
      </c>
      <c r="BE43" s="77">
        <v>0</v>
      </c>
      <c r="BF43" s="77">
        <v>0</v>
      </c>
      <c r="BG43" s="77">
        <v>0</v>
      </c>
      <c r="BH43" s="77">
        <v>0</v>
      </c>
      <c r="BI43" s="77">
        <v>0</v>
      </c>
      <c r="BJ43" s="77">
        <v>0</v>
      </c>
      <c r="BK43" s="77">
        <v>0</v>
      </c>
      <c r="BL43" s="77">
        <v>0</v>
      </c>
      <c r="BM43" s="77">
        <v>0</v>
      </c>
      <c r="BN43" s="77">
        <v>0</v>
      </c>
      <c r="BO43" s="77">
        <v>0</v>
      </c>
      <c r="BP43" s="77">
        <v>0</v>
      </c>
      <c r="BQ43" s="77">
        <v>0</v>
      </c>
    </row>
    <row r="44" spans="2:69" ht="24" x14ac:dyDescent="0.35">
      <c r="B44" s="57" t="s">
        <v>48</v>
      </c>
      <c r="C44" s="77">
        <v>0</v>
      </c>
      <c r="D44" s="77">
        <v>0</v>
      </c>
      <c r="E44" s="77">
        <v>0</v>
      </c>
      <c r="F44" s="77">
        <v>0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  <c r="T44" s="77">
        <v>0</v>
      </c>
      <c r="U44" s="77">
        <v>0</v>
      </c>
      <c r="V44" s="77">
        <v>0</v>
      </c>
      <c r="W44" s="77">
        <v>0</v>
      </c>
      <c r="X44" s="77">
        <v>0</v>
      </c>
      <c r="Y44" s="77">
        <v>0</v>
      </c>
      <c r="Z44" s="77">
        <v>0</v>
      </c>
      <c r="AA44" s="77">
        <v>0</v>
      </c>
      <c r="AB44" s="77">
        <v>0</v>
      </c>
      <c r="AC44" s="77">
        <v>0</v>
      </c>
      <c r="AD44" s="77">
        <v>0</v>
      </c>
      <c r="AE44" s="77">
        <v>0</v>
      </c>
      <c r="AF44" s="77">
        <v>0</v>
      </c>
      <c r="AG44" s="77">
        <v>0</v>
      </c>
      <c r="AH44" s="77">
        <v>0</v>
      </c>
      <c r="AI44" s="77">
        <v>0</v>
      </c>
      <c r="AJ44" s="77">
        <v>0</v>
      </c>
      <c r="AK44" s="77">
        <v>0</v>
      </c>
      <c r="AL44" s="77">
        <v>0</v>
      </c>
      <c r="AM44" s="77">
        <v>0</v>
      </c>
      <c r="AN44" s="77">
        <v>0</v>
      </c>
      <c r="AO44" s="77">
        <v>0</v>
      </c>
      <c r="AP44" s="77">
        <v>0</v>
      </c>
      <c r="AQ44" s="77">
        <v>0</v>
      </c>
      <c r="AR44" s="77">
        <v>0</v>
      </c>
      <c r="AS44" s="77">
        <v>0</v>
      </c>
      <c r="AT44" s="77">
        <v>0</v>
      </c>
      <c r="AU44" s="77">
        <v>0</v>
      </c>
      <c r="AV44" s="77">
        <v>0</v>
      </c>
      <c r="AW44" s="77">
        <v>0</v>
      </c>
      <c r="AX44" s="77">
        <v>0</v>
      </c>
      <c r="AY44" s="77">
        <v>0</v>
      </c>
      <c r="AZ44" s="77">
        <v>0</v>
      </c>
      <c r="BA44" s="77">
        <v>0</v>
      </c>
      <c r="BB44" s="77">
        <v>0</v>
      </c>
      <c r="BC44" s="77">
        <v>0</v>
      </c>
      <c r="BD44" s="77">
        <v>0</v>
      </c>
      <c r="BE44" s="77">
        <v>0</v>
      </c>
      <c r="BF44" s="77">
        <v>0</v>
      </c>
      <c r="BG44" s="77">
        <v>0</v>
      </c>
      <c r="BH44" s="77">
        <v>0</v>
      </c>
      <c r="BI44" s="77">
        <v>0</v>
      </c>
      <c r="BJ44" s="77">
        <v>0</v>
      </c>
      <c r="BK44" s="77">
        <v>0</v>
      </c>
      <c r="BL44" s="77">
        <v>0</v>
      </c>
      <c r="BM44" s="77">
        <v>0</v>
      </c>
      <c r="BN44" s="77">
        <v>0</v>
      </c>
      <c r="BO44" s="77">
        <v>0</v>
      </c>
      <c r="BP44" s="77">
        <v>0</v>
      </c>
      <c r="BQ44" s="77">
        <v>0</v>
      </c>
    </row>
    <row r="45" spans="2:69" ht="24" x14ac:dyDescent="0.35">
      <c r="B45" s="57" t="s">
        <v>49</v>
      </c>
      <c r="C45" s="77">
        <v>0</v>
      </c>
      <c r="D45" s="77">
        <v>0</v>
      </c>
      <c r="E45" s="77">
        <v>0</v>
      </c>
      <c r="F45" s="77">
        <v>0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  <c r="T45" s="77">
        <v>0</v>
      </c>
      <c r="U45" s="77">
        <v>0</v>
      </c>
      <c r="V45" s="77">
        <v>0</v>
      </c>
      <c r="W45" s="77">
        <v>0</v>
      </c>
      <c r="X45" s="77">
        <v>0</v>
      </c>
      <c r="Y45" s="77">
        <v>0</v>
      </c>
      <c r="Z45" s="77">
        <v>0</v>
      </c>
      <c r="AA45" s="77">
        <v>0</v>
      </c>
      <c r="AB45" s="77">
        <v>0</v>
      </c>
      <c r="AC45" s="77">
        <v>0</v>
      </c>
      <c r="AD45" s="77">
        <v>0</v>
      </c>
      <c r="AE45" s="77">
        <v>0</v>
      </c>
      <c r="AF45" s="77">
        <v>0</v>
      </c>
      <c r="AG45" s="77">
        <v>0</v>
      </c>
      <c r="AH45" s="77">
        <v>0</v>
      </c>
      <c r="AI45" s="77">
        <v>0</v>
      </c>
      <c r="AJ45" s="77">
        <v>0</v>
      </c>
      <c r="AK45" s="77">
        <v>0</v>
      </c>
      <c r="AL45" s="77">
        <v>0</v>
      </c>
      <c r="AM45" s="77">
        <v>0</v>
      </c>
      <c r="AN45" s="77">
        <v>0</v>
      </c>
      <c r="AO45" s="77">
        <v>0</v>
      </c>
      <c r="AP45" s="77">
        <v>0</v>
      </c>
      <c r="AQ45" s="77">
        <v>0</v>
      </c>
      <c r="AR45" s="77">
        <v>0</v>
      </c>
      <c r="AS45" s="77">
        <v>0</v>
      </c>
      <c r="AT45" s="77">
        <v>0</v>
      </c>
      <c r="AU45" s="77">
        <v>0</v>
      </c>
      <c r="AV45" s="77">
        <v>0</v>
      </c>
      <c r="AW45" s="77">
        <v>0</v>
      </c>
      <c r="AX45" s="77">
        <v>0</v>
      </c>
      <c r="AY45" s="77">
        <v>0</v>
      </c>
      <c r="AZ45" s="77">
        <v>0</v>
      </c>
      <c r="BA45" s="77">
        <v>0</v>
      </c>
      <c r="BB45" s="77">
        <v>0</v>
      </c>
      <c r="BC45" s="77">
        <v>0</v>
      </c>
      <c r="BD45" s="77">
        <v>0</v>
      </c>
      <c r="BE45" s="77">
        <v>0</v>
      </c>
      <c r="BF45" s="77">
        <v>0</v>
      </c>
      <c r="BG45" s="77">
        <v>0</v>
      </c>
      <c r="BH45" s="77">
        <v>0</v>
      </c>
      <c r="BI45" s="77">
        <v>0</v>
      </c>
      <c r="BJ45" s="77">
        <v>0</v>
      </c>
      <c r="BK45" s="77">
        <v>0</v>
      </c>
      <c r="BL45" s="77">
        <v>0</v>
      </c>
      <c r="BM45" s="77">
        <v>0</v>
      </c>
      <c r="BN45" s="77">
        <v>0</v>
      </c>
      <c r="BO45" s="77">
        <v>0</v>
      </c>
      <c r="BP45" s="77">
        <v>0</v>
      </c>
      <c r="BQ45" s="77">
        <v>0</v>
      </c>
    </row>
    <row r="46" spans="2:69" ht="24" x14ac:dyDescent="0.35">
      <c r="B46" s="57" t="s">
        <v>50</v>
      </c>
      <c r="C46" s="77">
        <v>0</v>
      </c>
      <c r="D46" s="77">
        <v>0</v>
      </c>
      <c r="E46" s="7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  <c r="T46" s="77">
        <v>0</v>
      </c>
      <c r="U46" s="77">
        <v>0</v>
      </c>
      <c r="V46" s="77">
        <v>0</v>
      </c>
      <c r="W46" s="77">
        <v>0</v>
      </c>
      <c r="X46" s="77">
        <v>0</v>
      </c>
      <c r="Y46" s="77">
        <v>0</v>
      </c>
      <c r="Z46" s="77">
        <v>0</v>
      </c>
      <c r="AA46" s="77">
        <v>0</v>
      </c>
      <c r="AB46" s="77">
        <v>0</v>
      </c>
      <c r="AC46" s="77">
        <v>0</v>
      </c>
      <c r="AD46" s="77">
        <v>0</v>
      </c>
      <c r="AE46" s="77">
        <v>0</v>
      </c>
      <c r="AF46" s="77">
        <v>0</v>
      </c>
      <c r="AG46" s="77">
        <v>0</v>
      </c>
      <c r="AH46" s="77">
        <v>0</v>
      </c>
      <c r="AI46" s="77">
        <v>0</v>
      </c>
      <c r="AJ46" s="77">
        <v>0</v>
      </c>
      <c r="AK46" s="77">
        <v>0</v>
      </c>
      <c r="AL46" s="77">
        <v>0</v>
      </c>
      <c r="AM46" s="77">
        <v>0</v>
      </c>
      <c r="AN46" s="77">
        <v>0</v>
      </c>
      <c r="AO46" s="77">
        <v>0</v>
      </c>
      <c r="AP46" s="77">
        <v>0</v>
      </c>
      <c r="AQ46" s="77">
        <v>0</v>
      </c>
      <c r="AR46" s="77">
        <v>0</v>
      </c>
      <c r="AS46" s="77">
        <v>0</v>
      </c>
      <c r="AT46" s="77">
        <v>0</v>
      </c>
      <c r="AU46" s="77">
        <v>0</v>
      </c>
      <c r="AV46" s="77">
        <v>0</v>
      </c>
      <c r="AW46" s="77">
        <v>0</v>
      </c>
      <c r="AX46" s="77">
        <v>0</v>
      </c>
      <c r="AY46" s="77">
        <v>0</v>
      </c>
      <c r="AZ46" s="77">
        <v>0</v>
      </c>
      <c r="BA46" s="77">
        <v>0</v>
      </c>
      <c r="BB46" s="77">
        <v>0</v>
      </c>
      <c r="BC46" s="77">
        <v>0</v>
      </c>
      <c r="BD46" s="77">
        <v>0</v>
      </c>
      <c r="BE46" s="77">
        <v>0</v>
      </c>
      <c r="BF46" s="77">
        <v>0</v>
      </c>
      <c r="BG46" s="77">
        <v>0</v>
      </c>
      <c r="BH46" s="77">
        <v>0</v>
      </c>
      <c r="BI46" s="77">
        <v>0</v>
      </c>
      <c r="BJ46" s="77">
        <v>0</v>
      </c>
      <c r="BK46" s="77">
        <v>0</v>
      </c>
      <c r="BL46" s="77">
        <v>0</v>
      </c>
      <c r="BM46" s="77">
        <v>0</v>
      </c>
      <c r="BN46" s="77">
        <v>0</v>
      </c>
      <c r="BO46" s="77">
        <v>0</v>
      </c>
      <c r="BP46" s="77">
        <v>0</v>
      </c>
      <c r="BQ46" s="77">
        <v>0</v>
      </c>
    </row>
    <row r="47" spans="2:69" ht="48" x14ac:dyDescent="0.35">
      <c r="B47" s="57" t="s">
        <v>51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  <c r="T47" s="77">
        <v>0</v>
      </c>
      <c r="U47" s="77">
        <v>0</v>
      </c>
      <c r="V47" s="77">
        <v>0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0</v>
      </c>
      <c r="AC47" s="77">
        <v>0</v>
      </c>
      <c r="AD47" s="77">
        <v>0</v>
      </c>
      <c r="AE47" s="77">
        <v>0</v>
      </c>
      <c r="AF47" s="77">
        <v>0</v>
      </c>
      <c r="AG47" s="77">
        <v>0</v>
      </c>
      <c r="AH47" s="77">
        <v>0</v>
      </c>
      <c r="AI47" s="77">
        <v>0</v>
      </c>
      <c r="AJ47" s="77">
        <v>0</v>
      </c>
      <c r="AK47" s="77">
        <v>0</v>
      </c>
      <c r="AL47" s="77">
        <v>0</v>
      </c>
      <c r="AM47" s="77">
        <v>0</v>
      </c>
      <c r="AN47" s="77">
        <v>0</v>
      </c>
      <c r="AO47" s="77">
        <v>0</v>
      </c>
      <c r="AP47" s="77">
        <v>0</v>
      </c>
      <c r="AQ47" s="77">
        <v>0</v>
      </c>
      <c r="AR47" s="77">
        <v>0</v>
      </c>
      <c r="AS47" s="77">
        <v>0</v>
      </c>
      <c r="AT47" s="77">
        <v>0</v>
      </c>
      <c r="AU47" s="77">
        <v>0</v>
      </c>
      <c r="AV47" s="77">
        <v>0</v>
      </c>
      <c r="AW47" s="77">
        <v>0</v>
      </c>
      <c r="AX47" s="77">
        <v>0</v>
      </c>
      <c r="AY47" s="77">
        <v>0</v>
      </c>
      <c r="AZ47" s="77">
        <v>0</v>
      </c>
      <c r="BA47" s="77">
        <v>0</v>
      </c>
      <c r="BB47" s="77">
        <v>0</v>
      </c>
      <c r="BC47" s="77">
        <v>0</v>
      </c>
      <c r="BD47" s="77">
        <v>0</v>
      </c>
      <c r="BE47" s="77">
        <v>0</v>
      </c>
      <c r="BF47" s="77">
        <v>0</v>
      </c>
      <c r="BG47" s="77">
        <v>0</v>
      </c>
      <c r="BH47" s="77">
        <v>0</v>
      </c>
      <c r="BI47" s="77">
        <v>0</v>
      </c>
      <c r="BJ47" s="77">
        <v>0</v>
      </c>
      <c r="BK47" s="77">
        <v>0</v>
      </c>
      <c r="BL47" s="77">
        <v>0</v>
      </c>
      <c r="BM47" s="77">
        <v>0</v>
      </c>
      <c r="BN47" s="77">
        <v>0</v>
      </c>
      <c r="BO47" s="77">
        <v>0</v>
      </c>
      <c r="BP47" s="77">
        <v>0</v>
      </c>
      <c r="BQ47" s="77">
        <v>0</v>
      </c>
    </row>
    <row r="48" spans="2:69" ht="16" x14ac:dyDescent="0.35">
      <c r="B48" s="57" t="s">
        <v>52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7">
        <v>0</v>
      </c>
      <c r="AI48" s="77">
        <v>0</v>
      </c>
      <c r="AJ48" s="77">
        <v>0</v>
      </c>
      <c r="AK48" s="77">
        <v>0</v>
      </c>
      <c r="AL48" s="77">
        <v>0</v>
      </c>
      <c r="AM48" s="77">
        <v>0</v>
      </c>
      <c r="AN48" s="77">
        <v>0</v>
      </c>
      <c r="AO48" s="77">
        <v>0</v>
      </c>
      <c r="AP48" s="77">
        <v>0</v>
      </c>
      <c r="AQ48" s="77">
        <v>0</v>
      </c>
      <c r="AR48" s="77">
        <v>0</v>
      </c>
      <c r="AS48" s="77">
        <v>0</v>
      </c>
      <c r="AT48" s="77">
        <v>0</v>
      </c>
      <c r="AU48" s="77">
        <v>0</v>
      </c>
      <c r="AV48" s="77">
        <v>0</v>
      </c>
      <c r="AW48" s="77">
        <v>0</v>
      </c>
      <c r="AX48" s="77">
        <v>0</v>
      </c>
      <c r="AY48" s="77">
        <v>0</v>
      </c>
      <c r="AZ48" s="77">
        <v>0</v>
      </c>
      <c r="BA48" s="77">
        <v>0</v>
      </c>
      <c r="BB48" s="77">
        <v>0</v>
      </c>
      <c r="BC48" s="77">
        <v>0</v>
      </c>
      <c r="BD48" s="77">
        <v>0</v>
      </c>
      <c r="BE48" s="77">
        <v>0</v>
      </c>
      <c r="BF48" s="77">
        <v>0</v>
      </c>
      <c r="BG48" s="77">
        <v>0</v>
      </c>
      <c r="BH48" s="77">
        <v>0</v>
      </c>
      <c r="BI48" s="77">
        <v>0</v>
      </c>
      <c r="BJ48" s="77">
        <v>0</v>
      </c>
      <c r="BK48" s="77">
        <v>0</v>
      </c>
      <c r="BL48" s="77">
        <v>0</v>
      </c>
      <c r="BM48" s="77">
        <v>0</v>
      </c>
      <c r="BN48" s="77">
        <v>0</v>
      </c>
      <c r="BO48" s="77">
        <v>0</v>
      </c>
      <c r="BP48" s="77">
        <v>0</v>
      </c>
      <c r="BQ48" s="77">
        <v>0</v>
      </c>
    </row>
    <row r="49" spans="2:69" ht="16" x14ac:dyDescent="0.35">
      <c r="B49" s="57" t="s">
        <v>53</v>
      </c>
      <c r="C49" s="77">
        <v>0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  <c r="T49" s="77">
        <v>0</v>
      </c>
      <c r="U49" s="77">
        <v>0</v>
      </c>
      <c r="V49" s="77">
        <v>0</v>
      </c>
      <c r="W49" s="77">
        <v>0</v>
      </c>
      <c r="X49" s="77">
        <v>0</v>
      </c>
      <c r="Y49" s="77">
        <v>0</v>
      </c>
      <c r="Z49" s="77">
        <v>0</v>
      </c>
      <c r="AA49" s="77">
        <v>0</v>
      </c>
      <c r="AB49" s="77">
        <v>0</v>
      </c>
      <c r="AC49" s="77">
        <v>0</v>
      </c>
      <c r="AD49" s="77">
        <v>0</v>
      </c>
      <c r="AE49" s="77">
        <v>0</v>
      </c>
      <c r="AF49" s="77">
        <v>0</v>
      </c>
      <c r="AG49" s="77">
        <v>0</v>
      </c>
      <c r="AH49" s="77">
        <v>0</v>
      </c>
      <c r="AI49" s="77">
        <v>0</v>
      </c>
      <c r="AJ49" s="77">
        <v>0</v>
      </c>
      <c r="AK49" s="77">
        <v>0</v>
      </c>
      <c r="AL49" s="77">
        <v>0</v>
      </c>
      <c r="AM49" s="77">
        <v>0</v>
      </c>
      <c r="AN49" s="77">
        <v>0</v>
      </c>
      <c r="AO49" s="77">
        <v>0</v>
      </c>
      <c r="AP49" s="77">
        <v>0</v>
      </c>
      <c r="AQ49" s="77">
        <v>0</v>
      </c>
      <c r="AR49" s="77">
        <v>0</v>
      </c>
      <c r="AS49" s="77">
        <v>0</v>
      </c>
      <c r="AT49" s="77">
        <v>0</v>
      </c>
      <c r="AU49" s="77">
        <v>0</v>
      </c>
      <c r="AV49" s="77">
        <v>0</v>
      </c>
      <c r="AW49" s="77">
        <v>0</v>
      </c>
      <c r="AX49" s="77">
        <v>0</v>
      </c>
      <c r="AY49" s="77">
        <v>0</v>
      </c>
      <c r="AZ49" s="77">
        <v>0</v>
      </c>
      <c r="BA49" s="77">
        <v>0</v>
      </c>
      <c r="BB49" s="77">
        <v>0</v>
      </c>
      <c r="BC49" s="77">
        <v>0</v>
      </c>
      <c r="BD49" s="77">
        <v>0</v>
      </c>
      <c r="BE49" s="77">
        <v>0</v>
      </c>
      <c r="BF49" s="77">
        <v>0</v>
      </c>
      <c r="BG49" s="77">
        <v>0</v>
      </c>
      <c r="BH49" s="77">
        <v>0</v>
      </c>
      <c r="BI49" s="77">
        <v>0</v>
      </c>
      <c r="BJ49" s="77">
        <v>0</v>
      </c>
      <c r="BK49" s="77">
        <v>0</v>
      </c>
      <c r="BL49" s="77">
        <v>0</v>
      </c>
      <c r="BM49" s="77">
        <v>0</v>
      </c>
      <c r="BN49" s="77">
        <v>0</v>
      </c>
      <c r="BO49" s="77">
        <v>0</v>
      </c>
      <c r="BP49" s="77">
        <v>0</v>
      </c>
      <c r="BQ49" s="77">
        <v>0</v>
      </c>
    </row>
    <row r="50" spans="2:69" ht="32" x14ac:dyDescent="0.35">
      <c r="B50" s="57" t="s">
        <v>54</v>
      </c>
      <c r="C50" s="77">
        <v>0</v>
      </c>
      <c r="D50" s="77">
        <v>0</v>
      </c>
      <c r="E50" s="7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  <c r="T50" s="77">
        <v>0</v>
      </c>
      <c r="U50" s="77">
        <v>0</v>
      </c>
      <c r="V50" s="77">
        <v>0</v>
      </c>
      <c r="W50" s="77">
        <v>0</v>
      </c>
      <c r="X50" s="77">
        <v>0</v>
      </c>
      <c r="Y50" s="77">
        <v>0</v>
      </c>
      <c r="Z50" s="77">
        <v>0</v>
      </c>
      <c r="AA50" s="77">
        <v>0</v>
      </c>
      <c r="AB50" s="77">
        <v>0</v>
      </c>
      <c r="AC50" s="77">
        <v>0</v>
      </c>
      <c r="AD50" s="77">
        <v>0</v>
      </c>
      <c r="AE50" s="77">
        <v>0</v>
      </c>
      <c r="AF50" s="77">
        <v>0</v>
      </c>
      <c r="AG50" s="77">
        <v>0</v>
      </c>
      <c r="AH50" s="77">
        <v>0</v>
      </c>
      <c r="AI50" s="77">
        <v>0</v>
      </c>
      <c r="AJ50" s="77">
        <v>0</v>
      </c>
      <c r="AK50" s="77">
        <v>0</v>
      </c>
      <c r="AL50" s="77">
        <v>0</v>
      </c>
      <c r="AM50" s="77">
        <v>0</v>
      </c>
      <c r="AN50" s="77">
        <v>0</v>
      </c>
      <c r="AO50" s="77">
        <v>0</v>
      </c>
      <c r="AP50" s="77">
        <v>0</v>
      </c>
      <c r="AQ50" s="77">
        <v>0</v>
      </c>
      <c r="AR50" s="77">
        <v>0</v>
      </c>
      <c r="AS50" s="77">
        <v>0</v>
      </c>
      <c r="AT50" s="77">
        <v>0</v>
      </c>
      <c r="AU50" s="77">
        <v>0</v>
      </c>
      <c r="AV50" s="77">
        <v>0</v>
      </c>
      <c r="AW50" s="77">
        <v>0</v>
      </c>
      <c r="AX50" s="77">
        <v>0</v>
      </c>
      <c r="AY50" s="77">
        <v>0</v>
      </c>
      <c r="AZ50" s="77">
        <v>0</v>
      </c>
      <c r="BA50" s="77">
        <v>0</v>
      </c>
      <c r="BB50" s="77">
        <v>0</v>
      </c>
      <c r="BC50" s="77">
        <v>0</v>
      </c>
      <c r="BD50" s="77">
        <v>0</v>
      </c>
      <c r="BE50" s="77">
        <v>0</v>
      </c>
      <c r="BF50" s="77">
        <v>0</v>
      </c>
      <c r="BG50" s="77">
        <v>0</v>
      </c>
      <c r="BH50" s="77">
        <v>0</v>
      </c>
      <c r="BI50" s="77">
        <v>0</v>
      </c>
      <c r="BJ50" s="77">
        <v>0</v>
      </c>
      <c r="BK50" s="77">
        <v>0</v>
      </c>
      <c r="BL50" s="77">
        <v>0</v>
      </c>
      <c r="BM50" s="77">
        <v>0</v>
      </c>
      <c r="BN50" s="77">
        <v>0</v>
      </c>
      <c r="BO50" s="77">
        <v>0</v>
      </c>
      <c r="BP50" s="77">
        <v>0</v>
      </c>
      <c r="BQ50" s="77">
        <v>0</v>
      </c>
    </row>
    <row r="51" spans="2:69" ht="56" x14ac:dyDescent="0.35">
      <c r="B51" s="57" t="s">
        <v>55</v>
      </c>
      <c r="C51" s="77">
        <v>0</v>
      </c>
      <c r="D51" s="77">
        <v>0</v>
      </c>
      <c r="E51" s="77">
        <v>0</v>
      </c>
      <c r="F51" s="77">
        <v>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0</v>
      </c>
      <c r="Y51" s="77">
        <v>0</v>
      </c>
      <c r="Z51" s="77">
        <v>0</v>
      </c>
      <c r="AA51" s="77">
        <v>0</v>
      </c>
      <c r="AB51" s="77">
        <v>0</v>
      </c>
      <c r="AC51" s="77">
        <v>0</v>
      </c>
      <c r="AD51" s="77">
        <v>0</v>
      </c>
      <c r="AE51" s="77">
        <v>0</v>
      </c>
      <c r="AF51" s="77">
        <v>0</v>
      </c>
      <c r="AG51" s="77">
        <v>0</v>
      </c>
      <c r="AH51" s="77">
        <v>0</v>
      </c>
      <c r="AI51" s="77">
        <v>0</v>
      </c>
      <c r="AJ51" s="77">
        <v>0</v>
      </c>
      <c r="AK51" s="77">
        <v>0</v>
      </c>
      <c r="AL51" s="77">
        <v>0</v>
      </c>
      <c r="AM51" s="77">
        <v>0</v>
      </c>
      <c r="AN51" s="77">
        <v>0</v>
      </c>
      <c r="AO51" s="77">
        <v>0</v>
      </c>
      <c r="AP51" s="77">
        <v>0</v>
      </c>
      <c r="AQ51" s="77">
        <v>0</v>
      </c>
      <c r="AR51" s="77">
        <v>0</v>
      </c>
      <c r="AS51" s="77">
        <v>0</v>
      </c>
      <c r="AT51" s="77">
        <v>0</v>
      </c>
      <c r="AU51" s="77">
        <v>0</v>
      </c>
      <c r="AV51" s="77">
        <v>0</v>
      </c>
      <c r="AW51" s="77">
        <v>0</v>
      </c>
      <c r="AX51" s="77">
        <v>0</v>
      </c>
      <c r="AY51" s="77">
        <v>0</v>
      </c>
      <c r="AZ51" s="77">
        <v>0</v>
      </c>
      <c r="BA51" s="77">
        <v>0</v>
      </c>
      <c r="BB51" s="77">
        <v>0</v>
      </c>
      <c r="BC51" s="77">
        <v>0</v>
      </c>
      <c r="BD51" s="77">
        <v>0</v>
      </c>
      <c r="BE51" s="77">
        <v>0</v>
      </c>
      <c r="BF51" s="77">
        <v>0</v>
      </c>
      <c r="BG51" s="77">
        <v>0</v>
      </c>
      <c r="BH51" s="77">
        <v>0</v>
      </c>
      <c r="BI51" s="77">
        <v>0</v>
      </c>
      <c r="BJ51" s="77">
        <v>0</v>
      </c>
      <c r="BK51" s="77">
        <v>0</v>
      </c>
      <c r="BL51" s="77">
        <v>0</v>
      </c>
      <c r="BM51" s="77">
        <v>0</v>
      </c>
      <c r="BN51" s="77">
        <v>0</v>
      </c>
      <c r="BO51" s="77">
        <v>0</v>
      </c>
      <c r="BP51" s="77">
        <v>0</v>
      </c>
      <c r="BQ51" s="77">
        <v>0</v>
      </c>
    </row>
    <row r="52" spans="2:69" ht="24" x14ac:dyDescent="0.35">
      <c r="B52" s="57" t="s">
        <v>56</v>
      </c>
      <c r="C52" s="77">
        <v>0</v>
      </c>
      <c r="D52" s="77">
        <v>0</v>
      </c>
      <c r="E52" s="7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  <c r="T52" s="77">
        <v>0</v>
      </c>
      <c r="U52" s="77">
        <v>0</v>
      </c>
      <c r="V52" s="77">
        <v>0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0</v>
      </c>
      <c r="AC52" s="77">
        <v>0</v>
      </c>
      <c r="AD52" s="77">
        <v>0</v>
      </c>
      <c r="AE52" s="77">
        <v>0</v>
      </c>
      <c r="AF52" s="77">
        <v>0</v>
      </c>
      <c r="AG52" s="77">
        <v>0</v>
      </c>
      <c r="AH52" s="77">
        <v>0</v>
      </c>
      <c r="AI52" s="77">
        <v>0</v>
      </c>
      <c r="AJ52" s="77">
        <v>0</v>
      </c>
      <c r="AK52" s="77">
        <v>0</v>
      </c>
      <c r="AL52" s="77">
        <v>0</v>
      </c>
      <c r="AM52" s="77">
        <v>0</v>
      </c>
      <c r="AN52" s="77">
        <v>0</v>
      </c>
      <c r="AO52" s="77">
        <v>0</v>
      </c>
      <c r="AP52" s="77">
        <v>0</v>
      </c>
      <c r="AQ52" s="77">
        <v>0</v>
      </c>
      <c r="AR52" s="77">
        <v>0</v>
      </c>
      <c r="AS52" s="77">
        <v>0</v>
      </c>
      <c r="AT52" s="77">
        <v>0</v>
      </c>
      <c r="AU52" s="77">
        <v>0</v>
      </c>
      <c r="AV52" s="77">
        <v>0</v>
      </c>
      <c r="AW52" s="77">
        <v>0</v>
      </c>
      <c r="AX52" s="77">
        <v>0</v>
      </c>
      <c r="AY52" s="77">
        <v>0</v>
      </c>
      <c r="AZ52" s="77">
        <v>0</v>
      </c>
      <c r="BA52" s="77">
        <v>0</v>
      </c>
      <c r="BB52" s="77">
        <v>0</v>
      </c>
      <c r="BC52" s="77">
        <v>0</v>
      </c>
      <c r="BD52" s="77">
        <v>0</v>
      </c>
      <c r="BE52" s="77">
        <v>0</v>
      </c>
      <c r="BF52" s="77">
        <v>0</v>
      </c>
      <c r="BG52" s="77">
        <v>0</v>
      </c>
      <c r="BH52" s="77">
        <v>0</v>
      </c>
      <c r="BI52" s="77">
        <v>0</v>
      </c>
      <c r="BJ52" s="77">
        <v>0</v>
      </c>
      <c r="BK52" s="77">
        <v>0</v>
      </c>
      <c r="BL52" s="77">
        <v>0</v>
      </c>
      <c r="BM52" s="77">
        <v>0</v>
      </c>
      <c r="BN52" s="77">
        <v>0</v>
      </c>
      <c r="BO52" s="77">
        <v>0</v>
      </c>
      <c r="BP52" s="77">
        <v>0</v>
      </c>
      <c r="BQ52" s="77">
        <v>0</v>
      </c>
    </row>
    <row r="53" spans="2:69" ht="48" x14ac:dyDescent="0.35">
      <c r="B53" s="57" t="s">
        <v>57</v>
      </c>
      <c r="C53" s="77">
        <v>0</v>
      </c>
      <c r="D53" s="77">
        <v>0</v>
      </c>
      <c r="E53" s="7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  <c r="T53" s="77">
        <v>0</v>
      </c>
      <c r="U53" s="77">
        <v>0</v>
      </c>
      <c r="V53" s="77">
        <v>0</v>
      </c>
      <c r="W53" s="77">
        <v>0</v>
      </c>
      <c r="X53" s="77">
        <v>0</v>
      </c>
      <c r="Y53" s="77">
        <v>0</v>
      </c>
      <c r="Z53" s="77">
        <v>0</v>
      </c>
      <c r="AA53" s="77">
        <v>0</v>
      </c>
      <c r="AB53" s="77">
        <v>0</v>
      </c>
      <c r="AC53" s="77">
        <v>0</v>
      </c>
      <c r="AD53" s="77">
        <v>0</v>
      </c>
      <c r="AE53" s="77">
        <v>0</v>
      </c>
      <c r="AF53" s="77">
        <v>0</v>
      </c>
      <c r="AG53" s="77">
        <v>0</v>
      </c>
      <c r="AH53" s="77">
        <v>0</v>
      </c>
      <c r="AI53" s="77">
        <v>0</v>
      </c>
      <c r="AJ53" s="77">
        <v>0</v>
      </c>
      <c r="AK53" s="77">
        <v>0</v>
      </c>
      <c r="AL53" s="77">
        <v>0</v>
      </c>
      <c r="AM53" s="77">
        <v>0</v>
      </c>
      <c r="AN53" s="77">
        <v>0</v>
      </c>
      <c r="AO53" s="77">
        <v>0</v>
      </c>
      <c r="AP53" s="77">
        <v>0</v>
      </c>
      <c r="AQ53" s="77">
        <v>0</v>
      </c>
      <c r="AR53" s="77">
        <v>0</v>
      </c>
      <c r="AS53" s="77">
        <v>0</v>
      </c>
      <c r="AT53" s="77">
        <v>0</v>
      </c>
      <c r="AU53" s="77">
        <v>0</v>
      </c>
      <c r="AV53" s="77">
        <v>0</v>
      </c>
      <c r="AW53" s="77">
        <v>0</v>
      </c>
      <c r="AX53" s="77">
        <v>0</v>
      </c>
      <c r="AY53" s="77">
        <v>0</v>
      </c>
      <c r="AZ53" s="77">
        <v>0</v>
      </c>
      <c r="BA53" s="77">
        <v>0</v>
      </c>
      <c r="BB53" s="77">
        <v>0</v>
      </c>
      <c r="BC53" s="77">
        <v>0</v>
      </c>
      <c r="BD53" s="77">
        <v>0</v>
      </c>
      <c r="BE53" s="77">
        <v>0</v>
      </c>
      <c r="BF53" s="77">
        <v>0</v>
      </c>
      <c r="BG53" s="77">
        <v>0</v>
      </c>
      <c r="BH53" s="77">
        <v>0</v>
      </c>
      <c r="BI53" s="77">
        <v>0</v>
      </c>
      <c r="BJ53" s="77">
        <v>0</v>
      </c>
      <c r="BK53" s="77">
        <v>0</v>
      </c>
      <c r="BL53" s="77">
        <v>0</v>
      </c>
      <c r="BM53" s="77">
        <v>0</v>
      </c>
      <c r="BN53" s="77">
        <v>0</v>
      </c>
      <c r="BO53" s="77">
        <v>0</v>
      </c>
      <c r="BP53" s="77">
        <v>0</v>
      </c>
      <c r="BQ53" s="77">
        <v>0</v>
      </c>
    </row>
    <row r="54" spans="2:69" ht="48" x14ac:dyDescent="0.35">
      <c r="B54" s="57" t="s">
        <v>58</v>
      </c>
      <c r="C54" s="77">
        <v>0</v>
      </c>
      <c r="D54" s="77">
        <v>0</v>
      </c>
      <c r="E54" s="77">
        <v>0</v>
      </c>
      <c r="F54" s="77">
        <v>0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  <c r="Z54" s="77">
        <v>0</v>
      </c>
      <c r="AA54" s="77">
        <v>0</v>
      </c>
      <c r="AB54" s="77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77">
        <v>0</v>
      </c>
      <c r="AK54" s="77">
        <v>0</v>
      </c>
      <c r="AL54" s="77">
        <v>0</v>
      </c>
      <c r="AM54" s="77">
        <v>0</v>
      </c>
      <c r="AN54" s="77">
        <v>0</v>
      </c>
      <c r="AO54" s="77">
        <v>0</v>
      </c>
      <c r="AP54" s="77">
        <v>0</v>
      </c>
      <c r="AQ54" s="77">
        <v>0</v>
      </c>
      <c r="AR54" s="77">
        <v>0</v>
      </c>
      <c r="AS54" s="77">
        <v>0</v>
      </c>
      <c r="AT54" s="77">
        <v>0</v>
      </c>
      <c r="AU54" s="77">
        <v>0</v>
      </c>
      <c r="AV54" s="77">
        <v>0</v>
      </c>
      <c r="AW54" s="77">
        <v>0</v>
      </c>
      <c r="AX54" s="77">
        <v>0</v>
      </c>
      <c r="AY54" s="77">
        <v>0</v>
      </c>
      <c r="AZ54" s="77">
        <v>0</v>
      </c>
      <c r="BA54" s="77">
        <v>0</v>
      </c>
      <c r="BB54" s="77">
        <v>0</v>
      </c>
      <c r="BC54" s="77">
        <v>0</v>
      </c>
      <c r="BD54" s="77">
        <v>0</v>
      </c>
      <c r="BE54" s="77">
        <v>0</v>
      </c>
      <c r="BF54" s="77">
        <v>0</v>
      </c>
      <c r="BG54" s="77">
        <v>0</v>
      </c>
      <c r="BH54" s="77">
        <v>0</v>
      </c>
      <c r="BI54" s="77">
        <v>0</v>
      </c>
      <c r="BJ54" s="77">
        <v>0</v>
      </c>
      <c r="BK54" s="77">
        <v>0</v>
      </c>
      <c r="BL54" s="77">
        <v>0</v>
      </c>
      <c r="BM54" s="77">
        <v>0</v>
      </c>
      <c r="BN54" s="77">
        <v>0</v>
      </c>
      <c r="BO54" s="77">
        <v>0</v>
      </c>
      <c r="BP54" s="77">
        <v>0</v>
      </c>
      <c r="BQ54" s="77">
        <v>0</v>
      </c>
    </row>
    <row r="55" spans="2:69" ht="24" x14ac:dyDescent="0.35">
      <c r="B55" s="57" t="s">
        <v>59</v>
      </c>
      <c r="C55" s="77">
        <v>0</v>
      </c>
      <c r="D55" s="77">
        <v>0</v>
      </c>
      <c r="E55" s="77">
        <v>0</v>
      </c>
      <c r="F55" s="77">
        <v>0</v>
      </c>
      <c r="G55" s="77">
        <v>0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  <c r="T55" s="77">
        <v>0</v>
      </c>
      <c r="U55" s="77">
        <v>0</v>
      </c>
      <c r="V55" s="77">
        <v>0</v>
      </c>
      <c r="W55" s="77">
        <v>0</v>
      </c>
      <c r="X55" s="77">
        <v>0</v>
      </c>
      <c r="Y55" s="77">
        <v>0</v>
      </c>
      <c r="Z55" s="77">
        <v>0</v>
      </c>
      <c r="AA55" s="77">
        <v>0</v>
      </c>
      <c r="AB55" s="77">
        <v>0</v>
      </c>
      <c r="AC55" s="77">
        <v>0</v>
      </c>
      <c r="AD55" s="77">
        <v>0</v>
      </c>
      <c r="AE55" s="77">
        <v>0</v>
      </c>
      <c r="AF55" s="77">
        <v>0</v>
      </c>
      <c r="AG55" s="77">
        <v>0</v>
      </c>
      <c r="AH55" s="77">
        <v>0</v>
      </c>
      <c r="AI55" s="77">
        <v>0</v>
      </c>
      <c r="AJ55" s="77">
        <v>0</v>
      </c>
      <c r="AK55" s="77">
        <v>0</v>
      </c>
      <c r="AL55" s="77">
        <v>0</v>
      </c>
      <c r="AM55" s="77">
        <v>0</v>
      </c>
      <c r="AN55" s="77">
        <v>0</v>
      </c>
      <c r="AO55" s="77">
        <v>0</v>
      </c>
      <c r="AP55" s="77">
        <v>0</v>
      </c>
      <c r="AQ55" s="77">
        <v>0</v>
      </c>
      <c r="AR55" s="77">
        <v>0</v>
      </c>
      <c r="AS55" s="77">
        <v>0</v>
      </c>
      <c r="AT55" s="77">
        <v>0</v>
      </c>
      <c r="AU55" s="77">
        <v>0</v>
      </c>
      <c r="AV55" s="77">
        <v>0</v>
      </c>
      <c r="AW55" s="77">
        <v>0</v>
      </c>
      <c r="AX55" s="77">
        <v>0</v>
      </c>
      <c r="AY55" s="77">
        <v>0</v>
      </c>
      <c r="AZ55" s="77">
        <v>0</v>
      </c>
      <c r="BA55" s="77">
        <v>0</v>
      </c>
      <c r="BB55" s="77">
        <v>0</v>
      </c>
      <c r="BC55" s="77">
        <v>0</v>
      </c>
      <c r="BD55" s="77">
        <v>0</v>
      </c>
      <c r="BE55" s="77">
        <v>0</v>
      </c>
      <c r="BF55" s="77">
        <v>0</v>
      </c>
      <c r="BG55" s="77">
        <v>0</v>
      </c>
      <c r="BH55" s="77">
        <v>0</v>
      </c>
      <c r="BI55" s="77">
        <v>0</v>
      </c>
      <c r="BJ55" s="77">
        <v>0</v>
      </c>
      <c r="BK55" s="77">
        <v>0</v>
      </c>
      <c r="BL55" s="77">
        <v>0</v>
      </c>
      <c r="BM55" s="77">
        <v>0</v>
      </c>
      <c r="BN55" s="77">
        <v>0</v>
      </c>
      <c r="BO55" s="77">
        <v>0</v>
      </c>
      <c r="BP55" s="77">
        <v>0</v>
      </c>
      <c r="BQ55" s="77">
        <v>0</v>
      </c>
    </row>
    <row r="56" spans="2:69" ht="56" x14ac:dyDescent="0.35">
      <c r="B56" s="57" t="s">
        <v>60</v>
      </c>
      <c r="C56" s="77">
        <v>0</v>
      </c>
      <c r="D56" s="77">
        <v>0</v>
      </c>
      <c r="E56" s="77">
        <v>0</v>
      </c>
      <c r="F56" s="77">
        <v>0</v>
      </c>
      <c r="G56" s="77">
        <v>0</v>
      </c>
      <c r="H56" s="77">
        <v>0</v>
      </c>
      <c r="I56" s="77">
        <v>0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0</v>
      </c>
      <c r="Q56" s="77">
        <v>0</v>
      </c>
      <c r="R56" s="77">
        <v>0</v>
      </c>
      <c r="S56" s="77">
        <v>0</v>
      </c>
      <c r="T56" s="77">
        <v>0</v>
      </c>
      <c r="U56" s="77">
        <v>0</v>
      </c>
      <c r="V56" s="77">
        <v>0</v>
      </c>
      <c r="W56" s="77">
        <v>0</v>
      </c>
      <c r="X56" s="77">
        <v>0</v>
      </c>
      <c r="Y56" s="77">
        <v>0</v>
      </c>
      <c r="Z56" s="77">
        <v>0</v>
      </c>
      <c r="AA56" s="77">
        <v>0</v>
      </c>
      <c r="AB56" s="77">
        <v>0</v>
      </c>
      <c r="AC56" s="77">
        <v>0</v>
      </c>
      <c r="AD56" s="77">
        <v>0</v>
      </c>
      <c r="AE56" s="77">
        <v>0</v>
      </c>
      <c r="AF56" s="77">
        <v>0</v>
      </c>
      <c r="AG56" s="77">
        <v>0</v>
      </c>
      <c r="AH56" s="77">
        <v>0</v>
      </c>
      <c r="AI56" s="77">
        <v>0</v>
      </c>
      <c r="AJ56" s="77">
        <v>0</v>
      </c>
      <c r="AK56" s="77">
        <v>0</v>
      </c>
      <c r="AL56" s="77">
        <v>0</v>
      </c>
      <c r="AM56" s="77">
        <v>0</v>
      </c>
      <c r="AN56" s="77">
        <v>0</v>
      </c>
      <c r="AO56" s="77">
        <v>0</v>
      </c>
      <c r="AP56" s="77">
        <v>0</v>
      </c>
      <c r="AQ56" s="77">
        <v>0</v>
      </c>
      <c r="AR56" s="77">
        <v>0</v>
      </c>
      <c r="AS56" s="77">
        <v>0</v>
      </c>
      <c r="AT56" s="77">
        <v>0</v>
      </c>
      <c r="AU56" s="77">
        <v>0</v>
      </c>
      <c r="AV56" s="77">
        <v>0</v>
      </c>
      <c r="AW56" s="77">
        <v>0</v>
      </c>
      <c r="AX56" s="77">
        <v>0</v>
      </c>
      <c r="AY56" s="77">
        <v>0</v>
      </c>
      <c r="AZ56" s="77">
        <v>0</v>
      </c>
      <c r="BA56" s="77">
        <v>0</v>
      </c>
      <c r="BB56" s="77">
        <v>0</v>
      </c>
      <c r="BC56" s="77">
        <v>0</v>
      </c>
      <c r="BD56" s="77">
        <v>0</v>
      </c>
      <c r="BE56" s="77">
        <v>0</v>
      </c>
      <c r="BF56" s="77">
        <v>0</v>
      </c>
      <c r="BG56" s="77">
        <v>0</v>
      </c>
      <c r="BH56" s="77">
        <v>0</v>
      </c>
      <c r="BI56" s="77">
        <v>0</v>
      </c>
      <c r="BJ56" s="77">
        <v>0</v>
      </c>
      <c r="BK56" s="77">
        <v>0</v>
      </c>
      <c r="BL56" s="77">
        <v>0</v>
      </c>
      <c r="BM56" s="77">
        <v>0</v>
      </c>
      <c r="BN56" s="77">
        <v>0</v>
      </c>
      <c r="BO56" s="77">
        <v>0</v>
      </c>
      <c r="BP56" s="77">
        <v>0</v>
      </c>
      <c r="BQ56" s="77">
        <v>0</v>
      </c>
    </row>
    <row r="57" spans="2:69" ht="56" x14ac:dyDescent="0.35">
      <c r="B57" s="57" t="s">
        <v>61</v>
      </c>
      <c r="C57" s="77">
        <v>0</v>
      </c>
      <c r="D57" s="77">
        <v>0</v>
      </c>
      <c r="E57" s="77">
        <v>0</v>
      </c>
      <c r="F57" s="77">
        <v>0</v>
      </c>
      <c r="G57" s="77">
        <v>0</v>
      </c>
      <c r="H57" s="77">
        <v>0</v>
      </c>
      <c r="I57" s="77">
        <v>0</v>
      </c>
      <c r="J57" s="77">
        <v>0</v>
      </c>
      <c r="K57" s="77">
        <v>0</v>
      </c>
      <c r="L57" s="77">
        <v>0</v>
      </c>
      <c r="M57" s="77">
        <v>0</v>
      </c>
      <c r="N57" s="77">
        <v>0</v>
      </c>
      <c r="O57" s="77">
        <v>0</v>
      </c>
      <c r="P57" s="77">
        <v>0</v>
      </c>
      <c r="Q57" s="77">
        <v>0</v>
      </c>
      <c r="R57" s="77">
        <v>0</v>
      </c>
      <c r="S57" s="77">
        <v>0</v>
      </c>
      <c r="T57" s="77">
        <v>0</v>
      </c>
      <c r="U57" s="77">
        <v>0</v>
      </c>
      <c r="V57" s="77">
        <v>0</v>
      </c>
      <c r="W57" s="77">
        <v>0</v>
      </c>
      <c r="X57" s="77">
        <v>0</v>
      </c>
      <c r="Y57" s="77">
        <v>0</v>
      </c>
      <c r="Z57" s="77">
        <v>0</v>
      </c>
      <c r="AA57" s="77">
        <v>0</v>
      </c>
      <c r="AB57" s="77">
        <v>0</v>
      </c>
      <c r="AC57" s="77">
        <v>0</v>
      </c>
      <c r="AD57" s="77">
        <v>0</v>
      </c>
      <c r="AE57" s="77">
        <v>0</v>
      </c>
      <c r="AF57" s="77">
        <v>0</v>
      </c>
      <c r="AG57" s="77">
        <v>0</v>
      </c>
      <c r="AH57" s="77">
        <v>0</v>
      </c>
      <c r="AI57" s="77">
        <v>0</v>
      </c>
      <c r="AJ57" s="77">
        <v>0</v>
      </c>
      <c r="AK57" s="77">
        <v>0</v>
      </c>
      <c r="AL57" s="77">
        <v>0</v>
      </c>
      <c r="AM57" s="77">
        <v>0</v>
      </c>
      <c r="AN57" s="77">
        <v>0</v>
      </c>
      <c r="AO57" s="77">
        <v>0</v>
      </c>
      <c r="AP57" s="77">
        <v>0</v>
      </c>
      <c r="AQ57" s="77">
        <v>0</v>
      </c>
      <c r="AR57" s="77">
        <v>0</v>
      </c>
      <c r="AS57" s="77">
        <v>0</v>
      </c>
      <c r="AT57" s="77">
        <v>0</v>
      </c>
      <c r="AU57" s="77">
        <v>0</v>
      </c>
      <c r="AV57" s="77">
        <v>0</v>
      </c>
      <c r="AW57" s="77">
        <v>0</v>
      </c>
      <c r="AX57" s="77">
        <v>0</v>
      </c>
      <c r="AY57" s="77">
        <v>0</v>
      </c>
      <c r="AZ57" s="77">
        <v>0</v>
      </c>
      <c r="BA57" s="77">
        <v>0</v>
      </c>
      <c r="BB57" s="77">
        <v>0</v>
      </c>
      <c r="BC57" s="77">
        <v>0</v>
      </c>
      <c r="BD57" s="77">
        <v>0</v>
      </c>
      <c r="BE57" s="77">
        <v>0</v>
      </c>
      <c r="BF57" s="77">
        <v>0</v>
      </c>
      <c r="BG57" s="77">
        <v>0</v>
      </c>
      <c r="BH57" s="77">
        <v>0</v>
      </c>
      <c r="BI57" s="77">
        <v>0</v>
      </c>
      <c r="BJ57" s="77">
        <v>0</v>
      </c>
      <c r="BK57" s="77">
        <v>0</v>
      </c>
      <c r="BL57" s="77">
        <v>0</v>
      </c>
      <c r="BM57" s="77">
        <v>0</v>
      </c>
      <c r="BN57" s="77">
        <v>0</v>
      </c>
      <c r="BO57" s="77">
        <v>0</v>
      </c>
      <c r="BP57" s="77">
        <v>0</v>
      </c>
      <c r="BQ57" s="77">
        <v>0</v>
      </c>
    </row>
    <row r="58" spans="2:69" ht="48" x14ac:dyDescent="0.35">
      <c r="B58" s="57" t="s">
        <v>62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7">
        <v>0</v>
      </c>
      <c r="AI58" s="77">
        <v>0</v>
      </c>
      <c r="AJ58" s="77">
        <v>0</v>
      </c>
      <c r="AK58" s="77">
        <v>0</v>
      </c>
      <c r="AL58" s="77">
        <v>0</v>
      </c>
      <c r="AM58" s="77">
        <v>0</v>
      </c>
      <c r="AN58" s="77">
        <v>0</v>
      </c>
      <c r="AO58" s="77">
        <v>0</v>
      </c>
      <c r="AP58" s="77">
        <v>0</v>
      </c>
      <c r="AQ58" s="77">
        <v>0</v>
      </c>
      <c r="AR58" s="77">
        <v>0</v>
      </c>
      <c r="AS58" s="77">
        <v>0</v>
      </c>
      <c r="AT58" s="77">
        <v>0</v>
      </c>
      <c r="AU58" s="77">
        <v>0</v>
      </c>
      <c r="AV58" s="77">
        <v>0</v>
      </c>
      <c r="AW58" s="77">
        <v>0</v>
      </c>
      <c r="AX58" s="77">
        <v>0</v>
      </c>
      <c r="AY58" s="77">
        <v>0</v>
      </c>
      <c r="AZ58" s="77">
        <v>0</v>
      </c>
      <c r="BA58" s="77">
        <v>0</v>
      </c>
      <c r="BB58" s="77">
        <v>0</v>
      </c>
      <c r="BC58" s="77">
        <v>0</v>
      </c>
      <c r="BD58" s="77">
        <v>0</v>
      </c>
      <c r="BE58" s="77">
        <v>0</v>
      </c>
      <c r="BF58" s="77">
        <v>0</v>
      </c>
      <c r="BG58" s="77">
        <v>0</v>
      </c>
      <c r="BH58" s="77">
        <v>0</v>
      </c>
      <c r="BI58" s="77">
        <v>0</v>
      </c>
      <c r="BJ58" s="77">
        <v>0</v>
      </c>
      <c r="BK58" s="77">
        <v>0</v>
      </c>
      <c r="BL58" s="77">
        <v>0</v>
      </c>
      <c r="BM58" s="77">
        <v>0</v>
      </c>
      <c r="BN58" s="77">
        <v>0</v>
      </c>
      <c r="BO58" s="77">
        <v>0</v>
      </c>
      <c r="BP58" s="77">
        <v>0</v>
      </c>
      <c r="BQ58" s="77">
        <v>0</v>
      </c>
    </row>
    <row r="59" spans="2:69" ht="56" x14ac:dyDescent="0.35">
      <c r="B59" s="57" t="s">
        <v>63</v>
      </c>
      <c r="C59" s="77">
        <v>0</v>
      </c>
      <c r="D59" s="77">
        <v>0</v>
      </c>
      <c r="E59" s="77">
        <v>0</v>
      </c>
      <c r="F59" s="77">
        <v>0</v>
      </c>
      <c r="G59" s="77">
        <v>0</v>
      </c>
      <c r="H59" s="77">
        <v>0</v>
      </c>
      <c r="I59" s="77">
        <v>0</v>
      </c>
      <c r="J59" s="77">
        <v>0</v>
      </c>
      <c r="K59" s="77">
        <v>0</v>
      </c>
      <c r="L59" s="77">
        <v>0</v>
      </c>
      <c r="M59" s="77">
        <v>0</v>
      </c>
      <c r="N59" s="77">
        <v>0</v>
      </c>
      <c r="O59" s="77">
        <v>0</v>
      </c>
      <c r="P59" s="77">
        <v>0</v>
      </c>
      <c r="Q59" s="77">
        <v>0</v>
      </c>
      <c r="R59" s="77">
        <v>0</v>
      </c>
      <c r="S59" s="77">
        <v>0</v>
      </c>
      <c r="T59" s="77">
        <v>0</v>
      </c>
      <c r="U59" s="77">
        <v>0</v>
      </c>
      <c r="V59" s="77">
        <v>0</v>
      </c>
      <c r="W59" s="77">
        <v>0</v>
      </c>
      <c r="X59" s="77">
        <v>0</v>
      </c>
      <c r="Y59" s="77">
        <v>0</v>
      </c>
      <c r="Z59" s="77">
        <v>0</v>
      </c>
      <c r="AA59" s="77">
        <v>0</v>
      </c>
      <c r="AB59" s="77">
        <v>0</v>
      </c>
      <c r="AC59" s="77">
        <v>0</v>
      </c>
      <c r="AD59" s="77">
        <v>0</v>
      </c>
      <c r="AE59" s="77">
        <v>0</v>
      </c>
      <c r="AF59" s="77">
        <v>0</v>
      </c>
      <c r="AG59" s="77">
        <v>0</v>
      </c>
      <c r="AH59" s="77">
        <v>0</v>
      </c>
      <c r="AI59" s="77">
        <v>0</v>
      </c>
      <c r="AJ59" s="77">
        <v>0</v>
      </c>
      <c r="AK59" s="77">
        <v>0</v>
      </c>
      <c r="AL59" s="77">
        <v>0</v>
      </c>
      <c r="AM59" s="77">
        <v>0</v>
      </c>
      <c r="AN59" s="77">
        <v>0</v>
      </c>
      <c r="AO59" s="77">
        <v>0</v>
      </c>
      <c r="AP59" s="77">
        <v>0</v>
      </c>
      <c r="AQ59" s="77">
        <v>0</v>
      </c>
      <c r="AR59" s="77">
        <v>0</v>
      </c>
      <c r="AS59" s="77">
        <v>0</v>
      </c>
      <c r="AT59" s="77">
        <v>0</v>
      </c>
      <c r="AU59" s="77">
        <v>0</v>
      </c>
      <c r="AV59" s="77">
        <v>0</v>
      </c>
      <c r="AW59" s="77">
        <v>0</v>
      </c>
      <c r="AX59" s="77">
        <v>0</v>
      </c>
      <c r="AY59" s="77">
        <v>0</v>
      </c>
      <c r="AZ59" s="77">
        <v>0</v>
      </c>
      <c r="BA59" s="77">
        <v>0</v>
      </c>
      <c r="BB59" s="77">
        <v>0</v>
      </c>
      <c r="BC59" s="77">
        <v>0</v>
      </c>
      <c r="BD59" s="77">
        <v>0</v>
      </c>
      <c r="BE59" s="77">
        <v>0</v>
      </c>
      <c r="BF59" s="77">
        <v>0</v>
      </c>
      <c r="BG59" s="77">
        <v>0</v>
      </c>
      <c r="BH59" s="77">
        <v>0</v>
      </c>
      <c r="BI59" s="77">
        <v>0</v>
      </c>
      <c r="BJ59" s="77">
        <v>0</v>
      </c>
      <c r="BK59" s="77">
        <v>0</v>
      </c>
      <c r="BL59" s="77">
        <v>0</v>
      </c>
      <c r="BM59" s="77">
        <v>0</v>
      </c>
      <c r="BN59" s="77">
        <v>0</v>
      </c>
      <c r="BO59" s="77">
        <v>0</v>
      </c>
      <c r="BP59" s="77">
        <v>0</v>
      </c>
      <c r="BQ59" s="77">
        <v>0</v>
      </c>
    </row>
    <row r="60" spans="2:69" ht="56" x14ac:dyDescent="0.35">
      <c r="B60" s="57" t="s">
        <v>64</v>
      </c>
      <c r="C60" s="77">
        <v>0</v>
      </c>
      <c r="D60" s="77">
        <v>0</v>
      </c>
      <c r="E60" s="77">
        <v>0</v>
      </c>
      <c r="F60" s="77">
        <v>0</v>
      </c>
      <c r="G60" s="77">
        <v>0</v>
      </c>
      <c r="H60" s="77">
        <v>0</v>
      </c>
      <c r="I60" s="77">
        <v>0</v>
      </c>
      <c r="J60" s="77">
        <v>0</v>
      </c>
      <c r="K60" s="77">
        <v>0</v>
      </c>
      <c r="L60" s="77">
        <v>0</v>
      </c>
      <c r="M60" s="77">
        <v>0</v>
      </c>
      <c r="N60" s="77">
        <v>0</v>
      </c>
      <c r="O60" s="77">
        <v>0</v>
      </c>
      <c r="P60" s="77">
        <v>0</v>
      </c>
      <c r="Q60" s="77">
        <v>0</v>
      </c>
      <c r="R60" s="77">
        <v>0</v>
      </c>
      <c r="S60" s="77">
        <v>0</v>
      </c>
      <c r="T60" s="77">
        <v>0</v>
      </c>
      <c r="U60" s="77">
        <v>0</v>
      </c>
      <c r="V60" s="77">
        <v>0</v>
      </c>
      <c r="W60" s="77">
        <v>0</v>
      </c>
      <c r="X60" s="77">
        <v>0</v>
      </c>
      <c r="Y60" s="77">
        <v>0</v>
      </c>
      <c r="Z60" s="77">
        <v>0</v>
      </c>
      <c r="AA60" s="77">
        <v>0</v>
      </c>
      <c r="AB60" s="77">
        <v>0</v>
      </c>
      <c r="AC60" s="77">
        <v>0</v>
      </c>
      <c r="AD60" s="77">
        <v>0</v>
      </c>
      <c r="AE60" s="77">
        <v>0</v>
      </c>
      <c r="AF60" s="77">
        <v>0</v>
      </c>
      <c r="AG60" s="77">
        <v>0</v>
      </c>
      <c r="AH60" s="77">
        <v>0</v>
      </c>
      <c r="AI60" s="77">
        <v>0</v>
      </c>
      <c r="AJ60" s="77">
        <v>0</v>
      </c>
      <c r="AK60" s="77">
        <v>0</v>
      </c>
      <c r="AL60" s="77">
        <v>0</v>
      </c>
      <c r="AM60" s="77">
        <v>0</v>
      </c>
      <c r="AN60" s="77">
        <v>0</v>
      </c>
      <c r="AO60" s="77">
        <v>0</v>
      </c>
      <c r="AP60" s="77">
        <v>0</v>
      </c>
      <c r="AQ60" s="77">
        <v>0</v>
      </c>
      <c r="AR60" s="77">
        <v>0</v>
      </c>
      <c r="AS60" s="77">
        <v>0</v>
      </c>
      <c r="AT60" s="77">
        <v>0</v>
      </c>
      <c r="AU60" s="77">
        <v>0</v>
      </c>
      <c r="AV60" s="77">
        <v>0</v>
      </c>
      <c r="AW60" s="77">
        <v>0</v>
      </c>
      <c r="AX60" s="77">
        <v>0</v>
      </c>
      <c r="AY60" s="77">
        <v>0</v>
      </c>
      <c r="AZ60" s="77">
        <v>0</v>
      </c>
      <c r="BA60" s="77">
        <v>0</v>
      </c>
      <c r="BB60" s="77">
        <v>0</v>
      </c>
      <c r="BC60" s="77">
        <v>0</v>
      </c>
      <c r="BD60" s="77">
        <v>0</v>
      </c>
      <c r="BE60" s="77">
        <v>0</v>
      </c>
      <c r="BF60" s="77">
        <v>0</v>
      </c>
      <c r="BG60" s="77">
        <v>0</v>
      </c>
      <c r="BH60" s="77">
        <v>0</v>
      </c>
      <c r="BI60" s="77">
        <v>0</v>
      </c>
      <c r="BJ60" s="77">
        <v>0</v>
      </c>
      <c r="BK60" s="77">
        <v>0</v>
      </c>
      <c r="BL60" s="77">
        <v>0</v>
      </c>
      <c r="BM60" s="77">
        <v>0</v>
      </c>
      <c r="BN60" s="77">
        <v>0</v>
      </c>
      <c r="BO60" s="77">
        <v>0</v>
      </c>
      <c r="BP60" s="77">
        <v>0</v>
      </c>
      <c r="BQ60" s="77">
        <v>0</v>
      </c>
    </row>
    <row r="61" spans="2:69" ht="40" x14ac:dyDescent="0.35">
      <c r="B61" s="57" t="s">
        <v>65</v>
      </c>
      <c r="C61" s="77">
        <v>0</v>
      </c>
      <c r="D61" s="77">
        <v>0</v>
      </c>
      <c r="E61" s="77">
        <v>0</v>
      </c>
      <c r="F61" s="77">
        <v>0</v>
      </c>
      <c r="G61" s="77">
        <v>0</v>
      </c>
      <c r="H61" s="77">
        <v>0</v>
      </c>
      <c r="I61" s="77">
        <v>0</v>
      </c>
      <c r="J61" s="77">
        <v>0</v>
      </c>
      <c r="K61" s="77">
        <v>0</v>
      </c>
      <c r="L61" s="77">
        <v>0</v>
      </c>
      <c r="M61" s="77">
        <v>0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  <c r="Z61" s="77">
        <v>0</v>
      </c>
      <c r="AA61" s="77">
        <v>0</v>
      </c>
      <c r="AB61" s="77">
        <v>0</v>
      </c>
      <c r="AC61" s="77">
        <v>0</v>
      </c>
      <c r="AD61" s="77">
        <v>0</v>
      </c>
      <c r="AE61" s="77">
        <v>0</v>
      </c>
      <c r="AF61" s="77">
        <v>0</v>
      </c>
      <c r="AG61" s="77">
        <v>0</v>
      </c>
      <c r="AH61" s="77">
        <v>0</v>
      </c>
      <c r="AI61" s="77">
        <v>0</v>
      </c>
      <c r="AJ61" s="77">
        <v>0</v>
      </c>
      <c r="AK61" s="77">
        <v>0</v>
      </c>
      <c r="AL61" s="77">
        <v>0</v>
      </c>
      <c r="AM61" s="77">
        <v>0</v>
      </c>
      <c r="AN61" s="77">
        <v>0</v>
      </c>
      <c r="AO61" s="77">
        <v>0</v>
      </c>
      <c r="AP61" s="77">
        <v>0</v>
      </c>
      <c r="AQ61" s="77">
        <v>0</v>
      </c>
      <c r="AR61" s="77">
        <v>0</v>
      </c>
      <c r="AS61" s="77">
        <v>0</v>
      </c>
      <c r="AT61" s="77">
        <v>0</v>
      </c>
      <c r="AU61" s="77">
        <v>0</v>
      </c>
      <c r="AV61" s="77">
        <v>0</v>
      </c>
      <c r="AW61" s="77">
        <v>0</v>
      </c>
      <c r="AX61" s="77">
        <v>0</v>
      </c>
      <c r="AY61" s="77">
        <v>0</v>
      </c>
      <c r="AZ61" s="77">
        <v>0</v>
      </c>
      <c r="BA61" s="77">
        <v>0</v>
      </c>
      <c r="BB61" s="77">
        <v>0</v>
      </c>
      <c r="BC61" s="77">
        <v>0</v>
      </c>
      <c r="BD61" s="77">
        <v>0</v>
      </c>
      <c r="BE61" s="77">
        <v>0</v>
      </c>
      <c r="BF61" s="77">
        <v>0</v>
      </c>
      <c r="BG61" s="77">
        <v>0</v>
      </c>
      <c r="BH61" s="77">
        <v>0</v>
      </c>
      <c r="BI61" s="77">
        <v>0</v>
      </c>
      <c r="BJ61" s="77">
        <v>0</v>
      </c>
      <c r="BK61" s="77">
        <v>0</v>
      </c>
      <c r="BL61" s="77">
        <v>0</v>
      </c>
      <c r="BM61" s="77">
        <v>0</v>
      </c>
      <c r="BN61" s="77">
        <v>0</v>
      </c>
      <c r="BO61" s="77">
        <v>0</v>
      </c>
      <c r="BP61" s="77">
        <v>0</v>
      </c>
      <c r="BQ61" s="77">
        <v>0</v>
      </c>
    </row>
    <row r="62" spans="2:69" ht="40" x14ac:dyDescent="0.35">
      <c r="B62" s="57" t="s">
        <v>66</v>
      </c>
      <c r="C62" s="77">
        <v>0</v>
      </c>
      <c r="D62" s="77">
        <v>0</v>
      </c>
      <c r="E62" s="77">
        <v>0</v>
      </c>
      <c r="F62" s="77">
        <v>0</v>
      </c>
      <c r="G62" s="77">
        <v>0</v>
      </c>
      <c r="H62" s="77">
        <v>0</v>
      </c>
      <c r="I62" s="77">
        <v>0</v>
      </c>
      <c r="J62" s="77">
        <v>0</v>
      </c>
      <c r="K62" s="77">
        <v>0</v>
      </c>
      <c r="L62" s="77">
        <v>0</v>
      </c>
      <c r="M62" s="77">
        <v>0</v>
      </c>
      <c r="N62" s="77">
        <v>0</v>
      </c>
      <c r="O62" s="77">
        <v>0</v>
      </c>
      <c r="P62" s="77">
        <v>0</v>
      </c>
      <c r="Q62" s="77">
        <v>0</v>
      </c>
      <c r="R62" s="77">
        <v>0</v>
      </c>
      <c r="S62" s="77">
        <v>0</v>
      </c>
      <c r="T62" s="77">
        <v>0</v>
      </c>
      <c r="U62" s="77">
        <v>0</v>
      </c>
      <c r="V62" s="77">
        <v>0</v>
      </c>
      <c r="W62" s="77">
        <v>0</v>
      </c>
      <c r="X62" s="77">
        <v>0</v>
      </c>
      <c r="Y62" s="77">
        <v>0</v>
      </c>
      <c r="Z62" s="77">
        <v>0</v>
      </c>
      <c r="AA62" s="77">
        <v>0</v>
      </c>
      <c r="AB62" s="77">
        <v>0</v>
      </c>
      <c r="AC62" s="77">
        <v>0</v>
      </c>
      <c r="AD62" s="77">
        <v>0</v>
      </c>
      <c r="AE62" s="77">
        <v>0</v>
      </c>
      <c r="AF62" s="77">
        <v>0</v>
      </c>
      <c r="AG62" s="77">
        <v>0</v>
      </c>
      <c r="AH62" s="77">
        <v>0</v>
      </c>
      <c r="AI62" s="77">
        <v>0</v>
      </c>
      <c r="AJ62" s="77">
        <v>0</v>
      </c>
      <c r="AK62" s="77">
        <v>0</v>
      </c>
      <c r="AL62" s="77">
        <v>0</v>
      </c>
      <c r="AM62" s="77">
        <v>0</v>
      </c>
      <c r="AN62" s="77">
        <v>0</v>
      </c>
      <c r="AO62" s="77">
        <v>0</v>
      </c>
      <c r="AP62" s="77">
        <v>0</v>
      </c>
      <c r="AQ62" s="77">
        <v>0</v>
      </c>
      <c r="AR62" s="77">
        <v>0</v>
      </c>
      <c r="AS62" s="77">
        <v>0</v>
      </c>
      <c r="AT62" s="77">
        <v>0</v>
      </c>
      <c r="AU62" s="77">
        <v>0</v>
      </c>
      <c r="AV62" s="77">
        <v>0</v>
      </c>
      <c r="AW62" s="77">
        <v>0</v>
      </c>
      <c r="AX62" s="77">
        <v>0</v>
      </c>
      <c r="AY62" s="77">
        <v>0</v>
      </c>
      <c r="AZ62" s="77">
        <v>0</v>
      </c>
      <c r="BA62" s="77">
        <v>0</v>
      </c>
      <c r="BB62" s="77">
        <v>0</v>
      </c>
      <c r="BC62" s="77">
        <v>0</v>
      </c>
      <c r="BD62" s="77">
        <v>0</v>
      </c>
      <c r="BE62" s="77">
        <v>0</v>
      </c>
      <c r="BF62" s="77">
        <v>0</v>
      </c>
      <c r="BG62" s="77">
        <v>0</v>
      </c>
      <c r="BH62" s="77">
        <v>0</v>
      </c>
      <c r="BI62" s="77">
        <v>0</v>
      </c>
      <c r="BJ62" s="77">
        <v>0</v>
      </c>
      <c r="BK62" s="77">
        <v>0</v>
      </c>
      <c r="BL62" s="77">
        <v>0</v>
      </c>
      <c r="BM62" s="77">
        <v>0</v>
      </c>
      <c r="BN62" s="77">
        <v>0</v>
      </c>
      <c r="BO62" s="77">
        <v>0</v>
      </c>
      <c r="BP62" s="77">
        <v>0</v>
      </c>
      <c r="BQ62" s="77">
        <v>0</v>
      </c>
    </row>
    <row r="63" spans="2:69" ht="24" x14ac:dyDescent="0.35">
      <c r="B63" s="57" t="s">
        <v>67</v>
      </c>
      <c r="C63" s="77">
        <v>0</v>
      </c>
      <c r="D63" s="77">
        <v>0</v>
      </c>
      <c r="E63" s="77">
        <v>0</v>
      </c>
      <c r="F63" s="77">
        <v>0</v>
      </c>
      <c r="G63" s="77">
        <v>0</v>
      </c>
      <c r="H63" s="77">
        <v>0</v>
      </c>
      <c r="I63" s="77">
        <v>0</v>
      </c>
      <c r="J63" s="77">
        <v>0</v>
      </c>
      <c r="K63" s="77">
        <v>0</v>
      </c>
      <c r="L63" s="77">
        <v>0</v>
      </c>
      <c r="M63" s="77">
        <v>0</v>
      </c>
      <c r="N63" s="77">
        <v>0</v>
      </c>
      <c r="O63" s="77">
        <v>0</v>
      </c>
      <c r="P63" s="77">
        <v>0</v>
      </c>
      <c r="Q63" s="77">
        <v>0</v>
      </c>
      <c r="R63" s="77">
        <v>0</v>
      </c>
      <c r="S63" s="77">
        <v>0</v>
      </c>
      <c r="T63" s="77">
        <v>0</v>
      </c>
      <c r="U63" s="77">
        <v>0</v>
      </c>
      <c r="V63" s="77">
        <v>0</v>
      </c>
      <c r="W63" s="77">
        <v>0</v>
      </c>
      <c r="X63" s="77">
        <v>0</v>
      </c>
      <c r="Y63" s="77">
        <v>0</v>
      </c>
      <c r="Z63" s="77">
        <v>0</v>
      </c>
      <c r="AA63" s="77">
        <v>0</v>
      </c>
      <c r="AB63" s="77">
        <v>0</v>
      </c>
      <c r="AC63" s="77">
        <v>0</v>
      </c>
      <c r="AD63" s="77">
        <v>0</v>
      </c>
      <c r="AE63" s="77">
        <v>0</v>
      </c>
      <c r="AF63" s="77">
        <v>0</v>
      </c>
      <c r="AG63" s="77">
        <v>0</v>
      </c>
      <c r="AH63" s="77">
        <v>0</v>
      </c>
      <c r="AI63" s="77">
        <v>0</v>
      </c>
      <c r="AJ63" s="77">
        <v>0</v>
      </c>
      <c r="AK63" s="77">
        <v>0</v>
      </c>
      <c r="AL63" s="77">
        <v>0</v>
      </c>
      <c r="AM63" s="77">
        <v>0</v>
      </c>
      <c r="AN63" s="77">
        <v>0</v>
      </c>
      <c r="AO63" s="77">
        <v>0</v>
      </c>
      <c r="AP63" s="77">
        <v>0</v>
      </c>
      <c r="AQ63" s="77">
        <v>0</v>
      </c>
      <c r="AR63" s="77">
        <v>0</v>
      </c>
      <c r="AS63" s="77">
        <v>0</v>
      </c>
      <c r="AT63" s="77">
        <v>0</v>
      </c>
      <c r="AU63" s="77">
        <v>0</v>
      </c>
      <c r="AV63" s="77">
        <v>0</v>
      </c>
      <c r="AW63" s="77">
        <v>0</v>
      </c>
      <c r="AX63" s="77">
        <v>0</v>
      </c>
      <c r="AY63" s="77">
        <v>0</v>
      </c>
      <c r="AZ63" s="77">
        <v>0</v>
      </c>
      <c r="BA63" s="77">
        <v>0</v>
      </c>
      <c r="BB63" s="77">
        <v>0</v>
      </c>
      <c r="BC63" s="77">
        <v>0</v>
      </c>
      <c r="BD63" s="77">
        <v>0</v>
      </c>
      <c r="BE63" s="77">
        <v>0</v>
      </c>
      <c r="BF63" s="77">
        <v>0</v>
      </c>
      <c r="BG63" s="77">
        <v>0</v>
      </c>
      <c r="BH63" s="77">
        <v>0</v>
      </c>
      <c r="BI63" s="77">
        <v>0</v>
      </c>
      <c r="BJ63" s="77">
        <v>0</v>
      </c>
      <c r="BK63" s="77">
        <v>0</v>
      </c>
      <c r="BL63" s="77">
        <v>0</v>
      </c>
      <c r="BM63" s="77">
        <v>0</v>
      </c>
      <c r="BN63" s="77">
        <v>0</v>
      </c>
      <c r="BO63" s="77">
        <v>0</v>
      </c>
      <c r="BP63" s="77">
        <v>0</v>
      </c>
      <c r="BQ63" s="77">
        <v>0</v>
      </c>
    </row>
    <row r="64" spans="2:69" ht="24" x14ac:dyDescent="0.35">
      <c r="B64" s="57" t="s">
        <v>68</v>
      </c>
      <c r="C64" s="77">
        <v>0</v>
      </c>
      <c r="D64" s="77">
        <v>0</v>
      </c>
      <c r="E64" s="77">
        <v>0</v>
      </c>
      <c r="F64" s="77">
        <v>0</v>
      </c>
      <c r="G64" s="77">
        <v>0</v>
      </c>
      <c r="H64" s="77">
        <v>0</v>
      </c>
      <c r="I64" s="77">
        <v>0</v>
      </c>
      <c r="J64" s="77">
        <v>0</v>
      </c>
      <c r="K64" s="77">
        <v>0</v>
      </c>
      <c r="L64" s="77">
        <v>0</v>
      </c>
      <c r="M64" s="77">
        <v>0</v>
      </c>
      <c r="N64" s="77">
        <v>0</v>
      </c>
      <c r="O64" s="77">
        <v>0</v>
      </c>
      <c r="P64" s="77">
        <v>0</v>
      </c>
      <c r="Q64" s="77">
        <v>0</v>
      </c>
      <c r="R64" s="77">
        <v>0</v>
      </c>
      <c r="S64" s="77">
        <v>0</v>
      </c>
      <c r="T64" s="77">
        <v>0</v>
      </c>
      <c r="U64" s="77">
        <v>0</v>
      </c>
      <c r="V64" s="77">
        <v>0</v>
      </c>
      <c r="W64" s="77">
        <v>0</v>
      </c>
      <c r="X64" s="77">
        <v>0</v>
      </c>
      <c r="Y64" s="77">
        <v>0</v>
      </c>
      <c r="Z64" s="77">
        <v>0</v>
      </c>
      <c r="AA64" s="77">
        <v>0</v>
      </c>
      <c r="AB64" s="77">
        <v>0</v>
      </c>
      <c r="AC64" s="77">
        <v>0</v>
      </c>
      <c r="AD64" s="77">
        <v>0</v>
      </c>
      <c r="AE64" s="77">
        <v>0</v>
      </c>
      <c r="AF64" s="77">
        <v>0</v>
      </c>
      <c r="AG64" s="77">
        <v>0</v>
      </c>
      <c r="AH64" s="77">
        <v>0</v>
      </c>
      <c r="AI64" s="77">
        <v>0</v>
      </c>
      <c r="AJ64" s="77">
        <v>0</v>
      </c>
      <c r="AK64" s="77">
        <v>0</v>
      </c>
      <c r="AL64" s="77">
        <v>0</v>
      </c>
      <c r="AM64" s="77">
        <v>0</v>
      </c>
      <c r="AN64" s="77">
        <v>0</v>
      </c>
      <c r="AO64" s="77">
        <v>0</v>
      </c>
      <c r="AP64" s="77">
        <v>0</v>
      </c>
      <c r="AQ64" s="77">
        <v>0</v>
      </c>
      <c r="AR64" s="77">
        <v>0</v>
      </c>
      <c r="AS64" s="77">
        <v>0</v>
      </c>
      <c r="AT64" s="77">
        <v>0</v>
      </c>
      <c r="AU64" s="77">
        <v>0</v>
      </c>
      <c r="AV64" s="77">
        <v>0</v>
      </c>
      <c r="AW64" s="77">
        <v>0</v>
      </c>
      <c r="AX64" s="77">
        <v>0</v>
      </c>
      <c r="AY64" s="77">
        <v>0</v>
      </c>
      <c r="AZ64" s="77">
        <v>0</v>
      </c>
      <c r="BA64" s="77">
        <v>0</v>
      </c>
      <c r="BB64" s="77">
        <v>0</v>
      </c>
      <c r="BC64" s="77">
        <v>0</v>
      </c>
      <c r="BD64" s="77">
        <v>0</v>
      </c>
      <c r="BE64" s="77">
        <v>0</v>
      </c>
      <c r="BF64" s="77">
        <v>0</v>
      </c>
      <c r="BG64" s="77">
        <v>0</v>
      </c>
      <c r="BH64" s="77">
        <v>0</v>
      </c>
      <c r="BI64" s="77">
        <v>0</v>
      </c>
      <c r="BJ64" s="77">
        <v>0</v>
      </c>
      <c r="BK64" s="77">
        <v>0</v>
      </c>
      <c r="BL64" s="77">
        <v>0</v>
      </c>
      <c r="BM64" s="77">
        <v>0</v>
      </c>
      <c r="BN64" s="77">
        <v>0</v>
      </c>
      <c r="BO64" s="77">
        <v>0</v>
      </c>
      <c r="BP64" s="77">
        <v>0</v>
      </c>
      <c r="BQ64" s="77">
        <v>0</v>
      </c>
    </row>
    <row r="65" spans="2:69" ht="16" x14ac:dyDescent="0.35">
      <c r="B65" s="57" t="s">
        <v>69</v>
      </c>
      <c r="C65" s="77">
        <v>0</v>
      </c>
      <c r="D65" s="77">
        <v>0</v>
      </c>
      <c r="E65" s="77">
        <v>0</v>
      </c>
      <c r="F65" s="77">
        <v>0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  <c r="O65" s="77">
        <v>0</v>
      </c>
      <c r="P65" s="77">
        <v>0</v>
      </c>
      <c r="Q65" s="77">
        <v>0</v>
      </c>
      <c r="R65" s="77">
        <v>0</v>
      </c>
      <c r="S65" s="77">
        <v>0</v>
      </c>
      <c r="T65" s="77">
        <v>0</v>
      </c>
      <c r="U65" s="77">
        <v>0</v>
      </c>
      <c r="V65" s="77">
        <v>0</v>
      </c>
      <c r="W65" s="77">
        <v>0</v>
      </c>
      <c r="X65" s="77">
        <v>0</v>
      </c>
      <c r="Y65" s="77">
        <v>0</v>
      </c>
      <c r="Z65" s="77">
        <v>0</v>
      </c>
      <c r="AA65" s="77">
        <v>0</v>
      </c>
      <c r="AB65" s="77">
        <v>0</v>
      </c>
      <c r="AC65" s="77">
        <v>0</v>
      </c>
      <c r="AD65" s="77">
        <v>0</v>
      </c>
      <c r="AE65" s="77">
        <v>0</v>
      </c>
      <c r="AF65" s="77">
        <v>0</v>
      </c>
      <c r="AG65" s="77">
        <v>0</v>
      </c>
      <c r="AH65" s="77">
        <v>0</v>
      </c>
      <c r="AI65" s="77">
        <v>0</v>
      </c>
      <c r="AJ65" s="77">
        <v>0</v>
      </c>
      <c r="AK65" s="77">
        <v>0</v>
      </c>
      <c r="AL65" s="77">
        <v>0</v>
      </c>
      <c r="AM65" s="77">
        <v>0</v>
      </c>
      <c r="AN65" s="77">
        <v>0</v>
      </c>
      <c r="AO65" s="77">
        <v>0</v>
      </c>
      <c r="AP65" s="77">
        <v>0</v>
      </c>
      <c r="AQ65" s="77">
        <v>0</v>
      </c>
      <c r="AR65" s="77">
        <v>0</v>
      </c>
      <c r="AS65" s="77">
        <v>0</v>
      </c>
      <c r="AT65" s="77">
        <v>0</v>
      </c>
      <c r="AU65" s="77">
        <v>0</v>
      </c>
      <c r="AV65" s="77">
        <v>0</v>
      </c>
      <c r="AW65" s="77">
        <v>0</v>
      </c>
      <c r="AX65" s="77">
        <v>0</v>
      </c>
      <c r="AY65" s="77">
        <v>0</v>
      </c>
      <c r="AZ65" s="77">
        <v>0</v>
      </c>
      <c r="BA65" s="77">
        <v>0</v>
      </c>
      <c r="BB65" s="77">
        <v>0</v>
      </c>
      <c r="BC65" s="77">
        <v>0</v>
      </c>
      <c r="BD65" s="77">
        <v>0</v>
      </c>
      <c r="BE65" s="77">
        <v>0</v>
      </c>
      <c r="BF65" s="77">
        <v>0</v>
      </c>
      <c r="BG65" s="77">
        <v>0</v>
      </c>
      <c r="BH65" s="77">
        <v>0</v>
      </c>
      <c r="BI65" s="77">
        <v>0</v>
      </c>
      <c r="BJ65" s="77">
        <v>0</v>
      </c>
      <c r="BK65" s="77">
        <v>0</v>
      </c>
      <c r="BL65" s="77">
        <v>0</v>
      </c>
      <c r="BM65" s="77">
        <v>0</v>
      </c>
      <c r="BN65" s="77">
        <v>0</v>
      </c>
      <c r="BO65" s="77">
        <v>0</v>
      </c>
      <c r="BP65" s="77">
        <v>0</v>
      </c>
      <c r="BQ65" s="77">
        <v>0</v>
      </c>
    </row>
    <row r="66" spans="2:69" ht="16" x14ac:dyDescent="0.35">
      <c r="B66" s="57" t="s">
        <v>70</v>
      </c>
      <c r="C66" s="77">
        <v>0</v>
      </c>
      <c r="D66" s="77">
        <v>0</v>
      </c>
      <c r="E66" s="77">
        <v>0</v>
      </c>
      <c r="F66" s="77">
        <v>0</v>
      </c>
      <c r="G66" s="77">
        <v>0</v>
      </c>
      <c r="H66" s="77">
        <v>0</v>
      </c>
      <c r="I66" s="77">
        <v>0</v>
      </c>
      <c r="J66" s="77">
        <v>0</v>
      </c>
      <c r="K66" s="77">
        <v>0</v>
      </c>
      <c r="L66" s="77">
        <v>0</v>
      </c>
      <c r="M66" s="77">
        <v>0</v>
      </c>
      <c r="N66" s="77">
        <v>0</v>
      </c>
      <c r="O66" s="77">
        <v>0</v>
      </c>
      <c r="P66" s="77">
        <v>0</v>
      </c>
      <c r="Q66" s="77">
        <v>0</v>
      </c>
      <c r="R66" s="77">
        <v>0</v>
      </c>
      <c r="S66" s="77">
        <v>0</v>
      </c>
      <c r="T66" s="77">
        <v>0</v>
      </c>
      <c r="U66" s="77">
        <v>0</v>
      </c>
      <c r="V66" s="77">
        <v>0</v>
      </c>
      <c r="W66" s="77">
        <v>0</v>
      </c>
      <c r="X66" s="77">
        <v>0</v>
      </c>
      <c r="Y66" s="77">
        <v>0</v>
      </c>
      <c r="Z66" s="77">
        <v>0</v>
      </c>
      <c r="AA66" s="77">
        <v>0</v>
      </c>
      <c r="AB66" s="77">
        <v>0</v>
      </c>
      <c r="AC66" s="77">
        <v>0</v>
      </c>
      <c r="AD66" s="77">
        <v>0</v>
      </c>
      <c r="AE66" s="77">
        <v>0</v>
      </c>
      <c r="AF66" s="77">
        <v>0</v>
      </c>
      <c r="AG66" s="77">
        <v>0</v>
      </c>
      <c r="AH66" s="77">
        <v>0</v>
      </c>
      <c r="AI66" s="77">
        <v>0</v>
      </c>
      <c r="AJ66" s="77">
        <v>0</v>
      </c>
      <c r="AK66" s="77">
        <v>0</v>
      </c>
      <c r="AL66" s="77">
        <v>0</v>
      </c>
      <c r="AM66" s="77">
        <v>0</v>
      </c>
      <c r="AN66" s="77">
        <v>0</v>
      </c>
      <c r="AO66" s="77">
        <v>0</v>
      </c>
      <c r="AP66" s="77">
        <v>0</v>
      </c>
      <c r="AQ66" s="77">
        <v>0</v>
      </c>
      <c r="AR66" s="77">
        <v>0</v>
      </c>
      <c r="AS66" s="77">
        <v>0</v>
      </c>
      <c r="AT66" s="77">
        <v>0</v>
      </c>
      <c r="AU66" s="77">
        <v>0</v>
      </c>
      <c r="AV66" s="77">
        <v>0</v>
      </c>
      <c r="AW66" s="77">
        <v>0</v>
      </c>
      <c r="AX66" s="77">
        <v>0</v>
      </c>
      <c r="AY66" s="77">
        <v>0</v>
      </c>
      <c r="AZ66" s="77">
        <v>0</v>
      </c>
      <c r="BA66" s="77">
        <v>0</v>
      </c>
      <c r="BB66" s="77">
        <v>0</v>
      </c>
      <c r="BC66" s="77">
        <v>0</v>
      </c>
      <c r="BD66" s="77">
        <v>0</v>
      </c>
      <c r="BE66" s="77">
        <v>0</v>
      </c>
      <c r="BF66" s="77">
        <v>0</v>
      </c>
      <c r="BG66" s="77">
        <v>0</v>
      </c>
      <c r="BH66" s="77">
        <v>0</v>
      </c>
      <c r="BI66" s="77">
        <v>0</v>
      </c>
      <c r="BJ66" s="77">
        <v>0</v>
      </c>
      <c r="BK66" s="77">
        <v>0</v>
      </c>
      <c r="BL66" s="77">
        <v>0</v>
      </c>
      <c r="BM66" s="77">
        <v>0</v>
      </c>
      <c r="BN66" s="77">
        <v>0</v>
      </c>
      <c r="BO66" s="77">
        <v>0</v>
      </c>
      <c r="BP66" s="77">
        <v>0</v>
      </c>
      <c r="BQ66" s="77">
        <v>0</v>
      </c>
    </row>
    <row r="67" spans="2:69" ht="40" x14ac:dyDescent="0.35">
      <c r="B67" s="57" t="s">
        <v>71</v>
      </c>
      <c r="C67" s="77">
        <v>0</v>
      </c>
      <c r="D67" s="77">
        <v>0</v>
      </c>
      <c r="E67" s="77">
        <v>0</v>
      </c>
      <c r="F67" s="77">
        <v>0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0</v>
      </c>
      <c r="O67" s="77">
        <v>0</v>
      </c>
      <c r="P67" s="77">
        <v>0</v>
      </c>
      <c r="Q67" s="77">
        <v>0</v>
      </c>
      <c r="R67" s="77">
        <v>0</v>
      </c>
      <c r="S67" s="77">
        <v>0</v>
      </c>
      <c r="T67" s="77">
        <v>0</v>
      </c>
      <c r="U67" s="77">
        <v>0</v>
      </c>
      <c r="V67" s="77">
        <v>0</v>
      </c>
      <c r="W67" s="77">
        <v>0</v>
      </c>
      <c r="X67" s="77">
        <v>0</v>
      </c>
      <c r="Y67" s="77">
        <v>0</v>
      </c>
      <c r="Z67" s="77">
        <v>0</v>
      </c>
      <c r="AA67" s="77">
        <v>0</v>
      </c>
      <c r="AB67" s="77">
        <v>0</v>
      </c>
      <c r="AC67" s="77">
        <v>0</v>
      </c>
      <c r="AD67" s="77">
        <v>0</v>
      </c>
      <c r="AE67" s="77">
        <v>0</v>
      </c>
      <c r="AF67" s="77">
        <v>0</v>
      </c>
      <c r="AG67" s="77">
        <v>0</v>
      </c>
      <c r="AH67" s="77">
        <v>0</v>
      </c>
      <c r="AI67" s="77">
        <v>0</v>
      </c>
      <c r="AJ67" s="77">
        <v>0</v>
      </c>
      <c r="AK67" s="77">
        <v>0</v>
      </c>
      <c r="AL67" s="77">
        <v>0</v>
      </c>
      <c r="AM67" s="77">
        <v>0</v>
      </c>
      <c r="AN67" s="77">
        <v>0</v>
      </c>
      <c r="AO67" s="77">
        <v>0</v>
      </c>
      <c r="AP67" s="77">
        <v>0</v>
      </c>
      <c r="AQ67" s="77">
        <v>0</v>
      </c>
      <c r="AR67" s="77">
        <v>0</v>
      </c>
      <c r="AS67" s="77">
        <v>0</v>
      </c>
      <c r="AT67" s="77">
        <v>0</v>
      </c>
      <c r="AU67" s="77">
        <v>0</v>
      </c>
      <c r="AV67" s="77">
        <v>0</v>
      </c>
      <c r="AW67" s="77">
        <v>0</v>
      </c>
      <c r="AX67" s="77">
        <v>0</v>
      </c>
      <c r="AY67" s="77">
        <v>0</v>
      </c>
      <c r="AZ67" s="77">
        <v>0</v>
      </c>
      <c r="BA67" s="77">
        <v>0</v>
      </c>
      <c r="BB67" s="77">
        <v>0</v>
      </c>
      <c r="BC67" s="77">
        <v>0</v>
      </c>
      <c r="BD67" s="77">
        <v>0</v>
      </c>
      <c r="BE67" s="77">
        <v>0</v>
      </c>
      <c r="BF67" s="77">
        <v>0</v>
      </c>
      <c r="BG67" s="77">
        <v>0</v>
      </c>
      <c r="BH67" s="77">
        <v>0</v>
      </c>
      <c r="BI67" s="77">
        <v>0</v>
      </c>
      <c r="BJ67" s="77">
        <v>0</v>
      </c>
      <c r="BK67" s="77">
        <v>0</v>
      </c>
      <c r="BL67" s="77">
        <v>0</v>
      </c>
      <c r="BM67" s="77">
        <v>0</v>
      </c>
      <c r="BN67" s="77">
        <v>0</v>
      </c>
      <c r="BO67" s="77">
        <v>0</v>
      </c>
      <c r="BP67" s="77">
        <v>0</v>
      </c>
      <c r="BQ67" s="77">
        <v>0</v>
      </c>
    </row>
    <row r="68" spans="2:69" ht="40" x14ac:dyDescent="0.35">
      <c r="B68" s="57" t="s">
        <v>72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7">
        <v>0</v>
      </c>
      <c r="AI68" s="77">
        <v>0</v>
      </c>
      <c r="AJ68" s="77">
        <v>0</v>
      </c>
      <c r="AK68" s="77">
        <v>0</v>
      </c>
      <c r="AL68" s="77">
        <v>0</v>
      </c>
      <c r="AM68" s="77">
        <v>0</v>
      </c>
      <c r="AN68" s="77">
        <v>0</v>
      </c>
      <c r="AO68" s="77">
        <v>0</v>
      </c>
      <c r="AP68" s="77">
        <v>0</v>
      </c>
      <c r="AQ68" s="77">
        <v>0</v>
      </c>
      <c r="AR68" s="77">
        <v>0</v>
      </c>
      <c r="AS68" s="77">
        <v>0</v>
      </c>
      <c r="AT68" s="77">
        <v>0</v>
      </c>
      <c r="AU68" s="77">
        <v>0</v>
      </c>
      <c r="AV68" s="77">
        <v>0</v>
      </c>
      <c r="AW68" s="77">
        <v>0</v>
      </c>
      <c r="AX68" s="77">
        <v>0</v>
      </c>
      <c r="AY68" s="77">
        <v>0</v>
      </c>
      <c r="AZ68" s="77">
        <v>0</v>
      </c>
      <c r="BA68" s="77">
        <v>0</v>
      </c>
      <c r="BB68" s="77">
        <v>0</v>
      </c>
      <c r="BC68" s="77">
        <v>0</v>
      </c>
      <c r="BD68" s="77">
        <v>0</v>
      </c>
      <c r="BE68" s="77">
        <v>0</v>
      </c>
      <c r="BF68" s="77">
        <v>0</v>
      </c>
      <c r="BG68" s="77">
        <v>0</v>
      </c>
      <c r="BH68" s="77">
        <v>0</v>
      </c>
      <c r="BI68" s="77">
        <v>0</v>
      </c>
      <c r="BJ68" s="77">
        <v>0</v>
      </c>
      <c r="BK68" s="77">
        <v>0</v>
      </c>
      <c r="BL68" s="77">
        <v>0</v>
      </c>
      <c r="BM68" s="77">
        <v>0</v>
      </c>
      <c r="BN68" s="77">
        <v>0</v>
      </c>
      <c r="BO68" s="77">
        <v>0</v>
      </c>
      <c r="BP68" s="77">
        <v>0</v>
      </c>
      <c r="BQ68" s="77">
        <v>0</v>
      </c>
    </row>
    <row r="69" spans="2:69" ht="24" x14ac:dyDescent="0.35">
      <c r="B69" s="57" t="s">
        <v>73</v>
      </c>
      <c r="C69" s="77">
        <v>0</v>
      </c>
      <c r="D69" s="77">
        <v>0</v>
      </c>
      <c r="E69" s="77">
        <v>0</v>
      </c>
      <c r="F69" s="77">
        <v>0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0</v>
      </c>
      <c r="O69" s="77">
        <v>0</v>
      </c>
      <c r="P69" s="77">
        <v>0</v>
      </c>
      <c r="Q69" s="77">
        <v>0</v>
      </c>
      <c r="R69" s="77">
        <v>0</v>
      </c>
      <c r="S69" s="77">
        <v>0</v>
      </c>
      <c r="T69" s="77">
        <v>0</v>
      </c>
      <c r="U69" s="77">
        <v>0</v>
      </c>
      <c r="V69" s="77">
        <v>0</v>
      </c>
      <c r="W69" s="77">
        <v>0</v>
      </c>
      <c r="X69" s="77">
        <v>0</v>
      </c>
      <c r="Y69" s="77">
        <v>0</v>
      </c>
      <c r="Z69" s="77">
        <v>0</v>
      </c>
      <c r="AA69" s="77">
        <v>0</v>
      </c>
      <c r="AB69" s="77">
        <v>0</v>
      </c>
      <c r="AC69" s="77">
        <v>0</v>
      </c>
      <c r="AD69" s="77">
        <v>0</v>
      </c>
      <c r="AE69" s="77">
        <v>0</v>
      </c>
      <c r="AF69" s="77">
        <v>0</v>
      </c>
      <c r="AG69" s="77">
        <v>0</v>
      </c>
      <c r="AH69" s="77">
        <v>0</v>
      </c>
      <c r="AI69" s="77">
        <v>0</v>
      </c>
      <c r="AJ69" s="77">
        <v>0</v>
      </c>
      <c r="AK69" s="77">
        <v>0</v>
      </c>
      <c r="AL69" s="77">
        <v>0</v>
      </c>
      <c r="AM69" s="77">
        <v>0</v>
      </c>
      <c r="AN69" s="77">
        <v>0</v>
      </c>
      <c r="AO69" s="77">
        <v>0</v>
      </c>
      <c r="AP69" s="77">
        <v>0</v>
      </c>
      <c r="AQ69" s="77">
        <v>0</v>
      </c>
      <c r="AR69" s="77">
        <v>0</v>
      </c>
      <c r="AS69" s="77">
        <v>0</v>
      </c>
      <c r="AT69" s="77">
        <v>0</v>
      </c>
      <c r="AU69" s="77">
        <v>0</v>
      </c>
      <c r="AV69" s="77">
        <v>0</v>
      </c>
      <c r="AW69" s="77">
        <v>0</v>
      </c>
      <c r="AX69" s="77">
        <v>0</v>
      </c>
      <c r="AY69" s="77">
        <v>0</v>
      </c>
      <c r="AZ69" s="77">
        <v>0</v>
      </c>
      <c r="BA69" s="77">
        <v>0</v>
      </c>
      <c r="BB69" s="77">
        <v>0</v>
      </c>
      <c r="BC69" s="77">
        <v>0</v>
      </c>
      <c r="BD69" s="77">
        <v>0</v>
      </c>
      <c r="BE69" s="77">
        <v>0</v>
      </c>
      <c r="BF69" s="77">
        <v>0</v>
      </c>
      <c r="BG69" s="77">
        <v>0</v>
      </c>
      <c r="BH69" s="77">
        <v>0</v>
      </c>
      <c r="BI69" s="77">
        <v>0</v>
      </c>
      <c r="BJ69" s="77">
        <v>0</v>
      </c>
      <c r="BK69" s="77">
        <v>0</v>
      </c>
      <c r="BL69" s="77">
        <v>0</v>
      </c>
      <c r="BM69" s="77">
        <v>0</v>
      </c>
      <c r="BN69" s="77">
        <v>0</v>
      </c>
      <c r="BO69" s="77">
        <v>0</v>
      </c>
      <c r="BP69" s="77">
        <v>0</v>
      </c>
      <c r="BQ69" s="7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B33B-67B7-4F8B-9291-C17F9813C878}">
  <dimension ref="B1:AP7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5" x14ac:dyDescent="0.35"/>
  <cols>
    <col min="1" max="1" width="2.90625" style="62" customWidth="1"/>
    <col min="2" max="2" width="20.36328125" style="62" customWidth="1"/>
    <col min="3" max="3" width="11.81640625" style="62" bestFit="1" customWidth="1"/>
    <col min="4" max="4" width="3.54296875" style="62" customWidth="1"/>
    <col min="5" max="5" width="11.81640625" style="62" bestFit="1" customWidth="1"/>
    <col min="6" max="21" width="25.6328125" style="62" customWidth="1"/>
    <col min="22" max="26" width="8.7265625" style="62"/>
    <col min="27" max="42" width="25.6328125" style="62" customWidth="1"/>
    <col min="43" max="16384" width="8.7265625" style="62"/>
  </cols>
  <sheetData>
    <row r="1" spans="2:42" ht="19.5" x14ac:dyDescent="0.35">
      <c r="C1" s="78"/>
      <c r="E1" s="70"/>
      <c r="F1" s="76" t="s">
        <v>361</v>
      </c>
      <c r="G1" s="76"/>
      <c r="H1" s="76"/>
      <c r="I1" s="76"/>
      <c r="J1" s="76" t="s">
        <v>361</v>
      </c>
      <c r="K1" s="76"/>
      <c r="L1" s="76"/>
      <c r="M1" s="76"/>
      <c r="N1" s="76" t="s">
        <v>361</v>
      </c>
      <c r="O1" s="76"/>
      <c r="P1" s="76"/>
      <c r="Q1" s="76"/>
      <c r="R1" s="76" t="s">
        <v>361</v>
      </c>
      <c r="S1" s="76"/>
      <c r="T1" s="76"/>
      <c r="U1" s="76"/>
    </row>
    <row r="2" spans="2:42" ht="19.5" x14ac:dyDescent="0.35">
      <c r="B2" s="72" t="s">
        <v>337</v>
      </c>
      <c r="C2" s="73">
        <f>SUM(C4:C70)</f>
        <v>3</v>
      </c>
      <c r="D2" s="72"/>
      <c r="E2" s="73">
        <f>SUM(E4:E70)</f>
        <v>5.2968676190012545</v>
      </c>
      <c r="F2" s="73">
        <f t="shared" ref="F2:U2" si="0">SUM(F4:F70)</f>
        <v>0.33707997468325129</v>
      </c>
      <c r="G2" s="73">
        <f t="shared" si="0"/>
        <v>0.2128173583885748</v>
      </c>
      <c r="H2" s="73">
        <f t="shared" si="0"/>
        <v>2.4419837807449647</v>
      </c>
      <c r="I2" s="73">
        <f t="shared" si="0"/>
        <v>0.77574344145840401</v>
      </c>
      <c r="J2" s="73">
        <f t="shared" si="0"/>
        <v>0.64284326922411095</v>
      </c>
      <c r="K2" s="73">
        <f t="shared" si="0"/>
        <v>0.13223153908561272</v>
      </c>
      <c r="L2" s="73">
        <f t="shared" si="0"/>
        <v>0.12771588708853318</v>
      </c>
      <c r="M2" s="73">
        <f t="shared" si="0"/>
        <v>4.5156519970795291E-3</v>
      </c>
      <c r="N2" s="73">
        <f t="shared" si="0"/>
        <v>6.6863314868058983E-4</v>
      </c>
      <c r="O2" s="73">
        <f t="shared" si="0"/>
        <v>1.680533620097203</v>
      </c>
      <c r="P2" s="73">
        <f t="shared" si="0"/>
        <v>0.91340899590029079</v>
      </c>
      <c r="Q2" s="73">
        <f t="shared" si="0"/>
        <v>0.7671246241969123</v>
      </c>
      <c r="R2" s="73">
        <f t="shared" si="0"/>
        <v>3.0622220148368844E-2</v>
      </c>
      <c r="S2" s="73">
        <f t="shared" si="0"/>
        <v>-4.4915500959011305E-2</v>
      </c>
      <c r="T2" s="73">
        <f t="shared" si="0"/>
        <v>5.2968676190012545</v>
      </c>
      <c r="U2" s="73">
        <f t="shared" si="0"/>
        <v>128.75305188145475</v>
      </c>
      <c r="AA2" s="76" t="s">
        <v>360</v>
      </c>
      <c r="AB2" s="76"/>
      <c r="AC2" s="76"/>
      <c r="AD2" s="76"/>
      <c r="AE2" s="76" t="s">
        <v>360</v>
      </c>
      <c r="AF2" s="76"/>
      <c r="AG2" s="76"/>
      <c r="AH2" s="76"/>
      <c r="AI2" s="76" t="s">
        <v>360</v>
      </c>
      <c r="AJ2" s="76"/>
      <c r="AK2" s="76"/>
      <c r="AL2" s="76"/>
      <c r="AM2" s="76" t="s">
        <v>360</v>
      </c>
      <c r="AN2" s="76"/>
      <c r="AO2" s="76"/>
      <c r="AP2" s="76"/>
    </row>
    <row r="3" spans="2:42" ht="29" x14ac:dyDescent="0.35">
      <c r="B3" s="62" t="s">
        <v>357</v>
      </c>
      <c r="C3" s="62" t="s">
        <v>358</v>
      </c>
      <c r="E3" s="62" t="s">
        <v>359</v>
      </c>
      <c r="F3" s="74" t="s">
        <v>339</v>
      </c>
      <c r="G3" s="74" t="s">
        <v>340</v>
      </c>
      <c r="H3" s="75" t="s">
        <v>342</v>
      </c>
      <c r="I3" s="75" t="s">
        <v>343</v>
      </c>
      <c r="J3" s="75" t="s">
        <v>344</v>
      </c>
      <c r="K3" s="75" t="s">
        <v>345</v>
      </c>
      <c r="L3" s="75" t="s">
        <v>346</v>
      </c>
      <c r="M3" s="75" t="s">
        <v>347</v>
      </c>
      <c r="N3" s="75" t="s">
        <v>348</v>
      </c>
      <c r="O3" s="75" t="s">
        <v>349</v>
      </c>
      <c r="P3" s="75" t="s">
        <v>350</v>
      </c>
      <c r="Q3" s="75" t="s">
        <v>351</v>
      </c>
      <c r="R3" s="75" t="s">
        <v>352</v>
      </c>
      <c r="S3" s="75" t="s">
        <v>353</v>
      </c>
      <c r="T3" s="75" t="s">
        <v>6</v>
      </c>
      <c r="U3" s="75" t="s">
        <v>354</v>
      </c>
      <c r="AA3" s="74" t="s">
        <v>339</v>
      </c>
      <c r="AB3" s="74" t="s">
        <v>340</v>
      </c>
      <c r="AC3" s="75" t="s">
        <v>342</v>
      </c>
      <c r="AD3" s="75" t="s">
        <v>343</v>
      </c>
      <c r="AE3" s="75" t="s">
        <v>344</v>
      </c>
      <c r="AF3" s="75" t="s">
        <v>345</v>
      </c>
      <c r="AG3" s="75" t="s">
        <v>346</v>
      </c>
      <c r="AH3" s="75" t="s">
        <v>347</v>
      </c>
      <c r="AI3" s="75" t="s">
        <v>348</v>
      </c>
      <c r="AJ3" s="75" t="s">
        <v>349</v>
      </c>
      <c r="AK3" s="75" t="s">
        <v>350</v>
      </c>
      <c r="AL3" s="75" t="s">
        <v>351</v>
      </c>
      <c r="AM3" s="75" t="s">
        <v>352</v>
      </c>
      <c r="AN3" s="75" t="s">
        <v>353</v>
      </c>
      <c r="AO3" s="75" t="s">
        <v>6</v>
      </c>
      <c r="AP3" s="75" t="s">
        <v>354</v>
      </c>
    </row>
    <row r="4" spans="2:42" ht="24" x14ac:dyDescent="0.35">
      <c r="B4" s="57" t="s">
        <v>7</v>
      </c>
      <c r="C4" s="69">
        <v>1</v>
      </c>
      <c r="E4" s="71">
        <f t="array" ref="E4:E70">MMULT(MatrizL!C3:BQ69,C4:C70)</f>
        <v>1.1365774851505521</v>
      </c>
      <c r="F4" s="70">
        <f>$E4*AA4</f>
        <v>6.9432790653504786E-2</v>
      </c>
      <c r="G4" s="70">
        <f t="shared" ref="G4:G67" si="1">$E4*AB4</f>
        <v>4.2626111224168053E-2</v>
      </c>
      <c r="H4" s="70">
        <f t="shared" ref="H4:H67" si="2">$E4*AC4</f>
        <v>0.59943703841938478</v>
      </c>
      <c r="I4" s="70">
        <f t="shared" ref="I4:I67" si="3">$E4*AD4</f>
        <v>9.5985918214352928E-2</v>
      </c>
      <c r="J4" s="70">
        <f t="shared" ref="J4:J67" si="4">$E4*AE4</f>
        <v>8.1775989584709996E-2</v>
      </c>
      <c r="K4" s="70">
        <f t="shared" ref="K4:K67" si="5">$E4*AF4</f>
        <v>1.4209928629642921E-2</v>
      </c>
      <c r="L4" s="70">
        <f t="shared" ref="L4:L67" si="6">$E4*AG4</f>
        <v>1.4206253964882216E-2</v>
      </c>
      <c r="M4" s="70">
        <f t="shared" ref="M4:M67" si="7">$E4*AH4</f>
        <v>3.6746647607041429E-6</v>
      </c>
      <c r="N4" s="70">
        <f t="shared" ref="N4:N67" si="8">$E4*AI4</f>
        <v>0</v>
      </c>
      <c r="O4" s="70">
        <f t="shared" ref="O4:O67" si="9">$E4*AJ4</f>
        <v>0.53838983274980678</v>
      </c>
      <c r="P4" s="70">
        <f t="shared" ref="P4:P67" si="10">$E4*AK4</f>
        <v>0.28527524936774468</v>
      </c>
      <c r="Q4" s="70">
        <f t="shared" ref="Q4:Q67" si="11">$E4*AL4</f>
        <v>0.25311458338206205</v>
      </c>
      <c r="R4" s="70">
        <f t="shared" ref="R4:R67" si="12">$E4*AM4</f>
        <v>4.6117042746836989E-3</v>
      </c>
      <c r="S4" s="70">
        <f t="shared" ref="S4:S67" si="13">$E4*AN4</f>
        <v>-3.9550416819458693E-2</v>
      </c>
      <c r="T4" s="70">
        <f t="shared" ref="T4:T67" si="14">$E4*AO4</f>
        <v>1.1365774851505521</v>
      </c>
      <c r="U4" s="70">
        <f t="shared" ref="U4:U67" si="15">$E4*AP4</f>
        <v>21.945502164048822</v>
      </c>
      <c r="AA4" s="71">
        <f t="array" ref="AA4:AP70">TRANSPOSE(MatrizAinicial!C70:BQ85)</f>
        <v>6.1089359555901855E-2</v>
      </c>
      <c r="AB4" s="71">
        <v>3.7503920129582508E-2</v>
      </c>
      <c r="AC4" s="71">
        <v>0.52740534301537989</v>
      </c>
      <c r="AD4" s="71">
        <v>8.4451715319381448E-2</v>
      </c>
      <c r="AE4" s="71">
        <v>7.1949330910666312E-2</v>
      </c>
      <c r="AF4" s="71">
        <v>1.2502384408715135E-2</v>
      </c>
      <c r="AG4" s="71">
        <v>1.249915131215224E-2</v>
      </c>
      <c r="AH4" s="71">
        <v>3.2330965628950441E-6</v>
      </c>
      <c r="AI4" s="71">
        <v>0</v>
      </c>
      <c r="AJ4" s="71">
        <v>0.47369390981600445</v>
      </c>
      <c r="AK4" s="71">
        <v>0.25099498546723092</v>
      </c>
      <c r="AL4" s="71">
        <v>0.22269892434877353</v>
      </c>
      <c r="AM4" s="71">
        <v>4.0575361864332799E-3</v>
      </c>
      <c r="AN4" s="71">
        <v>-3.4797818306439361E-2</v>
      </c>
      <c r="AO4" s="71">
        <v>1</v>
      </c>
      <c r="AP4" s="71">
        <v>19.308408314231123</v>
      </c>
    </row>
    <row r="5" spans="2:42" ht="16" x14ac:dyDescent="0.35">
      <c r="B5" s="57" t="s">
        <v>8</v>
      </c>
      <c r="C5" s="69">
        <v>2</v>
      </c>
      <c r="E5" s="71">
        <v>2.0843579490377437</v>
      </c>
      <c r="F5" s="70">
        <f t="shared" ref="F5:F68" si="16">$E5*AA5</f>
        <v>6.4256725223951816E-2</v>
      </c>
      <c r="G5" s="70">
        <f t="shared" si="1"/>
        <v>8.8733304505518681E-2</v>
      </c>
      <c r="H5" s="70">
        <f t="shared" si="2"/>
        <v>1.0869031156548612</v>
      </c>
      <c r="I5" s="70">
        <f t="shared" si="3"/>
        <v>0.32691217449401622</v>
      </c>
      <c r="J5" s="70">
        <f t="shared" si="4"/>
        <v>0.28256834068061198</v>
      </c>
      <c r="K5" s="70">
        <f t="shared" si="5"/>
        <v>4.4343833813404246E-2</v>
      </c>
      <c r="L5" s="70">
        <f t="shared" si="6"/>
        <v>4.4343833813404246E-2</v>
      </c>
      <c r="M5" s="70">
        <f t="shared" si="7"/>
        <v>0</v>
      </c>
      <c r="N5" s="70">
        <f t="shared" si="8"/>
        <v>0</v>
      </c>
      <c r="O5" s="70">
        <f t="shared" si="9"/>
        <v>0.75396687317109934</v>
      </c>
      <c r="P5" s="70">
        <f t="shared" si="10"/>
        <v>0.56976121840385685</v>
      </c>
      <c r="Q5" s="70">
        <f t="shared" si="11"/>
        <v>0.18420565476724254</v>
      </c>
      <c r="R5" s="70">
        <f t="shared" si="12"/>
        <v>8.5797331975162924E-3</v>
      </c>
      <c r="S5" s="70">
        <f t="shared" si="13"/>
        <v>-2.5556652077708109E-3</v>
      </c>
      <c r="T5" s="70">
        <f t="shared" si="14"/>
        <v>2.0843579490377437</v>
      </c>
      <c r="U5" s="70">
        <f t="shared" si="15"/>
        <v>94.328811779589643</v>
      </c>
      <c r="AA5" s="71">
        <v>3.0828066385438408E-2</v>
      </c>
      <c r="AB5" s="71">
        <v>4.257104905924769E-2</v>
      </c>
      <c r="AC5" s="71">
        <v>0.52145703484213757</v>
      </c>
      <c r="AD5" s="71">
        <v>0.15684070706038622</v>
      </c>
      <c r="AE5" s="71">
        <v>0.13556612999751858</v>
      </c>
      <c r="AF5" s="71">
        <v>2.1274577062867651E-2</v>
      </c>
      <c r="AG5" s="71">
        <v>2.1274577062867651E-2</v>
      </c>
      <c r="AH5" s="71">
        <v>0</v>
      </c>
      <c r="AI5" s="71">
        <v>0</v>
      </c>
      <c r="AJ5" s="71">
        <v>0.36172619655811644</v>
      </c>
      <c r="AK5" s="71">
        <v>0.27335094659095888</v>
      </c>
      <c r="AL5" s="71">
        <v>8.8375249967157593E-2</v>
      </c>
      <c r="AM5" s="71">
        <v>4.1162475003284236E-3</v>
      </c>
      <c r="AN5" s="71">
        <v>-1.2261162766935732E-3</v>
      </c>
      <c r="AO5" s="71">
        <v>1</v>
      </c>
      <c r="AP5" s="71">
        <v>45.255572260578901</v>
      </c>
    </row>
    <row r="6" spans="2:42" ht="24" x14ac:dyDescent="0.35">
      <c r="B6" s="57" t="s">
        <v>9</v>
      </c>
      <c r="C6" s="69">
        <v>0</v>
      </c>
      <c r="E6" s="71">
        <v>2.1835340592220136E-2</v>
      </c>
      <c r="F6" s="70">
        <f t="shared" si="16"/>
        <v>5.645618899842793E-4</v>
      </c>
      <c r="G6" s="70">
        <f t="shared" si="1"/>
        <v>4.2847417903341475E-4</v>
      </c>
      <c r="H6" s="70">
        <f t="shared" si="2"/>
        <v>1.64322542465472E-2</v>
      </c>
      <c r="I6" s="70">
        <f t="shared" si="3"/>
        <v>1.4814696850542124E-3</v>
      </c>
      <c r="J6" s="70">
        <f t="shared" si="4"/>
        <v>1.2503900570534872E-3</v>
      </c>
      <c r="K6" s="70">
        <f t="shared" si="5"/>
        <v>2.3107962800072529E-4</v>
      </c>
      <c r="L6" s="70">
        <f t="shared" si="6"/>
        <v>2.2973222492200383E-4</v>
      </c>
      <c r="M6" s="70">
        <f t="shared" si="7"/>
        <v>1.3474030787214302E-6</v>
      </c>
      <c r="N6" s="70">
        <f t="shared" si="8"/>
        <v>0</v>
      </c>
      <c r="O6" s="70">
        <f t="shared" si="9"/>
        <v>1.489621473680477E-2</v>
      </c>
      <c r="P6" s="70">
        <f t="shared" si="10"/>
        <v>7.6188907086303269E-3</v>
      </c>
      <c r="Q6" s="70">
        <f t="shared" si="11"/>
        <v>7.2773240281744436E-3</v>
      </c>
      <c r="R6" s="70">
        <f t="shared" si="12"/>
        <v>8.286528934136795E-5</v>
      </c>
      <c r="S6" s="70">
        <f t="shared" si="13"/>
        <v>-2.8295464653150032E-5</v>
      </c>
      <c r="T6" s="70">
        <f t="shared" si="14"/>
        <v>2.1835340592220136E-2</v>
      </c>
      <c r="U6" s="70">
        <f t="shared" si="15"/>
        <v>0.64984442044887347</v>
      </c>
      <c r="AA6" s="71">
        <v>2.5855419456357411E-2</v>
      </c>
      <c r="AB6" s="71">
        <v>1.9622967511030206E-2</v>
      </c>
      <c r="AC6" s="71">
        <v>0.75255314553700903</v>
      </c>
      <c r="AD6" s="71">
        <v>6.7847335781061988E-2</v>
      </c>
      <c r="AE6" s="71">
        <v>5.7264508963006389E-2</v>
      </c>
      <c r="AF6" s="71">
        <v>1.0582826818055599E-2</v>
      </c>
      <c r="AG6" s="71">
        <v>1.0521119373052359E-2</v>
      </c>
      <c r="AH6" s="71">
        <v>6.1707445003239645E-5</v>
      </c>
      <c r="AI6" s="71">
        <v>0</v>
      </c>
      <c r="AJ6" s="71">
        <v>0.68220665823331583</v>
      </c>
      <c r="AK6" s="71">
        <v>0.34892474777081856</v>
      </c>
      <c r="AL6" s="71">
        <v>0.33328191046249728</v>
      </c>
      <c r="AM6" s="71">
        <v>3.795007867699238E-3</v>
      </c>
      <c r="AN6" s="71">
        <v>-1.2958563450680325E-3</v>
      </c>
      <c r="AO6" s="71">
        <v>1</v>
      </c>
      <c r="AP6" s="71">
        <v>29.76113048039246</v>
      </c>
    </row>
    <row r="7" spans="2:42" ht="24" x14ac:dyDescent="0.35">
      <c r="B7" s="57" t="s">
        <v>10</v>
      </c>
      <c r="C7" s="69">
        <v>0</v>
      </c>
      <c r="E7" s="71">
        <v>1.1906620725963109E-2</v>
      </c>
      <c r="F7" s="70">
        <f t="shared" si="16"/>
        <v>8.7370327933890333E-4</v>
      </c>
      <c r="G7" s="70">
        <f t="shared" si="1"/>
        <v>4.561599994338474E-4</v>
      </c>
      <c r="H7" s="70">
        <f t="shared" si="2"/>
        <v>5.3429851785538607E-3</v>
      </c>
      <c r="I7" s="70">
        <f t="shared" si="3"/>
        <v>2.4376804202549517E-3</v>
      </c>
      <c r="J7" s="70">
        <f t="shared" si="4"/>
        <v>1.9453172462628623E-3</v>
      </c>
      <c r="K7" s="70">
        <f t="shared" si="5"/>
        <v>4.9236317399208918E-4</v>
      </c>
      <c r="L7" s="70">
        <f t="shared" si="6"/>
        <v>4.796920628967046E-4</v>
      </c>
      <c r="M7" s="70">
        <f t="shared" si="7"/>
        <v>1.2671111095384649E-5</v>
      </c>
      <c r="N7" s="70">
        <f t="shared" si="8"/>
        <v>0</v>
      </c>
      <c r="O7" s="70">
        <f t="shared" si="9"/>
        <v>2.8534135414320953E-3</v>
      </c>
      <c r="P7" s="70">
        <f t="shared" si="10"/>
        <v>2.3773417959912149E-4</v>
      </c>
      <c r="Q7" s="70">
        <f t="shared" si="11"/>
        <v>2.6156793618329743E-3</v>
      </c>
      <c r="R7" s="70">
        <f t="shared" si="12"/>
        <v>1.0679936494681348E-4</v>
      </c>
      <c r="S7" s="70">
        <f t="shared" si="13"/>
        <v>-5.4908148080000149E-5</v>
      </c>
      <c r="T7" s="70">
        <f t="shared" si="14"/>
        <v>1.1906620725963109E-2</v>
      </c>
      <c r="U7" s="70">
        <f t="shared" si="15"/>
        <v>8.1372065295832297E-2</v>
      </c>
      <c r="AA7" s="71">
        <v>7.3379617898950991E-2</v>
      </c>
      <c r="AB7" s="71">
        <v>3.8311457963816957E-2</v>
      </c>
      <c r="AC7" s="71">
        <v>0.44874068818730045</v>
      </c>
      <c r="AD7" s="71">
        <v>0.20473318806060914</v>
      </c>
      <c r="AE7" s="71">
        <v>0.16338113819490194</v>
      </c>
      <c r="AF7" s="71">
        <v>4.1352049865707188E-2</v>
      </c>
      <c r="AG7" s="71">
        <v>4.0287842700045609E-2</v>
      </c>
      <c r="AH7" s="71">
        <v>1.0642071656615821E-3</v>
      </c>
      <c r="AI7" s="71">
        <v>0</v>
      </c>
      <c r="AJ7" s="71">
        <v>0.23964931840064865</v>
      </c>
      <c r="AK7" s="71">
        <v>1.9966553489079206E-2</v>
      </c>
      <c r="AL7" s="71">
        <v>0.21968276491156946</v>
      </c>
      <c r="AM7" s="71">
        <v>8.969746110576193E-3</v>
      </c>
      <c r="AN7" s="71">
        <v>-4.6115643845335225E-3</v>
      </c>
      <c r="AO7" s="71">
        <v>1</v>
      </c>
      <c r="AP7" s="71">
        <v>6.8341863882835856</v>
      </c>
    </row>
    <row r="8" spans="2:42" ht="24" x14ac:dyDescent="0.35">
      <c r="B8" s="57" t="s">
        <v>11</v>
      </c>
      <c r="C8" s="69">
        <v>0</v>
      </c>
      <c r="E8" s="71">
        <v>6.0947080270161415E-2</v>
      </c>
      <c r="F8" s="70">
        <f t="shared" si="16"/>
        <v>7.4720275577748714E-3</v>
      </c>
      <c r="G8" s="70">
        <f t="shared" si="1"/>
        <v>2.2286735267178638E-3</v>
      </c>
      <c r="H8" s="70">
        <f t="shared" si="2"/>
        <v>2.6066514538282591E-2</v>
      </c>
      <c r="I8" s="70">
        <f t="shared" si="3"/>
        <v>7.8451859650946216E-3</v>
      </c>
      <c r="J8" s="70">
        <f t="shared" si="4"/>
        <v>5.6165124383767574E-3</v>
      </c>
      <c r="K8" s="70">
        <f t="shared" si="5"/>
        <v>2.2286735267178638E-3</v>
      </c>
      <c r="L8" s="70">
        <f t="shared" si="6"/>
        <v>1.7523915709365301E-3</v>
      </c>
      <c r="M8" s="70">
        <f t="shared" si="7"/>
        <v>4.7628195578133396E-4</v>
      </c>
      <c r="N8" s="70">
        <f t="shared" si="8"/>
        <v>0</v>
      </c>
      <c r="O8" s="70">
        <f t="shared" si="9"/>
        <v>1.779253306240269E-2</v>
      </c>
      <c r="P8" s="70">
        <f t="shared" si="10"/>
        <v>0</v>
      </c>
      <c r="Q8" s="70">
        <f t="shared" si="11"/>
        <v>1.779253306240269E-2</v>
      </c>
      <c r="R8" s="70">
        <f t="shared" si="12"/>
        <v>4.2879551078527838E-4</v>
      </c>
      <c r="S8" s="70">
        <f t="shared" si="13"/>
        <v>0</v>
      </c>
      <c r="T8" s="70">
        <f t="shared" si="14"/>
        <v>6.0947080270161415E-2</v>
      </c>
      <c r="U8" s="70">
        <f t="shared" si="15"/>
        <v>2.4256713981604561E-2</v>
      </c>
      <c r="AA8" s="71">
        <v>0.12259861382454182</v>
      </c>
      <c r="AB8" s="71">
        <v>3.6567355102800257E-2</v>
      </c>
      <c r="AC8" s="71">
        <v>0.42769094799516233</v>
      </c>
      <c r="AD8" s="71">
        <v>0.12872127639780445</v>
      </c>
      <c r="AE8" s="71">
        <v>9.2153921295004187E-2</v>
      </c>
      <c r="AF8" s="71">
        <v>3.6567355102800257E-2</v>
      </c>
      <c r="AG8" s="71">
        <v>2.8752674667410921E-2</v>
      </c>
      <c r="AH8" s="71">
        <v>7.8146804353893384E-3</v>
      </c>
      <c r="AI8" s="71">
        <v>0</v>
      </c>
      <c r="AJ8" s="71">
        <v>0.29193413340775887</v>
      </c>
      <c r="AK8" s="71">
        <v>0</v>
      </c>
      <c r="AL8" s="71">
        <v>0.29193413340775887</v>
      </c>
      <c r="AM8" s="71">
        <v>7.0355381895990327E-3</v>
      </c>
      <c r="AN8" s="71">
        <v>0</v>
      </c>
      <c r="AO8" s="71">
        <v>1</v>
      </c>
      <c r="AP8" s="71">
        <v>0.39799632523955719</v>
      </c>
    </row>
    <row r="9" spans="2:42" ht="32" x14ac:dyDescent="0.35">
      <c r="B9" s="57" t="s">
        <v>12</v>
      </c>
      <c r="C9" s="69">
        <v>0</v>
      </c>
      <c r="E9" s="71">
        <v>8.6636754978916715E-4</v>
      </c>
      <c r="F9" s="70">
        <f t="shared" si="16"/>
        <v>6.7728845285207009E-5</v>
      </c>
      <c r="G9" s="70">
        <f t="shared" si="1"/>
        <v>2.5422951625000109E-5</v>
      </c>
      <c r="H9" s="70">
        <f t="shared" si="2"/>
        <v>3.927747487490327E-4</v>
      </c>
      <c r="I9" s="70">
        <f t="shared" si="3"/>
        <v>7.1424041742329116E-5</v>
      </c>
      <c r="J9" s="70">
        <f t="shared" si="4"/>
        <v>5.6971717821140426E-5</v>
      </c>
      <c r="K9" s="70">
        <f t="shared" si="5"/>
        <v>1.4452323921188693E-5</v>
      </c>
      <c r="L9" s="70">
        <f t="shared" si="6"/>
        <v>1.3434092008559489E-5</v>
      </c>
      <c r="M9" s="70">
        <f t="shared" si="7"/>
        <v>1.0182319126292034E-6</v>
      </c>
      <c r="N9" s="70">
        <f t="shared" si="8"/>
        <v>0</v>
      </c>
      <c r="O9" s="70">
        <f t="shared" si="9"/>
        <v>3.1612816268063767E-4</v>
      </c>
      <c r="P9" s="70">
        <f t="shared" si="10"/>
        <v>0</v>
      </c>
      <c r="Q9" s="70">
        <f t="shared" si="11"/>
        <v>3.1612816268063767E-4</v>
      </c>
      <c r="R9" s="70">
        <f t="shared" si="12"/>
        <v>5.8137757592054512E-6</v>
      </c>
      <c r="S9" s="70">
        <f t="shared" si="13"/>
        <v>-5.9123143313953739E-7</v>
      </c>
      <c r="T9" s="70">
        <f t="shared" si="14"/>
        <v>8.6636754978916715E-4</v>
      </c>
      <c r="U9" s="70">
        <f t="shared" si="15"/>
        <v>8.2678788995954816E-4</v>
      </c>
      <c r="AA9" s="71">
        <v>7.8175648778268533E-2</v>
      </c>
      <c r="AB9" s="71">
        <v>2.9344302693685667E-2</v>
      </c>
      <c r="AC9" s="71">
        <v>0.45335810285670958</v>
      </c>
      <c r="AD9" s="71">
        <v>8.2440809053513545E-2</v>
      </c>
      <c r="AE9" s="71">
        <v>6.5759293310333061E-2</v>
      </c>
      <c r="AF9" s="71">
        <v>1.6681515743180483E-2</v>
      </c>
      <c r="AG9" s="71">
        <v>1.5506227134001857E-2</v>
      </c>
      <c r="AH9" s="71">
        <v>1.1752886091786249E-3</v>
      </c>
      <c r="AI9" s="71">
        <v>0</v>
      </c>
      <c r="AJ9" s="71">
        <v>0.36488920061418306</v>
      </c>
      <c r="AK9" s="71">
        <v>0</v>
      </c>
      <c r="AL9" s="71">
        <v>0.36488920061418306</v>
      </c>
      <c r="AM9" s="71">
        <v>6.7105188330521485E-3</v>
      </c>
      <c r="AN9" s="71">
        <v>-6.8242564403920159E-4</v>
      </c>
      <c r="AO9" s="71">
        <v>1</v>
      </c>
      <c r="AP9" s="71">
        <v>0.95431539438515345</v>
      </c>
    </row>
    <row r="10" spans="2:42" ht="24" x14ac:dyDescent="0.35">
      <c r="B10" s="57" t="s">
        <v>13</v>
      </c>
      <c r="C10" s="69">
        <v>0</v>
      </c>
      <c r="E10" s="71">
        <v>7.7801773301815571E-4</v>
      </c>
      <c r="F10" s="70">
        <f t="shared" si="16"/>
        <v>9.6243639332557049E-5</v>
      </c>
      <c r="G10" s="70">
        <f t="shared" si="1"/>
        <v>3.1211541671100324E-5</v>
      </c>
      <c r="H10" s="70">
        <f t="shared" si="2"/>
        <v>2.1461558529880441E-4</v>
      </c>
      <c r="I10" s="70">
        <f t="shared" si="3"/>
        <v>1.0938534108880981E-4</v>
      </c>
      <c r="J10" s="70">
        <f t="shared" si="4"/>
        <v>8.3874978856083852E-5</v>
      </c>
      <c r="K10" s="70">
        <f t="shared" si="5"/>
        <v>2.5510362232725966E-5</v>
      </c>
      <c r="L10" s="70">
        <f t="shared" si="6"/>
        <v>2.4350800313056605E-5</v>
      </c>
      <c r="M10" s="70">
        <f t="shared" si="7"/>
        <v>1.159561919669362E-6</v>
      </c>
      <c r="N10" s="70">
        <f t="shared" si="8"/>
        <v>0</v>
      </c>
      <c r="O10" s="70">
        <f t="shared" si="9"/>
        <v>9.8562763171895765E-5</v>
      </c>
      <c r="P10" s="70">
        <f t="shared" si="10"/>
        <v>0</v>
      </c>
      <c r="Q10" s="70">
        <f t="shared" si="11"/>
        <v>9.8562763171895765E-5</v>
      </c>
      <c r="R10" s="70">
        <f t="shared" si="12"/>
        <v>6.6674810380988311E-6</v>
      </c>
      <c r="S10" s="70">
        <f t="shared" si="13"/>
        <v>0</v>
      </c>
      <c r="T10" s="70">
        <f t="shared" si="14"/>
        <v>7.7801773301815571E-4</v>
      </c>
      <c r="U10" s="70">
        <f t="shared" si="15"/>
        <v>1.6381227869329052E-3</v>
      </c>
      <c r="AA10" s="71">
        <v>0.1237036577035335</v>
      </c>
      <c r="AB10" s="71">
        <v>4.0116748431969197E-2</v>
      </c>
      <c r="AC10" s="71">
        <v>0.27584922064211637</v>
      </c>
      <c r="AD10" s="71">
        <v>0.14059492020120473</v>
      </c>
      <c r="AE10" s="71">
        <v>0.10780599888219586</v>
      </c>
      <c r="AF10" s="71">
        <v>3.278892131900888E-2</v>
      </c>
      <c r="AG10" s="71">
        <v>3.129851580450848E-2</v>
      </c>
      <c r="AH10" s="71">
        <v>1.4904055145004036E-3</v>
      </c>
      <c r="AI10" s="71">
        <v>0</v>
      </c>
      <c r="AJ10" s="71">
        <v>0.12668446873253431</v>
      </c>
      <c r="AK10" s="71">
        <v>0</v>
      </c>
      <c r="AL10" s="71">
        <v>0.12668446873253431</v>
      </c>
      <c r="AM10" s="71">
        <v>8.5698317083773203E-3</v>
      </c>
      <c r="AN10" s="71">
        <v>0</v>
      </c>
      <c r="AO10" s="71">
        <v>1</v>
      </c>
      <c r="AP10" s="71">
        <v>2.1055082903806746</v>
      </c>
    </row>
    <row r="11" spans="2:42" ht="24" x14ac:dyDescent="0.35">
      <c r="B11" s="57" t="s">
        <v>14</v>
      </c>
      <c r="C11" s="69">
        <v>0</v>
      </c>
      <c r="E11" s="71">
        <v>3.3672380594733306E-2</v>
      </c>
      <c r="F11" s="70">
        <f t="shared" si="16"/>
        <v>7.4641908253358685E-4</v>
      </c>
      <c r="G11" s="70">
        <f t="shared" si="1"/>
        <v>8.4353141146141443E-4</v>
      </c>
      <c r="H11" s="70">
        <f t="shared" si="2"/>
        <v>5.3275876428245782E-3</v>
      </c>
      <c r="I11" s="70">
        <f t="shared" si="3"/>
        <v>3.3957648060958796E-3</v>
      </c>
      <c r="J11" s="70">
        <f t="shared" si="4"/>
        <v>2.6647834171554395E-3</v>
      </c>
      <c r="K11" s="70">
        <f t="shared" si="5"/>
        <v>7.3098138894044041E-4</v>
      </c>
      <c r="L11" s="70">
        <f t="shared" si="6"/>
        <v>7.1844650952720187E-4</v>
      </c>
      <c r="M11" s="70">
        <f t="shared" si="7"/>
        <v>1.25348794132386E-5</v>
      </c>
      <c r="N11" s="70">
        <f t="shared" si="8"/>
        <v>0</v>
      </c>
      <c r="O11" s="70">
        <f t="shared" si="9"/>
        <v>1.7003893789305877E-3</v>
      </c>
      <c r="P11" s="70">
        <f t="shared" si="10"/>
        <v>5.3834008427382618E-5</v>
      </c>
      <c r="Q11" s="70">
        <f t="shared" si="11"/>
        <v>1.6465553705032052E-3</v>
      </c>
      <c r="R11" s="70">
        <f t="shared" si="12"/>
        <v>2.4739893578760395E-4</v>
      </c>
      <c r="S11" s="70">
        <f t="shared" si="13"/>
        <v>-1.5965477989493374E-5</v>
      </c>
      <c r="T11" s="70">
        <f t="shared" si="14"/>
        <v>3.3672380594733306E-2</v>
      </c>
      <c r="U11" s="70">
        <f t="shared" si="15"/>
        <v>9.7242691673725137E-2</v>
      </c>
      <c r="AA11" s="71">
        <v>2.2167101623053471E-2</v>
      </c>
      <c r="AB11" s="71">
        <v>2.5051136764394705E-2</v>
      </c>
      <c r="AC11" s="71">
        <v>0.15821832459502033</v>
      </c>
      <c r="AD11" s="71">
        <v>0.10084718532276898</v>
      </c>
      <c r="AE11" s="71">
        <v>7.9138551242564595E-2</v>
      </c>
      <c r="AF11" s="71">
        <v>2.1708634080204389E-2</v>
      </c>
      <c r="AG11" s="71">
        <v>2.1336374109514965E-2</v>
      </c>
      <c r="AH11" s="71">
        <v>3.7225997068942549E-4</v>
      </c>
      <c r="AI11" s="71">
        <v>0</v>
      </c>
      <c r="AJ11" s="71">
        <v>5.0498044655522378E-2</v>
      </c>
      <c r="AK11" s="71">
        <v>1.598758610960901E-3</v>
      </c>
      <c r="AL11" s="71">
        <v>4.889928604456148E-2</v>
      </c>
      <c r="AM11" s="71">
        <v>7.3472362636070815E-3</v>
      </c>
      <c r="AN11" s="71">
        <v>-4.7414164687811035E-4</v>
      </c>
      <c r="AO11" s="71">
        <v>1</v>
      </c>
      <c r="AP11" s="71">
        <v>2.887906645036403</v>
      </c>
    </row>
    <row r="12" spans="2:42" ht="16" x14ac:dyDescent="0.35">
      <c r="B12" s="57" t="s">
        <v>15</v>
      </c>
      <c r="C12" s="69">
        <v>0</v>
      </c>
      <c r="E12" s="71">
        <v>1.0341717196778556E-2</v>
      </c>
      <c r="F12" s="70">
        <f t="shared" si="16"/>
        <v>2.1429597486771193E-4</v>
      </c>
      <c r="G12" s="70">
        <f t="shared" si="1"/>
        <v>2.6808512518591268E-4</v>
      </c>
      <c r="H12" s="70">
        <f t="shared" si="2"/>
        <v>1.5895769702034695E-3</v>
      </c>
      <c r="I12" s="70">
        <f t="shared" si="3"/>
        <v>1.8116185827170023E-3</v>
      </c>
      <c r="J12" s="70">
        <f t="shared" si="4"/>
        <v>1.3440832881512013E-3</v>
      </c>
      <c r="K12" s="70">
        <f t="shared" si="5"/>
        <v>4.6753529456580121E-4</v>
      </c>
      <c r="L12" s="70">
        <f t="shared" si="6"/>
        <v>4.6237153613525392E-4</v>
      </c>
      <c r="M12" s="70">
        <f t="shared" si="7"/>
        <v>5.1637584305472745E-6</v>
      </c>
      <c r="N12" s="70">
        <f t="shared" si="8"/>
        <v>0</v>
      </c>
      <c r="O12" s="70">
        <f t="shared" si="9"/>
        <v>-3.1563473406720217E-4</v>
      </c>
      <c r="P12" s="70">
        <f t="shared" si="10"/>
        <v>0</v>
      </c>
      <c r="Q12" s="70">
        <f t="shared" si="11"/>
        <v>-3.1563473406720217E-4</v>
      </c>
      <c r="R12" s="70">
        <f t="shared" si="12"/>
        <v>1.299545871687731E-4</v>
      </c>
      <c r="S12" s="70">
        <f t="shared" si="13"/>
        <v>-3.636146561510373E-5</v>
      </c>
      <c r="T12" s="70">
        <f t="shared" si="14"/>
        <v>1.0341717196778556E-2</v>
      </c>
      <c r="U12" s="70">
        <f t="shared" si="15"/>
        <v>3.8967872682922469E-2</v>
      </c>
      <c r="AA12" s="71">
        <v>2.0721507926600925E-2</v>
      </c>
      <c r="AB12" s="71">
        <v>2.5922689635085091E-2</v>
      </c>
      <c r="AC12" s="71">
        <v>0.15370532184912411</v>
      </c>
      <c r="AD12" s="71">
        <v>0.17517579994174676</v>
      </c>
      <c r="AE12" s="71">
        <v>0.12996712853160239</v>
      </c>
      <c r="AF12" s="71">
        <v>4.5208671410144383E-2</v>
      </c>
      <c r="AG12" s="71">
        <v>4.4709357966129903E-2</v>
      </c>
      <c r="AH12" s="71">
        <v>4.9931344401448006E-4</v>
      </c>
      <c r="AI12" s="71">
        <v>0</v>
      </c>
      <c r="AJ12" s="71">
        <v>-3.0520534265385094E-2</v>
      </c>
      <c r="AK12" s="71">
        <v>0</v>
      </c>
      <c r="AL12" s="71">
        <v>-3.0520534265385094E-2</v>
      </c>
      <c r="AM12" s="71">
        <v>1.2566055007697748E-2</v>
      </c>
      <c r="AN12" s="71">
        <v>-3.5159988349352973E-3</v>
      </c>
      <c r="AO12" s="71">
        <v>1</v>
      </c>
      <c r="AP12" s="71">
        <v>3.7680272958016063</v>
      </c>
    </row>
    <row r="13" spans="2:42" ht="16" x14ac:dyDescent="0.35">
      <c r="B13" s="57" t="s">
        <v>16</v>
      </c>
      <c r="C13" s="69">
        <v>0</v>
      </c>
      <c r="E13" s="71">
        <v>0.18504890161322718</v>
      </c>
      <c r="F13" s="70">
        <f t="shared" si="16"/>
        <v>1.0579212996409125E-2</v>
      </c>
      <c r="G13" s="70">
        <f t="shared" si="1"/>
        <v>4.1185635454694912E-3</v>
      </c>
      <c r="H13" s="70">
        <f t="shared" si="2"/>
        <v>3.5471822757387257E-2</v>
      </c>
      <c r="I13" s="70">
        <f t="shared" si="3"/>
        <v>2.1113849630810862E-2</v>
      </c>
      <c r="J13" s="70">
        <f t="shared" si="4"/>
        <v>1.6784827195863865E-2</v>
      </c>
      <c r="K13" s="70">
        <f t="shared" si="5"/>
        <v>4.3290224349469952E-3</v>
      </c>
      <c r="L13" s="70">
        <f t="shared" si="6"/>
        <v>4.2179469099449798E-3</v>
      </c>
      <c r="M13" s="70">
        <f t="shared" si="7"/>
        <v>1.1107552500201611E-4</v>
      </c>
      <c r="N13" s="70">
        <f t="shared" si="8"/>
        <v>0</v>
      </c>
      <c r="O13" s="70">
        <f t="shared" si="9"/>
        <v>1.2919106621780543E-2</v>
      </c>
      <c r="P13" s="70">
        <f t="shared" si="10"/>
        <v>2.4290463493861943E-3</v>
      </c>
      <c r="Q13" s="70">
        <f t="shared" si="11"/>
        <v>1.0490060272394349E-2</v>
      </c>
      <c r="R13" s="70">
        <f t="shared" si="12"/>
        <v>1.5535958299624092E-3</v>
      </c>
      <c r="S13" s="70">
        <f t="shared" si="13"/>
        <v>-1.1472932516655611E-4</v>
      </c>
      <c r="T13" s="70">
        <f t="shared" si="14"/>
        <v>0.18504890161322718</v>
      </c>
      <c r="U13" s="70">
        <f t="shared" si="15"/>
        <v>0.90386466178334646</v>
      </c>
      <c r="AA13" s="71">
        <v>5.7169823242295484E-2</v>
      </c>
      <c r="AB13" s="71">
        <v>2.2256622490403905E-2</v>
      </c>
      <c r="AC13" s="71">
        <v>0.19168891275846273</v>
      </c>
      <c r="AD13" s="71">
        <v>0.11409875685153301</v>
      </c>
      <c r="AE13" s="71">
        <v>9.0704819372265308E-2</v>
      </c>
      <c r="AF13" s="71">
        <v>2.3393937479267695E-2</v>
      </c>
      <c r="AG13" s="71">
        <v>2.2793687901811806E-2</v>
      </c>
      <c r="AH13" s="71">
        <v>6.002495774558896E-4</v>
      </c>
      <c r="AI13" s="71">
        <v>0</v>
      </c>
      <c r="AJ13" s="71">
        <v>6.9814554472649157E-2</v>
      </c>
      <c r="AK13" s="71">
        <v>1.3126510496469585E-2</v>
      </c>
      <c r="AL13" s="71">
        <v>5.6688043976179568E-2</v>
      </c>
      <c r="AM13" s="71">
        <v>8.3955960636264548E-3</v>
      </c>
      <c r="AN13" s="71">
        <v>-6.1999462934588597E-4</v>
      </c>
      <c r="AO13" s="71">
        <v>1</v>
      </c>
      <c r="AP13" s="71">
        <v>4.8844638033708749</v>
      </c>
    </row>
    <row r="14" spans="2:42" ht="16" x14ac:dyDescent="0.35">
      <c r="B14" s="57" t="s">
        <v>17</v>
      </c>
      <c r="C14" s="69">
        <v>0</v>
      </c>
      <c r="E14" s="71">
        <v>1.0550740778969949E-3</v>
      </c>
      <c r="F14" s="70">
        <f t="shared" si="16"/>
        <v>3.6381864755068791E-5</v>
      </c>
      <c r="G14" s="70">
        <f t="shared" si="1"/>
        <v>3.4932663010272799E-5</v>
      </c>
      <c r="H14" s="70">
        <f t="shared" si="2"/>
        <v>3.1638144377103258E-4</v>
      </c>
      <c r="I14" s="70">
        <f t="shared" si="3"/>
        <v>1.1603275303333206E-4</v>
      </c>
      <c r="J14" s="70">
        <f t="shared" si="4"/>
        <v>9.114788878697811E-5</v>
      </c>
      <c r="K14" s="70">
        <f t="shared" si="5"/>
        <v>2.4884864246353954E-5</v>
      </c>
      <c r="L14" s="70">
        <f t="shared" si="6"/>
        <v>2.4056748963613389E-5</v>
      </c>
      <c r="M14" s="70">
        <f t="shared" si="7"/>
        <v>8.2811528274056421E-7</v>
      </c>
      <c r="N14" s="70">
        <f t="shared" si="8"/>
        <v>0</v>
      </c>
      <c r="O14" s="70">
        <f t="shared" si="9"/>
        <v>1.911014034137642E-4</v>
      </c>
      <c r="P14" s="70">
        <f t="shared" si="10"/>
        <v>2.8984034895919747E-7</v>
      </c>
      <c r="Q14" s="70">
        <f t="shared" si="11"/>
        <v>1.90811563064805E-4</v>
      </c>
      <c r="R14" s="70">
        <f t="shared" si="12"/>
        <v>9.8959776287497431E-6</v>
      </c>
      <c r="S14" s="70">
        <f t="shared" si="13"/>
        <v>-6.4869030481344196E-7</v>
      </c>
      <c r="T14" s="70">
        <f t="shared" si="14"/>
        <v>1.0550740778969949E-3</v>
      </c>
      <c r="U14" s="70">
        <f t="shared" si="15"/>
        <v>2.6586917190813395E-3</v>
      </c>
      <c r="AA14" s="71">
        <v>3.4482758620689655E-2</v>
      </c>
      <c r="AB14" s="71">
        <v>3.3109204123279785E-2</v>
      </c>
      <c r="AC14" s="71">
        <v>0.29986656899168018</v>
      </c>
      <c r="AD14" s="71">
        <v>0.10997593009261682</v>
      </c>
      <c r="AE14" s="71">
        <v>8.6390037151378787E-2</v>
      </c>
      <c r="AF14" s="71">
        <v>2.3585892941238029E-2</v>
      </c>
      <c r="AG14" s="71">
        <v>2.2801004657003819E-2</v>
      </c>
      <c r="AH14" s="71">
        <v>7.8488828423421068E-4</v>
      </c>
      <c r="AI14" s="71">
        <v>0</v>
      </c>
      <c r="AJ14" s="71">
        <v>0.18112605305844801</v>
      </c>
      <c r="AK14" s="71">
        <v>2.7471089948197372E-4</v>
      </c>
      <c r="AL14" s="71">
        <v>0.18085134215896603</v>
      </c>
      <c r="AM14" s="71">
        <v>9.3794149965988182E-3</v>
      </c>
      <c r="AN14" s="71">
        <v>-6.1482915598346497E-4</v>
      </c>
      <c r="AO14" s="71">
        <v>1</v>
      </c>
      <c r="AP14" s="71">
        <v>2.5199099994767411</v>
      </c>
    </row>
    <row r="15" spans="2:42" ht="16" x14ac:dyDescent="0.35">
      <c r="B15" s="57" t="s">
        <v>18</v>
      </c>
      <c r="C15" s="69">
        <v>0</v>
      </c>
      <c r="E15" s="71">
        <v>2.4427931814946304E-5</v>
      </c>
      <c r="F15" s="70">
        <f t="shared" si="16"/>
        <v>4.7450172512458677E-7</v>
      </c>
      <c r="G15" s="70">
        <f t="shared" si="1"/>
        <v>4.1458171205424649E-7</v>
      </c>
      <c r="H15" s="70">
        <f t="shared" si="2"/>
        <v>6.8956598825272719E-6</v>
      </c>
      <c r="I15" s="70">
        <f t="shared" si="3"/>
        <v>2.2332350817297106E-6</v>
      </c>
      <c r="J15" s="70">
        <f t="shared" si="4"/>
        <v>1.7247247005381736E-6</v>
      </c>
      <c r="K15" s="70">
        <f t="shared" si="5"/>
        <v>5.0851038119153665E-7</v>
      </c>
      <c r="L15" s="70">
        <f t="shared" si="6"/>
        <v>4.6316550643560352E-7</v>
      </c>
      <c r="M15" s="70">
        <f t="shared" si="7"/>
        <v>4.534487475593321E-8</v>
      </c>
      <c r="N15" s="70">
        <f t="shared" si="8"/>
        <v>0</v>
      </c>
      <c r="O15" s="70">
        <f t="shared" si="9"/>
        <v>4.498859359713659E-6</v>
      </c>
      <c r="P15" s="70">
        <f t="shared" si="10"/>
        <v>0</v>
      </c>
      <c r="Q15" s="70">
        <f t="shared" si="11"/>
        <v>4.498859359713659E-6</v>
      </c>
      <c r="R15" s="70">
        <f t="shared" si="12"/>
        <v>1.6356544108390193E-7</v>
      </c>
      <c r="S15" s="70">
        <f t="shared" si="13"/>
        <v>0</v>
      </c>
      <c r="T15" s="70">
        <f t="shared" si="14"/>
        <v>2.4427931814946304E-5</v>
      </c>
      <c r="U15" s="70">
        <f t="shared" si="15"/>
        <v>2.9427204256787941E-5</v>
      </c>
      <c r="AA15" s="71">
        <v>1.9424555820737203E-2</v>
      </c>
      <c r="AB15" s="71">
        <v>1.6971625563511006E-2</v>
      </c>
      <c r="AC15" s="71">
        <v>0.2822858658180854</v>
      </c>
      <c r="AD15" s="71">
        <v>9.1421373640944048E-2</v>
      </c>
      <c r="AE15" s="71">
        <v>7.0604614160700074E-2</v>
      </c>
      <c r="AF15" s="71">
        <v>2.0816759480243967E-2</v>
      </c>
      <c r="AG15" s="71">
        <v>1.8960487934234951E-2</v>
      </c>
      <c r="AH15" s="71">
        <v>1.8562715460090163E-3</v>
      </c>
      <c r="AI15" s="71">
        <v>0</v>
      </c>
      <c r="AJ15" s="71">
        <v>0.18416865552903738</v>
      </c>
      <c r="AK15" s="71">
        <v>0</v>
      </c>
      <c r="AL15" s="71">
        <v>0.18416865552903738</v>
      </c>
      <c r="AM15" s="71">
        <v>6.6958366481039509E-3</v>
      </c>
      <c r="AN15" s="71">
        <v>0</v>
      </c>
      <c r="AO15" s="71">
        <v>1</v>
      </c>
      <c r="AP15" s="71">
        <v>1.2046539379474941</v>
      </c>
    </row>
    <row r="16" spans="2:42" ht="16" x14ac:dyDescent="0.35">
      <c r="B16" s="57" t="s">
        <v>19</v>
      </c>
      <c r="C16" s="69">
        <v>0</v>
      </c>
      <c r="E16" s="71">
        <v>3.9998170411340416E-3</v>
      </c>
      <c r="F16" s="70">
        <f t="shared" si="16"/>
        <v>4.5201464602262151E-4</v>
      </c>
      <c r="G16" s="70">
        <f t="shared" si="1"/>
        <v>1.8866248804832113E-4</v>
      </c>
      <c r="H16" s="70">
        <f t="shared" si="2"/>
        <v>1.1522195331718243E-3</v>
      </c>
      <c r="I16" s="70">
        <f t="shared" si="3"/>
        <v>8.6078337012731731E-4</v>
      </c>
      <c r="J16" s="70">
        <f t="shared" si="4"/>
        <v>7.0416766087076578E-4</v>
      </c>
      <c r="K16" s="70">
        <f t="shared" si="5"/>
        <v>1.5661570925655152E-4</v>
      </c>
      <c r="L16" s="70">
        <f t="shared" si="6"/>
        <v>1.5463432239577008E-4</v>
      </c>
      <c r="M16" s="70">
        <f t="shared" si="7"/>
        <v>1.9813868607814552E-6</v>
      </c>
      <c r="N16" s="70">
        <f t="shared" si="8"/>
        <v>0</v>
      </c>
      <c r="O16" s="70">
        <f t="shared" si="9"/>
        <v>2.5801102817567208E-4</v>
      </c>
      <c r="P16" s="70">
        <f t="shared" si="10"/>
        <v>1.2379360517143263E-4</v>
      </c>
      <c r="Q16" s="70">
        <f t="shared" si="11"/>
        <v>1.3421742300423944E-4</v>
      </c>
      <c r="R16" s="70">
        <f t="shared" si="12"/>
        <v>3.6095699768149112E-5</v>
      </c>
      <c r="S16" s="70">
        <f t="shared" si="13"/>
        <v>-2.670564899314135E-6</v>
      </c>
      <c r="T16" s="70">
        <f t="shared" si="14"/>
        <v>3.9998170411340416E-3</v>
      </c>
      <c r="U16" s="70">
        <f t="shared" si="15"/>
        <v>5.3366070677503992E-2</v>
      </c>
      <c r="AA16" s="71">
        <v>0.11300883049752315</v>
      </c>
      <c r="AB16" s="71">
        <v>4.7167779452939908E-2</v>
      </c>
      <c r="AC16" s="71">
        <v>0.28806805944432479</v>
      </c>
      <c r="AD16" s="71">
        <v>0.21520568597889295</v>
      </c>
      <c r="AE16" s="71">
        <v>0.17604996769330175</v>
      </c>
      <c r="AF16" s="71">
        <v>3.9155718285591209E-2</v>
      </c>
      <c r="AG16" s="71">
        <v>3.8660348912341158E-2</v>
      </c>
      <c r="AH16" s="71">
        <v>4.9536937325005386E-4</v>
      </c>
      <c r="AI16" s="71">
        <v>0</v>
      </c>
      <c r="AJ16" s="71">
        <v>6.4505707516691796E-2</v>
      </c>
      <c r="AK16" s="71">
        <v>3.0949816928709885E-2</v>
      </c>
      <c r="AL16" s="71">
        <v>3.3555890587981911E-2</v>
      </c>
      <c r="AM16" s="71">
        <v>9.0243377126857632E-3</v>
      </c>
      <c r="AN16" s="71">
        <v>-6.6767176394572471E-4</v>
      </c>
      <c r="AO16" s="71">
        <v>1</v>
      </c>
      <c r="AP16" s="71">
        <v>13.342127934525092</v>
      </c>
    </row>
    <row r="17" spans="2:42" ht="24" x14ac:dyDescent="0.35">
      <c r="B17" s="57" t="s">
        <v>20</v>
      </c>
      <c r="C17" s="69">
        <v>0</v>
      </c>
      <c r="E17" s="71">
        <v>9.961608946114889E-4</v>
      </c>
      <c r="F17" s="70">
        <f t="shared" si="16"/>
        <v>7.1581493927826311E-5</v>
      </c>
      <c r="G17" s="70">
        <f t="shared" si="1"/>
        <v>5.3397681962959652E-5</v>
      </c>
      <c r="H17" s="70">
        <f t="shared" si="2"/>
        <v>4.0509763044875867E-4</v>
      </c>
      <c r="I17" s="70">
        <f t="shared" si="3"/>
        <v>2.8767473030744817E-4</v>
      </c>
      <c r="J17" s="70">
        <f t="shared" si="4"/>
        <v>2.281345274126569E-4</v>
      </c>
      <c r="K17" s="70">
        <f t="shared" si="5"/>
        <v>5.9540202894791282E-5</v>
      </c>
      <c r="L17" s="70">
        <f t="shared" si="6"/>
        <v>5.8938950845908293E-5</v>
      </c>
      <c r="M17" s="70">
        <f t="shared" si="7"/>
        <v>6.0125204888299053E-7</v>
      </c>
      <c r="N17" s="70">
        <f t="shared" si="8"/>
        <v>0</v>
      </c>
      <c r="O17" s="70">
        <f t="shared" si="9"/>
        <v>1.0794911785755963E-4</v>
      </c>
      <c r="P17" s="70">
        <f t="shared" si="10"/>
        <v>9.0464058273827258E-5</v>
      </c>
      <c r="Q17" s="70">
        <f t="shared" si="11"/>
        <v>1.7485059583732374E-5</v>
      </c>
      <c r="R17" s="70">
        <f t="shared" si="12"/>
        <v>9.4737822837509058E-6</v>
      </c>
      <c r="S17" s="70">
        <f t="shared" si="13"/>
        <v>0</v>
      </c>
      <c r="T17" s="70">
        <f t="shared" si="14"/>
        <v>9.961608946114889E-4</v>
      </c>
      <c r="U17" s="70">
        <f t="shared" si="15"/>
        <v>2.7544802614258193E-2</v>
      </c>
      <c r="AA17" s="71">
        <v>7.1857361913151285E-2</v>
      </c>
      <c r="AB17" s="71">
        <v>5.360347133861864E-2</v>
      </c>
      <c r="AC17" s="71">
        <v>0.40665883657955693</v>
      </c>
      <c r="AD17" s="71">
        <v>0.28878340021532739</v>
      </c>
      <c r="AE17" s="71">
        <v>0.22901373527780497</v>
      </c>
      <c r="AF17" s="71">
        <v>5.9769664937522428E-2</v>
      </c>
      <c r="AG17" s="71">
        <v>5.9166095722814914E-2</v>
      </c>
      <c r="AH17" s="71">
        <v>6.0356921470751358E-4</v>
      </c>
      <c r="AI17" s="71">
        <v>0</v>
      </c>
      <c r="AJ17" s="71">
        <v>0.10836514306221656</v>
      </c>
      <c r="AK17" s="71">
        <v>9.0812697791262928E-2</v>
      </c>
      <c r="AL17" s="71">
        <v>1.7552445270953638E-2</v>
      </c>
      <c r="AM17" s="71">
        <v>9.5102933020129853E-3</v>
      </c>
      <c r="AN17" s="71">
        <v>0</v>
      </c>
      <c r="AO17" s="71">
        <v>1</v>
      </c>
      <c r="AP17" s="71">
        <v>27.650957554402794</v>
      </c>
    </row>
    <row r="18" spans="2:42" ht="24" x14ac:dyDescent="0.35">
      <c r="B18" s="57" t="s">
        <v>21</v>
      </c>
      <c r="C18" s="69">
        <v>0</v>
      </c>
      <c r="E18" s="71">
        <v>5.2349803220780278E-4</v>
      </c>
      <c r="F18" s="70">
        <f t="shared" si="16"/>
        <v>3.8606548557380959E-5</v>
      </c>
      <c r="G18" s="70">
        <f t="shared" si="1"/>
        <v>1.789147430616745E-5</v>
      </c>
      <c r="H18" s="70">
        <f t="shared" si="2"/>
        <v>1.7613017906056914E-4</v>
      </c>
      <c r="I18" s="70">
        <f t="shared" si="3"/>
        <v>1.2727018922809006E-4</v>
      </c>
      <c r="J18" s="70">
        <f t="shared" si="4"/>
        <v>1.0508476108844242E-4</v>
      </c>
      <c r="K18" s="70">
        <f t="shared" si="5"/>
        <v>2.2185428139647638E-5</v>
      </c>
      <c r="L18" s="70">
        <f t="shared" si="6"/>
        <v>2.192518851337611E-5</v>
      </c>
      <c r="M18" s="70">
        <f t="shared" si="7"/>
        <v>2.6023962627152655E-7</v>
      </c>
      <c r="N18" s="70">
        <f t="shared" si="8"/>
        <v>0</v>
      </c>
      <c r="O18" s="70">
        <f t="shared" si="9"/>
        <v>4.3538089475226391E-5</v>
      </c>
      <c r="P18" s="70">
        <f t="shared" si="10"/>
        <v>5.985511404245111E-6</v>
      </c>
      <c r="Q18" s="70">
        <f t="shared" si="11"/>
        <v>3.7552578070981283E-5</v>
      </c>
      <c r="R18" s="70">
        <f t="shared" si="12"/>
        <v>5.3219003572527184E-6</v>
      </c>
      <c r="S18" s="70">
        <f t="shared" si="13"/>
        <v>0</v>
      </c>
      <c r="T18" s="70">
        <f t="shared" si="14"/>
        <v>5.2349803220780278E-4</v>
      </c>
      <c r="U18" s="70">
        <f t="shared" si="15"/>
        <v>6.3583827407669531E-3</v>
      </c>
      <c r="AA18" s="71">
        <v>7.3747265858023464E-2</v>
      </c>
      <c r="AB18" s="71">
        <v>3.4176774706701135E-2</v>
      </c>
      <c r="AC18" s="71">
        <v>0.3364485981308411</v>
      </c>
      <c r="AD18" s="71">
        <v>0.24311493338635912</v>
      </c>
      <c r="AE18" s="71">
        <v>0.20073573275004972</v>
      </c>
      <c r="AF18" s="71">
        <v>4.2379200636309407E-2</v>
      </c>
      <c r="AG18" s="71">
        <v>4.1882083913302844E-2</v>
      </c>
      <c r="AH18" s="71">
        <v>4.9711672300656198E-4</v>
      </c>
      <c r="AI18" s="71">
        <v>0</v>
      </c>
      <c r="AJ18" s="71">
        <v>8.3167627758997817E-2</v>
      </c>
      <c r="AK18" s="71">
        <v>1.1433684629150925E-2</v>
      </c>
      <c r="AL18" s="71">
        <v>7.1733943129846892E-2</v>
      </c>
      <c r="AM18" s="71">
        <v>1.0166036985484192E-2</v>
      </c>
      <c r="AN18" s="71">
        <v>0</v>
      </c>
      <c r="AO18" s="71">
        <v>1</v>
      </c>
      <c r="AP18" s="71">
        <v>12.145953469874726</v>
      </c>
    </row>
    <row r="19" spans="2:42" ht="16" x14ac:dyDescent="0.35">
      <c r="B19" s="57" t="s">
        <v>22</v>
      </c>
      <c r="C19" s="69">
        <v>0</v>
      </c>
      <c r="E19" s="71">
        <v>8.4467784224702778E-3</v>
      </c>
      <c r="F19" s="70">
        <f t="shared" si="16"/>
        <v>4.0187959622479697E-4</v>
      </c>
      <c r="G19" s="70">
        <f t="shared" si="1"/>
        <v>3.2976365287062389E-4</v>
      </c>
      <c r="H19" s="70">
        <f t="shared" si="2"/>
        <v>3.1260831832822153E-3</v>
      </c>
      <c r="I19" s="70">
        <f t="shared" si="3"/>
        <v>1.8775560582518181E-3</v>
      </c>
      <c r="J19" s="70">
        <f t="shared" si="4"/>
        <v>1.5531931588482469E-3</v>
      </c>
      <c r="K19" s="70">
        <f t="shared" si="5"/>
        <v>3.2436289940357128E-4</v>
      </c>
      <c r="L19" s="70">
        <f t="shared" si="6"/>
        <v>3.1451446661071063E-4</v>
      </c>
      <c r="M19" s="70">
        <f t="shared" si="7"/>
        <v>9.848432792860638E-6</v>
      </c>
      <c r="N19" s="70">
        <f t="shared" si="8"/>
        <v>0</v>
      </c>
      <c r="O19" s="70">
        <f t="shared" si="9"/>
        <v>1.1792704040999573E-3</v>
      </c>
      <c r="P19" s="70">
        <f t="shared" si="10"/>
        <v>4.8320858961100092E-4</v>
      </c>
      <c r="Q19" s="70">
        <f t="shared" si="11"/>
        <v>6.9606181448895663E-4</v>
      </c>
      <c r="R19" s="70">
        <f t="shared" si="12"/>
        <v>8.3870524429522847E-5</v>
      </c>
      <c r="S19" s="70">
        <f t="shared" si="13"/>
        <v>-1.4613803499083526E-5</v>
      </c>
      <c r="T19" s="70">
        <f t="shared" si="14"/>
        <v>8.4467784224702778E-3</v>
      </c>
      <c r="U19" s="70">
        <f t="shared" si="15"/>
        <v>0.12126025837330846</v>
      </c>
      <c r="AA19" s="71">
        <v>4.7577854671280277E-2</v>
      </c>
      <c r="AB19" s="71">
        <v>3.9040168497066347E-2</v>
      </c>
      <c r="AC19" s="71">
        <v>0.37009177072363475</v>
      </c>
      <c r="AD19" s="71">
        <v>0.2222807281480367</v>
      </c>
      <c r="AE19" s="71">
        <v>0.18387994584022868</v>
      </c>
      <c r="AF19" s="71">
        <v>3.840078230780803E-2</v>
      </c>
      <c r="AG19" s="71">
        <v>3.7234842786219344E-2</v>
      </c>
      <c r="AH19" s="71">
        <v>1.1659395215886867E-3</v>
      </c>
      <c r="AI19" s="71">
        <v>0</v>
      </c>
      <c r="AJ19" s="71">
        <v>0.13961185497216788</v>
      </c>
      <c r="AK19" s="71">
        <v>5.7206258462464271E-2</v>
      </c>
      <c r="AL19" s="71">
        <v>8.2405596509703624E-2</v>
      </c>
      <c r="AM19" s="71">
        <v>9.9292914096584927E-3</v>
      </c>
      <c r="AN19" s="71">
        <v>-1.7301038062283738E-3</v>
      </c>
      <c r="AO19" s="71">
        <v>1</v>
      </c>
      <c r="AP19" s="71">
        <v>14.355799608846096</v>
      </c>
    </row>
    <row r="20" spans="2:42" ht="24" x14ac:dyDescent="0.35">
      <c r="B20" s="57" t="s">
        <v>23</v>
      </c>
      <c r="C20" s="69">
        <v>0</v>
      </c>
      <c r="E20" s="71">
        <v>1.3874569776433157E-2</v>
      </c>
      <c r="F20" s="70">
        <f t="shared" si="16"/>
        <v>1.5103017625117687E-3</v>
      </c>
      <c r="G20" s="70">
        <f t="shared" si="1"/>
        <v>4.9462598603015504E-4</v>
      </c>
      <c r="H20" s="70">
        <f t="shared" si="2"/>
        <v>3.935419812733639E-3</v>
      </c>
      <c r="I20" s="70">
        <f t="shared" si="3"/>
        <v>1.9831669684302619E-3</v>
      </c>
      <c r="J20" s="70">
        <f t="shared" si="4"/>
        <v>1.5726481245777204E-3</v>
      </c>
      <c r="K20" s="70">
        <f t="shared" si="5"/>
        <v>4.1051884385254135E-4</v>
      </c>
      <c r="L20" s="70">
        <f t="shared" si="6"/>
        <v>3.7217842175104194E-4</v>
      </c>
      <c r="M20" s="70">
        <f t="shared" si="7"/>
        <v>3.834042210149944E-5</v>
      </c>
      <c r="N20" s="70">
        <f t="shared" si="8"/>
        <v>0</v>
      </c>
      <c r="O20" s="70">
        <f t="shared" si="9"/>
        <v>1.861237517963331E-3</v>
      </c>
      <c r="P20" s="70">
        <f t="shared" si="10"/>
        <v>4.2485332598958849E-5</v>
      </c>
      <c r="Q20" s="70">
        <f t="shared" si="11"/>
        <v>1.8187521853643722E-3</v>
      </c>
      <c r="R20" s="70">
        <f t="shared" si="12"/>
        <v>1.1139446961922136E-4</v>
      </c>
      <c r="S20" s="70">
        <f t="shared" si="13"/>
        <v>-2.0379143279175378E-5</v>
      </c>
      <c r="T20" s="70">
        <f t="shared" si="14"/>
        <v>1.3874569776433157E-2</v>
      </c>
      <c r="U20" s="70">
        <f t="shared" si="15"/>
        <v>3.4834173229856914E-2</v>
      </c>
      <c r="AA20" s="71">
        <v>0.10885395272414952</v>
      </c>
      <c r="AB20" s="71">
        <v>3.5649825111716896E-2</v>
      </c>
      <c r="AC20" s="71">
        <v>0.28364265531448773</v>
      </c>
      <c r="AD20" s="71">
        <v>0.14293538469198502</v>
      </c>
      <c r="AE20" s="71">
        <v>0.11334752355701606</v>
      </c>
      <c r="AF20" s="71">
        <v>2.9587861134968942E-2</v>
      </c>
      <c r="AG20" s="71">
        <v>2.6824501786225526E-2</v>
      </c>
      <c r="AH20" s="71">
        <v>2.7633593487434182E-3</v>
      </c>
      <c r="AI20" s="71">
        <v>0</v>
      </c>
      <c r="AJ20" s="71">
        <v>0.13414740406039558</v>
      </c>
      <c r="AK20" s="71">
        <v>3.0621008999589232E-3</v>
      </c>
      <c r="AL20" s="71">
        <v>0.13108530316043665</v>
      </c>
      <c r="AM20" s="71">
        <v>8.0286791889166882E-3</v>
      </c>
      <c r="AN20" s="71">
        <v>-1.4688126268095647E-3</v>
      </c>
      <c r="AO20" s="71">
        <v>1</v>
      </c>
      <c r="AP20" s="71">
        <v>2.5106488915443692</v>
      </c>
    </row>
    <row r="21" spans="2:42" ht="24" x14ac:dyDescent="0.35">
      <c r="B21" s="57" t="s">
        <v>24</v>
      </c>
      <c r="C21" s="69">
        <v>0</v>
      </c>
      <c r="E21" s="71">
        <v>3.4674703451738399E-3</v>
      </c>
      <c r="F21" s="70">
        <f t="shared" si="16"/>
        <v>2.8365841215333674E-4</v>
      </c>
      <c r="G21" s="70">
        <f t="shared" si="1"/>
        <v>9.7757983849455036E-5</v>
      </c>
      <c r="H21" s="70">
        <f t="shared" si="2"/>
        <v>1.4950383103825584E-3</v>
      </c>
      <c r="I21" s="70">
        <f t="shared" si="3"/>
        <v>1.0108780952884451E-3</v>
      </c>
      <c r="J21" s="70">
        <f t="shared" si="4"/>
        <v>8.2052602837575381E-4</v>
      </c>
      <c r="K21" s="70">
        <f t="shared" si="5"/>
        <v>1.9035206691269115E-4</v>
      </c>
      <c r="L21" s="70">
        <f t="shared" si="6"/>
        <v>1.7770941326367238E-4</v>
      </c>
      <c r="M21" s="70">
        <f t="shared" si="7"/>
        <v>1.2642653649018775E-5</v>
      </c>
      <c r="N21" s="70">
        <f t="shared" si="8"/>
        <v>0</v>
      </c>
      <c r="O21" s="70">
        <f t="shared" si="9"/>
        <v>4.4249287771565716E-4</v>
      </c>
      <c r="P21" s="70">
        <f t="shared" si="10"/>
        <v>1.0256575354696923E-4</v>
      </c>
      <c r="Q21" s="70">
        <f t="shared" si="11"/>
        <v>3.3992712416868793E-4</v>
      </c>
      <c r="R21" s="70">
        <f t="shared" si="12"/>
        <v>4.1667337378456247E-5</v>
      </c>
      <c r="S21" s="70">
        <f t="shared" si="13"/>
        <v>0</v>
      </c>
      <c r="T21" s="70">
        <f t="shared" si="14"/>
        <v>3.4674703451738399E-3</v>
      </c>
      <c r="U21" s="70">
        <f t="shared" si="15"/>
        <v>3.5440563357997973E-2</v>
      </c>
      <c r="AA21" s="71">
        <v>8.180557695270374E-2</v>
      </c>
      <c r="AB21" s="71">
        <v>2.8192882452626713E-2</v>
      </c>
      <c r="AC21" s="71">
        <v>0.4311610948492785</v>
      </c>
      <c r="AD21" s="71">
        <v>0.29153186463308173</v>
      </c>
      <c r="AE21" s="71">
        <v>0.23663534124171931</v>
      </c>
      <c r="AF21" s="71">
        <v>5.4896523391362397E-2</v>
      </c>
      <c r="AG21" s="71">
        <v>5.1250449340111949E-2</v>
      </c>
      <c r="AH21" s="71">
        <v>3.6460740512504492E-3</v>
      </c>
      <c r="AI21" s="71">
        <v>0</v>
      </c>
      <c r="AJ21" s="71">
        <v>0.12761259179376572</v>
      </c>
      <c r="AK21" s="71">
        <v>2.9579417655214914E-2</v>
      </c>
      <c r="AL21" s="71">
        <v>9.803317413855081E-2</v>
      </c>
      <c r="AM21" s="71">
        <v>1.2016638422431059E-2</v>
      </c>
      <c r="AN21" s="71">
        <v>0</v>
      </c>
      <c r="AO21" s="71">
        <v>1</v>
      </c>
      <c r="AP21" s="71">
        <v>10.220869922456735</v>
      </c>
    </row>
    <row r="22" spans="2:42" ht="16" x14ac:dyDescent="0.35">
      <c r="B22" s="57" t="s">
        <v>25</v>
      </c>
      <c r="C22" s="69">
        <v>0</v>
      </c>
      <c r="E22" s="71">
        <v>0.20836182813447188</v>
      </c>
      <c r="F22" s="70">
        <f t="shared" si="16"/>
        <v>2.1764898085748909E-2</v>
      </c>
      <c r="G22" s="70">
        <f t="shared" si="1"/>
        <v>2.0049333668312765E-2</v>
      </c>
      <c r="H22" s="70">
        <f t="shared" si="2"/>
        <v>2.0329494155480278E-2</v>
      </c>
      <c r="I22" s="70">
        <f t="shared" si="3"/>
        <v>3.8887615031538854E-3</v>
      </c>
      <c r="J22" s="70">
        <f t="shared" si="4"/>
        <v>2.6330621084787648E-3</v>
      </c>
      <c r="K22" s="70">
        <f t="shared" si="5"/>
        <v>1.2556993946751208E-3</v>
      </c>
      <c r="L22" s="70">
        <f t="shared" si="6"/>
        <v>9.0242929830652028E-4</v>
      </c>
      <c r="M22" s="70">
        <f t="shared" si="7"/>
        <v>3.5327009636860069E-4</v>
      </c>
      <c r="N22" s="70">
        <f t="shared" si="8"/>
        <v>0</v>
      </c>
      <c r="O22" s="70">
        <f t="shared" si="9"/>
        <v>1.6003191174359596E-2</v>
      </c>
      <c r="P22" s="70">
        <f t="shared" si="10"/>
        <v>0</v>
      </c>
      <c r="Q22" s="70">
        <f t="shared" si="11"/>
        <v>1.6003191174359596E-2</v>
      </c>
      <c r="R22" s="70">
        <f t="shared" si="12"/>
        <v>5.6199524019459862E-4</v>
      </c>
      <c r="S22" s="70">
        <f t="shared" si="13"/>
        <v>-1.2445376222780088E-4</v>
      </c>
      <c r="T22" s="70">
        <f t="shared" si="14"/>
        <v>0.20836182813447188</v>
      </c>
      <c r="U22" s="70">
        <f t="shared" si="15"/>
        <v>1.29091478658801E-2</v>
      </c>
      <c r="AA22" s="71">
        <v>0.10445722367007813</v>
      </c>
      <c r="AB22" s="71">
        <v>9.6223640615081332E-2</v>
      </c>
      <c r="AC22" s="71">
        <v>9.7568227047614961E-2</v>
      </c>
      <c r="AD22" s="71">
        <v>1.8663502513733797E-2</v>
      </c>
      <c r="AE22" s="71">
        <v>1.2636969698593006E-2</v>
      </c>
      <c r="AF22" s="71">
        <v>6.0265328151407928E-3</v>
      </c>
      <c r="AG22" s="71">
        <v>4.3310682498145167E-3</v>
      </c>
      <c r="AH22" s="71">
        <v>1.6954645653262765E-3</v>
      </c>
      <c r="AI22" s="71">
        <v>0</v>
      </c>
      <c r="AJ22" s="71">
        <v>7.6804812655183213E-2</v>
      </c>
      <c r="AK22" s="71">
        <v>0</v>
      </c>
      <c r="AL22" s="71">
        <v>7.6804812655183213E-2</v>
      </c>
      <c r="AM22" s="71">
        <v>2.697208242154124E-3</v>
      </c>
      <c r="AN22" s="71">
        <v>-5.9729636345617638E-4</v>
      </c>
      <c r="AO22" s="71">
        <v>1</v>
      </c>
      <c r="AP22" s="71">
        <v>6.1955435798676309E-2</v>
      </c>
    </row>
    <row r="23" spans="2:42" ht="16" x14ac:dyDescent="0.35">
      <c r="B23" s="57" t="s">
        <v>26</v>
      </c>
      <c r="C23" s="69">
        <v>0</v>
      </c>
      <c r="E23" s="71">
        <v>1.2627335838261623E-2</v>
      </c>
      <c r="F23" s="70">
        <f t="shared" si="16"/>
        <v>2.5525251128439029E-4</v>
      </c>
      <c r="G23" s="70">
        <f t="shared" si="1"/>
        <v>2.7028470305748953E-4</v>
      </c>
      <c r="H23" s="70">
        <f t="shared" si="2"/>
        <v>2.5584200900098247E-3</v>
      </c>
      <c r="I23" s="70">
        <f t="shared" si="3"/>
        <v>1.8495490858077936E-3</v>
      </c>
      <c r="J23" s="70">
        <f t="shared" si="4"/>
        <v>1.4292372138776082E-3</v>
      </c>
      <c r="K23" s="70">
        <f t="shared" si="5"/>
        <v>4.2031187193018548E-4</v>
      </c>
      <c r="L23" s="70">
        <f t="shared" si="6"/>
        <v>4.1235365275619172E-4</v>
      </c>
      <c r="M23" s="70">
        <f t="shared" si="7"/>
        <v>7.9582191739936945E-6</v>
      </c>
      <c r="N23" s="70">
        <f t="shared" si="8"/>
        <v>0</v>
      </c>
      <c r="O23" s="70">
        <f t="shared" si="9"/>
        <v>6.5758470285851597E-4</v>
      </c>
      <c r="P23" s="70">
        <f t="shared" si="10"/>
        <v>0</v>
      </c>
      <c r="Q23" s="70">
        <f t="shared" si="11"/>
        <v>6.5758470285851597E-4</v>
      </c>
      <c r="R23" s="70">
        <f t="shared" si="12"/>
        <v>1.0964657528613533E-4</v>
      </c>
      <c r="S23" s="70">
        <f t="shared" si="13"/>
        <v>-5.8360273942620423E-5</v>
      </c>
      <c r="T23" s="70">
        <f t="shared" si="14"/>
        <v>1.2627335838261623E-2</v>
      </c>
      <c r="U23" s="70">
        <f t="shared" si="15"/>
        <v>3.1596193362763036E-2</v>
      </c>
      <c r="AA23" s="71">
        <v>2.021428071240167E-2</v>
      </c>
      <c r="AB23" s="71">
        <v>2.1404729114633179E-2</v>
      </c>
      <c r="AC23" s="71">
        <v>0.20260964963469574</v>
      </c>
      <c r="AD23" s="71">
        <v>0.14647183772554329</v>
      </c>
      <c r="AE23" s="71">
        <v>0.11318596671412899</v>
      </c>
      <c r="AF23" s="71">
        <v>3.3285871011414302E-2</v>
      </c>
      <c r="AG23" s="71">
        <v>3.2655633621997616E-2</v>
      </c>
      <c r="AH23" s="71">
        <v>6.3023738941668029E-4</v>
      </c>
      <c r="AI23" s="71">
        <v>0</v>
      </c>
      <c r="AJ23" s="71">
        <v>5.2076282066244955E-2</v>
      </c>
      <c r="AK23" s="71">
        <v>0</v>
      </c>
      <c r="AL23" s="71">
        <v>5.2076282066244955E-2</v>
      </c>
      <c r="AM23" s="71">
        <v>8.6832706986298171E-3</v>
      </c>
      <c r="AN23" s="71">
        <v>-4.621740855722322E-3</v>
      </c>
      <c r="AO23" s="71">
        <v>1</v>
      </c>
      <c r="AP23" s="71">
        <v>2.5022058308629584</v>
      </c>
    </row>
    <row r="24" spans="2:42" ht="24" x14ac:dyDescent="0.35">
      <c r="B24" s="57" t="s">
        <v>27</v>
      </c>
      <c r="C24" s="69">
        <v>0</v>
      </c>
      <c r="E24" s="71">
        <v>0.25493867083045002</v>
      </c>
      <c r="F24" s="70">
        <f t="shared" si="16"/>
        <v>6.6582589100716502E-2</v>
      </c>
      <c r="G24" s="70">
        <f t="shared" si="1"/>
        <v>9.7152526810117008E-3</v>
      </c>
      <c r="H24" s="70">
        <f t="shared" si="2"/>
        <v>4.4562984665030052E-2</v>
      </c>
      <c r="I24" s="70">
        <f t="shared" si="3"/>
        <v>1.9768594753915802E-2</v>
      </c>
      <c r="J24" s="70">
        <f t="shared" si="4"/>
        <v>1.5236795495751852E-2</v>
      </c>
      <c r="K24" s="70">
        <f t="shared" si="5"/>
        <v>4.5317992581639507E-3</v>
      </c>
      <c r="L24" s="70">
        <f t="shared" si="6"/>
        <v>4.1429088695623274E-3</v>
      </c>
      <c r="M24" s="70">
        <f t="shared" si="7"/>
        <v>3.8889038860162237E-4</v>
      </c>
      <c r="N24" s="70">
        <f t="shared" si="8"/>
        <v>0</v>
      </c>
      <c r="O24" s="70">
        <f t="shared" si="9"/>
        <v>2.3175765050448036E-2</v>
      </c>
      <c r="P24" s="70">
        <f t="shared" si="10"/>
        <v>0</v>
      </c>
      <c r="Q24" s="70">
        <f t="shared" si="11"/>
        <v>2.3175765050448036E-2</v>
      </c>
      <c r="R24" s="70">
        <f t="shared" si="12"/>
        <v>1.6974539934908651E-3</v>
      </c>
      <c r="S24" s="70">
        <f t="shared" si="13"/>
        <v>-7.8829132824653173E-5</v>
      </c>
      <c r="T24" s="70">
        <f t="shared" si="14"/>
        <v>0.25493867083045002</v>
      </c>
      <c r="U24" s="70">
        <f t="shared" si="15"/>
        <v>0.17719913179728428</v>
      </c>
      <c r="AA24" s="71">
        <v>0.26117100588869879</v>
      </c>
      <c r="AB24" s="71">
        <v>3.8108195392110383E-2</v>
      </c>
      <c r="AC24" s="71">
        <v>0.17479884287412478</v>
      </c>
      <c r="AD24" s="71">
        <v>7.754255048683116E-2</v>
      </c>
      <c r="AE24" s="71">
        <v>5.9766513436815015E-2</v>
      </c>
      <c r="AF24" s="71">
        <v>1.7776037050016149E-2</v>
      </c>
      <c r="AG24" s="71">
        <v>1.6250609827324385E-2</v>
      </c>
      <c r="AH24" s="71">
        <v>1.5254272226917606E-3</v>
      </c>
      <c r="AI24" s="71">
        <v>0</v>
      </c>
      <c r="AJ24" s="71">
        <v>9.0907216919873843E-2</v>
      </c>
      <c r="AK24" s="71">
        <v>0</v>
      </c>
      <c r="AL24" s="71">
        <v>9.0907216919873843E-2</v>
      </c>
      <c r="AM24" s="71">
        <v>6.6582836882356578E-3</v>
      </c>
      <c r="AN24" s="71">
        <v>-3.0920822081589741E-4</v>
      </c>
      <c r="AO24" s="71">
        <v>1</v>
      </c>
      <c r="AP24" s="71">
        <v>0.69506572392515786</v>
      </c>
    </row>
    <row r="25" spans="2:42" ht="32" x14ac:dyDescent="0.35">
      <c r="B25" s="57" t="s">
        <v>28</v>
      </c>
      <c r="C25" s="69">
        <v>0</v>
      </c>
      <c r="E25" s="71">
        <v>0.12905976673100533</v>
      </c>
      <c r="F25" s="70">
        <f t="shared" si="16"/>
        <v>2.8054436968230859E-2</v>
      </c>
      <c r="G25" s="70">
        <f t="shared" si="1"/>
        <v>5.192955814575251E-3</v>
      </c>
      <c r="H25" s="70">
        <f t="shared" si="2"/>
        <v>2.6155378051722862E-2</v>
      </c>
      <c r="I25" s="70">
        <f t="shared" si="3"/>
        <v>1.6187051458045377E-2</v>
      </c>
      <c r="J25" s="70">
        <f t="shared" si="4"/>
        <v>1.2427053420798698E-2</v>
      </c>
      <c r="K25" s="70">
        <f t="shared" si="5"/>
        <v>3.759998037246678E-3</v>
      </c>
      <c r="L25" s="70">
        <f t="shared" si="6"/>
        <v>3.4827631589243423E-3</v>
      </c>
      <c r="M25" s="70">
        <f t="shared" si="7"/>
        <v>2.7723487832233572E-4</v>
      </c>
      <c r="N25" s="70">
        <f t="shared" si="8"/>
        <v>0</v>
      </c>
      <c r="O25" s="70">
        <f t="shared" si="9"/>
        <v>8.9806773396541618E-3</v>
      </c>
      <c r="P25" s="70">
        <f t="shared" si="10"/>
        <v>0</v>
      </c>
      <c r="Q25" s="70">
        <f t="shared" si="11"/>
        <v>8.9806773396541618E-3</v>
      </c>
      <c r="R25" s="70">
        <f t="shared" si="12"/>
        <v>9.8764925402332099E-4</v>
      </c>
      <c r="S25" s="70">
        <f t="shared" si="13"/>
        <v>0</v>
      </c>
      <c r="T25" s="70">
        <f t="shared" si="14"/>
        <v>0.12905976673100533</v>
      </c>
      <c r="U25" s="70">
        <f t="shared" si="15"/>
        <v>0.16490103834411482</v>
      </c>
      <c r="AA25" s="71">
        <v>0.21737554374093765</v>
      </c>
      <c r="AB25" s="71">
        <v>4.0236829386176898E-2</v>
      </c>
      <c r="AC25" s="71">
        <v>0.20266097416894904</v>
      </c>
      <c r="AD25" s="71">
        <v>0.12542290961817304</v>
      </c>
      <c r="AE25" s="71">
        <v>9.6289135921808711E-2</v>
      </c>
      <c r="AF25" s="71">
        <v>2.9133773696364319E-2</v>
      </c>
      <c r="AG25" s="71">
        <v>2.6985661350088608E-2</v>
      </c>
      <c r="AH25" s="71">
        <v>2.1481123462757101E-3</v>
      </c>
      <c r="AI25" s="71">
        <v>0</v>
      </c>
      <c r="AJ25" s="71">
        <v>6.9585414317168789E-2</v>
      </c>
      <c r="AK25" s="71">
        <v>0</v>
      </c>
      <c r="AL25" s="71">
        <v>6.9585414317168789E-2</v>
      </c>
      <c r="AM25" s="71">
        <v>7.6526502336072173E-3</v>
      </c>
      <c r="AN25" s="71">
        <v>0</v>
      </c>
      <c r="AO25" s="71">
        <v>1</v>
      </c>
      <c r="AP25" s="71">
        <v>1.2777106492669568</v>
      </c>
    </row>
    <row r="26" spans="2:42" ht="32" x14ac:dyDescent="0.35">
      <c r="B26" s="57" t="s">
        <v>29</v>
      </c>
      <c r="C26" s="69">
        <v>0</v>
      </c>
      <c r="E26" s="71">
        <v>7.0643909157437224E-3</v>
      </c>
      <c r="F26" s="70">
        <f t="shared" si="16"/>
        <v>9.7374272807743622E-4</v>
      </c>
      <c r="G26" s="70">
        <f t="shared" si="1"/>
        <v>2.8432100807279865E-4</v>
      </c>
      <c r="H26" s="70">
        <f t="shared" si="2"/>
        <v>1.4655884007288458E-3</v>
      </c>
      <c r="I26" s="70">
        <f t="shared" si="3"/>
        <v>9.7548809952048576E-4</v>
      </c>
      <c r="J26" s="70">
        <f t="shared" si="4"/>
        <v>7.6988334352922933E-4</v>
      </c>
      <c r="K26" s="70">
        <f t="shared" si="5"/>
        <v>2.0560475599125646E-4</v>
      </c>
      <c r="L26" s="70">
        <f t="shared" si="6"/>
        <v>1.9914688165197252E-4</v>
      </c>
      <c r="M26" s="70">
        <f t="shared" si="7"/>
        <v>6.4578743392839464E-6</v>
      </c>
      <c r="N26" s="70">
        <f t="shared" si="8"/>
        <v>0</v>
      </c>
      <c r="O26" s="70">
        <f t="shared" si="9"/>
        <v>4.3093220928897474E-4</v>
      </c>
      <c r="P26" s="70">
        <f t="shared" si="10"/>
        <v>9.4250057924684621E-5</v>
      </c>
      <c r="Q26" s="70">
        <f t="shared" si="11"/>
        <v>3.3668215136429007E-4</v>
      </c>
      <c r="R26" s="70">
        <f t="shared" si="12"/>
        <v>5.9168091919385345E-5</v>
      </c>
      <c r="S26" s="70">
        <f t="shared" si="13"/>
        <v>0</v>
      </c>
      <c r="T26" s="70">
        <f t="shared" si="14"/>
        <v>7.0643909157437224E-3</v>
      </c>
      <c r="U26" s="70">
        <f t="shared" si="15"/>
        <v>2.4440610854169466E-2</v>
      </c>
      <c r="AA26" s="71">
        <v>0.13783817171093268</v>
      </c>
      <c r="AB26" s="71">
        <v>4.0247066090179126E-2</v>
      </c>
      <c r="AC26" s="71">
        <v>0.20746139592340951</v>
      </c>
      <c r="AD26" s="71">
        <v>0.13808523780111179</v>
      </c>
      <c r="AE26" s="71">
        <v>0.10898085237801111</v>
      </c>
      <c r="AF26" s="71">
        <v>2.9104385423100679E-2</v>
      </c>
      <c r="AG26" s="71">
        <v>2.8190240889437924E-2</v>
      </c>
      <c r="AH26" s="71">
        <v>9.1414453366275481E-4</v>
      </c>
      <c r="AI26" s="71">
        <v>0</v>
      </c>
      <c r="AJ26" s="71">
        <v>6.1000617665225451E-2</v>
      </c>
      <c r="AK26" s="71">
        <v>1.3341568869672638E-2</v>
      </c>
      <c r="AL26" s="71">
        <v>4.7659048795552814E-2</v>
      </c>
      <c r="AM26" s="71">
        <v>8.3755404570722662E-3</v>
      </c>
      <c r="AN26" s="71">
        <v>0</v>
      </c>
      <c r="AO26" s="71">
        <v>1</v>
      </c>
      <c r="AP26" s="71">
        <v>3.4596911673872759</v>
      </c>
    </row>
    <row r="27" spans="2:42" ht="24" x14ac:dyDescent="0.35">
      <c r="B27" s="57" t="s">
        <v>30</v>
      </c>
      <c r="C27" s="69">
        <v>0</v>
      </c>
      <c r="E27" s="71">
        <v>4.7598354726453365E-2</v>
      </c>
      <c r="F27" s="70">
        <f t="shared" si="16"/>
        <v>6.102921594592697E-3</v>
      </c>
      <c r="G27" s="70">
        <f t="shared" si="1"/>
        <v>1.2980921621217618E-3</v>
      </c>
      <c r="H27" s="70">
        <f t="shared" si="2"/>
        <v>1.9005021680349413E-2</v>
      </c>
      <c r="I27" s="70">
        <f t="shared" si="3"/>
        <v>9.2081616686878927E-3</v>
      </c>
      <c r="J27" s="70">
        <f t="shared" si="4"/>
        <v>7.0676643463277204E-3</v>
      </c>
      <c r="K27" s="70">
        <f t="shared" si="5"/>
        <v>2.1404973223601727E-3</v>
      </c>
      <c r="L27" s="70">
        <f t="shared" si="6"/>
        <v>2.023907134490919E-3</v>
      </c>
      <c r="M27" s="70">
        <f t="shared" si="7"/>
        <v>1.1659018786925373E-4</v>
      </c>
      <c r="N27" s="70">
        <f t="shared" si="8"/>
        <v>0</v>
      </c>
      <c r="O27" s="70">
        <f t="shared" si="9"/>
        <v>9.4002891613738458E-3</v>
      </c>
      <c r="P27" s="70">
        <f t="shared" si="10"/>
        <v>0</v>
      </c>
      <c r="Q27" s="70">
        <f t="shared" si="11"/>
        <v>9.4002891613738458E-3</v>
      </c>
      <c r="R27" s="70">
        <f t="shared" si="12"/>
        <v>4.220236377802565E-4</v>
      </c>
      <c r="S27" s="70">
        <f t="shared" si="13"/>
        <v>-2.545278749258356E-5</v>
      </c>
      <c r="T27" s="70">
        <f t="shared" si="14"/>
        <v>4.7598354726453365E-2</v>
      </c>
      <c r="U27" s="70">
        <f t="shared" si="15"/>
        <v>8.4167441892007547E-2</v>
      </c>
      <c r="AA27" s="71">
        <v>0.12821707030980473</v>
      </c>
      <c r="AB27" s="71">
        <v>2.7271786379631548E-2</v>
      </c>
      <c r="AC27" s="71">
        <v>0.39927896225764165</v>
      </c>
      <c r="AD27" s="71">
        <v>0.19345546125715862</v>
      </c>
      <c r="AE27" s="71">
        <v>0.14848547574691232</v>
      </c>
      <c r="AF27" s="71">
        <v>4.4969985510246328E-2</v>
      </c>
      <c r="AG27" s="71">
        <v>4.2520527151038434E-2</v>
      </c>
      <c r="AH27" s="71">
        <v>2.4494583592078933E-3</v>
      </c>
      <c r="AI27" s="71">
        <v>0</v>
      </c>
      <c r="AJ27" s="71">
        <v>0.19749189263782516</v>
      </c>
      <c r="AK27" s="71">
        <v>0</v>
      </c>
      <c r="AL27" s="71">
        <v>0.19749189263782516</v>
      </c>
      <c r="AM27" s="71">
        <v>8.8663492720623752E-3</v>
      </c>
      <c r="AN27" s="71">
        <v>-5.3474090940454008E-4</v>
      </c>
      <c r="AO27" s="71">
        <v>1</v>
      </c>
      <c r="AP27" s="71">
        <v>1.7682846891602844</v>
      </c>
    </row>
    <row r="28" spans="2:42" ht="24" x14ac:dyDescent="0.35">
      <c r="B28" s="57" t="s">
        <v>31</v>
      </c>
      <c r="C28" s="69">
        <v>0</v>
      </c>
      <c r="E28" s="71">
        <v>2.4427608380639794E-2</v>
      </c>
      <c r="F28" s="70">
        <f t="shared" si="16"/>
        <v>3.8124752777999853E-3</v>
      </c>
      <c r="G28" s="70">
        <f t="shared" si="1"/>
        <v>9.7617717214346685E-4</v>
      </c>
      <c r="H28" s="70">
        <f t="shared" si="2"/>
        <v>6.2962582532736051E-3</v>
      </c>
      <c r="I28" s="70">
        <f t="shared" si="3"/>
        <v>4.9622540791225654E-3</v>
      </c>
      <c r="J28" s="70">
        <f t="shared" si="4"/>
        <v>3.8776664320118916E-3</v>
      </c>
      <c r="K28" s="70">
        <f t="shared" si="5"/>
        <v>1.0845876471106736E-3</v>
      </c>
      <c r="L28" s="70">
        <f t="shared" si="6"/>
        <v>1.0609256726189448E-3</v>
      </c>
      <c r="M28" s="70">
        <f t="shared" si="7"/>
        <v>2.3661974491728854E-5</v>
      </c>
      <c r="N28" s="70">
        <f t="shared" si="8"/>
        <v>0</v>
      </c>
      <c r="O28" s="70">
        <f t="shared" si="9"/>
        <v>1.1488130064453662E-3</v>
      </c>
      <c r="P28" s="70">
        <f t="shared" si="10"/>
        <v>5.9154936229322139E-5</v>
      </c>
      <c r="Q28" s="70">
        <f t="shared" si="11"/>
        <v>1.089658070216044E-3</v>
      </c>
      <c r="R28" s="70">
        <f t="shared" si="12"/>
        <v>2.2816903974167107E-4</v>
      </c>
      <c r="S28" s="70">
        <f t="shared" si="13"/>
        <v>-4.2977872035997305E-5</v>
      </c>
      <c r="T28" s="70">
        <f t="shared" si="14"/>
        <v>2.4427608380639794E-2</v>
      </c>
      <c r="U28" s="70">
        <f t="shared" si="15"/>
        <v>0.10768395577082289</v>
      </c>
      <c r="AA28" s="71">
        <v>0.15607239228632711</v>
      </c>
      <c r="AB28" s="71">
        <v>3.9962044459380654E-2</v>
      </c>
      <c r="AC28" s="71">
        <v>0.25775172727362583</v>
      </c>
      <c r="AD28" s="71">
        <v>0.20314121635646579</v>
      </c>
      <c r="AE28" s="71">
        <v>0.15874114123612498</v>
      </c>
      <c r="AF28" s="71">
        <v>4.4400075120340811E-2</v>
      </c>
      <c r="AG28" s="71">
        <v>4.343141809411788E-2</v>
      </c>
      <c r="AH28" s="71">
        <v>9.6865702622292947E-4</v>
      </c>
      <c r="AI28" s="71">
        <v>0</v>
      </c>
      <c r="AJ28" s="71">
        <v>4.702928704866019E-2</v>
      </c>
      <c r="AK28" s="71">
        <v>2.421642565557324E-3</v>
      </c>
      <c r="AL28" s="71">
        <v>4.4607644483102865E-2</v>
      </c>
      <c r="AM28" s="71">
        <v>9.3406213242925341E-3</v>
      </c>
      <c r="AN28" s="71">
        <v>-1.7593974557926679E-3</v>
      </c>
      <c r="AO28" s="71">
        <v>1</v>
      </c>
      <c r="AP28" s="71">
        <v>4.4082889365529647</v>
      </c>
    </row>
    <row r="29" spans="2:42" ht="24" x14ac:dyDescent="0.35">
      <c r="B29" s="57" t="s">
        <v>32</v>
      </c>
      <c r="C29" s="69">
        <v>0</v>
      </c>
      <c r="E29" s="71">
        <v>3.8286175268113662E-2</v>
      </c>
      <c r="F29" s="70">
        <f t="shared" si="16"/>
        <v>2.6176973879570844E-3</v>
      </c>
      <c r="G29" s="70">
        <f t="shared" si="1"/>
        <v>1.1754846206534914E-3</v>
      </c>
      <c r="H29" s="70">
        <f t="shared" si="2"/>
        <v>1.186170844477614E-2</v>
      </c>
      <c r="I29" s="70">
        <f t="shared" si="3"/>
        <v>8.5502614061570142E-3</v>
      </c>
      <c r="J29" s="70">
        <f t="shared" si="4"/>
        <v>6.9238181401255466E-3</v>
      </c>
      <c r="K29" s="70">
        <f t="shared" si="5"/>
        <v>1.6264432660314672E-3</v>
      </c>
      <c r="L29" s="70">
        <f t="shared" si="6"/>
        <v>1.5606161272748715E-3</v>
      </c>
      <c r="M29" s="70">
        <f t="shared" si="7"/>
        <v>6.582713875659552E-5</v>
      </c>
      <c r="N29" s="70">
        <f t="shared" si="8"/>
        <v>0</v>
      </c>
      <c r="O29" s="70">
        <f t="shared" si="9"/>
        <v>3.0088131799199734E-3</v>
      </c>
      <c r="P29" s="70">
        <f t="shared" si="10"/>
        <v>4.4839395166018637E-4</v>
      </c>
      <c r="Q29" s="70">
        <f t="shared" si="11"/>
        <v>2.5604192282597869E-3</v>
      </c>
      <c r="R29" s="70">
        <f t="shared" si="12"/>
        <v>3.6546885478499461E-4</v>
      </c>
      <c r="S29" s="70">
        <f t="shared" si="13"/>
        <v>-6.2834996085841171E-5</v>
      </c>
      <c r="T29" s="70">
        <f t="shared" si="14"/>
        <v>3.8286175268113662E-2</v>
      </c>
      <c r="U29" s="70">
        <f t="shared" si="15"/>
        <v>0.27956657595240225</v>
      </c>
      <c r="AA29" s="71">
        <v>6.8371869731715218E-2</v>
      </c>
      <c r="AB29" s="71">
        <v>3.0702586832497852E-2</v>
      </c>
      <c r="AC29" s="71">
        <v>0.30981701258247829</v>
      </c>
      <c r="AD29" s="71">
        <v>0.22332503433107437</v>
      </c>
      <c r="AE29" s="71">
        <v>0.18084381873192734</v>
      </c>
      <c r="AF29" s="71">
        <v>4.2481215599147026E-2</v>
      </c>
      <c r="AG29" s="71">
        <v>4.0761870736527143E-2</v>
      </c>
      <c r="AH29" s="71">
        <v>1.7193448626198796E-3</v>
      </c>
      <c r="AI29" s="71">
        <v>0</v>
      </c>
      <c r="AJ29" s="71">
        <v>7.8587457714164505E-2</v>
      </c>
      <c r="AK29" s="71">
        <v>1.1711641304469181E-2</v>
      </c>
      <c r="AL29" s="71">
        <v>6.6875816409695324E-2</v>
      </c>
      <c r="AM29" s="71">
        <v>9.5457133606493324E-3</v>
      </c>
      <c r="AN29" s="71">
        <v>-1.6411928234098851E-3</v>
      </c>
      <c r="AO29" s="71">
        <v>1</v>
      </c>
      <c r="AP29" s="71">
        <v>7.3020241378155388</v>
      </c>
    </row>
    <row r="30" spans="2:42" ht="24" x14ac:dyDescent="0.35">
      <c r="B30" s="57" t="s">
        <v>33</v>
      </c>
      <c r="C30" s="69">
        <v>0</v>
      </c>
      <c r="E30" s="71">
        <v>1.1713541347938106E-2</v>
      </c>
      <c r="F30" s="70">
        <f t="shared" si="16"/>
        <v>1.5319889744276479E-3</v>
      </c>
      <c r="G30" s="70">
        <f t="shared" si="1"/>
        <v>3.4151812615749934E-4</v>
      </c>
      <c r="H30" s="70">
        <f t="shared" si="2"/>
        <v>2.5074256210489997E-3</v>
      </c>
      <c r="I30" s="70">
        <f t="shared" si="3"/>
        <v>1.3920149686358842E-3</v>
      </c>
      <c r="J30" s="70">
        <f t="shared" si="4"/>
        <v>1.0933883829681182E-3</v>
      </c>
      <c r="K30" s="70">
        <f t="shared" si="5"/>
        <v>2.986265856677661E-4</v>
      </c>
      <c r="L30" s="70">
        <f t="shared" si="6"/>
        <v>2.7406771974219311E-4</v>
      </c>
      <c r="M30" s="70">
        <f t="shared" si="7"/>
        <v>2.4558865925573041E-5</v>
      </c>
      <c r="N30" s="70">
        <f t="shared" si="8"/>
        <v>0</v>
      </c>
      <c r="O30" s="70">
        <f t="shared" si="9"/>
        <v>1.0363149621551667E-3</v>
      </c>
      <c r="P30" s="70">
        <f t="shared" si="10"/>
        <v>0</v>
      </c>
      <c r="Q30" s="70">
        <f t="shared" si="11"/>
        <v>1.0363149621551667E-3</v>
      </c>
      <c r="R30" s="70">
        <f t="shared" si="12"/>
        <v>8.8319677460042023E-5</v>
      </c>
      <c r="S30" s="70">
        <f t="shared" si="13"/>
        <v>-9.2239872020931618E-6</v>
      </c>
      <c r="T30" s="70">
        <f t="shared" si="14"/>
        <v>1.1713541347938106E-2</v>
      </c>
      <c r="U30" s="70">
        <f t="shared" si="15"/>
        <v>1.4280576986280633E-2</v>
      </c>
      <c r="AA30" s="71">
        <v>0.13078785731159934</v>
      </c>
      <c r="AB30" s="71">
        <v>2.9155839042444287E-2</v>
      </c>
      <c r="AC30" s="71">
        <v>0.21406213087644696</v>
      </c>
      <c r="AD30" s="71">
        <v>0.11883809748799118</v>
      </c>
      <c r="AE30" s="71">
        <v>9.3343964091660764E-2</v>
      </c>
      <c r="AF30" s="71">
        <v>2.5494133396330419E-2</v>
      </c>
      <c r="AG30" s="71">
        <v>2.3397511615087803E-2</v>
      </c>
      <c r="AH30" s="71">
        <v>2.0966217812426174E-3</v>
      </c>
      <c r="AI30" s="71">
        <v>0</v>
      </c>
      <c r="AJ30" s="71">
        <v>8.8471533191589888E-2</v>
      </c>
      <c r="AK30" s="71">
        <v>0</v>
      </c>
      <c r="AL30" s="71">
        <v>8.8471533191589888E-2</v>
      </c>
      <c r="AM30" s="71">
        <v>7.5399637766753284E-3</v>
      </c>
      <c r="AN30" s="71">
        <v>-7.8746357980943383E-4</v>
      </c>
      <c r="AO30" s="71">
        <v>1</v>
      </c>
      <c r="AP30" s="71">
        <v>1.2191511142609655</v>
      </c>
    </row>
    <row r="31" spans="2:42" ht="24" x14ac:dyDescent="0.35">
      <c r="B31" s="57" t="s">
        <v>34</v>
      </c>
      <c r="C31" s="69">
        <v>0</v>
      </c>
      <c r="E31" s="71">
        <v>5.0492959131378879E-3</v>
      </c>
      <c r="F31" s="70">
        <f t="shared" si="16"/>
        <v>7.4093793288199507E-4</v>
      </c>
      <c r="G31" s="70">
        <f t="shared" si="1"/>
        <v>1.7286785105508635E-4</v>
      </c>
      <c r="H31" s="70">
        <f t="shared" si="2"/>
        <v>1.1090219059768059E-3</v>
      </c>
      <c r="I31" s="70">
        <f t="shared" si="3"/>
        <v>5.156885612976976E-4</v>
      </c>
      <c r="J31" s="70">
        <f t="shared" si="4"/>
        <v>4.1490050914958643E-4</v>
      </c>
      <c r="K31" s="70">
        <f t="shared" si="5"/>
        <v>1.0078805214811116E-4</v>
      </c>
      <c r="L31" s="70">
        <f t="shared" si="6"/>
        <v>9.5576400021258774E-5</v>
      </c>
      <c r="M31" s="70">
        <f t="shared" si="7"/>
        <v>5.2116521268523741E-6</v>
      </c>
      <c r="N31" s="70">
        <f t="shared" si="8"/>
        <v>0</v>
      </c>
      <c r="O31" s="70">
        <f t="shared" si="9"/>
        <v>5.611801010490361E-4</v>
      </c>
      <c r="P31" s="70">
        <f t="shared" si="10"/>
        <v>-9.7166395585383246E-7</v>
      </c>
      <c r="Q31" s="70">
        <f t="shared" si="11"/>
        <v>5.6215176500488994E-4</v>
      </c>
      <c r="R31" s="70">
        <f t="shared" si="12"/>
        <v>3.5774900192800191E-5</v>
      </c>
      <c r="S31" s="70">
        <f t="shared" si="13"/>
        <v>-3.6216565627279208E-6</v>
      </c>
      <c r="T31" s="70">
        <f t="shared" si="14"/>
        <v>5.0492959131378879E-3</v>
      </c>
      <c r="U31" s="70">
        <f t="shared" si="15"/>
        <v>8.9060951531824365E-3</v>
      </c>
      <c r="AA31" s="71">
        <v>0.14674084181799096</v>
      </c>
      <c r="AB31" s="71">
        <v>3.4236030929638568E-2</v>
      </c>
      <c r="AC31" s="71">
        <v>0.21963892096147791</v>
      </c>
      <c r="AD31" s="71">
        <v>0.10213078618662748</v>
      </c>
      <c r="AE31" s="71">
        <v>8.2169973059025223E-2</v>
      </c>
      <c r="AF31" s="71">
        <v>1.9960813127602253E-2</v>
      </c>
      <c r="AG31" s="71">
        <v>1.8928658899268744E-2</v>
      </c>
      <c r="AH31" s="71">
        <v>1.0321542283335083E-3</v>
      </c>
      <c r="AI31" s="71">
        <v>0</v>
      </c>
      <c r="AJ31" s="71">
        <v>0.11114026801021658</v>
      </c>
      <c r="AK31" s="71">
        <v>-1.9243553409607783E-4</v>
      </c>
      <c r="AL31" s="71">
        <v>0.11133270354431266</v>
      </c>
      <c r="AM31" s="71">
        <v>7.0851264826283199E-3</v>
      </c>
      <c r="AN31" s="71">
        <v>-7.1725971799447186E-4</v>
      </c>
      <c r="AO31" s="71">
        <v>1</v>
      </c>
      <c r="AP31" s="71">
        <v>1.7638291172457228</v>
      </c>
    </row>
    <row r="32" spans="2:42" ht="24" x14ac:dyDescent="0.35">
      <c r="B32" s="57" t="s">
        <v>35</v>
      </c>
      <c r="C32" s="69">
        <v>0</v>
      </c>
      <c r="E32" s="71">
        <v>1.7401880211784283E-2</v>
      </c>
      <c r="F32" s="70">
        <f t="shared" si="16"/>
        <v>1.4486790240841577E-3</v>
      </c>
      <c r="G32" s="70">
        <f t="shared" si="1"/>
        <v>5.8629744657262236E-4</v>
      </c>
      <c r="H32" s="70">
        <f t="shared" si="2"/>
        <v>6.5402195162062087E-3</v>
      </c>
      <c r="I32" s="70">
        <f t="shared" si="3"/>
        <v>4.3202971843541629E-3</v>
      </c>
      <c r="J32" s="70">
        <f t="shared" si="4"/>
        <v>3.4350357064885737E-3</v>
      </c>
      <c r="K32" s="70">
        <f t="shared" si="5"/>
        <v>8.8526147786558882E-4</v>
      </c>
      <c r="L32" s="70">
        <f t="shared" si="6"/>
        <v>8.4064567217518433E-4</v>
      </c>
      <c r="M32" s="70">
        <f t="shared" si="7"/>
        <v>4.4615805690404427E-5</v>
      </c>
      <c r="N32" s="70">
        <f t="shared" si="8"/>
        <v>0</v>
      </c>
      <c r="O32" s="70">
        <f t="shared" si="9"/>
        <v>2.0620510194090764E-3</v>
      </c>
      <c r="P32" s="70">
        <f t="shared" si="10"/>
        <v>5.2909769568748849E-4</v>
      </c>
      <c r="Q32" s="70">
        <f t="shared" si="11"/>
        <v>1.5329533237215883E-3</v>
      </c>
      <c r="R32" s="70">
        <f t="shared" si="12"/>
        <v>1.7655656439877993E-4</v>
      </c>
      <c r="S32" s="70">
        <f t="shared" si="13"/>
        <v>-1.8685251955810404E-5</v>
      </c>
      <c r="T32" s="70">
        <f t="shared" si="14"/>
        <v>1.7401880211784283E-2</v>
      </c>
      <c r="U32" s="70">
        <f t="shared" si="15"/>
        <v>0.13819783945770028</v>
      </c>
      <c r="AA32" s="71">
        <v>8.3248419507171115E-2</v>
      </c>
      <c r="AB32" s="71">
        <v>3.3691614896624263E-2</v>
      </c>
      <c r="AC32" s="71">
        <v>0.37583407290536763</v>
      </c>
      <c r="AD32" s="71">
        <v>0.24826611445288105</v>
      </c>
      <c r="AE32" s="71">
        <v>0.19739451511466105</v>
      </c>
      <c r="AF32" s="71">
        <v>5.087159933821999E-2</v>
      </c>
      <c r="AG32" s="71">
        <v>4.8307749619257358E-2</v>
      </c>
      <c r="AH32" s="71">
        <v>2.5638497189626268E-3</v>
      </c>
      <c r="AI32" s="71">
        <v>0</v>
      </c>
      <c r="AJ32" s="71">
        <v>0.11849587483154192</v>
      </c>
      <c r="AK32" s="71">
        <v>3.040462807744141E-2</v>
      </c>
      <c r="AL32" s="71">
        <v>8.8091246754100516E-2</v>
      </c>
      <c r="AM32" s="71">
        <v>1.0145832648544413E-2</v>
      </c>
      <c r="AN32" s="71">
        <v>-1.0737490275997328E-3</v>
      </c>
      <c r="AO32" s="71">
        <v>1</v>
      </c>
      <c r="AP32" s="71">
        <v>7.9415464177321979</v>
      </c>
    </row>
    <row r="33" spans="2:42" ht="32" x14ac:dyDescent="0.35">
      <c r="B33" s="57" t="s">
        <v>36</v>
      </c>
      <c r="C33" s="69">
        <v>0</v>
      </c>
      <c r="E33" s="71">
        <v>1.422754886527301E-3</v>
      </c>
      <c r="F33" s="70">
        <f t="shared" si="16"/>
        <v>5.4890497646608325E-4</v>
      </c>
      <c r="G33" s="70">
        <f t="shared" si="1"/>
        <v>6.9527295796214969E-5</v>
      </c>
      <c r="H33" s="70">
        <f t="shared" si="2"/>
        <v>2.2900260851226904E-4</v>
      </c>
      <c r="I33" s="70">
        <f t="shared" si="3"/>
        <v>1.6890925174700065E-4</v>
      </c>
      <c r="J33" s="70">
        <f t="shared" si="4"/>
        <v>1.3399532871388693E-4</v>
      </c>
      <c r="K33" s="70">
        <f t="shared" si="5"/>
        <v>3.491392303311371E-5</v>
      </c>
      <c r="L33" s="70">
        <f t="shared" si="6"/>
        <v>3.4028969460299256E-5</v>
      </c>
      <c r="M33" s="70">
        <f t="shared" si="7"/>
        <v>8.8495357281445578E-7</v>
      </c>
      <c r="N33" s="70">
        <f t="shared" si="8"/>
        <v>0</v>
      </c>
      <c r="O33" s="70">
        <f t="shared" si="9"/>
        <v>4.7269878578070265E-5</v>
      </c>
      <c r="P33" s="70">
        <f t="shared" si="10"/>
        <v>0</v>
      </c>
      <c r="Q33" s="70">
        <f t="shared" si="11"/>
        <v>4.7269878578070265E-5</v>
      </c>
      <c r="R33" s="70">
        <f t="shared" si="12"/>
        <v>1.2823478187198151E-5</v>
      </c>
      <c r="S33" s="70">
        <f t="shared" si="13"/>
        <v>0</v>
      </c>
      <c r="T33" s="70">
        <f t="shared" si="14"/>
        <v>1.422754886527301E-3</v>
      </c>
      <c r="U33" s="70">
        <f t="shared" si="15"/>
        <v>2.4047027103696653E-3</v>
      </c>
      <c r="AA33" s="71">
        <v>0.38580431644544588</v>
      </c>
      <c r="AB33" s="71">
        <v>4.8868077315776505E-2</v>
      </c>
      <c r="AC33" s="71">
        <v>0.16095717588517644</v>
      </c>
      <c r="AD33" s="71">
        <v>0.11871985353659825</v>
      </c>
      <c r="AE33" s="71">
        <v>9.4180192233214804E-2</v>
      </c>
      <c r="AF33" s="71">
        <v>2.4539661303383444E-2</v>
      </c>
      <c r="AG33" s="71">
        <v>2.3917661279911746E-2</v>
      </c>
      <c r="AH33" s="71">
        <v>6.2200002347169903E-4</v>
      </c>
      <c r="AI33" s="71">
        <v>0</v>
      </c>
      <c r="AJ33" s="71">
        <v>3.3224189932988299E-2</v>
      </c>
      <c r="AK33" s="71">
        <v>0</v>
      </c>
      <c r="AL33" s="71">
        <v>3.3224189932988299E-2</v>
      </c>
      <c r="AM33" s="71">
        <v>9.0131324155899029E-3</v>
      </c>
      <c r="AN33" s="71">
        <v>0</v>
      </c>
      <c r="AO33" s="71">
        <v>1</v>
      </c>
      <c r="AP33" s="71">
        <v>1.690173573214097</v>
      </c>
    </row>
    <row r="34" spans="2:42" ht="24" x14ac:dyDescent="0.35">
      <c r="B34" s="57" t="s">
        <v>37</v>
      </c>
      <c r="C34" s="69">
        <v>0</v>
      </c>
      <c r="E34" s="71">
        <v>6.8884894802052248E-3</v>
      </c>
      <c r="F34" s="70">
        <f t="shared" si="16"/>
        <v>1.0459313730604115E-3</v>
      </c>
      <c r="G34" s="70">
        <f t="shared" si="1"/>
        <v>2.5784715060353177E-4</v>
      </c>
      <c r="H34" s="70">
        <f t="shared" si="2"/>
        <v>1.6300341019786163E-3</v>
      </c>
      <c r="I34" s="70">
        <f t="shared" si="3"/>
        <v>1.3817545636423769E-3</v>
      </c>
      <c r="J34" s="70">
        <f t="shared" si="4"/>
        <v>1.0874548103004609E-3</v>
      </c>
      <c r="K34" s="70">
        <f t="shared" si="5"/>
        <v>2.9429975334191607E-4</v>
      </c>
      <c r="L34" s="70">
        <f t="shared" si="6"/>
        <v>2.846364649519507E-4</v>
      </c>
      <c r="M34" s="70">
        <f t="shared" si="7"/>
        <v>9.6632883899653834E-6</v>
      </c>
      <c r="N34" s="70">
        <f t="shared" si="8"/>
        <v>0</v>
      </c>
      <c r="O34" s="70">
        <f t="shared" si="9"/>
        <v>1.9460523351672862E-4</v>
      </c>
      <c r="P34" s="70">
        <f t="shared" si="10"/>
        <v>0</v>
      </c>
      <c r="Q34" s="70">
        <f t="shared" si="11"/>
        <v>1.9460523351672862E-4</v>
      </c>
      <c r="R34" s="70">
        <f t="shared" si="12"/>
        <v>6.4198678313532402E-5</v>
      </c>
      <c r="S34" s="70">
        <f t="shared" si="13"/>
        <v>-1.0524373494021705E-5</v>
      </c>
      <c r="T34" s="70">
        <f t="shared" si="14"/>
        <v>6.8884894802052248E-3</v>
      </c>
      <c r="U34" s="70">
        <f t="shared" si="15"/>
        <v>2.132544233481351E-2</v>
      </c>
      <c r="AA34" s="71">
        <v>0.15183755104308452</v>
      </c>
      <c r="AB34" s="71">
        <v>3.7431595322092281E-2</v>
      </c>
      <c r="AC34" s="71">
        <v>0.23663157309925276</v>
      </c>
      <c r="AD34" s="71">
        <v>0.20058890524736797</v>
      </c>
      <c r="AE34" s="71">
        <v>0.1578654962637851</v>
      </c>
      <c r="AF34" s="71">
        <v>4.2723408983582879E-2</v>
      </c>
      <c r="AG34" s="71">
        <v>4.13205922386733E-2</v>
      </c>
      <c r="AH34" s="71">
        <v>1.4028167449095807E-3</v>
      </c>
      <c r="AI34" s="71">
        <v>0</v>
      </c>
      <c r="AJ34" s="71">
        <v>2.8250784744020666E-2</v>
      </c>
      <c r="AK34" s="71">
        <v>0</v>
      </c>
      <c r="AL34" s="71">
        <v>2.8250784744020666E-2</v>
      </c>
      <c r="AM34" s="71">
        <v>9.3197033250923631E-3</v>
      </c>
      <c r="AN34" s="71">
        <v>-1.5278202172282563E-3</v>
      </c>
      <c r="AO34" s="71">
        <v>1</v>
      </c>
      <c r="AP34" s="71">
        <v>3.0958082168949139</v>
      </c>
    </row>
    <row r="35" spans="2:42" ht="24" x14ac:dyDescent="0.35">
      <c r="B35" s="57" t="s">
        <v>38</v>
      </c>
      <c r="C35" s="69">
        <v>0</v>
      </c>
      <c r="E35" s="71">
        <v>4.6090820997402816E-3</v>
      </c>
      <c r="F35" s="70">
        <f t="shared" si="16"/>
        <v>7.4692514008788699E-4</v>
      </c>
      <c r="G35" s="70">
        <f t="shared" si="1"/>
        <v>1.8086668098087245E-4</v>
      </c>
      <c r="H35" s="70">
        <f t="shared" si="2"/>
        <v>1.4381842991472292E-3</v>
      </c>
      <c r="I35" s="70">
        <f t="shared" si="3"/>
        <v>1.0762981136274098E-3</v>
      </c>
      <c r="J35" s="70">
        <f t="shared" si="4"/>
        <v>8.5363418951323066E-4</v>
      </c>
      <c r="K35" s="70">
        <f t="shared" si="5"/>
        <v>2.2266392411417928E-4</v>
      </c>
      <c r="L35" s="70">
        <f t="shared" si="6"/>
        <v>2.11698833822352E-4</v>
      </c>
      <c r="M35" s="70">
        <f t="shared" si="7"/>
        <v>1.0965090291827291E-5</v>
      </c>
      <c r="N35" s="70">
        <f t="shared" si="8"/>
        <v>0</v>
      </c>
      <c r="O35" s="70">
        <f t="shared" si="9"/>
        <v>3.2650753182563081E-4</v>
      </c>
      <c r="P35" s="70">
        <f t="shared" si="10"/>
        <v>0</v>
      </c>
      <c r="Q35" s="70">
        <f t="shared" si="11"/>
        <v>3.2650753182563081E-4</v>
      </c>
      <c r="R35" s="70">
        <f t="shared" si="12"/>
        <v>4.6420155765052819E-5</v>
      </c>
      <c r="S35" s="70">
        <f t="shared" si="13"/>
        <v>-1.1041502070864414E-5</v>
      </c>
      <c r="T35" s="70">
        <f t="shared" si="14"/>
        <v>4.6090820997402816E-3</v>
      </c>
      <c r="U35" s="70">
        <f t="shared" si="15"/>
        <v>1.5664491114389452E-2</v>
      </c>
      <c r="AA35" s="71">
        <v>0.16205507385732523</v>
      </c>
      <c r="AB35" s="71">
        <v>3.924136673353338E-2</v>
      </c>
      <c r="AC35" s="71">
        <v>0.31203269284968255</v>
      </c>
      <c r="AD35" s="71">
        <v>0.2335168023342562</v>
      </c>
      <c r="AE35" s="71">
        <v>0.18520698287438453</v>
      </c>
      <c r="AF35" s="71">
        <v>4.8309819459871679E-2</v>
      </c>
      <c r="AG35" s="71">
        <v>4.5930801240073607E-2</v>
      </c>
      <c r="AH35" s="71">
        <v>2.3790182197980735E-3</v>
      </c>
      <c r="AI35" s="71">
        <v>0</v>
      </c>
      <c r="AJ35" s="71">
        <v>7.084003382018933E-2</v>
      </c>
      <c r="AK35" s="71">
        <v>0</v>
      </c>
      <c r="AL35" s="71">
        <v>7.084003382018933E-2</v>
      </c>
      <c r="AM35" s="71">
        <v>1.0071453439214841E-2</v>
      </c>
      <c r="AN35" s="71">
        <v>-2.395596743977851E-3</v>
      </c>
      <c r="AO35" s="71">
        <v>1</v>
      </c>
      <c r="AP35" s="71">
        <v>3.3986140353785705</v>
      </c>
    </row>
    <row r="36" spans="2:42" ht="24" x14ac:dyDescent="0.35">
      <c r="B36" s="57" t="s">
        <v>39</v>
      </c>
      <c r="C36" s="69">
        <v>0</v>
      </c>
      <c r="E36" s="71">
        <v>1.4217697415837658E-3</v>
      </c>
      <c r="F36" s="70">
        <f t="shared" si="16"/>
        <v>2.4095504975463642E-4</v>
      </c>
      <c r="G36" s="70">
        <f t="shared" si="1"/>
        <v>7.1784585917473775E-5</v>
      </c>
      <c r="H36" s="70">
        <f t="shared" si="2"/>
        <v>2.1756729380722033E-4</v>
      </c>
      <c r="I36" s="70">
        <f t="shared" si="3"/>
        <v>1.9637365693166647E-4</v>
      </c>
      <c r="J36" s="70">
        <f t="shared" si="4"/>
        <v>1.5188934902338075E-4</v>
      </c>
      <c r="K36" s="70">
        <f t="shared" si="5"/>
        <v>4.4484307908285751E-5</v>
      </c>
      <c r="L36" s="70">
        <f t="shared" si="6"/>
        <v>4.2562026597539224E-5</v>
      </c>
      <c r="M36" s="70">
        <f t="shared" si="7"/>
        <v>1.9222813107465253E-6</v>
      </c>
      <c r="N36" s="70">
        <f t="shared" si="8"/>
        <v>0</v>
      </c>
      <c r="O36" s="70">
        <f t="shared" si="9"/>
        <v>1.3096754990894253E-5</v>
      </c>
      <c r="P36" s="70">
        <f t="shared" si="10"/>
        <v>0</v>
      </c>
      <c r="Q36" s="70">
        <f t="shared" si="11"/>
        <v>1.3096754990894253E-5</v>
      </c>
      <c r="R36" s="70">
        <f t="shared" si="12"/>
        <v>1.1261850103363481E-5</v>
      </c>
      <c r="S36" s="70">
        <f t="shared" si="13"/>
        <v>-3.1649682187038749E-6</v>
      </c>
      <c r="T36" s="70">
        <f t="shared" si="14"/>
        <v>1.4217697415837658E-3</v>
      </c>
      <c r="U36" s="70">
        <f t="shared" si="15"/>
        <v>1.651142561016581E-3</v>
      </c>
      <c r="AA36" s="71">
        <v>0.16947543804542289</v>
      </c>
      <c r="AB36" s="71">
        <v>5.0489600262212692E-2</v>
      </c>
      <c r="AC36" s="71">
        <v>0.1530256886497412</v>
      </c>
      <c r="AD36" s="71">
        <v>0.13811917020608278</v>
      </c>
      <c r="AE36" s="71">
        <v>0.10683118692214195</v>
      </c>
      <c r="AF36" s="71">
        <v>3.1287983283940841E-2</v>
      </c>
      <c r="AG36" s="71">
        <v>2.9935949087035493E-2</v>
      </c>
      <c r="AH36" s="71">
        <v>1.352034196905344E-3</v>
      </c>
      <c r="AI36" s="71">
        <v>0</v>
      </c>
      <c r="AJ36" s="71">
        <v>9.2115865233601459E-3</v>
      </c>
      <c r="AK36" s="71">
        <v>0</v>
      </c>
      <c r="AL36" s="71">
        <v>9.2115865233601459E-3</v>
      </c>
      <c r="AM36" s="71">
        <v>7.921008426314137E-3</v>
      </c>
      <c r="AN36" s="71">
        <v>-2.2260765060158694E-3</v>
      </c>
      <c r="AO36" s="71">
        <v>1</v>
      </c>
      <c r="AP36" s="71">
        <v>1.1613290905862912</v>
      </c>
    </row>
    <row r="37" spans="2:42" ht="24" x14ac:dyDescent="0.35">
      <c r="B37" s="57" t="s">
        <v>40</v>
      </c>
      <c r="C37" s="69">
        <v>0</v>
      </c>
      <c r="E37" s="71">
        <v>6.9992033647546473E-3</v>
      </c>
      <c r="F37" s="70">
        <f t="shared" si="16"/>
        <v>9.3505393547610915E-4</v>
      </c>
      <c r="G37" s="70">
        <f t="shared" si="1"/>
        <v>2.7034952923141273E-4</v>
      </c>
      <c r="H37" s="70">
        <f t="shared" si="2"/>
        <v>1.8284087147725661E-3</v>
      </c>
      <c r="I37" s="70">
        <f t="shared" si="3"/>
        <v>1.7767811880739488E-3</v>
      </c>
      <c r="J37" s="70">
        <f t="shared" si="4"/>
        <v>1.4982903950169848E-3</v>
      </c>
      <c r="K37" s="70">
        <f t="shared" si="5"/>
        <v>2.784907930569639E-4</v>
      </c>
      <c r="L37" s="70">
        <f t="shared" si="6"/>
        <v>2.7084594775736101E-4</v>
      </c>
      <c r="M37" s="70">
        <f t="shared" si="7"/>
        <v>7.6448452996029309E-6</v>
      </c>
      <c r="N37" s="70">
        <f t="shared" si="8"/>
        <v>0</v>
      </c>
      <c r="O37" s="70">
        <f t="shared" si="9"/>
        <v>1.092120757086133E-6</v>
      </c>
      <c r="P37" s="70">
        <f t="shared" si="10"/>
        <v>3.8720645023962894E-6</v>
      </c>
      <c r="Q37" s="70">
        <f t="shared" si="11"/>
        <v>-2.7799437453101568E-6</v>
      </c>
      <c r="R37" s="70">
        <f t="shared" si="12"/>
        <v>7.6944871521977565E-5</v>
      </c>
      <c r="S37" s="70">
        <f t="shared" si="13"/>
        <v>-2.6409465580446491E-5</v>
      </c>
      <c r="T37" s="70">
        <f t="shared" si="14"/>
        <v>6.9992033647546473E-3</v>
      </c>
      <c r="U37" s="70">
        <f t="shared" si="15"/>
        <v>2.85309597929389E-2</v>
      </c>
      <c r="AA37" s="71">
        <v>0.13359433734768855</v>
      </c>
      <c r="AB37" s="71">
        <v>3.862575712441664E-2</v>
      </c>
      <c r="AC37" s="71">
        <v>0.26123097436770359</v>
      </c>
      <c r="AD37" s="71">
        <v>0.25385477396201256</v>
      </c>
      <c r="AE37" s="71">
        <v>0.21406584677362156</v>
      </c>
      <c r="AF37" s="71">
        <v>3.9788927188390992E-2</v>
      </c>
      <c r="AG37" s="71">
        <v>3.8696682128317519E-2</v>
      </c>
      <c r="AH37" s="71">
        <v>1.0922450600734782E-3</v>
      </c>
      <c r="AI37" s="71">
        <v>0</v>
      </c>
      <c r="AJ37" s="71">
        <v>1.5603500858192546E-4</v>
      </c>
      <c r="AK37" s="71">
        <v>5.5321503042682666E-4</v>
      </c>
      <c r="AL37" s="71">
        <v>-3.9718002184490117E-4</v>
      </c>
      <c r="AM37" s="71">
        <v>1.0993375604635659E-2</v>
      </c>
      <c r="AN37" s="71">
        <v>-3.7732102075265614E-3</v>
      </c>
      <c r="AO37" s="71">
        <v>1</v>
      </c>
      <c r="AP37" s="71">
        <v>4.0763153041973421</v>
      </c>
    </row>
    <row r="38" spans="2:42" ht="32" x14ac:dyDescent="0.35">
      <c r="B38" s="57" t="s">
        <v>41</v>
      </c>
      <c r="C38" s="69">
        <v>0</v>
      </c>
      <c r="E38" s="71">
        <v>1.0315495472008537E-3</v>
      </c>
      <c r="F38" s="70">
        <f t="shared" si="16"/>
        <v>2.3231349108675112E-4</v>
      </c>
      <c r="G38" s="70">
        <f t="shared" si="1"/>
        <v>3.8621182694376766E-5</v>
      </c>
      <c r="H38" s="70">
        <f t="shared" si="2"/>
        <v>2.4396050743856316E-4</v>
      </c>
      <c r="I38" s="70">
        <f t="shared" si="3"/>
        <v>1.9650295990782899E-4</v>
      </c>
      <c r="J38" s="70">
        <f t="shared" si="4"/>
        <v>1.611979415913987E-4</v>
      </c>
      <c r="K38" s="70">
        <f t="shared" si="5"/>
        <v>3.5305018316430277E-5</v>
      </c>
      <c r="L38" s="70">
        <f t="shared" si="6"/>
        <v>3.3080761721466171E-5</v>
      </c>
      <c r="M38" s="70">
        <f t="shared" si="7"/>
        <v>2.2242565949641068E-6</v>
      </c>
      <c r="N38" s="70">
        <f t="shared" si="8"/>
        <v>0</v>
      </c>
      <c r="O38" s="70">
        <f t="shared" si="9"/>
        <v>3.9369341730864691E-5</v>
      </c>
      <c r="P38" s="70">
        <f t="shared" si="10"/>
        <v>3.2352823199477918E-7</v>
      </c>
      <c r="Q38" s="70">
        <f t="shared" si="11"/>
        <v>3.9045813498869914E-5</v>
      </c>
      <c r="R38" s="70">
        <f t="shared" si="12"/>
        <v>9.5845238728453335E-6</v>
      </c>
      <c r="S38" s="70">
        <f t="shared" si="13"/>
        <v>-1.4963180729758536E-6</v>
      </c>
      <c r="T38" s="70">
        <f t="shared" si="14"/>
        <v>1.0315495472008537E-3</v>
      </c>
      <c r="U38" s="70">
        <f t="shared" si="15"/>
        <v>2.3071404838982696E-3</v>
      </c>
      <c r="AA38" s="71">
        <v>0.22520827207684013</v>
      </c>
      <c r="AB38" s="71">
        <v>3.7439968636675487E-2</v>
      </c>
      <c r="AC38" s="71">
        <v>0.23649906890130354</v>
      </c>
      <c r="AD38" s="71">
        <v>0.19049299225717925</v>
      </c>
      <c r="AE38" s="71">
        <v>0.15626776438302459</v>
      </c>
      <c r="AF38" s="71">
        <v>3.4225227874154662E-2</v>
      </c>
      <c r="AG38" s="71">
        <v>3.2068999313927274E-2</v>
      </c>
      <c r="AH38" s="71">
        <v>2.1562285602273841E-3</v>
      </c>
      <c r="AI38" s="71">
        <v>0</v>
      </c>
      <c r="AJ38" s="71">
        <v>3.8165245516024696E-2</v>
      </c>
      <c r="AK38" s="71">
        <v>3.1363324512398313E-4</v>
      </c>
      <c r="AL38" s="71">
        <v>3.7851612270900718E-2</v>
      </c>
      <c r="AM38" s="71">
        <v>9.2913848867980011E-3</v>
      </c>
      <c r="AN38" s="71">
        <v>-1.4505537586984221E-3</v>
      </c>
      <c r="AO38" s="71">
        <v>1</v>
      </c>
      <c r="AP38" s="71">
        <v>2.2365774772125846</v>
      </c>
    </row>
    <row r="39" spans="2:42" ht="24" x14ac:dyDescent="0.35">
      <c r="B39" s="57" t="s">
        <v>42</v>
      </c>
      <c r="C39" s="69">
        <v>0</v>
      </c>
      <c r="E39" s="71">
        <v>1.889755499654977E-3</v>
      </c>
      <c r="F39" s="70">
        <f t="shared" si="16"/>
        <v>1.4952041440208843E-4</v>
      </c>
      <c r="G39" s="70">
        <f t="shared" si="1"/>
        <v>6.0398731131902871E-5</v>
      </c>
      <c r="H39" s="70">
        <f t="shared" si="2"/>
        <v>8.4225359466425973E-4</v>
      </c>
      <c r="I39" s="70">
        <f t="shared" si="3"/>
        <v>4.3304548027549202E-4</v>
      </c>
      <c r="J39" s="70">
        <f t="shared" si="4"/>
        <v>3.5404393995496311E-4</v>
      </c>
      <c r="K39" s="70">
        <f t="shared" si="5"/>
        <v>7.9001540320528958E-5</v>
      </c>
      <c r="L39" s="70">
        <f t="shared" si="6"/>
        <v>7.5484991974627058E-5</v>
      </c>
      <c r="M39" s="70">
        <f t="shared" si="7"/>
        <v>3.5165483459019004E-6</v>
      </c>
      <c r="N39" s="70">
        <f t="shared" si="8"/>
        <v>0</v>
      </c>
      <c r="O39" s="70">
        <f t="shared" si="9"/>
        <v>3.9307494220642387E-4</v>
      </c>
      <c r="P39" s="70">
        <f t="shared" si="10"/>
        <v>3.6856647930712285E-5</v>
      </c>
      <c r="Q39" s="70">
        <f t="shared" si="11"/>
        <v>3.562182942757116E-4</v>
      </c>
      <c r="R39" s="70">
        <f t="shared" si="12"/>
        <v>1.7260615163472686E-5</v>
      </c>
      <c r="S39" s="70">
        <f t="shared" si="13"/>
        <v>-1.1274429811288536E-6</v>
      </c>
      <c r="T39" s="70">
        <f t="shared" si="14"/>
        <v>1.889755499654977E-3</v>
      </c>
      <c r="U39" s="70">
        <f t="shared" si="15"/>
        <v>2.109700834556864E-2</v>
      </c>
      <c r="AA39" s="71">
        <v>7.9121565953578221E-2</v>
      </c>
      <c r="AB39" s="71">
        <v>3.1961135259524417E-2</v>
      </c>
      <c r="AC39" s="71">
        <v>0.44569447995681694</v>
      </c>
      <c r="AD39" s="71">
        <v>0.22915423733628795</v>
      </c>
      <c r="AE39" s="71">
        <v>0.18734907241683002</v>
      </c>
      <c r="AF39" s="71">
        <v>4.1805164919457939E-2</v>
      </c>
      <c r="AG39" s="71">
        <v>3.9944316599903405E-2</v>
      </c>
      <c r="AH39" s="71">
        <v>1.8608483195545328E-3</v>
      </c>
      <c r="AI39" s="71">
        <v>0</v>
      </c>
      <c r="AJ39" s="71">
        <v>0.2080030682689849</v>
      </c>
      <c r="AK39" s="71">
        <v>1.9503394982812013E-2</v>
      </c>
      <c r="AL39" s="71">
        <v>0.1884996732861729</v>
      </c>
      <c r="AM39" s="71">
        <v>9.1337822097218666E-3</v>
      </c>
      <c r="AN39" s="71">
        <v>-5.9660785817778911E-4</v>
      </c>
      <c r="AO39" s="71">
        <v>1</v>
      </c>
      <c r="AP39" s="71">
        <v>11.163882496661836</v>
      </c>
    </row>
    <row r="40" spans="2:42" ht="24" x14ac:dyDescent="0.35">
      <c r="B40" s="57" t="s">
        <v>43</v>
      </c>
      <c r="C40" s="69">
        <v>0</v>
      </c>
      <c r="E40" s="71">
        <v>1.2208432636066361E-2</v>
      </c>
      <c r="F40" s="70">
        <f t="shared" si="16"/>
        <v>2.3623297604786751E-3</v>
      </c>
      <c r="G40" s="70">
        <f t="shared" si="1"/>
        <v>4.8532722118720421E-4</v>
      </c>
      <c r="H40" s="70">
        <f t="shared" si="2"/>
        <v>4.3362804679976342E-3</v>
      </c>
      <c r="I40" s="70">
        <f t="shared" si="3"/>
        <v>2.3226513771113762E-3</v>
      </c>
      <c r="J40" s="70">
        <f t="shared" si="4"/>
        <v>1.8838436398720395E-3</v>
      </c>
      <c r="K40" s="70">
        <f t="shared" si="5"/>
        <v>4.3880773723933684E-4</v>
      </c>
      <c r="L40" s="70">
        <f t="shared" si="6"/>
        <v>4.1593891529857855E-4</v>
      </c>
      <c r="M40" s="70">
        <f t="shared" si="7"/>
        <v>2.2868821940758313E-5</v>
      </c>
      <c r="N40" s="70">
        <f t="shared" si="8"/>
        <v>0</v>
      </c>
      <c r="O40" s="70">
        <f t="shared" si="9"/>
        <v>1.9379860644668262E-3</v>
      </c>
      <c r="P40" s="70">
        <f t="shared" si="10"/>
        <v>7.622940646919437E-4</v>
      </c>
      <c r="Q40" s="70">
        <f t="shared" si="11"/>
        <v>1.1756919997748824E-3</v>
      </c>
      <c r="R40" s="70">
        <f t="shared" si="12"/>
        <v>7.5643026419431347E-5</v>
      </c>
      <c r="S40" s="70">
        <f t="shared" si="13"/>
        <v>0</v>
      </c>
      <c r="T40" s="70">
        <f t="shared" si="14"/>
        <v>1.2208432636066361E-2</v>
      </c>
      <c r="U40" s="70">
        <f t="shared" si="15"/>
        <v>9.9495598623675435E-2</v>
      </c>
      <c r="AA40" s="71">
        <v>0.19349983989753441</v>
      </c>
      <c r="AB40" s="71">
        <v>3.9753442203009928E-2</v>
      </c>
      <c r="AC40" s="71">
        <v>0.35518731988472624</v>
      </c>
      <c r="AD40" s="71">
        <v>0.19024975984630163</v>
      </c>
      <c r="AE40" s="71">
        <v>0.15430675632404739</v>
      </c>
      <c r="AF40" s="71">
        <v>3.5943003522254241E-2</v>
      </c>
      <c r="AG40" s="71">
        <v>3.4069804674991995E-2</v>
      </c>
      <c r="AH40" s="71">
        <v>1.8731988472622477E-3</v>
      </c>
      <c r="AI40" s="71">
        <v>0</v>
      </c>
      <c r="AJ40" s="71">
        <v>0.15874159462055715</v>
      </c>
      <c r="AK40" s="71">
        <v>6.2439961575408258E-2</v>
      </c>
      <c r="AL40" s="71">
        <v>9.6301633045148896E-2</v>
      </c>
      <c r="AM40" s="71">
        <v>6.1959654178674354E-3</v>
      </c>
      <c r="AN40" s="71">
        <v>0</v>
      </c>
      <c r="AO40" s="71">
        <v>1</v>
      </c>
      <c r="AP40" s="71">
        <v>8.1497438360550749</v>
      </c>
    </row>
    <row r="41" spans="2:42" ht="24" x14ac:dyDescent="0.35">
      <c r="B41" s="57" t="s">
        <v>44</v>
      </c>
      <c r="C41" s="69">
        <v>0</v>
      </c>
      <c r="E41" s="71">
        <v>0.1542588374809683</v>
      </c>
      <c r="F41" s="70">
        <f t="shared" si="16"/>
        <v>1.4209397466013346E-2</v>
      </c>
      <c r="G41" s="70">
        <f t="shared" si="1"/>
        <v>4.5605664293058359E-3</v>
      </c>
      <c r="H41" s="70">
        <f t="shared" si="2"/>
        <v>5.0553722097535468E-2</v>
      </c>
      <c r="I41" s="70">
        <f t="shared" si="3"/>
        <v>9.5441196269284018E-3</v>
      </c>
      <c r="J41" s="70">
        <f t="shared" si="4"/>
        <v>6.8162986636998105E-3</v>
      </c>
      <c r="K41" s="70">
        <f t="shared" si="5"/>
        <v>2.7278209632285912E-3</v>
      </c>
      <c r="L41" s="70">
        <f t="shared" si="6"/>
        <v>2.1362310774709265E-3</v>
      </c>
      <c r="M41" s="70">
        <f t="shared" si="7"/>
        <v>5.9158988575766459E-4</v>
      </c>
      <c r="N41" s="70">
        <f t="shared" si="8"/>
        <v>0</v>
      </c>
      <c r="O41" s="70">
        <f t="shared" si="9"/>
        <v>4.0236394489921792E-2</v>
      </c>
      <c r="P41" s="70">
        <f t="shared" si="10"/>
        <v>0</v>
      </c>
      <c r="Q41" s="70">
        <f t="shared" si="11"/>
        <v>4.0236394489921792E-2</v>
      </c>
      <c r="R41" s="70">
        <f t="shared" si="12"/>
        <v>1.2506210184917029E-3</v>
      </c>
      <c r="S41" s="70">
        <f t="shared" si="13"/>
        <v>-4.7741303780643527E-4</v>
      </c>
      <c r="T41" s="70">
        <f t="shared" si="14"/>
        <v>0.1542588374809683</v>
      </c>
      <c r="U41" s="70">
        <f t="shared" si="15"/>
        <v>9.0646951835103906E-2</v>
      </c>
      <c r="AA41" s="71">
        <v>9.2113992935843506E-2</v>
      </c>
      <c r="AB41" s="71">
        <v>2.9564377015796558E-2</v>
      </c>
      <c r="AC41" s="71">
        <v>0.32772010293266041</v>
      </c>
      <c r="AD41" s="71">
        <v>6.1870812608100387E-2</v>
      </c>
      <c r="AE41" s="71">
        <v>4.4187411074848609E-2</v>
      </c>
      <c r="AF41" s="71">
        <v>1.7683401533251774E-2</v>
      </c>
      <c r="AG41" s="71">
        <v>1.3848354573101747E-2</v>
      </c>
      <c r="AH41" s="71">
        <v>3.8350469601500271E-3</v>
      </c>
      <c r="AI41" s="71">
        <v>0</v>
      </c>
      <c r="AJ41" s="71">
        <v>0.26083688394764393</v>
      </c>
      <c r="AK41" s="71">
        <v>0</v>
      </c>
      <c r="AL41" s="71">
        <v>0.26083688394764393</v>
      </c>
      <c r="AM41" s="71">
        <v>8.1072892737571577E-3</v>
      </c>
      <c r="AN41" s="71">
        <v>-3.0948828968410716E-3</v>
      </c>
      <c r="AO41" s="71">
        <v>1</v>
      </c>
      <c r="AP41" s="71">
        <v>0.58762890551594804</v>
      </c>
    </row>
    <row r="42" spans="2:42" ht="16" x14ac:dyDescent="0.35">
      <c r="B42" s="57" t="s">
        <v>45</v>
      </c>
      <c r="C42" s="69">
        <v>0</v>
      </c>
      <c r="E42" s="71">
        <v>5.5725506281831963E-3</v>
      </c>
      <c r="F42" s="70">
        <f t="shared" si="16"/>
        <v>2.3462437683463661E-4</v>
      </c>
      <c r="G42" s="70">
        <f t="shared" si="1"/>
        <v>1.9286017370194055E-4</v>
      </c>
      <c r="H42" s="70">
        <f t="shared" si="2"/>
        <v>3.3445057616964566E-3</v>
      </c>
      <c r="I42" s="70">
        <f t="shared" si="3"/>
        <v>1.4904766251751347E-3</v>
      </c>
      <c r="J42" s="70">
        <f t="shared" si="4"/>
        <v>1.1414662142827956E-3</v>
      </c>
      <c r="K42" s="70">
        <f t="shared" si="5"/>
        <v>3.4901041089233927E-4</v>
      </c>
      <c r="L42" s="70">
        <f t="shared" si="6"/>
        <v>3.2338439240964467E-4</v>
      </c>
      <c r="M42" s="70">
        <f t="shared" si="7"/>
        <v>2.5626018482694624E-5</v>
      </c>
      <c r="N42" s="70">
        <f t="shared" si="8"/>
        <v>0</v>
      </c>
      <c r="O42" s="70">
        <f t="shared" si="9"/>
        <v>1.7999396165405473E-3</v>
      </c>
      <c r="P42" s="70">
        <f t="shared" si="10"/>
        <v>1.5561820912501407E-4</v>
      </c>
      <c r="Q42" s="70">
        <f t="shared" si="11"/>
        <v>1.6443214074155334E-3</v>
      </c>
      <c r="R42" s="70">
        <f t="shared" si="12"/>
        <v>5.816840181538987E-5</v>
      </c>
      <c r="S42" s="70">
        <f t="shared" si="13"/>
        <v>-4.0788818346157531E-6</v>
      </c>
      <c r="T42" s="70">
        <f t="shared" si="14"/>
        <v>5.5725506281831963E-3</v>
      </c>
      <c r="U42" s="70">
        <f t="shared" si="15"/>
        <v>4.6481075289052279E-2</v>
      </c>
      <c r="AA42" s="71">
        <v>4.2103588193173683E-2</v>
      </c>
      <c r="AB42" s="71">
        <v>3.4608958548810569E-2</v>
      </c>
      <c r="AC42" s="71">
        <v>0.60017503381335036</v>
      </c>
      <c r="AD42" s="71">
        <v>0.26746757896411805</v>
      </c>
      <c r="AE42" s="71">
        <v>0.20483729811440846</v>
      </c>
      <c r="AF42" s="71">
        <v>6.2630280849709605E-2</v>
      </c>
      <c r="AG42" s="71">
        <v>5.8031665208051558E-2</v>
      </c>
      <c r="AH42" s="71">
        <v>4.5986156416580473E-3</v>
      </c>
      <c r="AI42" s="71">
        <v>0</v>
      </c>
      <c r="AJ42" s="71">
        <v>0.32300103429071525</v>
      </c>
      <c r="AK42" s="71">
        <v>2.7925849311798871E-2</v>
      </c>
      <c r="AL42" s="71">
        <v>0.29507518497891638</v>
      </c>
      <c r="AM42" s="71">
        <v>1.0438380141618266E-2</v>
      </c>
      <c r="AN42" s="71">
        <v>-7.3195958310128093E-4</v>
      </c>
      <c r="AO42" s="71">
        <v>1</v>
      </c>
      <c r="AP42" s="71">
        <v>8.3410772535603463</v>
      </c>
    </row>
    <row r="43" spans="2:42" ht="16" x14ac:dyDescent="0.35">
      <c r="B43" s="57" t="s">
        <v>46</v>
      </c>
      <c r="C43" s="69">
        <v>0</v>
      </c>
      <c r="E43" s="71">
        <v>7.4530304995787389E-3</v>
      </c>
      <c r="F43" s="70">
        <f t="shared" si="16"/>
        <v>3.3106218431787679E-4</v>
      </c>
      <c r="G43" s="70">
        <f t="shared" si="1"/>
        <v>4.5781985620004461E-4</v>
      </c>
      <c r="H43" s="70">
        <f t="shared" si="2"/>
        <v>3.4891717049670402E-3</v>
      </c>
      <c r="I43" s="70">
        <f t="shared" si="3"/>
        <v>1.4923435074697213E-3</v>
      </c>
      <c r="J43" s="70">
        <f t="shared" si="4"/>
        <v>1.2032902819195633E-3</v>
      </c>
      <c r="K43" s="70">
        <f t="shared" si="5"/>
        <v>2.8905322555015814E-4</v>
      </c>
      <c r="L43" s="70">
        <f t="shared" si="6"/>
        <v>2.7974147543048992E-4</v>
      </c>
      <c r="M43" s="70">
        <f t="shared" si="7"/>
        <v>9.3117501196682687E-6</v>
      </c>
      <c r="N43" s="70">
        <f t="shared" si="8"/>
        <v>0</v>
      </c>
      <c r="O43" s="70">
        <f t="shared" si="9"/>
        <v>1.9557739877925028E-3</v>
      </c>
      <c r="P43" s="70">
        <f t="shared" si="10"/>
        <v>9.3412176833381053E-4</v>
      </c>
      <c r="Q43" s="70">
        <f t="shared" si="11"/>
        <v>1.0216522194586922E-3</v>
      </c>
      <c r="R43" s="70">
        <f t="shared" si="12"/>
        <v>4.7419203457500564E-5</v>
      </c>
      <c r="S43" s="70">
        <f t="shared" si="13"/>
        <v>-6.36499375268464E-6</v>
      </c>
      <c r="T43" s="70">
        <f t="shared" si="14"/>
        <v>7.4530304995787389E-3</v>
      </c>
      <c r="U43" s="70">
        <f t="shared" si="15"/>
        <v>0.10183853274799995</v>
      </c>
      <c r="AA43" s="71">
        <v>4.4419808068219921E-2</v>
      </c>
      <c r="AB43" s="71">
        <v>6.1427342371122934E-2</v>
      </c>
      <c r="AC43" s="71">
        <v>0.46815476002201462</v>
      </c>
      <c r="AD43" s="71">
        <v>0.20023311424179355</v>
      </c>
      <c r="AE43" s="71">
        <v>0.16144979978111934</v>
      </c>
      <c r="AF43" s="71">
        <v>3.8783314460674227E-2</v>
      </c>
      <c r="AG43" s="71">
        <v>3.7533923341156523E-2</v>
      </c>
      <c r="AH43" s="71">
        <v>1.2493911195177033E-3</v>
      </c>
      <c r="AI43" s="71">
        <v>0</v>
      </c>
      <c r="AJ43" s="71">
        <v>0.26241325430011958</v>
      </c>
      <c r="AK43" s="71">
        <v>0.12533448888832657</v>
      </c>
      <c r="AL43" s="71">
        <v>0.13707876541179298</v>
      </c>
      <c r="AM43" s="71">
        <v>6.3624056630629377E-3</v>
      </c>
      <c r="AN43" s="71">
        <v>-8.5401418296146819E-4</v>
      </c>
      <c r="AO43" s="71">
        <v>1</v>
      </c>
      <c r="AP43" s="71">
        <v>13.664043472484929</v>
      </c>
    </row>
    <row r="44" spans="2:42" ht="16" x14ac:dyDescent="0.35">
      <c r="B44" s="57" t="s">
        <v>47</v>
      </c>
      <c r="C44" s="69">
        <v>0</v>
      </c>
      <c r="E44" s="71">
        <v>0.30165256199093965</v>
      </c>
      <c r="F44" s="70">
        <f t="shared" si="16"/>
        <v>9.2225259399553606E-3</v>
      </c>
      <c r="G44" s="70">
        <f t="shared" si="1"/>
        <v>8.6717065087046838E-3</v>
      </c>
      <c r="H44" s="70">
        <f t="shared" si="2"/>
        <v>0.1879130081094815</v>
      </c>
      <c r="I44" s="70">
        <f t="shared" si="3"/>
        <v>9.4452652602143403E-2</v>
      </c>
      <c r="J44" s="70">
        <f t="shared" si="4"/>
        <v>7.5409372454361925E-2</v>
      </c>
      <c r="K44" s="70">
        <f t="shared" si="5"/>
        <v>1.9043280147781481E-2</v>
      </c>
      <c r="L44" s="70">
        <f t="shared" si="6"/>
        <v>1.8822678335763177E-2</v>
      </c>
      <c r="M44" s="70">
        <f t="shared" si="7"/>
        <v>2.2060181201830585E-4</v>
      </c>
      <c r="N44" s="70">
        <f t="shared" si="8"/>
        <v>0</v>
      </c>
      <c r="O44" s="70">
        <f t="shared" si="9"/>
        <v>9.075832585951138E-2</v>
      </c>
      <c r="P44" s="70">
        <f t="shared" si="10"/>
        <v>2.1128446840511034E-2</v>
      </c>
      <c r="Q44" s="70">
        <f t="shared" si="11"/>
        <v>6.9629879019000349E-2</v>
      </c>
      <c r="R44" s="70">
        <f t="shared" si="12"/>
        <v>3.0903436448825282E-3</v>
      </c>
      <c r="S44" s="70">
        <f t="shared" si="13"/>
        <v>-3.8831399705582532E-4</v>
      </c>
      <c r="T44" s="70">
        <f t="shared" si="14"/>
        <v>0.30165256199093965</v>
      </c>
      <c r="U44" s="70">
        <f t="shared" si="15"/>
        <v>5.17205004061785</v>
      </c>
      <c r="AA44" s="71">
        <v>3.0573338675082648E-2</v>
      </c>
      <c r="AB44" s="71">
        <v>2.8747332532070936E-2</v>
      </c>
      <c r="AC44" s="71">
        <v>0.62294517530113203</v>
      </c>
      <c r="AD44" s="71">
        <v>0.31311735587042805</v>
      </c>
      <c r="AE44" s="71">
        <v>0.24998750866444458</v>
      </c>
      <c r="AF44" s="71">
        <v>6.3129847205983483E-2</v>
      </c>
      <c r="AG44" s="71">
        <v>6.2398536288011133E-2</v>
      </c>
      <c r="AH44" s="71">
        <v>7.3131091797235188E-4</v>
      </c>
      <c r="AI44" s="71">
        <v>0</v>
      </c>
      <c r="AJ44" s="71">
        <v>0.30087039626150225</v>
      </c>
      <c r="AK44" s="71">
        <v>7.0042325187165633E-2</v>
      </c>
      <c r="AL44" s="71">
        <v>0.23082807107433662</v>
      </c>
      <c r="AM44" s="71">
        <v>1.0244712076986599E-2</v>
      </c>
      <c r="AN44" s="71">
        <v>-1.2872889077848728E-3</v>
      </c>
      <c r="AO44" s="71">
        <v>1</v>
      </c>
      <c r="AP44" s="71">
        <v>17.145718924055405</v>
      </c>
    </row>
    <row r="45" spans="2:42" ht="16" x14ac:dyDescent="0.35">
      <c r="B45" s="57" t="s">
        <v>48</v>
      </c>
      <c r="C45" s="69">
        <v>0</v>
      </c>
      <c r="E45" s="71">
        <v>0.13282174999294744</v>
      </c>
      <c r="F45" s="70">
        <f t="shared" si="16"/>
        <v>5.011117562937116E-3</v>
      </c>
      <c r="G45" s="70">
        <f t="shared" si="1"/>
        <v>5.3674583802410542E-3</v>
      </c>
      <c r="H45" s="70">
        <f t="shared" si="2"/>
        <v>5.8168149248837904E-2</v>
      </c>
      <c r="I45" s="70">
        <f t="shared" si="3"/>
        <v>3.1273794932319687E-2</v>
      </c>
      <c r="J45" s="70">
        <f t="shared" si="4"/>
        <v>2.5614240831735427E-2</v>
      </c>
      <c r="K45" s="70">
        <f t="shared" si="5"/>
        <v>5.6595541005842586E-3</v>
      </c>
      <c r="L45" s="70">
        <f t="shared" si="6"/>
        <v>5.5374485125719349E-3</v>
      </c>
      <c r="M45" s="70">
        <f t="shared" si="7"/>
        <v>1.2210558801232341E-4</v>
      </c>
      <c r="N45" s="70">
        <f t="shared" si="8"/>
        <v>0</v>
      </c>
      <c r="O45" s="70">
        <f t="shared" si="9"/>
        <v>2.6685657510863169E-2</v>
      </c>
      <c r="P45" s="70">
        <f t="shared" si="10"/>
        <v>8.2936030759742825E-3</v>
      </c>
      <c r="Q45" s="70">
        <f t="shared" si="11"/>
        <v>1.8392054434888887E-2</v>
      </c>
      <c r="R45" s="70">
        <f t="shared" si="12"/>
        <v>1.1747674872819615E-3</v>
      </c>
      <c r="S45" s="70">
        <f t="shared" si="13"/>
        <v>-9.6607068162691179E-4</v>
      </c>
      <c r="T45" s="70">
        <f t="shared" si="14"/>
        <v>0.13282174999294744</v>
      </c>
      <c r="U45" s="70">
        <f t="shared" si="15"/>
        <v>1.5083200499446967</v>
      </c>
      <c r="AA45" s="71">
        <v>3.7728139880728845E-2</v>
      </c>
      <c r="AB45" s="71">
        <v>4.0410989770320413E-2</v>
      </c>
      <c r="AC45" s="71">
        <v>0.43794144597497409</v>
      </c>
      <c r="AD45" s="71">
        <v>0.23545688062369499</v>
      </c>
      <c r="AE45" s="71">
        <v>0.192846735064818</v>
      </c>
      <c r="AF45" s="71">
        <v>4.2610145558876988E-2</v>
      </c>
      <c r="AG45" s="71">
        <v>4.169082633579186E-2</v>
      </c>
      <c r="AH45" s="71">
        <v>9.1931922308512712E-4</v>
      </c>
      <c r="AI45" s="71">
        <v>0</v>
      </c>
      <c r="AJ45" s="71">
        <v>0.20091331060071202</v>
      </c>
      <c r="AK45" s="71">
        <v>6.2441603701311382E-2</v>
      </c>
      <c r="AL45" s="71">
        <v>0.13847170689940064</v>
      </c>
      <c r="AM45" s="71">
        <v>8.8446921332111586E-3</v>
      </c>
      <c r="AN45" s="71">
        <v>-7.2734373826440941E-3</v>
      </c>
      <c r="AO45" s="71">
        <v>1</v>
      </c>
      <c r="AP45" s="71">
        <v>11.35597181956107</v>
      </c>
    </row>
    <row r="46" spans="2:42" ht="16" x14ac:dyDescent="0.35">
      <c r="B46" s="57" t="s">
        <v>49</v>
      </c>
      <c r="C46" s="69">
        <v>0</v>
      </c>
      <c r="E46" s="71">
        <v>5.0688757273292095E-3</v>
      </c>
      <c r="F46" s="70">
        <f t="shared" si="16"/>
        <v>5.0461566628142883E-4</v>
      </c>
      <c r="G46" s="70">
        <f t="shared" si="1"/>
        <v>2.5798759926944483E-4</v>
      </c>
      <c r="H46" s="70">
        <f t="shared" si="2"/>
        <v>2.2108174113520526E-3</v>
      </c>
      <c r="I46" s="70">
        <f t="shared" si="3"/>
        <v>1.2742870852369447E-3</v>
      </c>
      <c r="J46" s="70">
        <f t="shared" si="4"/>
        <v>1.0443196655359034E-3</v>
      </c>
      <c r="K46" s="70">
        <f t="shared" si="5"/>
        <v>2.2996741970104134E-4</v>
      </c>
      <c r="L46" s="70">
        <f t="shared" si="6"/>
        <v>2.226468322462332E-4</v>
      </c>
      <c r="M46" s="70">
        <f t="shared" si="7"/>
        <v>7.3205874548081205E-6</v>
      </c>
      <c r="N46" s="70">
        <f t="shared" si="8"/>
        <v>0</v>
      </c>
      <c r="O46" s="70">
        <f t="shared" si="9"/>
        <v>8.4312972755376287E-4</v>
      </c>
      <c r="P46" s="70">
        <f t="shared" si="10"/>
        <v>8.3050802504547311E-5</v>
      </c>
      <c r="Q46" s="70">
        <f t="shared" si="11"/>
        <v>7.6007892504921558E-4</v>
      </c>
      <c r="R46" s="70">
        <f t="shared" si="12"/>
        <v>9.3400598561345E-5</v>
      </c>
      <c r="S46" s="70">
        <f t="shared" si="13"/>
        <v>0</v>
      </c>
      <c r="T46" s="70">
        <f t="shared" si="14"/>
        <v>5.0688757273292095E-3</v>
      </c>
      <c r="U46" s="70">
        <f t="shared" si="15"/>
        <v>1.4877958048671761E-2</v>
      </c>
      <c r="AA46" s="71">
        <v>9.9551792828685259E-2</v>
      </c>
      <c r="AB46" s="71">
        <v>5.0896414342629481E-2</v>
      </c>
      <c r="AC46" s="71">
        <v>0.43615537848605579</v>
      </c>
      <c r="AD46" s="71">
        <v>0.25139442231075698</v>
      </c>
      <c r="AE46" s="71">
        <v>0.20602589641434263</v>
      </c>
      <c r="AF46" s="71">
        <v>4.5368525896414345E-2</v>
      </c>
      <c r="AG46" s="71">
        <v>4.392430278884462E-2</v>
      </c>
      <c r="AH46" s="71">
        <v>1.444223107569721E-3</v>
      </c>
      <c r="AI46" s="71">
        <v>0</v>
      </c>
      <c r="AJ46" s="71">
        <v>0.16633466135458166</v>
      </c>
      <c r="AK46" s="71">
        <v>1.6384462151394424E-2</v>
      </c>
      <c r="AL46" s="71">
        <v>0.14995019920318725</v>
      </c>
      <c r="AM46" s="71">
        <v>1.8426294820717132E-2</v>
      </c>
      <c r="AN46" s="71">
        <v>0</v>
      </c>
      <c r="AO46" s="71">
        <v>1</v>
      </c>
      <c r="AP46" s="71">
        <v>2.9351593625498009</v>
      </c>
    </row>
    <row r="47" spans="2:42" ht="16" x14ac:dyDescent="0.35">
      <c r="B47" s="57" t="s">
        <v>50</v>
      </c>
      <c r="C47" s="69">
        <v>0</v>
      </c>
      <c r="E47" s="71">
        <v>3.9944259236952212E-3</v>
      </c>
      <c r="F47" s="70">
        <f t="shared" si="16"/>
        <v>8.2428227923487271E-4</v>
      </c>
      <c r="G47" s="70">
        <f t="shared" si="1"/>
        <v>5.5244564438272333E-4</v>
      </c>
      <c r="H47" s="70">
        <f t="shared" si="2"/>
        <v>7.3623759191361387E-4</v>
      </c>
      <c r="I47" s="70">
        <f t="shared" si="3"/>
        <v>7.5988021147375745E-4</v>
      </c>
      <c r="J47" s="70">
        <f t="shared" si="4"/>
        <v>6.3150399666754759E-4</v>
      </c>
      <c r="K47" s="70">
        <f t="shared" si="5"/>
        <v>1.2837621480620991E-4</v>
      </c>
      <c r="L47" s="70">
        <f t="shared" si="6"/>
        <v>1.2612963104710124E-4</v>
      </c>
      <c r="M47" s="70">
        <f t="shared" si="7"/>
        <v>2.2465837591086738E-6</v>
      </c>
      <c r="N47" s="70">
        <f t="shared" si="8"/>
        <v>0</v>
      </c>
      <c r="O47" s="70">
        <f t="shared" si="9"/>
        <v>-8.1090975685922583E-5</v>
      </c>
      <c r="P47" s="70">
        <f t="shared" si="10"/>
        <v>0</v>
      </c>
      <c r="Q47" s="70">
        <f t="shared" si="11"/>
        <v>-8.1090975685922583E-5</v>
      </c>
      <c r="R47" s="70">
        <f t="shared" si="12"/>
        <v>6.1406622748970408E-5</v>
      </c>
      <c r="S47" s="70">
        <f t="shared" si="13"/>
        <v>-3.9582666231914722E-6</v>
      </c>
      <c r="T47" s="70">
        <f t="shared" si="14"/>
        <v>3.9944259236952212E-3</v>
      </c>
      <c r="U47" s="70">
        <f t="shared" si="15"/>
        <v>6.0614969424332109E-3</v>
      </c>
      <c r="AA47" s="71">
        <v>0.20635813380470297</v>
      </c>
      <c r="AB47" s="71">
        <v>0.13830414055385934</v>
      </c>
      <c r="AC47" s="71">
        <v>0.18431624618351278</v>
      </c>
      <c r="AD47" s="71">
        <v>0.19023514917778134</v>
      </c>
      <c r="AE47" s="71">
        <v>0.15809630938989769</v>
      </c>
      <c r="AF47" s="71">
        <v>3.2138839787883657E-2</v>
      </c>
      <c r="AG47" s="71">
        <v>3.1576410091595696E-2</v>
      </c>
      <c r="AH47" s="71">
        <v>5.6242969628796406E-4</v>
      </c>
      <c r="AI47" s="71">
        <v>0</v>
      </c>
      <c r="AJ47" s="71">
        <v>-2.0301033799346509E-2</v>
      </c>
      <c r="AK47" s="71">
        <v>0</v>
      </c>
      <c r="AL47" s="71">
        <v>-2.0301033799346509E-2</v>
      </c>
      <c r="AM47" s="71">
        <v>1.5373078365204349E-2</v>
      </c>
      <c r="AN47" s="71">
        <v>-9.9094756012641275E-4</v>
      </c>
      <c r="AO47" s="71">
        <v>1</v>
      </c>
      <c r="AP47" s="71">
        <v>1.5174888853179067</v>
      </c>
    </row>
    <row r="48" spans="2:42" ht="24" x14ac:dyDescent="0.35">
      <c r="B48" s="57" t="s">
        <v>51</v>
      </c>
      <c r="C48" s="69">
        <v>0</v>
      </c>
      <c r="E48" s="71">
        <v>2.4298630118594101E-2</v>
      </c>
      <c r="F48" s="70">
        <f t="shared" si="16"/>
        <v>1.0924929490373936E-3</v>
      </c>
      <c r="G48" s="70">
        <f t="shared" si="1"/>
        <v>6.6178440953858729E-4</v>
      </c>
      <c r="H48" s="70">
        <f t="shared" si="2"/>
        <v>1.3735825005378397E-2</v>
      </c>
      <c r="I48" s="70">
        <f t="shared" si="3"/>
        <v>8.6272545378687903E-3</v>
      </c>
      <c r="J48" s="70">
        <f t="shared" si="4"/>
        <v>6.7607101812460855E-3</v>
      </c>
      <c r="K48" s="70">
        <f t="shared" si="5"/>
        <v>1.8665443566227057E-3</v>
      </c>
      <c r="L48" s="70">
        <f t="shared" si="6"/>
        <v>1.6603698132173486E-3</v>
      </c>
      <c r="M48" s="70">
        <f t="shared" si="7"/>
        <v>2.0617454340535711E-4</v>
      </c>
      <c r="N48" s="70">
        <f t="shared" si="8"/>
        <v>0</v>
      </c>
      <c r="O48" s="70">
        <f t="shared" si="9"/>
        <v>4.7837980803030096E-3</v>
      </c>
      <c r="P48" s="70">
        <f t="shared" si="10"/>
        <v>2.0174295137719692E-4</v>
      </c>
      <c r="Q48" s="70">
        <f t="shared" si="11"/>
        <v>4.5820551289258125E-3</v>
      </c>
      <c r="R48" s="70">
        <f t="shared" si="12"/>
        <v>3.399664170174312E-4</v>
      </c>
      <c r="S48" s="70">
        <f t="shared" si="13"/>
        <v>-1.5194029810834913E-5</v>
      </c>
      <c r="T48" s="70">
        <f t="shared" si="14"/>
        <v>2.4298630118594101E-2</v>
      </c>
      <c r="U48" s="70">
        <f t="shared" si="15"/>
        <v>0.172116703527987</v>
      </c>
      <c r="AA48" s="71">
        <v>4.4961092197596052E-2</v>
      </c>
      <c r="AB48" s="71">
        <v>2.7235461682762453E-2</v>
      </c>
      <c r="AC48" s="71">
        <v>0.56529215590912252</v>
      </c>
      <c r="AD48" s="71">
        <v>0.35505106649065515</v>
      </c>
      <c r="AE48" s="71">
        <v>0.27823421107482804</v>
      </c>
      <c r="AF48" s="71">
        <v>7.681685541582714E-2</v>
      </c>
      <c r="AG48" s="71">
        <v>6.8331827971930797E-2</v>
      </c>
      <c r="AH48" s="71">
        <v>8.485027443896339E-3</v>
      </c>
      <c r="AI48" s="71">
        <v>0</v>
      </c>
      <c r="AJ48" s="71">
        <v>0.19687521711943307</v>
      </c>
      <c r="AK48" s="71">
        <v>8.3026471201278398E-3</v>
      </c>
      <c r="AL48" s="71">
        <v>0.18857256999930522</v>
      </c>
      <c r="AM48" s="71">
        <v>1.3991176266240534E-2</v>
      </c>
      <c r="AN48" s="71">
        <v>-6.2530396720628079E-4</v>
      </c>
      <c r="AO48" s="71">
        <v>1</v>
      </c>
      <c r="AP48" s="71">
        <v>7.0833912318488155</v>
      </c>
    </row>
    <row r="49" spans="2:42" ht="16" x14ac:dyDescent="0.35">
      <c r="B49" s="57" t="s">
        <v>52</v>
      </c>
      <c r="C49" s="69">
        <v>0</v>
      </c>
      <c r="E49" s="71">
        <v>1.7925462094025377E-3</v>
      </c>
      <c r="F49" s="70">
        <f t="shared" si="16"/>
        <v>4.2441277488146788E-5</v>
      </c>
      <c r="G49" s="70">
        <f t="shared" si="1"/>
        <v>6.6351856354708366E-5</v>
      </c>
      <c r="H49" s="70">
        <f t="shared" si="2"/>
        <v>9.8070733632381443E-4</v>
      </c>
      <c r="I49" s="70">
        <f t="shared" si="3"/>
        <v>7.1761624823267912E-4</v>
      </c>
      <c r="J49" s="70">
        <f t="shared" si="4"/>
        <v>6.0232242576047763E-4</v>
      </c>
      <c r="K49" s="70">
        <f t="shared" si="5"/>
        <v>1.1529382247220159E-4</v>
      </c>
      <c r="L49" s="70">
        <f t="shared" si="6"/>
        <v>1.1320164682137744E-4</v>
      </c>
      <c r="M49" s="70">
        <f t="shared" si="7"/>
        <v>2.0921756508241377E-6</v>
      </c>
      <c r="N49" s="70">
        <f t="shared" si="8"/>
        <v>0</v>
      </c>
      <c r="O49" s="70">
        <f t="shared" si="9"/>
        <v>2.3895634754769971E-4</v>
      </c>
      <c r="P49" s="70">
        <f t="shared" si="10"/>
        <v>7.1358133804894699E-5</v>
      </c>
      <c r="Q49" s="70">
        <f t="shared" si="11"/>
        <v>1.6759821374280501E-4</v>
      </c>
      <c r="R49" s="70">
        <f t="shared" si="12"/>
        <v>2.4134740543435584E-5</v>
      </c>
      <c r="S49" s="70">
        <f t="shared" si="13"/>
        <v>0</v>
      </c>
      <c r="T49" s="70">
        <f t="shared" si="14"/>
        <v>1.7925462094025377E-3</v>
      </c>
      <c r="U49" s="70">
        <f t="shared" si="15"/>
        <v>3.3318121401051261E-2</v>
      </c>
      <c r="AA49" s="71">
        <v>2.3676531888286785E-2</v>
      </c>
      <c r="AB49" s="71">
        <v>3.7015423092955399E-2</v>
      </c>
      <c r="AC49" s="71">
        <v>0.54710295956648602</v>
      </c>
      <c r="AD49" s="71">
        <v>0.40033347228011673</v>
      </c>
      <c r="AE49" s="71">
        <v>0.33601500625260527</v>
      </c>
      <c r="AF49" s="71">
        <v>6.431846602751147E-2</v>
      </c>
      <c r="AG49" s="71">
        <v>6.3151313047102961E-2</v>
      </c>
      <c r="AH49" s="71">
        <v>1.1671529804085036E-3</v>
      </c>
      <c r="AI49" s="71">
        <v>0</v>
      </c>
      <c r="AJ49" s="71">
        <v>0.13330554397665695</v>
      </c>
      <c r="AK49" s="71">
        <v>3.9808253438932892E-2</v>
      </c>
      <c r="AL49" s="71">
        <v>9.3497290537724057E-2</v>
      </c>
      <c r="AM49" s="71">
        <v>1.346394330971238E-2</v>
      </c>
      <c r="AN49" s="71">
        <v>0</v>
      </c>
      <c r="AO49" s="71">
        <v>1</v>
      </c>
      <c r="AP49" s="71">
        <v>18.587036265110463</v>
      </c>
    </row>
    <row r="50" spans="2:42" ht="16" x14ac:dyDescent="0.35">
      <c r="B50" s="57" t="s">
        <v>53</v>
      </c>
      <c r="C50" s="69">
        <v>0</v>
      </c>
      <c r="E50" s="71">
        <v>2.7091309990226959E-3</v>
      </c>
      <c r="F50" s="70">
        <f t="shared" si="16"/>
        <v>1.2196946066782424E-4</v>
      </c>
      <c r="G50" s="70">
        <f t="shared" si="1"/>
        <v>1.4243714628342096E-4</v>
      </c>
      <c r="H50" s="70">
        <f t="shared" si="2"/>
        <v>1.3278168534994958E-3</v>
      </c>
      <c r="I50" s="70">
        <f t="shared" si="3"/>
        <v>5.8041894256361567E-4</v>
      </c>
      <c r="J50" s="70">
        <f t="shared" si="4"/>
        <v>4.8648342096170355E-4</v>
      </c>
      <c r="K50" s="70">
        <f t="shared" si="5"/>
        <v>9.3935521601912149E-5</v>
      </c>
      <c r="L50" s="70">
        <f t="shared" si="6"/>
        <v>9.3353502105734051E-5</v>
      </c>
      <c r="M50" s="70">
        <f t="shared" si="7"/>
        <v>5.820194961781055E-7</v>
      </c>
      <c r="N50" s="70">
        <f t="shared" si="8"/>
        <v>0</v>
      </c>
      <c r="O50" s="70">
        <f t="shared" si="9"/>
        <v>7.3073760285778189E-4</v>
      </c>
      <c r="P50" s="70">
        <f t="shared" si="10"/>
        <v>4.1815675719162807E-4</v>
      </c>
      <c r="Q50" s="70">
        <f t="shared" si="11"/>
        <v>3.1258084566615377E-4</v>
      </c>
      <c r="R50" s="70">
        <f t="shared" si="12"/>
        <v>1.666030807809827E-5</v>
      </c>
      <c r="S50" s="70">
        <f t="shared" si="13"/>
        <v>0</v>
      </c>
      <c r="T50" s="70">
        <f t="shared" si="14"/>
        <v>2.7091309990226959E-3</v>
      </c>
      <c r="U50" s="70">
        <f t="shared" si="15"/>
        <v>5.9900197629815077E-2</v>
      </c>
      <c r="AA50" s="71">
        <v>4.5021617895858138E-2</v>
      </c>
      <c r="AB50" s="71">
        <v>5.2576692059115769E-2</v>
      </c>
      <c r="AC50" s="71">
        <v>0.49012648483166688</v>
      </c>
      <c r="AD50" s="71">
        <v>0.2142454324921898</v>
      </c>
      <c r="AE50" s="71">
        <v>0.17957175977728643</v>
      </c>
      <c r="AF50" s="71">
        <v>3.4673672714903368E-2</v>
      </c>
      <c r="AG50" s="71">
        <v>3.4458836482772821E-2</v>
      </c>
      <c r="AH50" s="71">
        <v>2.1483623213054882E-4</v>
      </c>
      <c r="AI50" s="71">
        <v>0</v>
      </c>
      <c r="AJ50" s="71">
        <v>0.26973136519474011</v>
      </c>
      <c r="AK50" s="71">
        <v>0.15435088127612723</v>
      </c>
      <c r="AL50" s="71">
        <v>0.11538048391861287</v>
      </c>
      <c r="AM50" s="71">
        <v>6.1496871447369603E-3</v>
      </c>
      <c r="AN50" s="71">
        <v>0</v>
      </c>
      <c r="AO50" s="71">
        <v>1</v>
      </c>
      <c r="AP50" s="71">
        <v>22.110484008127973</v>
      </c>
    </row>
    <row r="51" spans="2:42" ht="24" x14ac:dyDescent="0.35">
      <c r="B51" s="57" t="s">
        <v>54</v>
      </c>
      <c r="C51" s="69">
        <v>0</v>
      </c>
      <c r="E51" s="71">
        <v>1.3538349874292219E-3</v>
      </c>
      <c r="F51" s="70">
        <f t="shared" si="16"/>
        <v>1.011113702414678E-4</v>
      </c>
      <c r="G51" s="70">
        <f t="shared" si="1"/>
        <v>9.1198490806029773E-5</v>
      </c>
      <c r="H51" s="70">
        <f t="shared" si="2"/>
        <v>5.7871390144087161E-4</v>
      </c>
      <c r="I51" s="70">
        <f t="shared" si="3"/>
        <v>4.6233669686882928E-4</v>
      </c>
      <c r="J51" s="70">
        <f t="shared" si="4"/>
        <v>3.7047734743377031E-4</v>
      </c>
      <c r="K51" s="70">
        <f t="shared" si="5"/>
        <v>9.1859349435058975E-5</v>
      </c>
      <c r="L51" s="70">
        <f t="shared" si="6"/>
        <v>8.6902909717339967E-5</v>
      </c>
      <c r="M51" s="70">
        <f t="shared" si="7"/>
        <v>4.9564397177190103E-6</v>
      </c>
      <c r="N51" s="70">
        <f t="shared" si="8"/>
        <v>0</v>
      </c>
      <c r="O51" s="70">
        <f t="shared" si="9"/>
        <v>1.0071485506405028E-4</v>
      </c>
      <c r="P51" s="70">
        <f t="shared" si="10"/>
        <v>2.7557804830517695E-5</v>
      </c>
      <c r="Q51" s="70">
        <f t="shared" si="11"/>
        <v>7.3157050233532589E-5</v>
      </c>
      <c r="R51" s="70">
        <f t="shared" si="12"/>
        <v>1.566234950799207E-5</v>
      </c>
      <c r="S51" s="70">
        <f t="shared" si="13"/>
        <v>0</v>
      </c>
      <c r="T51" s="70">
        <f t="shared" si="14"/>
        <v>1.3538349874292219E-3</v>
      </c>
      <c r="U51" s="70">
        <f t="shared" si="15"/>
        <v>1.1019751553199029E-2</v>
      </c>
      <c r="AA51" s="71">
        <v>7.4685150834716385E-2</v>
      </c>
      <c r="AB51" s="71">
        <v>6.7363077223469681E-2</v>
      </c>
      <c r="AC51" s="71">
        <v>0.42746265742458261</v>
      </c>
      <c r="AD51" s="71">
        <v>0.34150151322854633</v>
      </c>
      <c r="AE51" s="71">
        <v>0.27365029776432687</v>
      </c>
      <c r="AF51" s="71">
        <v>6.7851215464219461E-2</v>
      </c>
      <c r="AG51" s="71">
        <v>6.4190178658596109E-2</v>
      </c>
      <c r="AH51" s="71">
        <v>3.6610368056233526E-3</v>
      </c>
      <c r="AI51" s="71">
        <v>0</v>
      </c>
      <c r="AJ51" s="71">
        <v>7.4392267890266525E-2</v>
      </c>
      <c r="AK51" s="71">
        <v>2.0355364639265839E-2</v>
      </c>
      <c r="AL51" s="71">
        <v>5.4036903251000683E-2</v>
      </c>
      <c r="AM51" s="71">
        <v>1.1568876305769794E-2</v>
      </c>
      <c r="AN51" s="71">
        <v>0</v>
      </c>
      <c r="AO51" s="71">
        <v>1</v>
      </c>
      <c r="AP51" s="71">
        <v>8.1396563506785125</v>
      </c>
    </row>
    <row r="52" spans="2:42" ht="24" x14ac:dyDescent="0.35">
      <c r="B52" s="57" t="s">
        <v>55</v>
      </c>
      <c r="C52" s="69">
        <v>0</v>
      </c>
      <c r="E52" s="71">
        <v>9.7240398382686215E-3</v>
      </c>
      <c r="F52" s="70">
        <f t="shared" si="16"/>
        <v>7.6127286357102514E-4</v>
      </c>
      <c r="G52" s="70">
        <f t="shared" si="1"/>
        <v>3.7167500902422919E-4</v>
      </c>
      <c r="H52" s="70">
        <f t="shared" si="2"/>
        <v>4.3108924193153812E-3</v>
      </c>
      <c r="I52" s="70">
        <f t="shared" si="3"/>
        <v>2.3286257045194926E-3</v>
      </c>
      <c r="J52" s="70">
        <f t="shared" si="4"/>
        <v>1.9551584109430069E-3</v>
      </c>
      <c r="K52" s="70">
        <f t="shared" si="5"/>
        <v>3.7346729357648581E-4</v>
      </c>
      <c r="L52" s="70">
        <f t="shared" si="6"/>
        <v>3.562165547610153E-4</v>
      </c>
      <c r="M52" s="70">
        <f t="shared" si="7"/>
        <v>1.7250738815470553E-5</v>
      </c>
      <c r="N52" s="70">
        <f t="shared" si="8"/>
        <v>0</v>
      </c>
      <c r="O52" s="70">
        <f t="shared" si="9"/>
        <v>1.6970694354180446E-3</v>
      </c>
      <c r="P52" s="70">
        <f t="shared" si="10"/>
        <v>1.6757860563599964E-4</v>
      </c>
      <c r="Q52" s="70">
        <f t="shared" si="11"/>
        <v>1.5294908297820448E-3</v>
      </c>
      <c r="R52" s="70">
        <f t="shared" si="12"/>
        <v>2.8519727937784432E-4</v>
      </c>
      <c r="S52" s="70">
        <f t="shared" si="13"/>
        <v>0</v>
      </c>
      <c r="T52" s="70">
        <f t="shared" si="14"/>
        <v>9.7240398382686215E-3</v>
      </c>
      <c r="U52" s="70">
        <f t="shared" si="15"/>
        <v>3.9091742404839501E-2</v>
      </c>
      <c r="AA52" s="71">
        <v>7.8287715417933834E-2</v>
      </c>
      <c r="AB52" s="71">
        <v>3.8222283660492122E-2</v>
      </c>
      <c r="AC52" s="71">
        <v>0.4433231960188001</v>
      </c>
      <c r="AD52" s="71">
        <v>0.23947101649617547</v>
      </c>
      <c r="AE52" s="71">
        <v>0.2010644180259884</v>
      </c>
      <c r="AF52" s="71">
        <v>3.8406598470187077E-2</v>
      </c>
      <c r="AG52" s="71">
        <v>3.6632568426873097E-2</v>
      </c>
      <c r="AH52" s="71">
        <v>1.7740300433139802E-3</v>
      </c>
      <c r="AI52" s="71">
        <v>0</v>
      </c>
      <c r="AJ52" s="71">
        <v>0.17452308542991429</v>
      </c>
      <c r="AK52" s="71">
        <v>1.7233434706478666E-2</v>
      </c>
      <c r="AL52" s="71">
        <v>0.15728965072343562</v>
      </c>
      <c r="AM52" s="71">
        <v>2.932909409271035E-2</v>
      </c>
      <c r="AN52" s="71">
        <v>0</v>
      </c>
      <c r="AO52" s="71">
        <v>1</v>
      </c>
      <c r="AP52" s="71">
        <v>4.0201133536079627</v>
      </c>
    </row>
    <row r="53" spans="2:42" ht="16" x14ac:dyDescent="0.35">
      <c r="B53" s="57" t="s">
        <v>56</v>
      </c>
      <c r="C53" s="69">
        <v>0</v>
      </c>
      <c r="E53" s="71">
        <v>1.0448506600752727E-2</v>
      </c>
      <c r="F53" s="70">
        <f t="shared" si="16"/>
        <v>6.388914765840082E-4</v>
      </c>
      <c r="G53" s="70">
        <f t="shared" si="1"/>
        <v>3.7430333384920727E-4</v>
      </c>
      <c r="H53" s="70">
        <f t="shared" si="2"/>
        <v>4.2369787849462267E-3</v>
      </c>
      <c r="I53" s="70">
        <f t="shared" si="3"/>
        <v>1.1235588199456962E-3</v>
      </c>
      <c r="J53" s="70">
        <f t="shared" si="4"/>
        <v>8.4203651702114953E-4</v>
      </c>
      <c r="K53" s="70">
        <f t="shared" si="5"/>
        <v>2.8152230292454675E-4</v>
      </c>
      <c r="L53" s="70">
        <f t="shared" si="6"/>
        <v>2.3000612211742755E-4</v>
      </c>
      <c r="M53" s="70">
        <f t="shared" si="7"/>
        <v>5.1516180807119181E-5</v>
      </c>
      <c r="N53" s="70">
        <f t="shared" si="8"/>
        <v>0</v>
      </c>
      <c r="O53" s="70">
        <f t="shared" si="9"/>
        <v>2.8145742108473927E-3</v>
      </c>
      <c r="P53" s="70">
        <f t="shared" si="10"/>
        <v>3.4582020617373452E-5</v>
      </c>
      <c r="Q53" s="70">
        <f t="shared" si="11"/>
        <v>2.779992190230019E-3</v>
      </c>
      <c r="R53" s="70">
        <f t="shared" si="12"/>
        <v>3.0500952893484538E-4</v>
      </c>
      <c r="S53" s="70">
        <f t="shared" si="13"/>
        <v>-6.1637747817082145E-6</v>
      </c>
      <c r="T53" s="70">
        <f t="shared" si="14"/>
        <v>1.0448506600752727E-2</v>
      </c>
      <c r="U53" s="70">
        <f t="shared" si="15"/>
        <v>1.513602488132192E-2</v>
      </c>
      <c r="AA53" s="71">
        <v>6.1146678754835787E-2</v>
      </c>
      <c r="AB53" s="71">
        <v>3.5823620365253141E-2</v>
      </c>
      <c r="AC53" s="71">
        <v>0.40551046640875815</v>
      </c>
      <c r="AD53" s="71">
        <v>0.10753295785492956</v>
      </c>
      <c r="AE53" s="71">
        <v>8.0589174051006282E-2</v>
      </c>
      <c r="AF53" s="71">
        <v>2.6943783803923274E-2</v>
      </c>
      <c r="AG53" s="71">
        <v>2.2013301125814243E-2</v>
      </c>
      <c r="AH53" s="71">
        <v>4.9304826781090298E-3</v>
      </c>
      <c r="AI53" s="71">
        <v>0</v>
      </c>
      <c r="AJ53" s="71">
        <v>0.26937574128006259</v>
      </c>
      <c r="AK53" s="71">
        <v>3.3097572637684038E-3</v>
      </c>
      <c r="AL53" s="71">
        <v>0.26606598401629417</v>
      </c>
      <c r="AM53" s="71">
        <v>2.9191686485882301E-2</v>
      </c>
      <c r="AN53" s="71">
        <v>-5.8991921211631968E-4</v>
      </c>
      <c r="AO53" s="71">
        <v>1</v>
      </c>
      <c r="AP53" s="71">
        <v>1.4486304559765026</v>
      </c>
    </row>
    <row r="54" spans="2:42" ht="24" x14ac:dyDescent="0.35">
      <c r="B54" s="57" t="s">
        <v>57</v>
      </c>
      <c r="C54" s="69">
        <v>0</v>
      </c>
      <c r="E54" s="71">
        <v>1.053595449791319E-2</v>
      </c>
      <c r="F54" s="70">
        <f t="shared" si="16"/>
        <v>6.3960831650108267E-4</v>
      </c>
      <c r="G54" s="70">
        <f t="shared" si="1"/>
        <v>3.7775581059852685E-4</v>
      </c>
      <c r="H54" s="70">
        <f t="shared" si="2"/>
        <v>6.9409378022926831E-3</v>
      </c>
      <c r="I54" s="70">
        <f t="shared" si="3"/>
        <v>3.9197305883567207E-3</v>
      </c>
      <c r="J54" s="70">
        <f t="shared" si="4"/>
        <v>3.1492799459895853E-3</v>
      </c>
      <c r="K54" s="70">
        <f t="shared" si="5"/>
        <v>7.704506423671355E-4</v>
      </c>
      <c r="L54" s="70">
        <f t="shared" si="6"/>
        <v>7.2445859966373781E-4</v>
      </c>
      <c r="M54" s="70">
        <f t="shared" si="7"/>
        <v>4.5992042703397624E-5</v>
      </c>
      <c r="N54" s="70">
        <f t="shared" si="8"/>
        <v>0</v>
      </c>
      <c r="O54" s="70">
        <f t="shared" si="9"/>
        <v>2.8894416901324334E-3</v>
      </c>
      <c r="P54" s="70">
        <f t="shared" si="10"/>
        <v>5.9630194052489075E-4</v>
      </c>
      <c r="Q54" s="70">
        <f t="shared" si="11"/>
        <v>2.2931397496075427E-3</v>
      </c>
      <c r="R54" s="70">
        <f t="shared" si="12"/>
        <v>1.3176552380352971E-4</v>
      </c>
      <c r="S54" s="70">
        <f t="shared" si="13"/>
        <v>0</v>
      </c>
      <c r="T54" s="70">
        <f t="shared" si="14"/>
        <v>1.053595449791319E-2</v>
      </c>
      <c r="U54" s="70">
        <f t="shared" si="15"/>
        <v>6.5063046060370527E-2</v>
      </c>
      <c r="AA54" s="71">
        <v>6.0707201860805977E-2</v>
      </c>
      <c r="AB54" s="71">
        <v>3.5853971339127107E-2</v>
      </c>
      <c r="AC54" s="71">
        <v>0.65878585596278383</v>
      </c>
      <c r="AD54" s="71">
        <v>0.37203374303990061</v>
      </c>
      <c r="AE54" s="71">
        <v>0.29890789169726856</v>
      </c>
      <c r="AF54" s="71">
        <v>7.3125851342632053E-2</v>
      </c>
      <c r="AG54" s="71">
        <v>6.8760604443311529E-2</v>
      </c>
      <c r="AH54" s="71">
        <v>4.3652468993205188E-3</v>
      </c>
      <c r="AI54" s="71">
        <v>0</v>
      </c>
      <c r="AJ54" s="71">
        <v>0.27424583987191026</v>
      </c>
      <c r="AK54" s="71">
        <v>5.6596859889912934E-2</v>
      </c>
      <c r="AL54" s="71">
        <v>0.21764897998199734</v>
      </c>
      <c r="AM54" s="71">
        <v>1.2506273050973019E-2</v>
      </c>
      <c r="AN54" s="71">
        <v>0</v>
      </c>
      <c r="AO54" s="71">
        <v>1</v>
      </c>
      <c r="AP54" s="71">
        <v>6.1753347618630361</v>
      </c>
    </row>
    <row r="55" spans="2:42" ht="24" x14ac:dyDescent="0.35">
      <c r="B55" s="57" t="s">
        <v>58</v>
      </c>
      <c r="C55" s="69">
        <v>0</v>
      </c>
      <c r="E55" s="71">
        <v>0.10015733138810903</v>
      </c>
      <c r="F55" s="70">
        <f t="shared" si="16"/>
        <v>1.790456688122323E-3</v>
      </c>
      <c r="G55" s="70">
        <f t="shared" si="1"/>
        <v>3.0159922190985738E-3</v>
      </c>
      <c r="H55" s="70">
        <f t="shared" si="2"/>
        <v>6.3669455575083495E-2</v>
      </c>
      <c r="I55" s="70">
        <f t="shared" si="3"/>
        <v>2.4967911543682424E-2</v>
      </c>
      <c r="J55" s="70">
        <f t="shared" si="4"/>
        <v>1.9270940516171717E-2</v>
      </c>
      <c r="K55" s="70">
        <f t="shared" si="5"/>
        <v>5.6969710275107084E-3</v>
      </c>
      <c r="L55" s="70">
        <f t="shared" si="6"/>
        <v>4.8327688994236288E-3</v>
      </c>
      <c r="M55" s="70">
        <f t="shared" si="7"/>
        <v>8.6420212808707914E-4</v>
      </c>
      <c r="N55" s="70">
        <f t="shared" si="8"/>
        <v>0</v>
      </c>
      <c r="O55" s="70">
        <f t="shared" si="9"/>
        <v>3.7433129572730303E-2</v>
      </c>
      <c r="P55" s="70">
        <f t="shared" si="10"/>
        <v>3.7649790170796502E-4</v>
      </c>
      <c r="Q55" s="70">
        <f t="shared" si="11"/>
        <v>3.7056631671022335E-2</v>
      </c>
      <c r="R55" s="70">
        <f t="shared" si="12"/>
        <v>1.2684144586707692E-3</v>
      </c>
      <c r="S55" s="70">
        <f t="shared" si="13"/>
        <v>0</v>
      </c>
      <c r="T55" s="70">
        <f t="shared" si="14"/>
        <v>0.10015733138810903</v>
      </c>
      <c r="U55" s="70">
        <f t="shared" si="15"/>
        <v>0.20914196983001271</v>
      </c>
      <c r="AA55" s="71">
        <v>1.7876441627466235E-2</v>
      </c>
      <c r="AB55" s="71">
        <v>3.0112545704833356E-2</v>
      </c>
      <c r="AC55" s="71">
        <v>0.63569440891316042</v>
      </c>
      <c r="AD55" s="71">
        <v>0.24928690888270499</v>
      </c>
      <c r="AE55" s="71">
        <v>0.19240668904702485</v>
      </c>
      <c r="AF55" s="71">
        <v>5.6880219835680139E-2</v>
      </c>
      <c r="AG55" s="71">
        <v>4.8251773808715807E-2</v>
      </c>
      <c r="AH55" s="71">
        <v>8.6284460269643298E-3</v>
      </c>
      <c r="AI55" s="71">
        <v>0</v>
      </c>
      <c r="AJ55" s="71">
        <v>0.37374328023654263</v>
      </c>
      <c r="AK55" s="71">
        <v>3.7590648282055162E-3</v>
      </c>
      <c r="AL55" s="71">
        <v>0.36998421540833709</v>
      </c>
      <c r="AM55" s="71">
        <v>1.2664219793912751E-2</v>
      </c>
      <c r="AN55" s="71">
        <v>0</v>
      </c>
      <c r="AO55" s="71">
        <v>1</v>
      </c>
      <c r="AP55" s="71">
        <v>2.0881344074513017</v>
      </c>
    </row>
    <row r="56" spans="2:42" ht="16" x14ac:dyDescent="0.35">
      <c r="B56" s="57" t="s">
        <v>59</v>
      </c>
      <c r="C56" s="69">
        <v>0</v>
      </c>
      <c r="E56" s="71">
        <v>1.393810429511533E-2</v>
      </c>
      <c r="F56" s="70">
        <f t="shared" si="16"/>
        <v>5.7802146660355294E-5</v>
      </c>
      <c r="G56" s="70">
        <f t="shared" si="1"/>
        <v>1.8563578108102621E-4</v>
      </c>
      <c r="H56" s="70">
        <f t="shared" si="2"/>
        <v>1.2736999176017973E-2</v>
      </c>
      <c r="I56" s="70">
        <f t="shared" si="3"/>
        <v>1.7138949228399518E-4</v>
      </c>
      <c r="J56" s="70">
        <f t="shared" si="4"/>
        <v>1.3730562930185105E-4</v>
      </c>
      <c r="K56" s="70">
        <f t="shared" si="5"/>
        <v>3.4083862982144132E-5</v>
      </c>
      <c r="L56" s="70">
        <f t="shared" si="6"/>
        <v>3.3139216592376842E-5</v>
      </c>
      <c r="M56" s="70">
        <f t="shared" si="7"/>
        <v>9.4464638976729057E-7</v>
      </c>
      <c r="N56" s="70">
        <f t="shared" si="8"/>
        <v>0</v>
      </c>
      <c r="O56" s="70">
        <f t="shared" si="9"/>
        <v>1.2556469591638392E-2</v>
      </c>
      <c r="P56" s="70">
        <f t="shared" si="10"/>
        <v>1.1573194823824672E-4</v>
      </c>
      <c r="Q56" s="70">
        <f t="shared" si="11"/>
        <v>1.2440737643400144E-2</v>
      </c>
      <c r="R56" s="70">
        <f t="shared" si="12"/>
        <v>9.1400920955862169E-6</v>
      </c>
      <c r="S56" s="70">
        <f t="shared" si="13"/>
        <v>0</v>
      </c>
      <c r="T56" s="70">
        <f t="shared" si="14"/>
        <v>1.393810429511533E-2</v>
      </c>
      <c r="U56" s="70">
        <f t="shared" si="15"/>
        <v>1.0647773264638321E-2</v>
      </c>
      <c r="AA56" s="71">
        <v>4.1470594161511845E-3</v>
      </c>
      <c r="AB56" s="71">
        <v>1.3318581720333596E-2</v>
      </c>
      <c r="AC56" s="71">
        <v>0.91382579053320123</v>
      </c>
      <c r="AD56" s="71">
        <v>1.2296470786494214E-2</v>
      </c>
      <c r="AE56" s="71">
        <v>9.8510978533838649E-3</v>
      </c>
      <c r="AF56" s="71">
        <v>2.4453729331103493E-3</v>
      </c>
      <c r="AG56" s="71">
        <v>2.3775985521926842E-3</v>
      </c>
      <c r="AH56" s="71">
        <v>6.7774380917665119E-5</v>
      </c>
      <c r="AI56" s="71">
        <v>0</v>
      </c>
      <c r="AJ56" s="71">
        <v>0.90087355681782799</v>
      </c>
      <c r="AK56" s="71">
        <v>8.3032775324263786E-3</v>
      </c>
      <c r="AL56" s="71">
        <v>0.89257027928540156</v>
      </c>
      <c r="AM56" s="71">
        <v>6.5576292887903006E-4</v>
      </c>
      <c r="AN56" s="71">
        <v>0</v>
      </c>
      <c r="AO56" s="71">
        <v>1</v>
      </c>
      <c r="AP56" s="71">
        <v>0.76393267256364839</v>
      </c>
    </row>
    <row r="57" spans="2:42" ht="24" x14ac:dyDescent="0.35">
      <c r="B57" s="57" t="s">
        <v>60</v>
      </c>
      <c r="C57" s="69">
        <v>0</v>
      </c>
      <c r="E57" s="71">
        <v>4.709274929806799E-2</v>
      </c>
      <c r="F57" s="70">
        <f t="shared" si="16"/>
        <v>1.2608668265446058E-3</v>
      </c>
      <c r="G57" s="70">
        <f t="shared" si="1"/>
        <v>1.6198253346185372E-3</v>
      </c>
      <c r="H57" s="70">
        <f t="shared" si="2"/>
        <v>3.1465270060042072E-2</v>
      </c>
      <c r="I57" s="70">
        <f t="shared" si="3"/>
        <v>1.3150866067795157E-2</v>
      </c>
      <c r="J57" s="70">
        <f t="shared" si="4"/>
        <v>1.0745944331439503E-2</v>
      </c>
      <c r="K57" s="70">
        <f t="shared" si="5"/>
        <v>2.4049217363556557E-3</v>
      </c>
      <c r="L57" s="70">
        <f t="shared" si="6"/>
        <v>2.1903487734287806E-3</v>
      </c>
      <c r="M57" s="70">
        <f t="shared" si="7"/>
        <v>2.1457296292687526E-4</v>
      </c>
      <c r="N57" s="70">
        <f t="shared" si="8"/>
        <v>0</v>
      </c>
      <c r="O57" s="70">
        <f t="shared" si="9"/>
        <v>1.7812313285771996E-2</v>
      </c>
      <c r="P57" s="70">
        <f t="shared" si="10"/>
        <v>7.1666366940179478E-3</v>
      </c>
      <c r="Q57" s="70">
        <f t="shared" si="11"/>
        <v>1.0645676591754048E-2</v>
      </c>
      <c r="R57" s="70">
        <f t="shared" si="12"/>
        <v>5.0209070647491954E-4</v>
      </c>
      <c r="S57" s="70">
        <f t="shared" si="13"/>
        <v>0</v>
      </c>
      <c r="T57" s="70">
        <f t="shared" si="14"/>
        <v>4.709274929806799E-2</v>
      </c>
      <c r="U57" s="70">
        <f t="shared" si="15"/>
        <v>0.42887018956961553</v>
      </c>
      <c r="AA57" s="71">
        <v>2.6774117997743097E-2</v>
      </c>
      <c r="AB57" s="71">
        <v>3.4396491153362997E-2</v>
      </c>
      <c r="AC57" s="71">
        <v>0.66815530053015948</v>
      </c>
      <c r="AD57" s="71">
        <v>0.27925458300508865</v>
      </c>
      <c r="AE57" s="71">
        <v>0.22818681201694807</v>
      </c>
      <c r="AF57" s="71">
        <v>5.1067770988140609E-2</v>
      </c>
      <c r="AG57" s="71">
        <v>4.6511380330870614E-2</v>
      </c>
      <c r="AH57" s="71">
        <v>4.5563906572699984E-3</v>
      </c>
      <c r="AI57" s="71">
        <v>0</v>
      </c>
      <c r="AJ57" s="71">
        <v>0.3782389763025103</v>
      </c>
      <c r="AK57" s="71">
        <v>0.15218131879830518</v>
      </c>
      <c r="AL57" s="71">
        <v>0.22605765750420509</v>
      </c>
      <c r="AM57" s="71">
        <v>1.0661741222560521E-2</v>
      </c>
      <c r="AN57" s="71">
        <v>0</v>
      </c>
      <c r="AO57" s="71">
        <v>1</v>
      </c>
      <c r="AP57" s="71">
        <v>9.1069261396299535</v>
      </c>
    </row>
    <row r="58" spans="2:42" ht="24" x14ac:dyDescent="0.35">
      <c r="B58" s="57" t="s">
        <v>61</v>
      </c>
      <c r="C58" s="69">
        <v>0</v>
      </c>
      <c r="E58" s="71">
        <v>1.3916343912445429E-2</v>
      </c>
      <c r="F58" s="70">
        <f t="shared" si="16"/>
        <v>7.0834984117608012E-4</v>
      </c>
      <c r="G58" s="70">
        <f t="shared" si="1"/>
        <v>5.4766482451439578E-4</v>
      </c>
      <c r="H58" s="70">
        <f t="shared" si="2"/>
        <v>8.8133177965074895E-3</v>
      </c>
      <c r="I58" s="70">
        <f t="shared" si="3"/>
        <v>4.3129587112762102E-3</v>
      </c>
      <c r="J58" s="70">
        <f t="shared" si="4"/>
        <v>3.4629781891550517E-3</v>
      </c>
      <c r="K58" s="70">
        <f t="shared" si="5"/>
        <v>8.4998052212115877E-4</v>
      </c>
      <c r="L58" s="70">
        <f t="shared" si="6"/>
        <v>8.3819433507995944E-4</v>
      </c>
      <c r="M58" s="70">
        <f t="shared" si="7"/>
        <v>1.1786187041199335E-5</v>
      </c>
      <c r="N58" s="70">
        <f t="shared" si="8"/>
        <v>0</v>
      </c>
      <c r="O58" s="70">
        <f t="shared" si="9"/>
        <v>4.4866085336832144E-3</v>
      </c>
      <c r="P58" s="70">
        <f t="shared" si="10"/>
        <v>2.0130807466368465E-3</v>
      </c>
      <c r="Q58" s="70">
        <f t="shared" si="11"/>
        <v>2.4735277870463674E-3</v>
      </c>
      <c r="R58" s="70">
        <f t="shared" si="12"/>
        <v>1.3986275288889878E-4</v>
      </c>
      <c r="S58" s="70">
        <f t="shared" si="13"/>
        <v>-1.261122013408329E-4</v>
      </c>
      <c r="T58" s="70">
        <f t="shared" si="14"/>
        <v>1.3916343912445429E-2</v>
      </c>
      <c r="U58" s="70">
        <f t="shared" si="15"/>
        <v>0.11490903768527157</v>
      </c>
      <c r="AA58" s="71">
        <v>5.0900570267065667E-2</v>
      </c>
      <c r="AB58" s="71">
        <v>3.9354073739483936E-2</v>
      </c>
      <c r="AC58" s="71">
        <v>0.63330698436000221</v>
      </c>
      <c r="AD58" s="71">
        <v>0.30992038845914965</v>
      </c>
      <c r="AE58" s="71">
        <v>0.24884252724295636</v>
      </c>
      <c r="AF58" s="71">
        <v>6.1077861216193324E-2</v>
      </c>
      <c r="AG58" s="71">
        <v>6.0230929930551631E-2</v>
      </c>
      <c r="AH58" s="71">
        <v>8.469312856416916E-4</v>
      </c>
      <c r="AI58" s="71">
        <v>0</v>
      </c>
      <c r="AJ58" s="71">
        <v>0.32239850940093728</v>
      </c>
      <c r="AK58" s="71">
        <v>0.14465586358760094</v>
      </c>
      <c r="AL58" s="71">
        <v>0.17774264581333635</v>
      </c>
      <c r="AM58" s="71">
        <v>1.0050251256281407E-2</v>
      </c>
      <c r="AN58" s="71">
        <v>-9.062164756366101E-3</v>
      </c>
      <c r="AO58" s="71">
        <v>1</v>
      </c>
      <c r="AP58" s="71">
        <v>8.2571283383208183</v>
      </c>
    </row>
    <row r="59" spans="2:42" ht="24" x14ac:dyDescent="0.35">
      <c r="B59" s="57" t="s">
        <v>62</v>
      </c>
      <c r="C59" s="69">
        <v>0</v>
      </c>
      <c r="E59" s="71">
        <v>2.4402044664197726E-2</v>
      </c>
      <c r="F59" s="70">
        <f t="shared" si="16"/>
        <v>4.9424809065481566E-4</v>
      </c>
      <c r="G59" s="70">
        <f t="shared" si="1"/>
        <v>9.5254616320339402E-4</v>
      </c>
      <c r="H59" s="70">
        <f t="shared" si="2"/>
        <v>8.6484363701760224E-3</v>
      </c>
      <c r="I59" s="70">
        <f t="shared" si="3"/>
        <v>2.8966921064018498E-3</v>
      </c>
      <c r="J59" s="70">
        <f t="shared" si="4"/>
        <v>2.3357166440102772E-3</v>
      </c>
      <c r="K59" s="70">
        <f t="shared" si="5"/>
        <v>5.6097546239157253E-4</v>
      </c>
      <c r="L59" s="70">
        <f t="shared" si="6"/>
        <v>5.542509985731397E-4</v>
      </c>
      <c r="M59" s="70">
        <f t="shared" si="7"/>
        <v>6.7244638184328656E-6</v>
      </c>
      <c r="N59" s="70">
        <f t="shared" si="8"/>
        <v>0</v>
      </c>
      <c r="O59" s="70">
        <f t="shared" si="9"/>
        <v>5.6526877390641814E-3</v>
      </c>
      <c r="P59" s="70">
        <f t="shared" si="10"/>
        <v>1.4139478344374029E-3</v>
      </c>
      <c r="Q59" s="70">
        <f t="shared" si="11"/>
        <v>4.238739904626778E-3</v>
      </c>
      <c r="R59" s="70">
        <f t="shared" si="12"/>
        <v>9.9056524709991841E-5</v>
      </c>
      <c r="S59" s="70">
        <f t="shared" si="13"/>
        <v>0</v>
      </c>
      <c r="T59" s="70">
        <f t="shared" si="14"/>
        <v>2.4402044664197726E-2</v>
      </c>
      <c r="U59" s="70">
        <f t="shared" si="15"/>
        <v>0.12993552119745932</v>
      </c>
      <c r="AA59" s="71">
        <v>2.0254372019077902E-2</v>
      </c>
      <c r="AB59" s="71">
        <v>3.9035506094329625E-2</v>
      </c>
      <c r="AC59" s="71">
        <v>0.3544144144144144</v>
      </c>
      <c r="AD59" s="71">
        <v>0.118706942236354</v>
      </c>
      <c r="AE59" s="71">
        <v>9.5718071012188655E-2</v>
      </c>
      <c r="AF59" s="71">
        <v>2.2988871224165344E-2</v>
      </c>
      <c r="AG59" s="71">
        <v>2.2713301536830949E-2</v>
      </c>
      <c r="AH59" s="71">
        <v>2.7556968733439321E-4</v>
      </c>
      <c r="AI59" s="71">
        <v>0</v>
      </c>
      <c r="AJ59" s="71">
        <v>0.23164811870694224</v>
      </c>
      <c r="AK59" s="71">
        <v>5.7943826179120299E-2</v>
      </c>
      <c r="AL59" s="71">
        <v>0.17370429252782194</v>
      </c>
      <c r="AM59" s="71">
        <v>4.0593534711181774E-3</v>
      </c>
      <c r="AN59" s="71">
        <v>0</v>
      </c>
      <c r="AO59" s="71">
        <v>1</v>
      </c>
      <c r="AP59" s="71">
        <v>5.324780074191839</v>
      </c>
    </row>
    <row r="60" spans="2:42" ht="24" x14ac:dyDescent="0.35">
      <c r="B60" s="57" t="s">
        <v>63</v>
      </c>
      <c r="C60" s="69">
        <v>0</v>
      </c>
      <c r="E60" s="71">
        <v>7.9913407334465808E-3</v>
      </c>
      <c r="F60" s="70">
        <f t="shared" si="16"/>
        <v>5.1721339263058558E-4</v>
      </c>
      <c r="G60" s="70">
        <f t="shared" si="1"/>
        <v>2.9545049298153249E-4</v>
      </c>
      <c r="H60" s="70">
        <f t="shared" si="2"/>
        <v>5.1695084776122993E-3</v>
      </c>
      <c r="I60" s="70">
        <f t="shared" si="3"/>
        <v>1.8460404913958667E-3</v>
      </c>
      <c r="J60" s="70">
        <f t="shared" si="4"/>
        <v>1.4758522256044324E-3</v>
      </c>
      <c r="K60" s="70">
        <f t="shared" si="5"/>
        <v>3.7018826579143435E-4</v>
      </c>
      <c r="L60" s="70">
        <f t="shared" si="6"/>
        <v>3.642372487527068E-4</v>
      </c>
      <c r="M60" s="70">
        <f t="shared" si="7"/>
        <v>5.9510170387275501E-6</v>
      </c>
      <c r="N60" s="70">
        <f t="shared" si="8"/>
        <v>0</v>
      </c>
      <c r="O60" s="70">
        <f t="shared" si="9"/>
        <v>3.2842612857259925E-3</v>
      </c>
      <c r="P60" s="70">
        <f t="shared" si="10"/>
        <v>1.1972046042616601E-4</v>
      </c>
      <c r="Q60" s="70">
        <f t="shared" si="11"/>
        <v>3.1645408252998263E-3</v>
      </c>
      <c r="R60" s="70">
        <f t="shared" si="12"/>
        <v>7.9463580458303163E-5</v>
      </c>
      <c r="S60" s="70">
        <f t="shared" si="13"/>
        <v>-4.0256879967862834E-5</v>
      </c>
      <c r="T60" s="70">
        <f t="shared" si="14"/>
        <v>7.9913407334465808E-3</v>
      </c>
      <c r="U60" s="70">
        <f t="shared" si="15"/>
        <v>5.753285746120182E-2</v>
      </c>
      <c r="AA60" s="71">
        <v>6.4721729417175897E-2</v>
      </c>
      <c r="AB60" s="71">
        <v>3.6971329697527214E-2</v>
      </c>
      <c r="AC60" s="71">
        <v>0.64688875747420982</v>
      </c>
      <c r="AD60" s="71">
        <v>0.23100510327003526</v>
      </c>
      <c r="AE60" s="71">
        <v>0.18468142891560987</v>
      </c>
      <c r="AF60" s="71">
        <v>4.6323674354425387E-2</v>
      </c>
      <c r="AG60" s="71">
        <v>4.5578991173314057E-2</v>
      </c>
      <c r="AH60" s="71">
        <v>7.4468318111133014E-4</v>
      </c>
      <c r="AI60" s="71">
        <v>0</v>
      </c>
      <c r="AJ60" s="71">
        <v>0.41097750618744111</v>
      </c>
      <c r="AK60" s="71">
        <v>1.4981273408239701E-2</v>
      </c>
      <c r="AL60" s="71">
        <v>0.39599623277920143</v>
      </c>
      <c r="AM60" s="71">
        <v>9.9437107124865851E-3</v>
      </c>
      <c r="AN60" s="71">
        <v>-5.0375626957531155E-3</v>
      </c>
      <c r="AO60" s="71">
        <v>1</v>
      </c>
      <c r="AP60" s="71">
        <v>7.1993998729658104</v>
      </c>
    </row>
    <row r="61" spans="2:42" ht="24" x14ac:dyDescent="0.35">
      <c r="B61" s="57" t="s">
        <v>64</v>
      </c>
      <c r="C61" s="69">
        <v>0</v>
      </c>
      <c r="E61" s="71">
        <v>2.3491329507180372E-2</v>
      </c>
      <c r="F61" s="70">
        <f t="shared" si="16"/>
        <v>5.4437039543098979E-4</v>
      </c>
      <c r="G61" s="70">
        <f t="shared" si="1"/>
        <v>9.5653655197159638E-4</v>
      </c>
      <c r="H61" s="70">
        <f t="shared" si="2"/>
        <v>1.6550437906306236E-2</v>
      </c>
      <c r="I61" s="70">
        <f t="shared" si="3"/>
        <v>1.125663304639038E-2</v>
      </c>
      <c r="J61" s="70">
        <f t="shared" si="4"/>
        <v>9.1056373948789019E-3</v>
      </c>
      <c r="K61" s="70">
        <f t="shared" si="5"/>
        <v>2.1509956515114782E-3</v>
      </c>
      <c r="L61" s="70">
        <f t="shared" si="6"/>
        <v>2.1284544343093668E-3</v>
      </c>
      <c r="M61" s="70">
        <f t="shared" si="7"/>
        <v>2.2541217202111375E-5</v>
      </c>
      <c r="N61" s="70">
        <f t="shared" si="8"/>
        <v>0</v>
      </c>
      <c r="O61" s="70">
        <f t="shared" si="9"/>
        <v>4.9949083198158606E-3</v>
      </c>
      <c r="P61" s="70">
        <f t="shared" si="10"/>
        <v>7.2548907564995468E-4</v>
      </c>
      <c r="Q61" s="70">
        <f t="shared" si="11"/>
        <v>4.2694192441659054E-3</v>
      </c>
      <c r="R61" s="70">
        <f t="shared" si="12"/>
        <v>3.0701137829275697E-4</v>
      </c>
      <c r="S61" s="70">
        <f t="shared" si="13"/>
        <v>-8.1148381927600954E-6</v>
      </c>
      <c r="T61" s="70">
        <f t="shared" si="14"/>
        <v>2.3491329507180372E-2</v>
      </c>
      <c r="U61" s="70">
        <f t="shared" si="15"/>
        <v>0.46584547306745655</v>
      </c>
      <c r="AA61" s="71">
        <v>2.3173247613107517E-2</v>
      </c>
      <c r="AB61" s="71">
        <v>4.071870652017464E-2</v>
      </c>
      <c r="AC61" s="71">
        <v>0.7045338962721297</v>
      </c>
      <c r="AD61" s="71">
        <v>0.47918245933886677</v>
      </c>
      <c r="AE61" s="71">
        <v>0.38761694573717798</v>
      </c>
      <c r="AF61" s="71">
        <v>9.1565513601688811E-2</v>
      </c>
      <c r="AG61" s="71">
        <v>9.0605958835100517E-2</v>
      </c>
      <c r="AH61" s="71">
        <v>9.5955476658830298E-4</v>
      </c>
      <c r="AI61" s="71">
        <v>0</v>
      </c>
      <c r="AJ61" s="71">
        <v>0.21262774072830207</v>
      </c>
      <c r="AK61" s="71">
        <v>3.0883270162644534E-2</v>
      </c>
      <c r="AL61" s="71">
        <v>0.18174447056565754</v>
      </c>
      <c r="AM61" s="71">
        <v>1.3069135920932687E-2</v>
      </c>
      <c r="AN61" s="71">
        <v>-3.4543971597178908E-4</v>
      </c>
      <c r="AO61" s="71">
        <v>1</v>
      </c>
      <c r="AP61" s="71">
        <v>19.830528234899006</v>
      </c>
    </row>
    <row r="62" spans="2:42" ht="24" x14ac:dyDescent="0.35">
      <c r="B62" s="57" t="s">
        <v>65</v>
      </c>
      <c r="C62" s="69">
        <v>0</v>
      </c>
      <c r="E62" s="71">
        <v>6.3141541599979426E-3</v>
      </c>
      <c r="F62" s="70">
        <f t="shared" si="16"/>
        <v>1.0351072393439251E-4</v>
      </c>
      <c r="G62" s="70">
        <f t="shared" si="1"/>
        <v>1.4238650727463762E-4</v>
      </c>
      <c r="H62" s="70">
        <f t="shared" si="2"/>
        <v>5.2060363031613622E-3</v>
      </c>
      <c r="I62" s="70">
        <f t="shared" si="3"/>
        <v>4.4741917801992678E-3</v>
      </c>
      <c r="J62" s="70">
        <f t="shared" si="4"/>
        <v>3.5128853165459707E-3</v>
      </c>
      <c r="K62" s="70">
        <f t="shared" si="5"/>
        <v>9.6130646365329717E-4</v>
      </c>
      <c r="L62" s="70">
        <f t="shared" si="6"/>
        <v>9.548271664299229E-4</v>
      </c>
      <c r="M62" s="70">
        <f t="shared" si="7"/>
        <v>6.4792972233741867E-6</v>
      </c>
      <c r="N62" s="70">
        <f t="shared" si="8"/>
        <v>0</v>
      </c>
      <c r="O62" s="70">
        <f t="shared" si="9"/>
        <v>5.9404093323569683E-4</v>
      </c>
      <c r="P62" s="70">
        <f t="shared" si="10"/>
        <v>1.409642225182872E-4</v>
      </c>
      <c r="Q62" s="70">
        <f t="shared" si="11"/>
        <v>4.5307671071740963E-4</v>
      </c>
      <c r="R62" s="70">
        <f t="shared" si="12"/>
        <v>1.3780358972639734E-4</v>
      </c>
      <c r="S62" s="70">
        <f t="shared" si="13"/>
        <v>0</v>
      </c>
      <c r="T62" s="70">
        <f t="shared" si="14"/>
        <v>6.3141541599979426E-3</v>
      </c>
      <c r="U62" s="70">
        <f t="shared" si="15"/>
        <v>0.13655039882441303</v>
      </c>
      <c r="AA62" s="71">
        <v>1.6393442622950821E-2</v>
      </c>
      <c r="AB62" s="71">
        <v>2.2550369165310974E-2</v>
      </c>
      <c r="AC62" s="71">
        <v>0.82450256538605937</v>
      </c>
      <c r="AD62" s="71">
        <v>0.70859717181829562</v>
      </c>
      <c r="AE62" s="71">
        <v>0.55635089475660116</v>
      </c>
      <c r="AF62" s="71">
        <v>0.15224627706169441</v>
      </c>
      <c r="AG62" s="71">
        <v>0.15122012263796772</v>
      </c>
      <c r="AH62" s="71">
        <v>1.0261544237266924E-3</v>
      </c>
      <c r="AI62" s="71">
        <v>0</v>
      </c>
      <c r="AJ62" s="71">
        <v>9.4080840946064323E-2</v>
      </c>
      <c r="AK62" s="71">
        <v>2.2325115755224629E-2</v>
      </c>
      <c r="AL62" s="71">
        <v>7.1755725190839698E-2</v>
      </c>
      <c r="AM62" s="71">
        <v>2.1824552621699411E-2</v>
      </c>
      <c r="AN62" s="71">
        <v>0</v>
      </c>
      <c r="AO62" s="71">
        <v>1</v>
      </c>
      <c r="AP62" s="71">
        <v>21.626079339256663</v>
      </c>
    </row>
    <row r="63" spans="2:42" ht="24" x14ac:dyDescent="0.35">
      <c r="B63" s="57" t="s">
        <v>66</v>
      </c>
      <c r="C63" s="69">
        <v>0</v>
      </c>
      <c r="E63" s="71">
        <v>7.4813855712849518E-3</v>
      </c>
      <c r="F63" s="70">
        <f t="shared" si="16"/>
        <v>1.6138176846537938E-4</v>
      </c>
      <c r="G63" s="70">
        <f t="shared" si="1"/>
        <v>1.1477515453570755E-4</v>
      </c>
      <c r="H63" s="70">
        <f t="shared" si="2"/>
        <v>5.2931930915415953E-3</v>
      </c>
      <c r="I63" s="70">
        <f t="shared" si="3"/>
        <v>4.5539433711094804E-3</v>
      </c>
      <c r="J63" s="70">
        <f t="shared" si="4"/>
        <v>3.2704057484525062E-3</v>
      </c>
      <c r="K63" s="70">
        <f t="shared" si="5"/>
        <v>6.1951553068684902E-4</v>
      </c>
      <c r="L63" s="70">
        <f t="shared" si="6"/>
        <v>6.1287229484008115E-4</v>
      </c>
      <c r="M63" s="70">
        <f t="shared" si="7"/>
        <v>6.6432358467678557E-6</v>
      </c>
      <c r="N63" s="70">
        <f t="shared" si="8"/>
        <v>6.6402209197012477E-4</v>
      </c>
      <c r="O63" s="70">
        <f t="shared" si="9"/>
        <v>7.3783582360087863E-4</v>
      </c>
      <c r="P63" s="70">
        <f t="shared" si="10"/>
        <v>0</v>
      </c>
      <c r="Q63" s="70">
        <f t="shared" si="11"/>
        <v>7.3783582360087863E-4</v>
      </c>
      <c r="R63" s="70">
        <f t="shared" si="12"/>
        <v>1.4138968312369769E-6</v>
      </c>
      <c r="S63" s="70">
        <f t="shared" si="13"/>
        <v>0</v>
      </c>
      <c r="T63" s="70">
        <f t="shared" si="14"/>
        <v>7.4813855712849518E-3</v>
      </c>
      <c r="U63" s="70">
        <f t="shared" si="15"/>
        <v>5.2951787848854653E-2</v>
      </c>
      <c r="AA63" s="71">
        <v>2.1571106973124705E-2</v>
      </c>
      <c r="AB63" s="71">
        <v>1.5341430199271838E-2</v>
      </c>
      <c r="AC63" s="71">
        <v>0.70751507740196218</v>
      </c>
      <c r="AD63" s="71">
        <v>0.60870320446902537</v>
      </c>
      <c r="AE63" s="71">
        <v>0.43713904560740391</v>
      </c>
      <c r="AF63" s="71">
        <v>8.2807592896250795E-2</v>
      </c>
      <c r="AG63" s="71">
        <v>8.1919624246129905E-2</v>
      </c>
      <c r="AH63" s="71">
        <v>8.8796865012089716E-4</v>
      </c>
      <c r="AI63" s="71">
        <v>8.8756565965370612E-2</v>
      </c>
      <c r="AJ63" s="71">
        <v>9.8622884300047245E-2</v>
      </c>
      <c r="AK63" s="71">
        <v>0</v>
      </c>
      <c r="AL63" s="71">
        <v>9.8622884300047245E-2</v>
      </c>
      <c r="AM63" s="71">
        <v>1.889886328895806E-4</v>
      </c>
      <c r="AN63" s="71">
        <v>0</v>
      </c>
      <c r="AO63" s="71">
        <v>1</v>
      </c>
      <c r="AP63" s="71">
        <v>7.0778049526138798</v>
      </c>
    </row>
    <row r="64" spans="2:42" ht="16" x14ac:dyDescent="0.35">
      <c r="B64" s="57" t="s">
        <v>67</v>
      </c>
      <c r="C64" s="69">
        <v>0</v>
      </c>
      <c r="E64" s="71">
        <v>4.3212583927288144E-4</v>
      </c>
      <c r="F64" s="70">
        <f t="shared" si="16"/>
        <v>5.2464652722737669E-6</v>
      </c>
      <c r="G64" s="70">
        <f t="shared" si="1"/>
        <v>4.0620953134209202E-6</v>
      </c>
      <c r="H64" s="70">
        <f t="shared" si="2"/>
        <v>3.5978698321463554E-4</v>
      </c>
      <c r="I64" s="70">
        <f t="shared" si="3"/>
        <v>3.4418881687342713E-4</v>
      </c>
      <c r="J64" s="70">
        <f t="shared" si="4"/>
        <v>2.8727473651306279E-4</v>
      </c>
      <c r="K64" s="70">
        <f t="shared" si="5"/>
        <v>5.3228130878031231E-5</v>
      </c>
      <c r="L64" s="70">
        <f t="shared" si="6"/>
        <v>5.3012790885512537E-5</v>
      </c>
      <c r="M64" s="70">
        <f t="shared" si="7"/>
        <v>2.1533999251869938E-7</v>
      </c>
      <c r="N64" s="70">
        <f t="shared" si="8"/>
        <v>3.6859494823330617E-6</v>
      </c>
      <c r="O64" s="70">
        <f t="shared" si="9"/>
        <v>1.559257309464946E-5</v>
      </c>
      <c r="P64" s="70">
        <f t="shared" si="10"/>
        <v>0</v>
      </c>
      <c r="Q64" s="70">
        <f t="shared" si="11"/>
        <v>1.559257309464946E-5</v>
      </c>
      <c r="R64" s="70">
        <f t="shared" si="12"/>
        <v>5.5932465589272566E-9</v>
      </c>
      <c r="S64" s="70">
        <f t="shared" si="13"/>
        <v>0</v>
      </c>
      <c r="T64" s="70">
        <f t="shared" si="14"/>
        <v>4.3212583927288144E-4</v>
      </c>
      <c r="U64" s="70">
        <f t="shared" si="15"/>
        <v>5.8319928899834266E-3</v>
      </c>
      <c r="AA64" s="71">
        <v>1.2141058912611557E-2</v>
      </c>
      <c r="AB64" s="71">
        <v>9.4002601655481278E-3</v>
      </c>
      <c r="AC64" s="71">
        <v>0.83259770769559338</v>
      </c>
      <c r="AD64" s="71">
        <v>0.79650135583786896</v>
      </c>
      <c r="AE64" s="71">
        <v>0.66479416504332856</v>
      </c>
      <c r="AF64" s="71">
        <v>0.12317738501265232</v>
      </c>
      <c r="AG64" s="71">
        <v>0.12267905796773171</v>
      </c>
      <c r="AH64" s="71">
        <v>4.9832704492062366E-4</v>
      </c>
      <c r="AI64" s="71">
        <v>8.5298057818880765E-3</v>
      </c>
      <c r="AJ64" s="71">
        <v>3.6083408298116064E-2</v>
      </c>
      <c r="AK64" s="71">
        <v>0</v>
      </c>
      <c r="AL64" s="71">
        <v>3.6083408298116064E-2</v>
      </c>
      <c r="AM64" s="71">
        <v>1.2943559608327886E-5</v>
      </c>
      <c r="AN64" s="71">
        <v>0</v>
      </c>
      <c r="AO64" s="71">
        <v>1</v>
      </c>
      <c r="AP64" s="71">
        <v>13.496052214319461</v>
      </c>
    </row>
    <row r="65" spans="2:42" ht="16" x14ac:dyDescent="0.35">
      <c r="B65" s="57" t="s">
        <v>68</v>
      </c>
      <c r="C65" s="69">
        <v>0</v>
      </c>
      <c r="E65" s="71">
        <v>2.3195164143539389E-3</v>
      </c>
      <c r="F65" s="70">
        <f t="shared" si="16"/>
        <v>8.3202525843668976E-5</v>
      </c>
      <c r="G65" s="70">
        <f t="shared" si="1"/>
        <v>6.6641580211474163E-5</v>
      </c>
      <c r="H65" s="70">
        <f t="shared" si="2"/>
        <v>1.6049042824726836E-3</v>
      </c>
      <c r="I65" s="70">
        <f t="shared" si="3"/>
        <v>1.4387714081471894E-3</v>
      </c>
      <c r="J65" s="70">
        <f t="shared" si="4"/>
        <v>1.1892057040564662E-3</v>
      </c>
      <c r="K65" s="70">
        <f t="shared" si="5"/>
        <v>2.4956570409072321E-4</v>
      </c>
      <c r="L65" s="70">
        <f t="shared" si="6"/>
        <v>2.4916790640802829E-4</v>
      </c>
      <c r="M65" s="70">
        <f t="shared" si="7"/>
        <v>3.9779768269494472E-7</v>
      </c>
      <c r="N65" s="70">
        <f t="shared" si="8"/>
        <v>0</v>
      </c>
      <c r="O65" s="70">
        <f t="shared" si="9"/>
        <v>1.2291948395273792E-4</v>
      </c>
      <c r="P65" s="70">
        <f t="shared" si="10"/>
        <v>1.111111737927406E-4</v>
      </c>
      <c r="Q65" s="70">
        <f t="shared" si="11"/>
        <v>1.1808310159997306E-5</v>
      </c>
      <c r="R65" s="70">
        <f t="shared" si="12"/>
        <v>4.3213390372756101E-5</v>
      </c>
      <c r="S65" s="70">
        <f t="shared" si="13"/>
        <v>0</v>
      </c>
      <c r="T65" s="70">
        <f t="shared" si="14"/>
        <v>2.3195164143539389E-3</v>
      </c>
      <c r="U65" s="70">
        <f t="shared" si="15"/>
        <v>5.2016422786873663E-2</v>
      </c>
      <c r="AA65" s="71">
        <v>3.5870634641248525E-2</v>
      </c>
      <c r="AB65" s="71">
        <v>2.8730807766254165E-2</v>
      </c>
      <c r="AC65" s="71">
        <v>0.69191331112856203</v>
      </c>
      <c r="AD65" s="71">
        <v>0.62028938413351742</v>
      </c>
      <c r="AE65" s="71">
        <v>0.51269553286937997</v>
      </c>
      <c r="AF65" s="71">
        <v>0.10759385126413749</v>
      </c>
      <c r="AG65" s="71">
        <v>0.10742235099786077</v>
      </c>
      <c r="AH65" s="71">
        <v>1.7150026627672923E-4</v>
      </c>
      <c r="AI65" s="71">
        <v>0</v>
      </c>
      <c r="AJ65" s="71">
        <v>5.299358227950933E-2</v>
      </c>
      <c r="AK65" s="71">
        <v>4.7902732270031681E-2</v>
      </c>
      <c r="AL65" s="71">
        <v>5.0908500094776462E-3</v>
      </c>
      <c r="AM65" s="71">
        <v>1.8630344715535218E-2</v>
      </c>
      <c r="AN65" s="71">
        <v>0</v>
      </c>
      <c r="AO65" s="71">
        <v>1</v>
      </c>
      <c r="AP65" s="71">
        <v>22.425546318611389</v>
      </c>
    </row>
    <row r="66" spans="2:42" ht="16" x14ac:dyDescent="0.35">
      <c r="B66" s="57" t="s">
        <v>69</v>
      </c>
      <c r="C66" s="69">
        <v>0</v>
      </c>
      <c r="E66" s="71">
        <v>3.024408493722364E-5</v>
      </c>
      <c r="F66" s="70">
        <f t="shared" si="16"/>
        <v>1.0177867661327975E-6</v>
      </c>
      <c r="G66" s="70">
        <f t="shared" si="1"/>
        <v>6.1600661960832274E-7</v>
      </c>
      <c r="H66" s="70">
        <f t="shared" si="2"/>
        <v>2.0113316713240342E-5</v>
      </c>
      <c r="I66" s="70">
        <f t="shared" si="3"/>
        <v>1.9190235267359743E-5</v>
      </c>
      <c r="J66" s="70">
        <f t="shared" si="4"/>
        <v>1.5741172169191024E-5</v>
      </c>
      <c r="K66" s="70">
        <f t="shared" si="5"/>
        <v>2.5239558700367317E-6</v>
      </c>
      <c r="L66" s="70">
        <f t="shared" si="6"/>
        <v>2.520579566284425E-6</v>
      </c>
      <c r="M66" s="70">
        <f t="shared" si="7"/>
        <v>3.3763037523065104E-9</v>
      </c>
      <c r="N66" s="70">
        <f t="shared" si="8"/>
        <v>9.2510722813198373E-7</v>
      </c>
      <c r="O66" s="70">
        <f t="shared" si="9"/>
        <v>9.229126306929845E-7</v>
      </c>
      <c r="P66" s="70">
        <f t="shared" si="10"/>
        <v>0</v>
      </c>
      <c r="Q66" s="70">
        <f t="shared" si="11"/>
        <v>9.229126306929845E-7</v>
      </c>
      <c r="R66" s="70">
        <f t="shared" si="12"/>
        <v>1.688151876153255E-10</v>
      </c>
      <c r="S66" s="70">
        <f t="shared" si="13"/>
        <v>0</v>
      </c>
      <c r="T66" s="70">
        <f t="shared" si="14"/>
        <v>3.024408493722364E-5</v>
      </c>
      <c r="U66" s="70">
        <f t="shared" si="15"/>
        <v>3.2133329464864271E-4</v>
      </c>
      <c r="AA66" s="71">
        <v>3.3652423878764201E-2</v>
      </c>
      <c r="AB66" s="71">
        <v>2.0367837905724093E-2</v>
      </c>
      <c r="AC66" s="71">
        <v>0.66503307192096228</v>
      </c>
      <c r="AD66" s="71">
        <v>0.63451201473584329</v>
      </c>
      <c r="AE66" s="71">
        <v>0.52047110044374978</v>
      </c>
      <c r="AF66" s="71">
        <v>8.3452876001227985E-2</v>
      </c>
      <c r="AG66" s="71">
        <v>8.3341240824983953E-2</v>
      </c>
      <c r="AH66" s="71">
        <v>1.116351762440345E-4</v>
      </c>
      <c r="AI66" s="71">
        <v>3.0588038290865451E-2</v>
      </c>
      <c r="AJ66" s="71">
        <v>3.051547542630683E-2</v>
      </c>
      <c r="AK66" s="71">
        <v>0</v>
      </c>
      <c r="AL66" s="71">
        <v>3.051547542630683E-2</v>
      </c>
      <c r="AM66" s="71">
        <v>5.5817588122017249E-6</v>
      </c>
      <c r="AN66" s="71">
        <v>0</v>
      </c>
      <c r="AO66" s="71">
        <v>1</v>
      </c>
      <c r="AP66" s="71">
        <v>10.62466579219112</v>
      </c>
    </row>
    <row r="67" spans="2:42" ht="16" x14ac:dyDescent="0.35">
      <c r="B67" s="57" t="s">
        <v>70</v>
      </c>
      <c r="C67" s="69">
        <v>0</v>
      </c>
      <c r="E67" s="71">
        <v>6.3360909726113834E-5</v>
      </c>
      <c r="F67" s="70">
        <f t="shared" si="16"/>
        <v>2.0765486017270388E-6</v>
      </c>
      <c r="G67" s="70">
        <f t="shared" si="1"/>
        <v>2.9233297251498488E-6</v>
      </c>
      <c r="H67" s="70">
        <f t="shared" si="2"/>
        <v>3.792503884329841E-5</v>
      </c>
      <c r="I67" s="70">
        <f t="shared" si="3"/>
        <v>1.9283903587948288E-5</v>
      </c>
      <c r="J67" s="70">
        <f t="shared" si="4"/>
        <v>1.6612957887151945E-5</v>
      </c>
      <c r="K67" s="70">
        <f t="shared" si="5"/>
        <v>2.6709457007963438E-6</v>
      </c>
      <c r="L67" s="70">
        <f t="shared" si="6"/>
        <v>2.658141550744587E-6</v>
      </c>
      <c r="M67" s="70">
        <f t="shared" si="7"/>
        <v>1.2804150051756199E-8</v>
      </c>
      <c r="N67" s="70">
        <f t="shared" si="8"/>
        <v>0</v>
      </c>
      <c r="O67" s="70">
        <f t="shared" si="9"/>
        <v>1.8022837076184211E-5</v>
      </c>
      <c r="P67" s="70">
        <f t="shared" si="10"/>
        <v>8.8388470490612132E-6</v>
      </c>
      <c r="Q67" s="70">
        <f t="shared" si="11"/>
        <v>9.1839900271229977E-6</v>
      </c>
      <c r="R67" s="70">
        <f t="shared" si="12"/>
        <v>6.2854149920732103E-7</v>
      </c>
      <c r="S67" s="70">
        <f t="shared" si="13"/>
        <v>-1.0243320041404961E-8</v>
      </c>
      <c r="T67" s="70">
        <f t="shared" si="14"/>
        <v>6.3360909726113834E-5</v>
      </c>
      <c r="U67" s="70">
        <f t="shared" si="15"/>
        <v>8.2751599925493761E-4</v>
      </c>
      <c r="AA67" s="71">
        <v>3.2773339440724622E-2</v>
      </c>
      <c r="AB67" s="71">
        <v>4.6137748617978182E-2</v>
      </c>
      <c r="AC67" s="71">
        <v>0.59855578158890965</v>
      </c>
      <c r="AD67" s="71">
        <v>0.3043501690759427</v>
      </c>
      <c r="AE67" s="71">
        <v>0.26219569698357742</v>
      </c>
      <c r="AF67" s="71">
        <v>4.2154472092365315E-2</v>
      </c>
      <c r="AG67" s="71">
        <v>4.1952389292306033E-2</v>
      </c>
      <c r="AH67" s="71">
        <v>2.0208280005927761E-4</v>
      </c>
      <c r="AI67" s="71">
        <v>0</v>
      </c>
      <c r="AJ67" s="71">
        <v>0.28444725863454895</v>
      </c>
      <c r="AK67" s="71">
        <v>0.13950000224536444</v>
      </c>
      <c r="AL67" s="71">
        <v>0.14494725638918454</v>
      </c>
      <c r="AM67" s="71">
        <v>9.9200201184654283E-3</v>
      </c>
      <c r="AN67" s="71">
        <v>-1.6166624004742211E-4</v>
      </c>
      <c r="AO67" s="71">
        <v>1</v>
      </c>
      <c r="AP67" s="71">
        <v>13.06035539628437</v>
      </c>
    </row>
    <row r="68" spans="2:42" ht="24" x14ac:dyDescent="0.35">
      <c r="B68" s="57" t="s">
        <v>71</v>
      </c>
      <c r="C68" s="69">
        <v>0</v>
      </c>
      <c r="E68" s="71">
        <v>1.3299360123159207E-3</v>
      </c>
      <c r="F68" s="70">
        <f t="shared" si="16"/>
        <v>4.7888602909472814E-5</v>
      </c>
      <c r="G68" s="70">
        <f t="shared" ref="G68:G70" si="17">$E68*AB68</f>
        <v>4.6582899221483979E-5</v>
      </c>
      <c r="H68" s="70">
        <f t="shared" ref="H68:H70" si="18">$E68*AC68</f>
        <v>7.349959671887733E-4</v>
      </c>
      <c r="I68" s="70">
        <f t="shared" ref="I68:I70" si="19">$E68*AD68</f>
        <v>4.2155027597215965E-4</v>
      </c>
      <c r="J68" s="70">
        <f t="shared" ref="J68:J70" si="20">$E68*AE68</f>
        <v>3.6160311547361347E-4</v>
      </c>
      <c r="K68" s="70">
        <f t="shared" ref="K68:K70" si="21">$E68*AF68</f>
        <v>5.9947160498546162E-5</v>
      </c>
      <c r="L68" s="70">
        <f t="shared" ref="L68:L70" si="22">$E68*AG68</f>
        <v>5.8795069009144253E-5</v>
      </c>
      <c r="M68" s="70">
        <f t="shared" ref="M68:M70" si="23">$E68*AH68</f>
        <v>1.1520914894019121E-6</v>
      </c>
      <c r="N68" s="70">
        <f t="shared" ref="N68:N70" si="24">$E68*AI68</f>
        <v>0</v>
      </c>
      <c r="O68" s="70">
        <f t="shared" ref="O68:O70" si="25">$E68*AJ68</f>
        <v>3.0384492880493097E-4</v>
      </c>
      <c r="P68" s="70">
        <f t="shared" ref="P68:P70" si="26">$E68*AK68</f>
        <v>2.016928167446281E-4</v>
      </c>
      <c r="Q68" s="70">
        <f t="shared" ref="Q68:Q70" si="27">$E68*AL68</f>
        <v>1.0215211206030287E-4</v>
      </c>
      <c r="R68" s="70">
        <f t="shared" ref="R68:R70" si="28">$E68*AM68</f>
        <v>9.6007624116826024E-6</v>
      </c>
      <c r="S68" s="70">
        <f t="shared" ref="S68:S70" si="29">$E68*AN68</f>
        <v>0</v>
      </c>
      <c r="T68" s="70">
        <f t="shared" ref="T68:T70" si="30">$E68*AO68</f>
        <v>1.3299360123159207E-3</v>
      </c>
      <c r="U68" s="70">
        <f t="shared" ref="U68:U70" si="31">$E68*AP68</f>
        <v>3.7869592884087672E-2</v>
      </c>
      <c r="AA68" s="71">
        <v>3.6008200744997255E-2</v>
      </c>
      <c r="AB68" s="71">
        <v>3.5026421414339752E-2</v>
      </c>
      <c r="AC68" s="71">
        <v>0.55265513557217527</v>
      </c>
      <c r="AD68" s="71">
        <v>0.3169703444890416</v>
      </c>
      <c r="AE68" s="71">
        <v>0.27189512286679562</v>
      </c>
      <c r="AF68" s="71">
        <v>4.5075221622245962E-2</v>
      </c>
      <c r="AG68" s="71">
        <v>4.4208945742254049E-2</v>
      </c>
      <c r="AH68" s="71">
        <v>8.6627587999191474E-4</v>
      </c>
      <c r="AI68" s="71">
        <v>0</v>
      </c>
      <c r="AJ68" s="71">
        <v>0.22846582541653432</v>
      </c>
      <c r="AK68" s="71">
        <v>0.15165603072391787</v>
      </c>
      <c r="AL68" s="71">
        <v>7.6809794692616437E-2</v>
      </c>
      <c r="AM68" s="71">
        <v>7.2189656665992896E-3</v>
      </c>
      <c r="AN68" s="71">
        <v>0</v>
      </c>
      <c r="AO68" s="71">
        <v>1</v>
      </c>
      <c r="AP68" s="71">
        <v>28.474748058098236</v>
      </c>
    </row>
    <row r="69" spans="2:42" ht="24" x14ac:dyDescent="0.35">
      <c r="B69" s="57" t="s">
        <v>72</v>
      </c>
      <c r="C69" s="69">
        <v>0</v>
      </c>
      <c r="E69" s="71">
        <v>4.5034341761133554E-3</v>
      </c>
      <c r="F69" s="70">
        <f t="shared" ref="F69:F70" si="32">$E69*AA69</f>
        <v>3.2076799509784664E-4</v>
      </c>
      <c r="G69" s="70">
        <f t="shared" si="17"/>
        <v>2.4507664659211562E-4</v>
      </c>
      <c r="H69" s="70">
        <f t="shared" si="18"/>
        <v>2.197152503355366E-3</v>
      </c>
      <c r="I69" s="70">
        <f t="shared" si="19"/>
        <v>1.2222281379268289E-3</v>
      </c>
      <c r="J69" s="70">
        <f t="shared" si="20"/>
        <v>1.0276330118747022E-3</v>
      </c>
      <c r="K69" s="70">
        <f t="shared" si="21"/>
        <v>1.9459512605212665E-4</v>
      </c>
      <c r="L69" s="70">
        <f t="shared" si="22"/>
        <v>1.9137816640987245E-4</v>
      </c>
      <c r="M69" s="70">
        <f t="shared" si="23"/>
        <v>3.2169596422541999E-6</v>
      </c>
      <c r="N69" s="70">
        <f t="shared" si="24"/>
        <v>0</v>
      </c>
      <c r="O69" s="70">
        <f t="shared" si="25"/>
        <v>9.4250731057197578E-4</v>
      </c>
      <c r="P69" s="70">
        <f t="shared" si="26"/>
        <v>7.4512827713712896E-4</v>
      </c>
      <c r="Q69" s="70">
        <f t="shared" si="27"/>
        <v>1.9737903343484666E-4</v>
      </c>
      <c r="R69" s="70">
        <f t="shared" si="28"/>
        <v>3.2417054856561552E-5</v>
      </c>
      <c r="S69" s="70">
        <f t="shared" si="29"/>
        <v>0</v>
      </c>
      <c r="T69" s="70">
        <f t="shared" si="30"/>
        <v>4.5034341761133554E-3</v>
      </c>
      <c r="U69" s="70">
        <f t="shared" si="31"/>
        <v>0.12373357846467652</v>
      </c>
      <c r="AA69" s="71">
        <v>7.1227419465622638E-2</v>
      </c>
      <c r="AB69" s="71">
        <v>5.441994642489182E-2</v>
      </c>
      <c r="AC69" s="71">
        <v>0.48788378322686998</v>
      </c>
      <c r="AD69" s="71">
        <v>0.27139913455594478</v>
      </c>
      <c r="AE69" s="71">
        <v>0.22818874922728211</v>
      </c>
      <c r="AF69" s="71">
        <v>4.3210385328662684E-2</v>
      </c>
      <c r="AG69" s="71">
        <v>4.249605055292259E-2</v>
      </c>
      <c r="AH69" s="71">
        <v>7.1433477574009202E-4</v>
      </c>
      <c r="AI69" s="71">
        <v>0</v>
      </c>
      <c r="AJ69" s="71">
        <v>0.20928635208462121</v>
      </c>
      <c r="AK69" s="71">
        <v>0.16545779243079881</v>
      </c>
      <c r="AL69" s="71">
        <v>4.3828559653822381E-2</v>
      </c>
      <c r="AM69" s="71">
        <v>7.1982965863040043E-3</v>
      </c>
      <c r="AN69" s="71">
        <v>0</v>
      </c>
      <c r="AO69" s="71">
        <v>1</v>
      </c>
      <c r="AP69" s="71">
        <v>27.47538292465142</v>
      </c>
    </row>
    <row r="70" spans="2:42" ht="16" x14ac:dyDescent="0.35">
      <c r="B70" s="57" t="s">
        <v>73</v>
      </c>
      <c r="C70" s="69">
        <v>0</v>
      </c>
      <c r="E70" s="71">
        <v>0</v>
      </c>
      <c r="F70" s="70">
        <f t="shared" si="32"/>
        <v>0</v>
      </c>
      <c r="G70" s="70">
        <f t="shared" si="17"/>
        <v>0</v>
      </c>
      <c r="H70" s="70">
        <f t="shared" si="18"/>
        <v>0</v>
      </c>
      <c r="I70" s="70">
        <f t="shared" si="19"/>
        <v>0</v>
      </c>
      <c r="J70" s="70">
        <f t="shared" si="20"/>
        <v>0</v>
      </c>
      <c r="K70" s="70">
        <f t="shared" si="21"/>
        <v>0</v>
      </c>
      <c r="L70" s="70">
        <f t="shared" si="22"/>
        <v>0</v>
      </c>
      <c r="M70" s="70">
        <f t="shared" si="23"/>
        <v>0</v>
      </c>
      <c r="N70" s="70">
        <f t="shared" si="24"/>
        <v>0</v>
      </c>
      <c r="O70" s="70">
        <f t="shared" si="25"/>
        <v>0</v>
      </c>
      <c r="P70" s="70">
        <f t="shared" si="26"/>
        <v>0</v>
      </c>
      <c r="Q70" s="70">
        <f t="shared" si="27"/>
        <v>0</v>
      </c>
      <c r="R70" s="70">
        <f t="shared" si="28"/>
        <v>0</v>
      </c>
      <c r="S70" s="70">
        <f t="shared" si="29"/>
        <v>0</v>
      </c>
      <c r="T70" s="70">
        <f t="shared" si="30"/>
        <v>0</v>
      </c>
      <c r="U70" s="70">
        <f t="shared" si="31"/>
        <v>0</v>
      </c>
      <c r="AA70" s="71">
        <v>0</v>
      </c>
      <c r="AB70" s="71">
        <v>0</v>
      </c>
      <c r="AC70" s="71">
        <v>1</v>
      </c>
      <c r="AD70" s="71">
        <v>1</v>
      </c>
      <c r="AE70" s="71">
        <v>0.94822246596554616</v>
      </c>
      <c r="AF70" s="71">
        <v>5.1777534034453836E-2</v>
      </c>
      <c r="AG70" s="71">
        <v>5.1777534034453836E-2</v>
      </c>
      <c r="AH70" s="71">
        <v>0</v>
      </c>
      <c r="AI70" s="71">
        <v>0</v>
      </c>
      <c r="AJ70" s="71">
        <v>0</v>
      </c>
      <c r="AK70" s="71">
        <v>0</v>
      </c>
      <c r="AL70" s="71">
        <v>0</v>
      </c>
      <c r="AM70" s="71">
        <v>0</v>
      </c>
      <c r="AN70" s="71">
        <v>0</v>
      </c>
      <c r="AO70" s="71">
        <v>1</v>
      </c>
      <c r="AP70" s="71">
        <v>102.92957610168398</v>
      </c>
    </row>
  </sheetData>
  <mergeCells count="8">
    <mergeCell ref="AA2:AD2"/>
    <mergeCell ref="AE2:AH2"/>
    <mergeCell ref="AI2:AL2"/>
    <mergeCell ref="AM2:AP2"/>
    <mergeCell ref="F1:I1"/>
    <mergeCell ref="J1:M1"/>
    <mergeCell ref="N1:Q1"/>
    <mergeCell ref="R1:U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960D-84FF-46DC-B6BA-B146F5077CD3}">
  <dimension ref="B2:BQ69"/>
  <sheetViews>
    <sheetView workbookViewId="0">
      <pane xSplit="2" ySplit="2" topLeftCell="BC59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2" max="2" width="25.90625" customWidth="1"/>
  </cols>
  <sheetData>
    <row r="2" spans="2:69" ht="64" x14ac:dyDescent="0.35">
      <c r="B2" s="64" t="s">
        <v>356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</row>
    <row r="3" spans="2:69" ht="24" x14ac:dyDescent="0.35">
      <c r="B3" s="57" t="s">
        <v>7</v>
      </c>
      <c r="C3" s="68">
        <f t="array" ref="C3:BQ69">MINVERSE('MatrizI-Afinal'!C3:BQ69)</f>
        <v>1.0277243588251375</v>
      </c>
      <c r="D3" s="68">
        <v>5.4426563162707352E-2</v>
      </c>
      <c r="E3" s="68">
        <v>1.3640930698246323E-2</v>
      </c>
      <c r="F3" s="68">
        <v>7.7019072482251306E-3</v>
      </c>
      <c r="G3" s="68">
        <v>4.7574980968508526E-3</v>
      </c>
      <c r="H3" s="68">
        <v>4.9138399069053006E-3</v>
      </c>
      <c r="I3" s="68">
        <v>7.3323219755479247E-3</v>
      </c>
      <c r="J3" s="68">
        <v>7.5762100966913659E-2</v>
      </c>
      <c r="K3" s="68">
        <v>0.55302164881513449</v>
      </c>
      <c r="L3" s="68">
        <v>0.26323702372697189</v>
      </c>
      <c r="M3" s="68">
        <v>4.7223557108135146E-2</v>
      </c>
      <c r="N3" s="68">
        <v>0.40479855970934919</v>
      </c>
      <c r="O3" s="68">
        <v>9.6765153299933598E-2</v>
      </c>
      <c r="P3" s="68">
        <v>3.2285744497887417E-2</v>
      </c>
      <c r="Q3" s="68">
        <v>1.756317442378864E-2</v>
      </c>
      <c r="R3" s="68">
        <v>1.1272244543951518E-2</v>
      </c>
      <c r="S3" s="68">
        <v>1.0002620997744375E-2</v>
      </c>
      <c r="T3" s="68">
        <v>3.8011436019967384E-3</v>
      </c>
      <c r="U3" s="68">
        <v>4.6788279075026654E-2</v>
      </c>
      <c r="V3" s="68">
        <v>0.46060039058267316</v>
      </c>
      <c r="W3" s="68">
        <v>8.2957570871449709E-3</v>
      </c>
      <c r="X3" s="68">
        <v>1.2754223662949161E-2</v>
      </c>
      <c r="Y3" s="68">
        <v>3.089999445883939E-2</v>
      </c>
      <c r="Z3" s="68">
        <v>1.1926278688858344E-2</v>
      </c>
      <c r="AA3" s="68">
        <v>6.3407420155044327E-3</v>
      </c>
      <c r="AB3" s="68">
        <v>6.258324249026833E-3</v>
      </c>
      <c r="AC3" s="68">
        <v>5.5465776479765401E-3</v>
      </c>
      <c r="AD3" s="68">
        <v>5.6954780292847243E-3</v>
      </c>
      <c r="AE3" s="68">
        <v>4.1634523262945511E-3</v>
      </c>
      <c r="AF3" s="68">
        <v>2.7169235808191983E-3</v>
      </c>
      <c r="AG3" s="68">
        <v>4.3740549680171366E-3</v>
      </c>
      <c r="AH3" s="68">
        <v>3.7597134065254223E-3</v>
      </c>
      <c r="AI3" s="68">
        <v>4.5118238845550905E-3</v>
      </c>
      <c r="AJ3" s="68">
        <v>5.3931786098628635E-3</v>
      </c>
      <c r="AK3" s="68">
        <v>3.4394662471084795E-3</v>
      </c>
      <c r="AL3" s="68">
        <v>5.9102335423091177E-3</v>
      </c>
      <c r="AM3" s="68">
        <v>3.2636313402148141E-3</v>
      </c>
      <c r="AN3" s="68">
        <v>3.2672586337014415E-3</v>
      </c>
      <c r="AO3" s="68">
        <v>2.8962370007181376E-3</v>
      </c>
      <c r="AP3" s="68">
        <v>4.1879599092478929E-3</v>
      </c>
      <c r="AQ3" s="68">
        <v>1.2229402468962886E-2</v>
      </c>
      <c r="AR3" s="68">
        <v>1.2331628755190265E-2</v>
      </c>
      <c r="AS3" s="68">
        <v>4.1737431014806908E-3</v>
      </c>
      <c r="AT3" s="68">
        <v>8.393094446419537E-3</v>
      </c>
      <c r="AU3" s="68">
        <v>2.6395115637878144E-3</v>
      </c>
      <c r="AV3" s="68">
        <v>2.1271059331270381E-2</v>
      </c>
      <c r="AW3" s="68">
        <v>4.0179976646456311E-2</v>
      </c>
      <c r="AX3" s="68">
        <v>2.7970231191732837E-3</v>
      </c>
      <c r="AY3" s="68">
        <v>2.2258092372021859E-3</v>
      </c>
      <c r="AZ3" s="68">
        <v>2.0585104662500611E-3</v>
      </c>
      <c r="BA3" s="68">
        <v>9.5663855434780008E-4</v>
      </c>
      <c r="BB3" s="68">
        <v>1.17889322375657E-3</v>
      </c>
      <c r="BC3" s="68">
        <v>2.6529678973389551E-4</v>
      </c>
      <c r="BD3" s="68">
        <v>1.4320966288730388E-3</v>
      </c>
      <c r="BE3" s="68">
        <v>2.3840053803654438E-3</v>
      </c>
      <c r="BF3" s="68">
        <v>2.2466334634411184E-3</v>
      </c>
      <c r="BG3" s="68">
        <v>2.2800708425862785E-3</v>
      </c>
      <c r="BH3" s="68">
        <v>2.1852106386104782E-3</v>
      </c>
      <c r="BI3" s="68">
        <v>1.8472323050738293E-3</v>
      </c>
      <c r="BJ3" s="68">
        <v>3.4228756377929987E-3</v>
      </c>
      <c r="BK3" s="68">
        <v>4.1532754326392392E-3</v>
      </c>
      <c r="BL3" s="68">
        <v>2.0795372527674951E-3</v>
      </c>
      <c r="BM3" s="68">
        <v>5.7064604309420945E-3</v>
      </c>
      <c r="BN3" s="68">
        <v>4.7465217374393414E-3</v>
      </c>
      <c r="BO3" s="68">
        <v>2.0813831124807747E-3</v>
      </c>
      <c r="BP3" s="68">
        <v>8.2412427653055457E-3</v>
      </c>
      <c r="BQ3" s="68">
        <v>0</v>
      </c>
    </row>
    <row r="4" spans="2:69" ht="16" x14ac:dyDescent="0.35">
      <c r="B4" s="57" t="s">
        <v>8</v>
      </c>
      <c r="C4" s="68">
        <v>3.1167121776809622E-3</v>
      </c>
      <c r="D4" s="68">
        <v>1.0406206184300313</v>
      </c>
      <c r="E4" s="68">
        <v>5.5575871553228467E-3</v>
      </c>
      <c r="F4" s="68">
        <v>8.4806092765296701E-4</v>
      </c>
      <c r="G4" s="68">
        <v>4.7222854137788896E-4</v>
      </c>
      <c r="H4" s="68">
        <v>4.0122509434534193E-4</v>
      </c>
      <c r="I4" s="68">
        <v>7.0895485926319372E-4</v>
      </c>
      <c r="J4" s="68">
        <v>0.36422347530541938</v>
      </c>
      <c r="K4" s="68">
        <v>4.8698912503477819E-3</v>
      </c>
      <c r="L4" s="68">
        <v>2.023994018348349E-2</v>
      </c>
      <c r="M4" s="68">
        <v>2.6098476257570293E-3</v>
      </c>
      <c r="N4" s="68">
        <v>1.8046797941721857E-2</v>
      </c>
      <c r="O4" s="68">
        <v>5.2594120459118782E-3</v>
      </c>
      <c r="P4" s="68">
        <v>3.6683804557135231E-3</v>
      </c>
      <c r="Q4" s="68">
        <v>3.121727185429362E-2</v>
      </c>
      <c r="R4" s="68">
        <v>7.3935959588048274E-3</v>
      </c>
      <c r="S4" s="68">
        <v>3.8562618282749271E-3</v>
      </c>
      <c r="T4" s="68">
        <v>6.4690412828986312E-4</v>
      </c>
      <c r="U4" s="68">
        <v>1.2414779390195101E-3</v>
      </c>
      <c r="V4" s="68">
        <v>1.2202891448409751E-2</v>
      </c>
      <c r="W4" s="68">
        <v>7.8450203329889963E-4</v>
      </c>
      <c r="X4" s="68">
        <v>1.0503461369794759E-3</v>
      </c>
      <c r="Y4" s="68">
        <v>1.4450030557591829E-2</v>
      </c>
      <c r="Z4" s="68">
        <v>8.528964472992544E-4</v>
      </c>
      <c r="AA4" s="68">
        <v>1.1956188373732544E-3</v>
      </c>
      <c r="AB4" s="68">
        <v>1.5865662430545162E-3</v>
      </c>
      <c r="AC4" s="68">
        <v>9.8510631931027844E-4</v>
      </c>
      <c r="AD4" s="68">
        <v>1.2014060161333409E-3</v>
      </c>
      <c r="AE4" s="68">
        <v>8.2590809869160294E-4</v>
      </c>
      <c r="AF4" s="68">
        <v>3.7727594950820377E-4</v>
      </c>
      <c r="AG4" s="68">
        <v>5.7558545235222402E-4</v>
      </c>
      <c r="AH4" s="68">
        <v>5.1581367953608913E-4</v>
      </c>
      <c r="AI4" s="68">
        <v>6.2922131847477825E-4</v>
      </c>
      <c r="AJ4" s="68">
        <v>6.4567902650554409E-4</v>
      </c>
      <c r="AK4" s="68">
        <v>4.959751056409289E-4</v>
      </c>
      <c r="AL4" s="68">
        <v>1.1609533057838546E-3</v>
      </c>
      <c r="AM4" s="68">
        <v>4.1855732459008003E-4</v>
      </c>
      <c r="AN4" s="68">
        <v>3.663018782697277E-4</v>
      </c>
      <c r="AO4" s="68">
        <v>4.2917282209432167E-4</v>
      </c>
      <c r="AP4" s="68">
        <v>1.6604786201654899E-3</v>
      </c>
      <c r="AQ4" s="68">
        <v>8.6168599641133869E-4</v>
      </c>
      <c r="AR4" s="68">
        <v>4.9359621323598151E-4</v>
      </c>
      <c r="AS4" s="68">
        <v>2.8531914498151439E-4</v>
      </c>
      <c r="AT4" s="68">
        <v>1.2059541941291958E-3</v>
      </c>
      <c r="AU4" s="68">
        <v>4.5251077371344194E-4</v>
      </c>
      <c r="AV4" s="68">
        <v>2.0772451871909993E-2</v>
      </c>
      <c r="AW4" s="68">
        <v>3.2552485291547466E-2</v>
      </c>
      <c r="AX4" s="68">
        <v>5.077453302259052E-4</v>
      </c>
      <c r="AY4" s="68">
        <v>8.6960046990954964E-4</v>
      </c>
      <c r="AZ4" s="68">
        <v>9.7334411148639575E-4</v>
      </c>
      <c r="BA4" s="68">
        <v>2.4332743330342328E-4</v>
      </c>
      <c r="BB4" s="68">
        <v>4.3289220225856031E-4</v>
      </c>
      <c r="BC4" s="68">
        <v>1.0880092178125854E-4</v>
      </c>
      <c r="BD4" s="68">
        <v>4.5946233804993375E-4</v>
      </c>
      <c r="BE4" s="68">
        <v>5.2804597261027811E-4</v>
      </c>
      <c r="BF4" s="68">
        <v>6.5748262874314113E-4</v>
      </c>
      <c r="BG4" s="68">
        <v>2.9880727654678748E-4</v>
      </c>
      <c r="BH4" s="68">
        <v>5.6909805248139128E-4</v>
      </c>
      <c r="BI4" s="68">
        <v>1.8625638536543215E-4</v>
      </c>
      <c r="BJ4" s="68">
        <v>1.8214641207992413E-3</v>
      </c>
      <c r="BK4" s="68">
        <v>2.6423410166311412E-3</v>
      </c>
      <c r="BL4" s="68">
        <v>1.0969321476607019E-3</v>
      </c>
      <c r="BM4" s="68">
        <v>3.2053993677513132E-3</v>
      </c>
      <c r="BN4" s="68">
        <v>2.6383451901589557E-3</v>
      </c>
      <c r="BO4" s="68">
        <v>5.3508221076600435E-4</v>
      </c>
      <c r="BP4" s="68">
        <v>3.4836175441708113E-3</v>
      </c>
      <c r="BQ4" s="68">
        <v>0</v>
      </c>
    </row>
    <row r="5" spans="2:69" ht="16" x14ac:dyDescent="0.35">
      <c r="B5" s="57" t="s">
        <v>9</v>
      </c>
      <c r="C5" s="68">
        <v>3.5764100487967582E-3</v>
      </c>
      <c r="D5" s="68">
        <v>9.1294652717116894E-3</v>
      </c>
      <c r="E5" s="68">
        <v>1.0512118329613243</v>
      </c>
      <c r="F5" s="68">
        <v>6.456905592336496E-4</v>
      </c>
      <c r="G5" s="68">
        <v>3.9966577808472437E-4</v>
      </c>
      <c r="H5" s="68">
        <v>4.8110096003784223E-4</v>
      </c>
      <c r="I5" s="68">
        <v>6.3927742283049018E-4</v>
      </c>
      <c r="J5" s="68">
        <v>1.1548956872106733E-2</v>
      </c>
      <c r="K5" s="68">
        <v>2.1675896494441293E-3</v>
      </c>
      <c r="L5" s="68">
        <v>3.9840752946197593E-3</v>
      </c>
      <c r="M5" s="68">
        <v>1.8202838607878414E-3</v>
      </c>
      <c r="N5" s="68">
        <v>4.8791643646858051E-3</v>
      </c>
      <c r="O5" s="68">
        <v>2.6100503268968473E-3</v>
      </c>
      <c r="P5" s="68">
        <v>1.3883559806731039E-3</v>
      </c>
      <c r="Q5" s="68">
        <v>2.9522231625302292E-3</v>
      </c>
      <c r="R5" s="68">
        <v>0.11138119007374714</v>
      </c>
      <c r="S5" s="68">
        <v>4.9647501545403816E-2</v>
      </c>
      <c r="T5" s="68">
        <v>3.4938265038105608E-3</v>
      </c>
      <c r="U5" s="68">
        <v>4.7199230477122146E-4</v>
      </c>
      <c r="V5" s="68">
        <v>2.2770436054285032E-3</v>
      </c>
      <c r="W5" s="68">
        <v>1.795243191207972E-3</v>
      </c>
      <c r="X5" s="68">
        <v>9.5201703065272536E-4</v>
      </c>
      <c r="Y5" s="68">
        <v>3.3086315764537947E-3</v>
      </c>
      <c r="Z5" s="68">
        <v>1.2183753819424807E-3</v>
      </c>
      <c r="AA5" s="68">
        <v>1.1001582056998317E-2</v>
      </c>
      <c r="AB5" s="68">
        <v>2.9284246746418881E-3</v>
      </c>
      <c r="AC5" s="68">
        <v>8.1863572414868045E-3</v>
      </c>
      <c r="AD5" s="68">
        <v>6.4808468890810986E-4</v>
      </c>
      <c r="AE5" s="68">
        <v>2.681345263095681E-3</v>
      </c>
      <c r="AF5" s="68">
        <v>1.0032136911034032E-3</v>
      </c>
      <c r="AG5" s="68">
        <v>1.3516193529509986E-3</v>
      </c>
      <c r="AH5" s="68">
        <v>1.4582009917140457E-3</v>
      </c>
      <c r="AI5" s="68">
        <v>1.6818416816091512E-3</v>
      </c>
      <c r="AJ5" s="68">
        <v>2.0525063203283797E-3</v>
      </c>
      <c r="AK5" s="68">
        <v>1.7956040252316186E-3</v>
      </c>
      <c r="AL5" s="68">
        <v>9.7206913246511446E-3</v>
      </c>
      <c r="AM5" s="68">
        <v>8.3546884359434587E-4</v>
      </c>
      <c r="AN5" s="68">
        <v>6.0666995088791886E-4</v>
      </c>
      <c r="AO5" s="68">
        <v>5.4801164432203577E-4</v>
      </c>
      <c r="AP5" s="68">
        <v>3.0569979591809951E-3</v>
      </c>
      <c r="AQ5" s="68">
        <v>1.0042893163161727E-3</v>
      </c>
      <c r="AR5" s="68">
        <v>4.9925486232579527E-4</v>
      </c>
      <c r="AS5" s="68">
        <v>3.6840152294978767E-4</v>
      </c>
      <c r="AT5" s="68">
        <v>5.7955568160767952E-4</v>
      </c>
      <c r="AU5" s="68">
        <v>4.3673972750532969E-4</v>
      </c>
      <c r="AV5" s="68">
        <v>2.7425448013080906E-3</v>
      </c>
      <c r="AW5" s="68">
        <v>3.2111389591359552E-3</v>
      </c>
      <c r="AX5" s="68">
        <v>2.2058978591031281E-3</v>
      </c>
      <c r="AY5" s="68">
        <v>7.155989274721785E-4</v>
      </c>
      <c r="AZ5" s="68">
        <v>4.2695882209627253E-4</v>
      </c>
      <c r="BA5" s="68">
        <v>2.7168916636102091E-4</v>
      </c>
      <c r="BB5" s="68">
        <v>2.7338876582317235E-4</v>
      </c>
      <c r="BC5" s="68">
        <v>1.4292655788328816E-4</v>
      </c>
      <c r="BD5" s="68">
        <v>4.7718418609843984E-4</v>
      </c>
      <c r="BE5" s="68">
        <v>4.7910448822931125E-4</v>
      </c>
      <c r="BF5" s="68">
        <v>7.1859382400805245E-4</v>
      </c>
      <c r="BG5" s="68">
        <v>6.1452910478176112E-4</v>
      </c>
      <c r="BH5" s="68">
        <v>5.3786472389841722E-4</v>
      </c>
      <c r="BI5" s="68">
        <v>1.3141735805769739E-4</v>
      </c>
      <c r="BJ5" s="68">
        <v>3.9886740663810227E-4</v>
      </c>
      <c r="BK5" s="68">
        <v>5.5017766367658006E-4</v>
      </c>
      <c r="BL5" s="68">
        <v>3.8285704975159408E-4</v>
      </c>
      <c r="BM5" s="68">
        <v>6.8285460359157146E-4</v>
      </c>
      <c r="BN5" s="68">
        <v>7.8203954022853768E-4</v>
      </c>
      <c r="BO5" s="68">
        <v>4.3552636063157402E-4</v>
      </c>
      <c r="BP5" s="68">
        <v>7.8666246588337478E-4</v>
      </c>
      <c r="BQ5" s="68">
        <v>0</v>
      </c>
    </row>
    <row r="6" spans="2:69" ht="24" x14ac:dyDescent="0.35">
      <c r="B6" s="57" t="s">
        <v>10</v>
      </c>
      <c r="C6" s="68">
        <v>3.0159456965354807E-3</v>
      </c>
      <c r="D6" s="68">
        <v>4.4453375147138138E-3</v>
      </c>
      <c r="E6" s="68">
        <v>8.8087582524881789E-4</v>
      </c>
      <c r="F6" s="68">
        <v>1.0165780560915867</v>
      </c>
      <c r="G6" s="68">
        <v>3.9817915853493074E-3</v>
      </c>
      <c r="H6" s="68">
        <v>8.9243230245623017E-4</v>
      </c>
      <c r="I6" s="68">
        <v>1.4780815869994332E-3</v>
      </c>
      <c r="J6" s="68">
        <v>2.4802744048297858E-3</v>
      </c>
      <c r="K6" s="68">
        <v>2.28477652695472E-3</v>
      </c>
      <c r="L6" s="68">
        <v>2.9106436788787879E-3</v>
      </c>
      <c r="M6" s="68">
        <v>2.5124826726512883E-3</v>
      </c>
      <c r="N6" s="68">
        <v>1.4471771419532966E-3</v>
      </c>
      <c r="O6" s="68">
        <v>1.6523948998964008E-3</v>
      </c>
      <c r="P6" s="68">
        <v>6.5687694117995236E-4</v>
      </c>
      <c r="Q6" s="68">
        <v>1.1231829078052074E-3</v>
      </c>
      <c r="R6" s="68">
        <v>9.5277248133700135E-4</v>
      </c>
      <c r="S6" s="68">
        <v>1.5929879628855078E-3</v>
      </c>
      <c r="T6" s="68">
        <v>8.3855295626878562E-4</v>
      </c>
      <c r="U6" s="68">
        <v>2.2964629704798046E-3</v>
      </c>
      <c r="V6" s="68">
        <v>7.0358698479730791E-3</v>
      </c>
      <c r="W6" s="68">
        <v>1.3448197466845203E-2</v>
      </c>
      <c r="X6" s="68">
        <v>4.0195724223827684E-3</v>
      </c>
      <c r="Y6" s="68">
        <v>2.6176946298982679E-3</v>
      </c>
      <c r="Z6" s="68">
        <v>7.9828153900431814E-4</v>
      </c>
      <c r="AA6" s="68">
        <v>2.6355612802007313E-3</v>
      </c>
      <c r="AB6" s="68">
        <v>6.4488885512670915E-2</v>
      </c>
      <c r="AC6" s="68">
        <v>1.4999416104115889E-2</v>
      </c>
      <c r="AD6" s="68">
        <v>8.0765069788391493E-3</v>
      </c>
      <c r="AE6" s="68">
        <v>3.2391309857068944E-3</v>
      </c>
      <c r="AF6" s="68">
        <v>3.9776103533160673E-4</v>
      </c>
      <c r="AG6" s="68">
        <v>2.9190737406557254E-3</v>
      </c>
      <c r="AH6" s="68">
        <v>1.6431413403370878E-3</v>
      </c>
      <c r="AI6" s="68">
        <v>2.2938057753501004E-3</v>
      </c>
      <c r="AJ6" s="68">
        <v>2.8308194460170142E-3</v>
      </c>
      <c r="AK6" s="68">
        <v>1.5989961642666761E-3</v>
      </c>
      <c r="AL6" s="68">
        <v>2.040331925930772E-3</v>
      </c>
      <c r="AM6" s="68">
        <v>1.2520195881614146E-3</v>
      </c>
      <c r="AN6" s="68">
        <v>2.8975063797696092E-3</v>
      </c>
      <c r="AO6" s="68">
        <v>7.862376428906484E-3</v>
      </c>
      <c r="AP6" s="68">
        <v>1.7037257191382656E-2</v>
      </c>
      <c r="AQ6" s="68">
        <v>5.0594646384243686E-4</v>
      </c>
      <c r="AR6" s="68">
        <v>7.501904119048881E-4</v>
      </c>
      <c r="AS6" s="68">
        <v>3.9660482647339347E-4</v>
      </c>
      <c r="AT6" s="68">
        <v>5.4041957551405806E-4</v>
      </c>
      <c r="AU6" s="68">
        <v>5.5997182025036246E-4</v>
      </c>
      <c r="AV6" s="68">
        <v>1.4359426060062855E-3</v>
      </c>
      <c r="AW6" s="68">
        <v>1.0469500006509047E-3</v>
      </c>
      <c r="AX6" s="68">
        <v>3.7810844915840382E-4</v>
      </c>
      <c r="AY6" s="68">
        <v>3.3947979259969714E-4</v>
      </c>
      <c r="AZ6" s="68">
        <v>8.3371732978483712E-4</v>
      </c>
      <c r="BA6" s="68">
        <v>2.5247442077692902E-4</v>
      </c>
      <c r="BB6" s="68">
        <v>2.0123352378394508E-4</v>
      </c>
      <c r="BC6" s="68">
        <v>9.0918375966853883E-4</v>
      </c>
      <c r="BD6" s="68">
        <v>2.3192196032003528E-4</v>
      </c>
      <c r="BE6" s="68">
        <v>4.0397346454218891E-4</v>
      </c>
      <c r="BF6" s="68">
        <v>2.8010083223237192E-4</v>
      </c>
      <c r="BG6" s="68">
        <v>3.554379741535875E-4</v>
      </c>
      <c r="BH6" s="68">
        <v>6.1762982632625435E-4</v>
      </c>
      <c r="BI6" s="68">
        <v>1.1607506634484363E-4</v>
      </c>
      <c r="BJ6" s="68">
        <v>6.4972483985720805E-4</v>
      </c>
      <c r="BK6" s="68">
        <v>3.2257752832601287E-4</v>
      </c>
      <c r="BL6" s="68">
        <v>2.916409246516226E-4</v>
      </c>
      <c r="BM6" s="68">
        <v>7.2854494783642829E-4</v>
      </c>
      <c r="BN6" s="68">
        <v>4.1933799502170125E-4</v>
      </c>
      <c r="BO6" s="68">
        <v>5.1726746801599637E-4</v>
      </c>
      <c r="BP6" s="68">
        <v>6.2029886534902651E-4</v>
      </c>
      <c r="BQ6" s="68">
        <v>0</v>
      </c>
    </row>
    <row r="7" spans="2:69" ht="24" x14ac:dyDescent="0.35">
      <c r="B7" s="57" t="s">
        <v>11</v>
      </c>
      <c r="C7" s="68">
        <v>2.2878857393893476E-2</v>
      </c>
      <c r="D7" s="68">
        <v>1.9034111438133969E-2</v>
      </c>
      <c r="E7" s="68">
        <v>1.0834639700401487E-2</v>
      </c>
      <c r="F7" s="68">
        <v>2.9902151853185361E-2</v>
      </c>
      <c r="G7" s="68">
        <v>1.0882024991278685</v>
      </c>
      <c r="H7" s="68">
        <v>3.2911477332508446E-2</v>
      </c>
      <c r="I7" s="68">
        <v>4.7528561543426551E-2</v>
      </c>
      <c r="J7" s="68">
        <v>2.1960584307500738E-2</v>
      </c>
      <c r="K7" s="68">
        <v>2.9045350414536743E-2</v>
      </c>
      <c r="L7" s="68">
        <v>2.5211757444704015E-2</v>
      </c>
      <c r="M7" s="68">
        <v>1.7661613678217513E-2</v>
      </c>
      <c r="N7" s="68">
        <v>1.3514940097310489E-2</v>
      </c>
      <c r="O7" s="68">
        <v>1.5576244942787559E-2</v>
      </c>
      <c r="P7" s="68">
        <v>8.3809380331854085E-3</v>
      </c>
      <c r="Q7" s="68">
        <v>1.3170888525325133E-2</v>
      </c>
      <c r="R7" s="68">
        <v>1.5473039621606267E-2</v>
      </c>
      <c r="S7" s="68">
        <v>2.296513749966023E-2</v>
      </c>
      <c r="T7" s="68">
        <v>8.3590392413535712E-3</v>
      </c>
      <c r="U7" s="68">
        <v>0.40646965399233165</v>
      </c>
      <c r="V7" s="68">
        <v>2.8380384504050893E-2</v>
      </c>
      <c r="W7" s="68">
        <v>4.4469817549345134E-2</v>
      </c>
      <c r="X7" s="68">
        <v>1.9514933003659907E-2</v>
      </c>
      <c r="Y7" s="68">
        <v>1.971410764983543E-2</v>
      </c>
      <c r="Z7" s="68">
        <v>1.0443432418161419E-2</v>
      </c>
      <c r="AA7" s="68">
        <v>2.0315852832614521E-2</v>
      </c>
      <c r="AB7" s="68">
        <v>3.3475364464093472E-2</v>
      </c>
      <c r="AC7" s="68">
        <v>2.8637930729182894E-2</v>
      </c>
      <c r="AD7" s="68">
        <v>2.7844216514889084E-2</v>
      </c>
      <c r="AE7" s="68">
        <v>1.5610710061746762E-2</v>
      </c>
      <c r="AF7" s="68">
        <v>6.7770397212037056E-3</v>
      </c>
      <c r="AG7" s="68">
        <v>1.5736893091582986E-2</v>
      </c>
      <c r="AH7" s="68">
        <v>1.0138165383183675E-2</v>
      </c>
      <c r="AI7" s="68">
        <v>1.3671960371428565E-2</v>
      </c>
      <c r="AJ7" s="68">
        <v>1.431155918327132E-2</v>
      </c>
      <c r="AK7" s="68">
        <v>9.6459043040034668E-3</v>
      </c>
      <c r="AL7" s="68">
        <v>1.0674879846607175E-2</v>
      </c>
      <c r="AM7" s="68">
        <v>8.4173529779833379E-3</v>
      </c>
      <c r="AN7" s="68">
        <v>4.4199976390171369E-2</v>
      </c>
      <c r="AO7" s="68">
        <v>1.6027164873929998E-2</v>
      </c>
      <c r="AP7" s="68">
        <v>1.357416750639995E-2</v>
      </c>
      <c r="AQ7" s="68">
        <v>1.1420589781923354E-2</v>
      </c>
      <c r="AR7" s="68">
        <v>8.6551811609056659E-2</v>
      </c>
      <c r="AS7" s="68">
        <v>2.8475546511855368E-2</v>
      </c>
      <c r="AT7" s="68">
        <v>5.322746265909499E-2</v>
      </c>
      <c r="AU7" s="68">
        <v>1.2466716399803878E-2</v>
      </c>
      <c r="AV7" s="68">
        <v>8.415406122189887E-3</v>
      </c>
      <c r="AW7" s="68">
        <v>9.958154508615322E-3</v>
      </c>
      <c r="AX7" s="68">
        <v>6.5201493461313096E-3</v>
      </c>
      <c r="AY7" s="68">
        <v>4.3737948857566905E-3</v>
      </c>
      <c r="AZ7" s="68">
        <v>4.2748466575036831E-3</v>
      </c>
      <c r="BA7" s="68">
        <v>2.4471515210467195E-3</v>
      </c>
      <c r="BB7" s="68">
        <v>2.4359771809194962E-3</v>
      </c>
      <c r="BC7" s="68">
        <v>6.2350666677714155E-4</v>
      </c>
      <c r="BD7" s="68">
        <v>3.4822349800560284E-3</v>
      </c>
      <c r="BE7" s="68">
        <v>6.6172141611984684E-3</v>
      </c>
      <c r="BF7" s="68">
        <v>4.1433615578770587E-3</v>
      </c>
      <c r="BG7" s="68">
        <v>7.8965336866476041E-3</v>
      </c>
      <c r="BH7" s="68">
        <v>4.1416703882506531E-3</v>
      </c>
      <c r="BI7" s="68">
        <v>4.6325126223230265E-3</v>
      </c>
      <c r="BJ7" s="68">
        <v>4.2033950545429851E-3</v>
      </c>
      <c r="BK7" s="68">
        <v>2.6126674672204689E-3</v>
      </c>
      <c r="BL7" s="68">
        <v>4.1192676615328713E-3</v>
      </c>
      <c r="BM7" s="68">
        <v>3.887170434324965E-3</v>
      </c>
      <c r="BN7" s="68">
        <v>3.6645579364070306E-3</v>
      </c>
      <c r="BO7" s="68">
        <v>5.3884493798620169E-3</v>
      </c>
      <c r="BP7" s="68">
        <v>8.658287594803726E-3</v>
      </c>
      <c r="BQ7" s="68">
        <v>0</v>
      </c>
    </row>
    <row r="8" spans="2:69" ht="24" x14ac:dyDescent="0.35">
      <c r="B8" s="57" t="s">
        <v>12</v>
      </c>
      <c r="C8" s="68">
        <v>1.8243976550338581E-4</v>
      </c>
      <c r="D8" s="68">
        <v>3.4196389214289068E-4</v>
      </c>
      <c r="E8" s="68">
        <v>1.208190058825968E-4</v>
      </c>
      <c r="F8" s="68">
        <v>5.7910685349768694E-4</v>
      </c>
      <c r="G8" s="68">
        <v>9.3494843482905526E-4</v>
      </c>
      <c r="H8" s="68">
        <v>1.010696643877137</v>
      </c>
      <c r="I8" s="68">
        <v>3.6736413871272474E-3</v>
      </c>
      <c r="J8" s="68">
        <v>4.5393650329390427E-4</v>
      </c>
      <c r="K8" s="68">
        <v>2.1750646627219922E-4</v>
      </c>
      <c r="L8" s="68">
        <v>3.5937540203249518E-4</v>
      </c>
      <c r="M8" s="68">
        <v>1.0627766674796738E-3</v>
      </c>
      <c r="N8" s="68">
        <v>1.5806723764597507E-4</v>
      </c>
      <c r="O8" s="68">
        <v>1.8002656886073097E-4</v>
      </c>
      <c r="P8" s="68">
        <v>1.5327627164375763E-4</v>
      </c>
      <c r="Q8" s="68">
        <v>1.9689639765811624E-4</v>
      </c>
      <c r="R8" s="68">
        <v>3.3243049813237214E-4</v>
      </c>
      <c r="S8" s="68">
        <v>3.9117493978676278E-4</v>
      </c>
      <c r="T8" s="68">
        <v>3.5983345595413214E-4</v>
      </c>
      <c r="U8" s="68">
        <v>4.1809671978246341E-4</v>
      </c>
      <c r="V8" s="68">
        <v>2.3692193062397552E-4</v>
      </c>
      <c r="W8" s="68">
        <v>2.6275271005051024E-4</v>
      </c>
      <c r="X8" s="68">
        <v>3.6234424387243371E-4</v>
      </c>
      <c r="Y8" s="68">
        <v>5.7335185302165596E-4</v>
      </c>
      <c r="Z8" s="68">
        <v>1.9719821943667545E-4</v>
      </c>
      <c r="AA8" s="68">
        <v>6.7941935491943033E-4</v>
      </c>
      <c r="AB8" s="68">
        <v>1.8675247331307108E-3</v>
      </c>
      <c r="AC8" s="68">
        <v>7.5433570515401421E-2</v>
      </c>
      <c r="AD8" s="68">
        <v>4.2025350053962142E-3</v>
      </c>
      <c r="AE8" s="68">
        <v>1.2389482518831174E-2</v>
      </c>
      <c r="AF8" s="68">
        <v>3.6423610615614322E-4</v>
      </c>
      <c r="AG8" s="68">
        <v>3.7164535488421291E-3</v>
      </c>
      <c r="AH8" s="68">
        <v>5.2819022266870274E-3</v>
      </c>
      <c r="AI8" s="68">
        <v>4.1842271570687768E-3</v>
      </c>
      <c r="AJ8" s="68">
        <v>6.7002265842443639E-3</v>
      </c>
      <c r="AK8" s="68">
        <v>3.1203216324195869E-3</v>
      </c>
      <c r="AL8" s="68">
        <v>1.5436533376041127E-3</v>
      </c>
      <c r="AM8" s="68">
        <v>2.4459819042442384E-3</v>
      </c>
      <c r="AN8" s="68">
        <v>5.245650954274092E-4</v>
      </c>
      <c r="AO8" s="68">
        <v>5.2169879407189148E-4</v>
      </c>
      <c r="AP8" s="68">
        <v>2.516455987433653E-3</v>
      </c>
      <c r="AQ8" s="68">
        <v>2.6244348187745011E-4</v>
      </c>
      <c r="AR8" s="68">
        <v>3.4675919835515888E-4</v>
      </c>
      <c r="AS8" s="68">
        <v>2.9510489121158654E-4</v>
      </c>
      <c r="AT8" s="68">
        <v>1.8793672653210681E-4</v>
      </c>
      <c r="AU8" s="68">
        <v>1.92673053765424E-4</v>
      </c>
      <c r="AV8" s="68">
        <v>2.3573165231793744E-4</v>
      </c>
      <c r="AW8" s="68">
        <v>2.6774206396101347E-4</v>
      </c>
      <c r="AX8" s="68">
        <v>1.8776349519553226E-4</v>
      </c>
      <c r="AY8" s="68">
        <v>1.1107990873575377E-4</v>
      </c>
      <c r="AZ8" s="68">
        <v>2.0186464593244816E-4</v>
      </c>
      <c r="BA8" s="68">
        <v>9.3347616790450717E-5</v>
      </c>
      <c r="BB8" s="68">
        <v>5.7332746381715797E-5</v>
      </c>
      <c r="BC8" s="68">
        <v>3.4997197094523554E-5</v>
      </c>
      <c r="BD8" s="68">
        <v>8.9527415956999163E-5</v>
      </c>
      <c r="BE8" s="68">
        <v>2.2789840735226353E-4</v>
      </c>
      <c r="BF8" s="68">
        <v>1.0283554530611127E-4</v>
      </c>
      <c r="BG8" s="68">
        <v>4.3900814263407773E-4</v>
      </c>
      <c r="BH8" s="68">
        <v>1.5985148195761566E-4</v>
      </c>
      <c r="BI8" s="68">
        <v>6.6976500156145087E-5</v>
      </c>
      <c r="BJ8" s="68">
        <v>1.3089067241807157E-4</v>
      </c>
      <c r="BK8" s="68">
        <v>6.6362536614638683E-5</v>
      </c>
      <c r="BL8" s="68">
        <v>9.1367265140355764E-5</v>
      </c>
      <c r="BM8" s="68">
        <v>1.6179240716494573E-4</v>
      </c>
      <c r="BN8" s="68">
        <v>1.2021320303302726E-4</v>
      </c>
      <c r="BO8" s="68">
        <v>2.260862951350517E-4</v>
      </c>
      <c r="BP8" s="68">
        <v>1.4637650809406892E-4</v>
      </c>
      <c r="BQ8" s="68">
        <v>0</v>
      </c>
    </row>
    <row r="9" spans="2:69" ht="24" x14ac:dyDescent="0.35">
      <c r="B9" s="57" t="s">
        <v>13</v>
      </c>
      <c r="C9" s="68">
        <v>2.59663055381587E-4</v>
      </c>
      <c r="D9" s="68">
        <v>2.5917733881828438E-4</v>
      </c>
      <c r="E9" s="68">
        <v>9.252815881060527E-5</v>
      </c>
      <c r="F9" s="68">
        <v>1.0079799665654123E-3</v>
      </c>
      <c r="G9" s="68">
        <v>7.5951667894539427E-4</v>
      </c>
      <c r="H9" s="68">
        <v>5.1443909453532217E-4</v>
      </c>
      <c r="I9" s="68">
        <v>1.0425540190636573</v>
      </c>
      <c r="J9" s="68">
        <v>4.3510389683544851E-4</v>
      </c>
      <c r="K9" s="68">
        <v>2.5320076612048034E-4</v>
      </c>
      <c r="L9" s="68">
        <v>4.9210740672606232E-4</v>
      </c>
      <c r="M9" s="68">
        <v>5.9514317917761645E-4</v>
      </c>
      <c r="N9" s="68">
        <v>1.8783952498500396E-4</v>
      </c>
      <c r="O9" s="68">
        <v>2.5221920172064971E-4</v>
      </c>
      <c r="P9" s="68">
        <v>1.7867668499460843E-4</v>
      </c>
      <c r="Q9" s="68">
        <v>2.4606759255881103E-4</v>
      </c>
      <c r="R9" s="68">
        <v>3.7417460084983973E-4</v>
      </c>
      <c r="S9" s="68">
        <v>6.6666532103531583E-4</v>
      </c>
      <c r="T9" s="68">
        <v>1.316519113180582E-3</v>
      </c>
      <c r="U9" s="68">
        <v>3.5981849938703062E-4</v>
      </c>
      <c r="V9" s="68">
        <v>3.1443370483341096E-4</v>
      </c>
      <c r="W9" s="68">
        <v>7.3794418708493428E-4</v>
      </c>
      <c r="X9" s="68">
        <v>8.6290270226873213E-4</v>
      </c>
      <c r="Y9" s="68">
        <v>6.4753887730647304E-4</v>
      </c>
      <c r="Z9" s="68">
        <v>2.9174695441799755E-4</v>
      </c>
      <c r="AA9" s="68">
        <v>5.3688157744337058E-4</v>
      </c>
      <c r="AB9" s="68">
        <v>1.325006334340585E-3</v>
      </c>
      <c r="AC9" s="68">
        <v>1.925278923592626E-2</v>
      </c>
      <c r="AD9" s="68">
        <v>8.477714041805684E-2</v>
      </c>
      <c r="AE9" s="68">
        <v>5.31852932689756E-3</v>
      </c>
      <c r="AF9" s="68">
        <v>4.6639302205717982E-4</v>
      </c>
      <c r="AG9" s="68">
        <v>8.1860467595271606E-3</v>
      </c>
      <c r="AH9" s="68">
        <v>2.8540707779478483E-3</v>
      </c>
      <c r="AI9" s="68">
        <v>2.4243887345394965E-3</v>
      </c>
      <c r="AJ9" s="68">
        <v>6.6632262454245856E-3</v>
      </c>
      <c r="AK9" s="68">
        <v>2.868125419814657E-3</v>
      </c>
      <c r="AL9" s="68">
        <v>2.6259087154953636E-3</v>
      </c>
      <c r="AM9" s="68">
        <v>2.7955100423305936E-3</v>
      </c>
      <c r="AN9" s="68">
        <v>4.80722387527193E-4</v>
      </c>
      <c r="AO9" s="68">
        <v>4.9731551619287243E-4</v>
      </c>
      <c r="AP9" s="68">
        <v>1.307324760454553E-3</v>
      </c>
      <c r="AQ9" s="68">
        <v>2.6632097747814569E-4</v>
      </c>
      <c r="AR9" s="68">
        <v>3.363023956949381E-4</v>
      </c>
      <c r="AS9" s="68">
        <v>2.8215325854108751E-4</v>
      </c>
      <c r="AT9" s="68">
        <v>1.6473795835535469E-4</v>
      </c>
      <c r="AU9" s="68">
        <v>1.7967237441696829E-4</v>
      </c>
      <c r="AV9" s="68">
        <v>2.1703004610345919E-4</v>
      </c>
      <c r="AW9" s="68">
        <v>2.1050485855381924E-4</v>
      </c>
      <c r="AX9" s="68">
        <v>2.6859640220715209E-4</v>
      </c>
      <c r="AY9" s="68">
        <v>1.2406121375615879E-4</v>
      </c>
      <c r="AZ9" s="68">
        <v>1.8528774048931195E-4</v>
      </c>
      <c r="BA9" s="68">
        <v>8.6949260272990318E-5</v>
      </c>
      <c r="BB9" s="68">
        <v>6.0677190064487913E-5</v>
      </c>
      <c r="BC9" s="68">
        <v>3.7445004876381977E-5</v>
      </c>
      <c r="BD9" s="68">
        <v>1.0962064886022579E-4</v>
      </c>
      <c r="BE9" s="68">
        <v>1.3730053395935455E-4</v>
      </c>
      <c r="BF9" s="68">
        <v>1.4122928431241144E-4</v>
      </c>
      <c r="BG9" s="68">
        <v>2.3212249996097824E-4</v>
      </c>
      <c r="BH9" s="68">
        <v>1.5208364904227588E-4</v>
      </c>
      <c r="BI9" s="68">
        <v>5.5187419543392193E-5</v>
      </c>
      <c r="BJ9" s="68">
        <v>9.8906454519206131E-5</v>
      </c>
      <c r="BK9" s="68">
        <v>6.3933280589790578E-5</v>
      </c>
      <c r="BL9" s="68">
        <v>1.0056485693914029E-4</v>
      </c>
      <c r="BM9" s="68">
        <v>1.6457621264988093E-4</v>
      </c>
      <c r="BN9" s="68">
        <v>1.7417401817919632E-4</v>
      </c>
      <c r="BO9" s="68">
        <v>2.7518326426014455E-4</v>
      </c>
      <c r="BP9" s="68">
        <v>1.6633075019949385E-4</v>
      </c>
      <c r="BQ9" s="68">
        <v>0</v>
      </c>
    </row>
    <row r="10" spans="2:69" ht="24" x14ac:dyDescent="0.35">
      <c r="B10" s="57" t="s">
        <v>14</v>
      </c>
      <c r="C10" s="68">
        <v>7.8738115840234742E-4</v>
      </c>
      <c r="D10" s="68">
        <v>1.6442499718165478E-2</v>
      </c>
      <c r="E10" s="68">
        <v>2.223258267322776E-3</v>
      </c>
      <c r="F10" s="68">
        <v>7.2833588546737747E-4</v>
      </c>
      <c r="G10" s="68">
        <v>5.313532638349395E-4</v>
      </c>
      <c r="H10" s="68">
        <v>5.1271188408301112E-4</v>
      </c>
      <c r="I10" s="68">
        <v>6.6940242832829865E-4</v>
      </c>
      <c r="J10" s="68">
        <v>1.0941257916886129</v>
      </c>
      <c r="K10" s="68">
        <v>8.5058893462740476E-4</v>
      </c>
      <c r="L10" s="68">
        <v>1.1082479590912905E-2</v>
      </c>
      <c r="M10" s="68">
        <v>1.6760221726392346E-3</v>
      </c>
      <c r="N10" s="68">
        <v>9.0958985107991339E-4</v>
      </c>
      <c r="O10" s="68">
        <v>6.4838742587334521E-4</v>
      </c>
      <c r="P10" s="68">
        <v>5.2997247919331629E-4</v>
      </c>
      <c r="Q10" s="68">
        <v>9.0836983351870168E-2</v>
      </c>
      <c r="R10" s="68">
        <v>8.3400635079397989E-4</v>
      </c>
      <c r="S10" s="68">
        <v>9.38623049126148E-4</v>
      </c>
      <c r="T10" s="68">
        <v>6.2287921707424693E-4</v>
      </c>
      <c r="U10" s="68">
        <v>1.594049053413259E-3</v>
      </c>
      <c r="V10" s="68">
        <v>2.0073965202814473E-2</v>
      </c>
      <c r="W10" s="68">
        <v>7.0922904146646678E-4</v>
      </c>
      <c r="X10" s="68">
        <v>1.2889852490965306E-3</v>
      </c>
      <c r="Y10" s="68">
        <v>4.0224014857486959E-2</v>
      </c>
      <c r="Z10" s="68">
        <v>1.1526783690813231E-3</v>
      </c>
      <c r="AA10" s="68">
        <v>7.0690787447652787E-4</v>
      </c>
      <c r="AB10" s="68">
        <v>6.3940974766764477E-4</v>
      </c>
      <c r="AC10" s="68">
        <v>5.9238480999875248E-4</v>
      </c>
      <c r="AD10" s="68">
        <v>6.6759308438193413E-4</v>
      </c>
      <c r="AE10" s="68">
        <v>1.2962222295916379E-3</v>
      </c>
      <c r="AF10" s="68">
        <v>4.6700810531769509E-4</v>
      </c>
      <c r="AG10" s="68">
        <v>6.2883342915984078E-4</v>
      </c>
      <c r="AH10" s="68">
        <v>6.3047566186501052E-4</v>
      </c>
      <c r="AI10" s="68">
        <v>8.0131503347002106E-4</v>
      </c>
      <c r="AJ10" s="68">
        <v>6.0051485689100457E-4</v>
      </c>
      <c r="AK10" s="68">
        <v>5.1201097753862906E-4</v>
      </c>
      <c r="AL10" s="68">
        <v>5.8652530901935683E-4</v>
      </c>
      <c r="AM10" s="68">
        <v>5.6406940625507163E-4</v>
      </c>
      <c r="AN10" s="68">
        <v>5.3246849308889569E-4</v>
      </c>
      <c r="AO10" s="68">
        <v>2.9709193705646089E-4</v>
      </c>
      <c r="AP10" s="68">
        <v>4.4341301917854317E-4</v>
      </c>
      <c r="AQ10" s="68">
        <v>8.4265370844597751E-4</v>
      </c>
      <c r="AR10" s="68">
        <v>6.4615029243031419E-4</v>
      </c>
      <c r="AS10" s="68">
        <v>3.6685402154229335E-4</v>
      </c>
      <c r="AT10" s="68">
        <v>2.2966167154476933E-3</v>
      </c>
      <c r="AU10" s="68">
        <v>4.1341819717312476E-4</v>
      </c>
      <c r="AV10" s="68">
        <v>2.3234094744470218E-2</v>
      </c>
      <c r="AW10" s="68">
        <v>7.474955215298934E-2</v>
      </c>
      <c r="AX10" s="68">
        <v>5.5448051792438306E-4</v>
      </c>
      <c r="AY10" s="68">
        <v>1.6266383747176834E-3</v>
      </c>
      <c r="AZ10" s="68">
        <v>5.8727684783670641E-4</v>
      </c>
      <c r="BA10" s="68">
        <v>2.9685170347069499E-4</v>
      </c>
      <c r="BB10" s="68">
        <v>6.4999128796812845E-4</v>
      </c>
      <c r="BC10" s="68">
        <v>6.3952195711213403E-5</v>
      </c>
      <c r="BD10" s="68">
        <v>7.9395749579986652E-4</v>
      </c>
      <c r="BE10" s="68">
        <v>4.7042242439733988E-4</v>
      </c>
      <c r="BF10" s="68">
        <v>1.0395058711763858E-3</v>
      </c>
      <c r="BG10" s="68">
        <v>3.867644121938569E-4</v>
      </c>
      <c r="BH10" s="68">
        <v>8.3996561656024581E-4</v>
      </c>
      <c r="BI10" s="68">
        <v>2.7978982538144897E-4</v>
      </c>
      <c r="BJ10" s="68">
        <v>3.8003529362901703E-3</v>
      </c>
      <c r="BK10" s="68">
        <v>6.1683961572489262E-3</v>
      </c>
      <c r="BL10" s="68">
        <v>2.4482601659550404E-3</v>
      </c>
      <c r="BM10" s="68">
        <v>6.9802944253335294E-3</v>
      </c>
      <c r="BN10" s="68">
        <v>5.267872023152537E-3</v>
      </c>
      <c r="BO10" s="68">
        <v>7.6873392540177871E-4</v>
      </c>
      <c r="BP10" s="68">
        <v>6.8060526417580546E-3</v>
      </c>
      <c r="BQ10" s="68">
        <v>0</v>
      </c>
    </row>
    <row r="11" spans="2:69" ht="16" x14ac:dyDescent="0.35">
      <c r="B11" s="57" t="s">
        <v>15</v>
      </c>
      <c r="C11" s="68">
        <v>2.6908081603703913E-3</v>
      </c>
      <c r="D11" s="68">
        <v>3.8254545182040823E-3</v>
      </c>
      <c r="E11" s="68">
        <v>1.4224885002162729E-3</v>
      </c>
      <c r="F11" s="68">
        <v>3.1844559337052747E-3</v>
      </c>
      <c r="G11" s="68">
        <v>2.6897670147064028E-3</v>
      </c>
      <c r="H11" s="68">
        <v>2.7034983084517419E-3</v>
      </c>
      <c r="I11" s="68">
        <v>3.9803170516162925E-3</v>
      </c>
      <c r="J11" s="68">
        <v>5.6146749277839305E-3</v>
      </c>
      <c r="K11" s="68">
        <v>1.0242936163127945</v>
      </c>
      <c r="L11" s="68">
        <v>1.8589465450885627E-2</v>
      </c>
      <c r="M11" s="68">
        <v>1.4605496843996525E-2</v>
      </c>
      <c r="N11" s="68">
        <v>1.5685665172359897E-3</v>
      </c>
      <c r="O11" s="68">
        <v>1.4682909237358481E-3</v>
      </c>
      <c r="P11" s="68">
        <v>8.7812219612852125E-4</v>
      </c>
      <c r="Q11" s="68">
        <v>1.6334800988252064E-3</v>
      </c>
      <c r="R11" s="68">
        <v>1.7343128311614394E-3</v>
      </c>
      <c r="S11" s="68">
        <v>2.1158048619977598E-3</v>
      </c>
      <c r="T11" s="68">
        <v>1.1926846793316685E-3</v>
      </c>
      <c r="U11" s="68">
        <v>3.214184727854081E-2</v>
      </c>
      <c r="V11" s="68">
        <v>1.911391028993456E-2</v>
      </c>
      <c r="W11" s="68">
        <v>4.2752535470263198E-3</v>
      </c>
      <c r="X11" s="68">
        <v>8.7257565359984968E-3</v>
      </c>
      <c r="Y11" s="68">
        <v>1.5210964338200482E-2</v>
      </c>
      <c r="Z11" s="68">
        <v>6.7662676085378671E-3</v>
      </c>
      <c r="AA11" s="68">
        <v>2.0637297379470653E-3</v>
      </c>
      <c r="AB11" s="68">
        <v>2.7241996344024013E-3</v>
      </c>
      <c r="AC11" s="68">
        <v>2.369837735301149E-3</v>
      </c>
      <c r="AD11" s="68">
        <v>2.2101558508706622E-3</v>
      </c>
      <c r="AE11" s="68">
        <v>1.5735122399556237E-3</v>
      </c>
      <c r="AF11" s="68">
        <v>7.5207562362345631E-4</v>
      </c>
      <c r="AG11" s="68">
        <v>1.5174018535621858E-3</v>
      </c>
      <c r="AH11" s="68">
        <v>1.3540361979401609E-3</v>
      </c>
      <c r="AI11" s="68">
        <v>1.407489147298038E-3</v>
      </c>
      <c r="AJ11" s="68">
        <v>1.2923282256818575E-3</v>
      </c>
      <c r="AK11" s="68">
        <v>1.0379662203299324E-3</v>
      </c>
      <c r="AL11" s="68">
        <v>1.1469304084626298E-3</v>
      </c>
      <c r="AM11" s="68">
        <v>1.2193376640612487E-3</v>
      </c>
      <c r="AN11" s="68">
        <v>1.7030482256705352E-3</v>
      </c>
      <c r="AO11" s="68">
        <v>1.0320643712800803E-3</v>
      </c>
      <c r="AP11" s="68">
        <v>1.4671999745376912E-3</v>
      </c>
      <c r="AQ11" s="68">
        <v>1.2700712104818572E-3</v>
      </c>
      <c r="AR11" s="68">
        <v>7.7617805899133519E-3</v>
      </c>
      <c r="AS11" s="68">
        <v>2.4033412930191751E-3</v>
      </c>
      <c r="AT11" s="68">
        <v>4.5428190618355289E-3</v>
      </c>
      <c r="AU11" s="68">
        <v>1.3023972836405111E-3</v>
      </c>
      <c r="AV11" s="68">
        <v>1.4261883054787242E-3</v>
      </c>
      <c r="AW11" s="68">
        <v>6.0295057815494884E-3</v>
      </c>
      <c r="AX11" s="68">
        <v>7.7263998363409137E-4</v>
      </c>
      <c r="AY11" s="68">
        <v>5.7192937691034288E-4</v>
      </c>
      <c r="AZ11" s="68">
        <v>4.7734280804695358E-4</v>
      </c>
      <c r="BA11" s="68">
        <v>2.8627638580743745E-4</v>
      </c>
      <c r="BB11" s="68">
        <v>3.2334345485739434E-4</v>
      </c>
      <c r="BC11" s="68">
        <v>7.9626410470526424E-5</v>
      </c>
      <c r="BD11" s="68">
        <v>4.7471000928151158E-4</v>
      </c>
      <c r="BE11" s="68">
        <v>1.0235875593968232E-3</v>
      </c>
      <c r="BF11" s="68">
        <v>6.1298687842912441E-4</v>
      </c>
      <c r="BG11" s="68">
        <v>1.0234342735000929E-3</v>
      </c>
      <c r="BH11" s="68">
        <v>5.717929818196191E-4</v>
      </c>
      <c r="BI11" s="68">
        <v>9.7211280365608842E-4</v>
      </c>
      <c r="BJ11" s="68">
        <v>7.9552153471502116E-4</v>
      </c>
      <c r="BK11" s="68">
        <v>6.9775247706354616E-4</v>
      </c>
      <c r="BL11" s="68">
        <v>4.904165027910522E-4</v>
      </c>
      <c r="BM11" s="68">
        <v>9.6294949296052868E-4</v>
      </c>
      <c r="BN11" s="68">
        <v>8.8029899450266518E-4</v>
      </c>
      <c r="BO11" s="68">
        <v>6.0547458204768994E-4</v>
      </c>
      <c r="BP11" s="68">
        <v>1.4939149131803159E-3</v>
      </c>
      <c r="BQ11" s="68">
        <v>0</v>
      </c>
    </row>
    <row r="12" spans="2:69" ht="16" x14ac:dyDescent="0.35">
      <c r="B12" s="57" t="s">
        <v>16</v>
      </c>
      <c r="C12" s="68">
        <v>8.0102760962328934E-3</v>
      </c>
      <c r="D12" s="68">
        <v>8.8519312758497143E-2</v>
      </c>
      <c r="E12" s="68">
        <v>2.8487455603506327E-2</v>
      </c>
      <c r="F12" s="68">
        <v>9.2266788407726827E-3</v>
      </c>
      <c r="G12" s="68">
        <v>2.0452929180215817E-3</v>
      </c>
      <c r="H12" s="68">
        <v>2.2542643668040526E-3</v>
      </c>
      <c r="I12" s="68">
        <v>3.4103400458726234E-3</v>
      </c>
      <c r="J12" s="68">
        <v>0.12971562523888075</v>
      </c>
      <c r="K12" s="68">
        <v>6.3607755708407375E-3</v>
      </c>
      <c r="L12" s="68">
        <v>1.1078369220605233</v>
      </c>
      <c r="M12" s="68">
        <v>3.8133613337142144E-2</v>
      </c>
      <c r="N12" s="68">
        <v>5.9294271443642368E-3</v>
      </c>
      <c r="O12" s="68">
        <v>3.9067353642646989E-3</v>
      </c>
      <c r="P12" s="68">
        <v>2.5323147802972677E-3</v>
      </c>
      <c r="Q12" s="68">
        <v>1.4114784837782203E-2</v>
      </c>
      <c r="R12" s="68">
        <v>6.8288934235332362E-3</v>
      </c>
      <c r="S12" s="68">
        <v>1.1901381022373616E-2</v>
      </c>
      <c r="T12" s="68">
        <v>3.6214968475480991E-3</v>
      </c>
      <c r="U12" s="68">
        <v>1.1875701184610243E-2</v>
      </c>
      <c r="V12" s="68">
        <v>5.8255657329866359E-2</v>
      </c>
      <c r="W12" s="68">
        <v>6.5227499968382088E-3</v>
      </c>
      <c r="X12" s="68">
        <v>1.4042869226223036E-2</v>
      </c>
      <c r="Y12" s="68">
        <v>3.4068538873691691E-2</v>
      </c>
      <c r="Z12" s="68">
        <v>5.5633647155501984E-3</v>
      </c>
      <c r="AA12" s="68">
        <v>4.5225623707432468E-3</v>
      </c>
      <c r="AB12" s="68">
        <v>3.8628332495103273E-3</v>
      </c>
      <c r="AC12" s="68">
        <v>2.9324279331032566E-3</v>
      </c>
      <c r="AD12" s="68">
        <v>2.9389737227513185E-3</v>
      </c>
      <c r="AE12" s="68">
        <v>2.6530936692100086E-3</v>
      </c>
      <c r="AF12" s="68">
        <v>1.8108325736933327E-3</v>
      </c>
      <c r="AG12" s="68">
        <v>2.6906830631705739E-3</v>
      </c>
      <c r="AH12" s="68">
        <v>2.3343359732200669E-3</v>
      </c>
      <c r="AI12" s="68">
        <v>2.6504551883284148E-3</v>
      </c>
      <c r="AJ12" s="68">
        <v>2.4599998500677914E-3</v>
      </c>
      <c r="AK12" s="68">
        <v>2.0411905452402969E-3</v>
      </c>
      <c r="AL12" s="68">
        <v>3.0507237270404096E-3</v>
      </c>
      <c r="AM12" s="68">
        <v>2.2244358753527975E-3</v>
      </c>
      <c r="AN12" s="68">
        <v>1.4447109258401048E-3</v>
      </c>
      <c r="AO12" s="68">
        <v>1.4136378974517324E-3</v>
      </c>
      <c r="AP12" s="68">
        <v>2.1701328969561309E-3</v>
      </c>
      <c r="AQ12" s="68">
        <v>4.7541255003751637E-3</v>
      </c>
      <c r="AR12" s="68">
        <v>3.7557174295358648E-3</v>
      </c>
      <c r="AS12" s="68">
        <v>1.4958789634265748E-3</v>
      </c>
      <c r="AT12" s="68">
        <v>4.707477435981643E-3</v>
      </c>
      <c r="AU12" s="68">
        <v>1.3392385532633114E-3</v>
      </c>
      <c r="AV12" s="68">
        <v>1.7835765208200911E-2</v>
      </c>
      <c r="AW12" s="68">
        <v>6.152505515473744E-2</v>
      </c>
      <c r="AX12" s="68">
        <v>2.1457123225400694E-3</v>
      </c>
      <c r="AY12" s="68">
        <v>2.0442034899228073E-3</v>
      </c>
      <c r="AZ12" s="68">
        <v>1.3992212506661395E-3</v>
      </c>
      <c r="BA12" s="68">
        <v>6.8122346092374731E-4</v>
      </c>
      <c r="BB12" s="68">
        <v>1.2719719894877322E-3</v>
      </c>
      <c r="BC12" s="68">
        <v>2.2527650937590482E-4</v>
      </c>
      <c r="BD12" s="68">
        <v>1.3229181237701139E-3</v>
      </c>
      <c r="BE12" s="68">
        <v>1.2616931476965765E-3</v>
      </c>
      <c r="BF12" s="68">
        <v>2.0637798662270562E-3</v>
      </c>
      <c r="BG12" s="68">
        <v>1.2102028628608655E-3</v>
      </c>
      <c r="BH12" s="68">
        <v>1.3221546128536039E-3</v>
      </c>
      <c r="BI12" s="68">
        <v>6.504936218566735E-4</v>
      </c>
      <c r="BJ12" s="68">
        <v>3.3930527589805825E-3</v>
      </c>
      <c r="BK12" s="68">
        <v>6.061440489663378E-3</v>
      </c>
      <c r="BL12" s="68">
        <v>2.399497210410309E-3</v>
      </c>
      <c r="BM12" s="68">
        <v>9.5734991533111911E-3</v>
      </c>
      <c r="BN12" s="68">
        <v>5.5619041570590128E-3</v>
      </c>
      <c r="BO12" s="68">
        <v>2.4393647350916146E-3</v>
      </c>
      <c r="BP12" s="68">
        <v>1.043719276918173E-2</v>
      </c>
      <c r="BQ12" s="68">
        <v>0</v>
      </c>
    </row>
    <row r="13" spans="2:69" ht="16" x14ac:dyDescent="0.35">
      <c r="B13" s="57" t="s">
        <v>17</v>
      </c>
      <c r="C13" s="68">
        <v>2.8824682983158309E-4</v>
      </c>
      <c r="D13" s="68">
        <v>3.8341362403270592E-4</v>
      </c>
      <c r="E13" s="68">
        <v>1.6508844083602987E-4</v>
      </c>
      <c r="F13" s="68">
        <v>4.652429849799587E-4</v>
      </c>
      <c r="G13" s="68">
        <v>5.4618041913237058E-4</v>
      </c>
      <c r="H13" s="68">
        <v>4.6878983373053313E-4</v>
      </c>
      <c r="I13" s="68">
        <v>6.2580536557611257E-4</v>
      </c>
      <c r="J13" s="68">
        <v>2.8789631880232558E-3</v>
      </c>
      <c r="K13" s="68">
        <v>3.8035467290141147E-4</v>
      </c>
      <c r="L13" s="68">
        <v>8.8600932949319054E-4</v>
      </c>
      <c r="M13" s="68">
        <v>1.1416219724063648</v>
      </c>
      <c r="N13" s="68">
        <v>4.2848586362720397E-4</v>
      </c>
      <c r="O13" s="68">
        <v>4.4900547968305271E-4</v>
      </c>
      <c r="P13" s="68">
        <v>4.0842432347363037E-4</v>
      </c>
      <c r="Q13" s="68">
        <v>6.5432191386429102E-4</v>
      </c>
      <c r="R13" s="68">
        <v>4.2200415019894548E-4</v>
      </c>
      <c r="S13" s="68">
        <v>4.9859962570308653E-4</v>
      </c>
      <c r="T13" s="68">
        <v>5.0056838734038021E-4</v>
      </c>
      <c r="U13" s="68">
        <v>5.7115266093540808E-4</v>
      </c>
      <c r="V13" s="68">
        <v>4.6465657102170228E-4</v>
      </c>
      <c r="W13" s="68">
        <v>4.7214690422546225E-4</v>
      </c>
      <c r="X13" s="68">
        <v>6.9742357680305797E-4</v>
      </c>
      <c r="Y13" s="68">
        <v>7.772507866627027E-4</v>
      </c>
      <c r="Z13" s="68">
        <v>1.0009069523267582E-3</v>
      </c>
      <c r="AA13" s="68">
        <v>4.7533594398635535E-4</v>
      </c>
      <c r="AB13" s="68">
        <v>4.8633407630375541E-4</v>
      </c>
      <c r="AC13" s="68">
        <v>5.6329827233864507E-4</v>
      </c>
      <c r="AD13" s="68">
        <v>6.2170300361117801E-4</v>
      </c>
      <c r="AE13" s="68">
        <v>6.3654206152282549E-4</v>
      </c>
      <c r="AF13" s="68">
        <v>4.6108780081284399E-4</v>
      </c>
      <c r="AG13" s="68">
        <v>6.2045823392523482E-4</v>
      </c>
      <c r="AH13" s="68">
        <v>8.2790786379170994E-4</v>
      </c>
      <c r="AI13" s="68">
        <v>8.4394909203938271E-4</v>
      </c>
      <c r="AJ13" s="68">
        <v>5.4971113523776037E-4</v>
      </c>
      <c r="AK13" s="68">
        <v>5.9279895297605057E-4</v>
      </c>
      <c r="AL13" s="68">
        <v>4.490922660226174E-4</v>
      </c>
      <c r="AM13" s="68">
        <v>7.7908133252096957E-4</v>
      </c>
      <c r="AN13" s="68">
        <v>5.0117092387769408E-4</v>
      </c>
      <c r="AO13" s="68">
        <v>2.6644806176536156E-4</v>
      </c>
      <c r="AP13" s="68">
        <v>4.2625838491174657E-4</v>
      </c>
      <c r="AQ13" s="68">
        <v>4.5180167023753484E-4</v>
      </c>
      <c r="AR13" s="68">
        <v>4.1141540005070729E-4</v>
      </c>
      <c r="AS13" s="68">
        <v>3.1520067033886999E-4</v>
      </c>
      <c r="AT13" s="68">
        <v>3.2967654589064256E-3</v>
      </c>
      <c r="AU13" s="68">
        <v>3.9536005594553253E-4</v>
      </c>
      <c r="AV13" s="68">
        <v>2.5190349218529317E-2</v>
      </c>
      <c r="AW13" s="68">
        <v>0.116102540874056</v>
      </c>
      <c r="AX13" s="68">
        <v>5.0395062171461834E-4</v>
      </c>
      <c r="AY13" s="68">
        <v>2.211948796981251E-3</v>
      </c>
      <c r="AZ13" s="68">
        <v>6.3243915211778435E-4</v>
      </c>
      <c r="BA13" s="68">
        <v>3.2244825710593471E-4</v>
      </c>
      <c r="BB13" s="68">
        <v>1.1856997813200225E-3</v>
      </c>
      <c r="BC13" s="68">
        <v>8.8288513060879025E-5</v>
      </c>
      <c r="BD13" s="68">
        <v>1.0325406818643007E-3</v>
      </c>
      <c r="BE13" s="68">
        <v>3.3220096244188546E-4</v>
      </c>
      <c r="BF13" s="68">
        <v>1.2385579511007688E-3</v>
      </c>
      <c r="BG13" s="68">
        <v>3.3552928609720457E-4</v>
      </c>
      <c r="BH13" s="68">
        <v>8.5738744948556632E-4</v>
      </c>
      <c r="BI13" s="68">
        <v>1.725074569156586E-4</v>
      </c>
      <c r="BJ13" s="68">
        <v>1.7782054380278121E-3</v>
      </c>
      <c r="BK13" s="68">
        <v>1.0612225035426515E-3</v>
      </c>
      <c r="BL13" s="68">
        <v>6.0765752139484413E-4</v>
      </c>
      <c r="BM13" s="68">
        <v>3.4347291814997454E-3</v>
      </c>
      <c r="BN13" s="68">
        <v>2.9947613587509533E-3</v>
      </c>
      <c r="BO13" s="68">
        <v>1.3742454765155664E-3</v>
      </c>
      <c r="BP13" s="68">
        <v>7.1173492990725057E-3</v>
      </c>
      <c r="BQ13" s="68">
        <v>0</v>
      </c>
    </row>
    <row r="14" spans="2:69" ht="16" x14ac:dyDescent="0.35">
      <c r="B14" s="57" t="s">
        <v>18</v>
      </c>
      <c r="C14" s="68">
        <v>7.161764320316371E-6</v>
      </c>
      <c r="D14" s="68">
        <v>8.6330837473149675E-6</v>
      </c>
      <c r="E14" s="68">
        <v>3.4525040590906808E-6</v>
      </c>
      <c r="F14" s="68">
        <v>6.7380691537766506E-6</v>
      </c>
      <c r="G14" s="68">
        <v>5.688286962848457E-6</v>
      </c>
      <c r="H14" s="68">
        <v>1.266720505707949E-5</v>
      </c>
      <c r="I14" s="68">
        <v>1.2946135845282674E-5</v>
      </c>
      <c r="J14" s="68">
        <v>1.6696354101000818E-5</v>
      </c>
      <c r="K14" s="68">
        <v>7.2911780552464115E-6</v>
      </c>
      <c r="L14" s="68">
        <v>1.5688462597312632E-5</v>
      </c>
      <c r="M14" s="68">
        <v>1.2390164365005271E-5</v>
      </c>
      <c r="N14" s="68">
        <v>1.05068185881415</v>
      </c>
      <c r="O14" s="68">
        <v>1.4886191477898842E-5</v>
      </c>
      <c r="P14" s="68">
        <v>1.3551389899276994E-5</v>
      </c>
      <c r="Q14" s="68">
        <v>1.8052329450089103E-5</v>
      </c>
      <c r="R14" s="68">
        <v>1.6725389763234088E-5</v>
      </c>
      <c r="S14" s="68">
        <v>3.2587404594535533E-5</v>
      </c>
      <c r="T14" s="68">
        <v>2.488124562350318E-5</v>
      </c>
      <c r="U14" s="68">
        <v>4.4595977559977549E-6</v>
      </c>
      <c r="V14" s="68">
        <v>8.2553194083032493E-6</v>
      </c>
      <c r="W14" s="68">
        <v>9.4503733845164269E-6</v>
      </c>
      <c r="X14" s="68">
        <v>1.1132072716020111E-5</v>
      </c>
      <c r="Y14" s="68">
        <v>2.4011516700672619E-5</v>
      </c>
      <c r="Z14" s="68">
        <v>1.8384112109726737E-5</v>
      </c>
      <c r="AA14" s="68">
        <v>1.6607400888624768E-5</v>
      </c>
      <c r="AB14" s="68">
        <v>1.6916594690705214E-5</v>
      </c>
      <c r="AC14" s="68">
        <v>1.1043754035195996E-5</v>
      </c>
      <c r="AD14" s="68">
        <v>1.6704892882936188E-5</v>
      </c>
      <c r="AE14" s="68">
        <v>1.3271634090583145E-5</v>
      </c>
      <c r="AF14" s="68">
        <v>1.3847172162397138E-5</v>
      </c>
      <c r="AG14" s="68">
        <v>1.8456186011341374E-5</v>
      </c>
      <c r="AH14" s="68">
        <v>2.5088557360728674E-5</v>
      </c>
      <c r="AI14" s="68">
        <v>1.8012750619234754E-5</v>
      </c>
      <c r="AJ14" s="68">
        <v>1.7377053899147837E-5</v>
      </c>
      <c r="AK14" s="68">
        <v>1.4012814875905933E-5</v>
      </c>
      <c r="AL14" s="68">
        <v>1.5028454910703146E-5</v>
      </c>
      <c r="AM14" s="68">
        <v>2.1006959645900558E-5</v>
      </c>
      <c r="AN14" s="68">
        <v>5.7213046407700813E-6</v>
      </c>
      <c r="AO14" s="68">
        <v>5.1352518676892567E-6</v>
      </c>
      <c r="AP14" s="68">
        <v>9.3793175747973762E-6</v>
      </c>
      <c r="AQ14" s="68">
        <v>6.6671994276749404E-6</v>
      </c>
      <c r="AR14" s="68">
        <v>7.2912713731241286E-6</v>
      </c>
      <c r="AS14" s="68">
        <v>5.2304975893009133E-6</v>
      </c>
      <c r="AT14" s="68">
        <v>4.4572715868828037E-6</v>
      </c>
      <c r="AU14" s="68">
        <v>4.9503782695967727E-6</v>
      </c>
      <c r="AV14" s="68">
        <v>8.4641463146262124E-6</v>
      </c>
      <c r="AW14" s="68">
        <v>1.0438672239326849E-5</v>
      </c>
      <c r="AX14" s="68">
        <v>1.9410167342557582E-5</v>
      </c>
      <c r="AY14" s="68">
        <v>5.0807864888104011E-6</v>
      </c>
      <c r="AZ14" s="68">
        <v>6.0137463882991803E-6</v>
      </c>
      <c r="BA14" s="68">
        <v>4.1806119456645929E-6</v>
      </c>
      <c r="BB14" s="68">
        <v>2.6883801613132987E-6</v>
      </c>
      <c r="BC14" s="68">
        <v>7.541555568360923E-7</v>
      </c>
      <c r="BD14" s="68">
        <v>4.4988374002678345E-6</v>
      </c>
      <c r="BE14" s="68">
        <v>1.8579030494081194E-5</v>
      </c>
      <c r="BF14" s="68">
        <v>7.5657523938056614E-6</v>
      </c>
      <c r="BG14" s="68">
        <v>7.4326374291405981E-6</v>
      </c>
      <c r="BH14" s="68">
        <v>5.359875455173179E-6</v>
      </c>
      <c r="BI14" s="68">
        <v>1.8334826685335667E-6</v>
      </c>
      <c r="BJ14" s="68">
        <v>2.400538674379882E-6</v>
      </c>
      <c r="BK14" s="68">
        <v>2.6941487594989843E-6</v>
      </c>
      <c r="BL14" s="68">
        <v>4.1980012379820225E-6</v>
      </c>
      <c r="BM14" s="68">
        <v>4.7650668555404723E-6</v>
      </c>
      <c r="BN14" s="68">
        <v>7.4791545678456679E-6</v>
      </c>
      <c r="BO14" s="68">
        <v>7.7732407394312093E-6</v>
      </c>
      <c r="BP14" s="68">
        <v>5.6144184724391409E-6</v>
      </c>
      <c r="BQ14" s="68">
        <v>0</v>
      </c>
    </row>
    <row r="15" spans="2:69" ht="16" x14ac:dyDescent="0.35">
      <c r="B15" s="57" t="s">
        <v>19</v>
      </c>
      <c r="C15" s="68">
        <v>2.4477721770567594E-3</v>
      </c>
      <c r="D15" s="68">
        <v>7.760224320386411E-4</v>
      </c>
      <c r="E15" s="68">
        <v>4.0463981177384903E-4</v>
      </c>
      <c r="F15" s="68">
        <v>1.0423585592752721E-2</v>
      </c>
      <c r="G15" s="68">
        <v>1.4629906879312514E-3</v>
      </c>
      <c r="H15" s="68">
        <v>5.9060365343524405E-4</v>
      </c>
      <c r="I15" s="68">
        <v>1.2718201827210086E-3</v>
      </c>
      <c r="J15" s="68">
        <v>1.1822310650351712E-3</v>
      </c>
      <c r="K15" s="68">
        <v>3.8333958698180807E-3</v>
      </c>
      <c r="L15" s="68">
        <v>2.7257381782214681E-3</v>
      </c>
      <c r="M15" s="68">
        <v>1.5826954845813081E-3</v>
      </c>
      <c r="N15" s="68">
        <v>1.3303446117401861E-3</v>
      </c>
      <c r="O15" s="68">
        <v>1.2145008554316836</v>
      </c>
      <c r="P15" s="68">
        <v>0.25901596697667273</v>
      </c>
      <c r="Q15" s="68">
        <v>9.696753102758264E-2</v>
      </c>
      <c r="R15" s="68">
        <v>1.1972454636700364E-3</v>
      </c>
      <c r="S15" s="68">
        <v>2.6891223180891492E-3</v>
      </c>
      <c r="T15" s="68">
        <v>1.3455836729391174E-3</v>
      </c>
      <c r="U15" s="68">
        <v>9.0724278256894091E-4</v>
      </c>
      <c r="V15" s="68">
        <v>1.6129555703842313E-3</v>
      </c>
      <c r="W15" s="68">
        <v>9.6968062566431192E-4</v>
      </c>
      <c r="X15" s="68">
        <v>1.7999231815208666E-3</v>
      </c>
      <c r="Y15" s="68">
        <v>1.9247663925219822E-3</v>
      </c>
      <c r="Z15" s="68">
        <v>2.6376759060224384E-3</v>
      </c>
      <c r="AA15" s="68">
        <v>9.1553676258761384E-3</v>
      </c>
      <c r="AB15" s="68">
        <v>2.1706309396024481E-3</v>
      </c>
      <c r="AC15" s="68">
        <v>9.0894966317479843E-4</v>
      </c>
      <c r="AD15" s="68">
        <v>7.9408548250644142E-4</v>
      </c>
      <c r="AE15" s="68">
        <v>1.7654805200298853E-3</v>
      </c>
      <c r="AF15" s="68">
        <v>6.969624980921414E-4</v>
      </c>
      <c r="AG15" s="68">
        <v>1.8165814879939756E-3</v>
      </c>
      <c r="AH15" s="68">
        <v>1.1005813152042221E-3</v>
      </c>
      <c r="AI15" s="68">
        <v>5.0184567182819219E-3</v>
      </c>
      <c r="AJ15" s="68">
        <v>2.0580355179365309E-2</v>
      </c>
      <c r="AK15" s="68">
        <v>3.6541854727323623E-3</v>
      </c>
      <c r="AL15" s="68">
        <v>2.252393551343345E-2</v>
      </c>
      <c r="AM15" s="68">
        <v>9.9367155160737263E-4</v>
      </c>
      <c r="AN15" s="68">
        <v>9.9757771958897861E-4</v>
      </c>
      <c r="AO15" s="68">
        <v>1.2896521042229127E-3</v>
      </c>
      <c r="AP15" s="68">
        <v>2.0528152731003105E-3</v>
      </c>
      <c r="AQ15" s="68">
        <v>9.0684887083632387E-4</v>
      </c>
      <c r="AR15" s="68">
        <v>1.3994940387496368E-3</v>
      </c>
      <c r="AS15" s="68">
        <v>1.3142269725571112E-3</v>
      </c>
      <c r="AT15" s="68">
        <v>2.149507566034492E-3</v>
      </c>
      <c r="AU15" s="68">
        <v>8.1580228493505506E-4</v>
      </c>
      <c r="AV15" s="68">
        <v>1.4747541905967694E-2</v>
      </c>
      <c r="AW15" s="68">
        <v>1.7244734063115168E-3</v>
      </c>
      <c r="AX15" s="68">
        <v>6.3203984837698318E-4</v>
      </c>
      <c r="AY15" s="68">
        <v>1.7169087524572038E-3</v>
      </c>
      <c r="AZ15" s="68">
        <v>6.9454153967488011E-4</v>
      </c>
      <c r="BA15" s="68">
        <v>3.0177560757884862E-4</v>
      </c>
      <c r="BB15" s="68">
        <v>6.8843306143659758E-4</v>
      </c>
      <c r="BC15" s="68">
        <v>1.0537377542201856E-4</v>
      </c>
      <c r="BD15" s="68">
        <v>3.5679040127694901E-4</v>
      </c>
      <c r="BE15" s="68">
        <v>1.1826861188179232E-3</v>
      </c>
      <c r="BF15" s="68">
        <v>1.0242623972230387E-3</v>
      </c>
      <c r="BG15" s="68">
        <v>5.660360850295084E-4</v>
      </c>
      <c r="BH15" s="68">
        <v>5.9133224597302772E-4</v>
      </c>
      <c r="BI15" s="68">
        <v>1.7302821006938138E-3</v>
      </c>
      <c r="BJ15" s="68">
        <v>6.4405384723618779E-4</v>
      </c>
      <c r="BK15" s="68">
        <v>1.0809739401985605E-3</v>
      </c>
      <c r="BL15" s="68">
        <v>3.6985442020023748E-4</v>
      </c>
      <c r="BM15" s="68">
        <v>8.6474358847817945E-4</v>
      </c>
      <c r="BN15" s="68">
        <v>1.3583673931530924E-3</v>
      </c>
      <c r="BO15" s="68">
        <v>1.7584853403695702E-3</v>
      </c>
      <c r="BP15" s="68">
        <v>6.8443942076511664E-3</v>
      </c>
      <c r="BQ15" s="68">
        <v>0</v>
      </c>
    </row>
    <row r="16" spans="2:69" ht="24" x14ac:dyDescent="0.35">
      <c r="B16" s="57" t="s">
        <v>20</v>
      </c>
      <c r="C16" s="68">
        <v>3.1818065739792027E-4</v>
      </c>
      <c r="D16" s="68">
        <v>3.3899011860678428E-4</v>
      </c>
      <c r="E16" s="68">
        <v>5.9519399598705893E-4</v>
      </c>
      <c r="F16" s="68">
        <v>7.5932439553513071E-4</v>
      </c>
      <c r="G16" s="68">
        <v>1.2366415061485399E-3</v>
      </c>
      <c r="H16" s="68">
        <v>4.6769393244464063E-4</v>
      </c>
      <c r="I16" s="68">
        <v>5.8965572401233892E-4</v>
      </c>
      <c r="J16" s="68">
        <v>5.8949231958484605E-4</v>
      </c>
      <c r="K16" s="68">
        <v>5.2863420755647856E-4</v>
      </c>
      <c r="L16" s="68">
        <v>6.2260425588213299E-4</v>
      </c>
      <c r="M16" s="68">
        <v>7.2228841601330732E-4</v>
      </c>
      <c r="N16" s="68">
        <v>4.6948519589132568E-4</v>
      </c>
      <c r="O16" s="68">
        <v>2.0722083889479831E-3</v>
      </c>
      <c r="P16" s="68">
        <v>1.0443627849848449</v>
      </c>
      <c r="Q16" s="68">
        <v>2.2150449956519895E-3</v>
      </c>
      <c r="R16" s="68">
        <v>4.9205401589502706E-4</v>
      </c>
      <c r="S16" s="68">
        <v>5.7230847185449623E-4</v>
      </c>
      <c r="T16" s="68">
        <v>4.0268766919372538E-4</v>
      </c>
      <c r="U16" s="68">
        <v>6.1504098708823761E-4</v>
      </c>
      <c r="V16" s="68">
        <v>4.6622664196912242E-4</v>
      </c>
      <c r="W16" s="68">
        <v>4.6183695921427618E-4</v>
      </c>
      <c r="X16" s="68">
        <v>6.2538539522724276E-4</v>
      </c>
      <c r="Y16" s="68">
        <v>5.9281546920612437E-4</v>
      </c>
      <c r="Z16" s="68">
        <v>5.4857937680712412E-4</v>
      </c>
      <c r="AA16" s="68">
        <v>5.2123295131021122E-4</v>
      </c>
      <c r="AB16" s="68">
        <v>8.426515665309744E-4</v>
      </c>
      <c r="AC16" s="68">
        <v>6.9910039388797706E-4</v>
      </c>
      <c r="AD16" s="68">
        <v>5.80452219508231E-4</v>
      </c>
      <c r="AE16" s="68">
        <v>1.3705775680058635E-3</v>
      </c>
      <c r="AF16" s="68">
        <v>4.4373009250058942E-4</v>
      </c>
      <c r="AG16" s="68">
        <v>5.8337949593889843E-4</v>
      </c>
      <c r="AH16" s="68">
        <v>5.4938286942511161E-4</v>
      </c>
      <c r="AI16" s="68">
        <v>6.9265710971115656E-4</v>
      </c>
      <c r="AJ16" s="68">
        <v>7.9129436981820991E-4</v>
      </c>
      <c r="AK16" s="68">
        <v>5.1298841465471879E-4</v>
      </c>
      <c r="AL16" s="68">
        <v>6.7075887472219054E-4</v>
      </c>
      <c r="AM16" s="68">
        <v>4.0977464634176555E-4</v>
      </c>
      <c r="AN16" s="68">
        <v>1.4115349847960222E-3</v>
      </c>
      <c r="AO16" s="68">
        <v>2.5104307108798226E-3</v>
      </c>
      <c r="AP16" s="68">
        <v>4.7216052209457797E-4</v>
      </c>
      <c r="AQ16" s="68">
        <v>8.2458380937188087E-4</v>
      </c>
      <c r="AR16" s="68">
        <v>1.1518400369521019E-3</v>
      </c>
      <c r="AS16" s="68">
        <v>9.5680902296890031E-4</v>
      </c>
      <c r="AT16" s="68">
        <v>6.3823261234611465E-3</v>
      </c>
      <c r="AU16" s="68">
        <v>1.7996822758403171E-3</v>
      </c>
      <c r="AV16" s="68">
        <v>5.712431255420332E-3</v>
      </c>
      <c r="AW16" s="68">
        <v>1.3871758594129404E-3</v>
      </c>
      <c r="AX16" s="68">
        <v>4.6480788977580921E-4</v>
      </c>
      <c r="AY16" s="68">
        <v>4.6196559393872029E-3</v>
      </c>
      <c r="AZ16" s="68">
        <v>1.1960229867287132E-3</v>
      </c>
      <c r="BA16" s="68">
        <v>3.3077530800177632E-4</v>
      </c>
      <c r="BB16" s="68">
        <v>2.0267247942541812E-3</v>
      </c>
      <c r="BC16" s="68">
        <v>1.7740677215900017E-4</v>
      </c>
      <c r="BD16" s="68">
        <v>3.7371347229016934E-4</v>
      </c>
      <c r="BE16" s="68">
        <v>3.1053697277580224E-3</v>
      </c>
      <c r="BF16" s="68">
        <v>2.2534590682915918E-3</v>
      </c>
      <c r="BG16" s="68">
        <v>3.2985358414270628E-4</v>
      </c>
      <c r="BH16" s="68">
        <v>1.0914116627531824E-3</v>
      </c>
      <c r="BI16" s="68">
        <v>5.9519145616417721E-3</v>
      </c>
      <c r="BJ16" s="68">
        <v>1.291744449101042E-3</v>
      </c>
      <c r="BK16" s="68">
        <v>2.8256921655461561E-3</v>
      </c>
      <c r="BL16" s="68">
        <v>4.3962716593351882E-4</v>
      </c>
      <c r="BM16" s="68">
        <v>7.1288892964211986E-4</v>
      </c>
      <c r="BN16" s="68">
        <v>6.453409260615457E-4</v>
      </c>
      <c r="BO16" s="68">
        <v>4.6876544262598767E-3</v>
      </c>
      <c r="BP16" s="68">
        <v>7.8300921006320828E-3</v>
      </c>
      <c r="BQ16" s="68">
        <v>0</v>
      </c>
    </row>
    <row r="17" spans="2:69" ht="24" x14ac:dyDescent="0.35">
      <c r="B17" s="57" t="s">
        <v>21</v>
      </c>
      <c r="C17" s="68">
        <v>1.4983612945346223E-4</v>
      </c>
      <c r="D17" s="68">
        <v>1.8683095137717029E-4</v>
      </c>
      <c r="E17" s="68">
        <v>6.3980768436193401E-5</v>
      </c>
      <c r="F17" s="68">
        <v>4.9718883270663983E-4</v>
      </c>
      <c r="G17" s="68">
        <v>1.4402501759953608E-4</v>
      </c>
      <c r="H17" s="68">
        <v>1.6302275928872881E-4</v>
      </c>
      <c r="I17" s="68">
        <v>2.2161303329310203E-4</v>
      </c>
      <c r="J17" s="68">
        <v>3.0086883591205879E-4</v>
      </c>
      <c r="K17" s="68">
        <v>1.5663259377240641E-4</v>
      </c>
      <c r="L17" s="68">
        <v>3.2215860989174828E-4</v>
      </c>
      <c r="M17" s="68">
        <v>2.8498114487435591E-4</v>
      </c>
      <c r="N17" s="68">
        <v>1.7904996458657359E-4</v>
      </c>
      <c r="O17" s="68">
        <v>4.3624923777041332E-4</v>
      </c>
      <c r="P17" s="68">
        <v>4.7013910804182078E-4</v>
      </c>
      <c r="Q17" s="68">
        <v>1.1512788807533607</v>
      </c>
      <c r="R17" s="68">
        <v>2.6127421087249767E-4</v>
      </c>
      <c r="S17" s="68">
        <v>1.0525138574980857E-3</v>
      </c>
      <c r="T17" s="68">
        <v>3.3892100310826397E-4</v>
      </c>
      <c r="U17" s="68">
        <v>4.1127437839803469E-4</v>
      </c>
      <c r="V17" s="68">
        <v>2.4639595003295075E-4</v>
      </c>
      <c r="W17" s="68">
        <v>2.4117249423929223E-4</v>
      </c>
      <c r="X17" s="68">
        <v>4.0431297604647144E-4</v>
      </c>
      <c r="Y17" s="68">
        <v>5.9494164890591607E-4</v>
      </c>
      <c r="Z17" s="68">
        <v>2.7768575673496295E-4</v>
      </c>
      <c r="AA17" s="68">
        <v>5.0416817485651256E-4</v>
      </c>
      <c r="AB17" s="68">
        <v>3.0106535162766843E-4</v>
      </c>
      <c r="AC17" s="68">
        <v>2.1578742367878306E-4</v>
      </c>
      <c r="AD17" s="68">
        <v>2.2402680664914724E-4</v>
      </c>
      <c r="AE17" s="68">
        <v>6.434865663293715E-4</v>
      </c>
      <c r="AF17" s="68">
        <v>1.4442320064421427E-4</v>
      </c>
      <c r="AG17" s="68">
        <v>2.6358809293946383E-4</v>
      </c>
      <c r="AH17" s="68">
        <v>2.1506757891437197E-4</v>
      </c>
      <c r="AI17" s="68">
        <v>5.1634967553960205E-4</v>
      </c>
      <c r="AJ17" s="68">
        <v>4.9938633487473481E-4</v>
      </c>
      <c r="AK17" s="68">
        <v>2.4047153799626082E-4</v>
      </c>
      <c r="AL17" s="68">
        <v>7.6937788908046161E-4</v>
      </c>
      <c r="AM17" s="68">
        <v>1.9778600213038087E-4</v>
      </c>
      <c r="AN17" s="68">
        <v>1.1094778017100295E-3</v>
      </c>
      <c r="AO17" s="68">
        <v>1.4799275116282625E-4</v>
      </c>
      <c r="AP17" s="68">
        <v>2.1374959022650721E-4</v>
      </c>
      <c r="AQ17" s="68">
        <v>1.2609865178420251E-4</v>
      </c>
      <c r="AR17" s="68">
        <v>2.3531409917307945E-4</v>
      </c>
      <c r="AS17" s="68">
        <v>8.9633978491166118E-5</v>
      </c>
      <c r="AT17" s="68">
        <v>1.9322973987505714E-4</v>
      </c>
      <c r="AU17" s="68">
        <v>1.1020497266279351E-4</v>
      </c>
      <c r="AV17" s="68">
        <v>2.5838262014297536E-4</v>
      </c>
      <c r="AW17" s="68">
        <v>2.50902965771522E-4</v>
      </c>
      <c r="AX17" s="68">
        <v>2.4749468818956719E-4</v>
      </c>
      <c r="AY17" s="68">
        <v>1.0062595153416628E-3</v>
      </c>
      <c r="AZ17" s="68">
        <v>1.2504164373868147E-4</v>
      </c>
      <c r="BA17" s="68">
        <v>6.7124320034410109E-5</v>
      </c>
      <c r="BB17" s="68">
        <v>6.6556073055371734E-5</v>
      </c>
      <c r="BC17" s="68">
        <v>1.3208438562607785E-5</v>
      </c>
      <c r="BD17" s="68">
        <v>6.7314110753370775E-5</v>
      </c>
      <c r="BE17" s="68">
        <v>1.2366527279393519E-4</v>
      </c>
      <c r="BF17" s="68">
        <v>4.5432436168639696E-4</v>
      </c>
      <c r="BG17" s="68">
        <v>1.0774219519351913E-4</v>
      </c>
      <c r="BH17" s="68">
        <v>1.1129964205923521E-4</v>
      </c>
      <c r="BI17" s="68">
        <v>1.3531465203338155E-3</v>
      </c>
      <c r="BJ17" s="68">
        <v>9.6000618607876352E-5</v>
      </c>
      <c r="BK17" s="68">
        <v>7.7856761182480878E-5</v>
      </c>
      <c r="BL17" s="68">
        <v>8.3783715427929674E-5</v>
      </c>
      <c r="BM17" s="68">
        <v>1.1742256251388712E-4</v>
      </c>
      <c r="BN17" s="68">
        <v>1.4958006299707025E-4</v>
      </c>
      <c r="BO17" s="68">
        <v>1.3738403835952443E-4</v>
      </c>
      <c r="BP17" s="68">
        <v>1.3879460235939514E-4</v>
      </c>
      <c r="BQ17" s="68">
        <v>0</v>
      </c>
    </row>
    <row r="18" spans="2:69" ht="16" x14ac:dyDescent="0.35">
      <c r="B18" s="57" t="s">
        <v>22</v>
      </c>
      <c r="C18" s="68">
        <v>1.8406289790530142E-3</v>
      </c>
      <c r="D18" s="68">
        <v>3.3030747217086317E-3</v>
      </c>
      <c r="E18" s="68">
        <v>1.0152546566977283E-3</v>
      </c>
      <c r="F18" s="68">
        <v>8.6690448800321677E-4</v>
      </c>
      <c r="G18" s="68">
        <v>5.4828079857433172E-4</v>
      </c>
      <c r="H18" s="68">
        <v>8.226339817497656E-4</v>
      </c>
      <c r="I18" s="68">
        <v>1.0405332006704889E-3</v>
      </c>
      <c r="J18" s="68">
        <v>2.1731645661857836E-3</v>
      </c>
      <c r="K18" s="68">
        <v>1.2580439998439348E-3</v>
      </c>
      <c r="L18" s="68">
        <v>2.5057483725922343E-3</v>
      </c>
      <c r="M18" s="68">
        <v>2.5612772433946805E-3</v>
      </c>
      <c r="N18" s="68">
        <v>1.3603204673386705E-3</v>
      </c>
      <c r="O18" s="68">
        <v>1.5856200284180581E-3</v>
      </c>
      <c r="P18" s="68">
        <v>1.9161576541580384E-3</v>
      </c>
      <c r="Q18" s="68">
        <v>1.3275980419393681E-3</v>
      </c>
      <c r="R18" s="68">
        <v>1.130903131814228</v>
      </c>
      <c r="S18" s="68">
        <v>7.796196891323489E-3</v>
      </c>
      <c r="T18" s="68">
        <v>1.1392674672269394E-3</v>
      </c>
      <c r="U18" s="68">
        <v>4.5583958039340433E-4</v>
      </c>
      <c r="V18" s="68">
        <v>1.2565934107704047E-3</v>
      </c>
      <c r="W18" s="68">
        <v>7.8903692239805389E-4</v>
      </c>
      <c r="X18" s="68">
        <v>1.3197797607317706E-3</v>
      </c>
      <c r="Y18" s="68">
        <v>1.2853178508723119E-3</v>
      </c>
      <c r="Z18" s="68">
        <v>7.4269353230042889E-4</v>
      </c>
      <c r="AA18" s="68">
        <v>1.1533206101151871E-3</v>
      </c>
      <c r="AB18" s="68">
        <v>1.5139164188480404E-3</v>
      </c>
      <c r="AC18" s="68">
        <v>1.152753219586133E-3</v>
      </c>
      <c r="AD18" s="68">
        <v>1.1564152610580006E-3</v>
      </c>
      <c r="AE18" s="68">
        <v>3.4578495344460081E-3</v>
      </c>
      <c r="AF18" s="68">
        <v>6.9616466489552263E-4</v>
      </c>
      <c r="AG18" s="68">
        <v>1.0650846849924954E-3</v>
      </c>
      <c r="AH18" s="68">
        <v>4.1081179976696636E-3</v>
      </c>
      <c r="AI18" s="68">
        <v>2.3867807607355208E-3</v>
      </c>
      <c r="AJ18" s="68">
        <v>2.3503972103029415E-3</v>
      </c>
      <c r="AK18" s="68">
        <v>9.0316122323845453E-3</v>
      </c>
      <c r="AL18" s="68">
        <v>8.4599580573363975E-2</v>
      </c>
      <c r="AM18" s="68">
        <v>1.2299785174504981E-3</v>
      </c>
      <c r="AN18" s="68">
        <v>3.3299372631609763E-3</v>
      </c>
      <c r="AO18" s="68">
        <v>1.1806663924850225E-3</v>
      </c>
      <c r="AP18" s="68">
        <v>9.6190185855431244E-3</v>
      </c>
      <c r="AQ18" s="68">
        <v>2.5060295309176461E-3</v>
      </c>
      <c r="AR18" s="68">
        <v>5.2591120293436907E-4</v>
      </c>
      <c r="AS18" s="68">
        <v>6.801054830194097E-4</v>
      </c>
      <c r="AT18" s="68">
        <v>4.598359754102753E-4</v>
      </c>
      <c r="AU18" s="68">
        <v>1.24554387047123E-3</v>
      </c>
      <c r="AV18" s="68">
        <v>1.0189972120267044E-3</v>
      </c>
      <c r="AW18" s="68">
        <v>9.9093654361264339E-4</v>
      </c>
      <c r="AX18" s="68">
        <v>8.7952291602318925E-4</v>
      </c>
      <c r="AY18" s="68">
        <v>3.778535807652117E-3</v>
      </c>
      <c r="AZ18" s="68">
        <v>9.2559323134191768E-4</v>
      </c>
      <c r="BA18" s="68">
        <v>3.7106000079106018E-4</v>
      </c>
      <c r="BB18" s="68">
        <v>3.2369081434864403E-4</v>
      </c>
      <c r="BC18" s="68">
        <v>8.1667973501566547E-4</v>
      </c>
      <c r="BD18" s="68">
        <v>4.5546617720778471E-4</v>
      </c>
      <c r="BE18" s="68">
        <v>6.6497475562677516E-4</v>
      </c>
      <c r="BF18" s="68">
        <v>1.7864875064270594E-3</v>
      </c>
      <c r="BG18" s="68">
        <v>8.7351030599485476E-4</v>
      </c>
      <c r="BH18" s="68">
        <v>9.6820113317661331E-4</v>
      </c>
      <c r="BI18" s="68">
        <v>1.8441858550865165E-4</v>
      </c>
      <c r="BJ18" s="68">
        <v>5.5148825760182566E-4</v>
      </c>
      <c r="BK18" s="68">
        <v>4.5870331849641433E-4</v>
      </c>
      <c r="BL18" s="68">
        <v>4.8709482100180515E-4</v>
      </c>
      <c r="BM18" s="68">
        <v>1.1407853408664521E-3</v>
      </c>
      <c r="BN18" s="68">
        <v>2.849101261808686E-3</v>
      </c>
      <c r="BO18" s="68">
        <v>1.1783806236771621E-3</v>
      </c>
      <c r="BP18" s="68">
        <v>1.7572425486873052E-3</v>
      </c>
      <c r="BQ18" s="68">
        <v>0</v>
      </c>
    </row>
    <row r="19" spans="2:69" ht="24" x14ac:dyDescent="0.35">
      <c r="B19" s="57" t="s">
        <v>23</v>
      </c>
      <c r="C19" s="68">
        <v>3.633147531536496E-3</v>
      </c>
      <c r="D19" s="68">
        <v>5.120711122448331E-3</v>
      </c>
      <c r="E19" s="68">
        <v>2.0290544185068687E-3</v>
      </c>
      <c r="F19" s="68">
        <v>3.059904548014844E-3</v>
      </c>
      <c r="G19" s="68">
        <v>2.534756245975359E-3</v>
      </c>
      <c r="H19" s="68">
        <v>3.7773357500013108E-3</v>
      </c>
      <c r="I19" s="68">
        <v>4.368173548154183E-3</v>
      </c>
      <c r="J19" s="68">
        <v>1.9604944263339683E-2</v>
      </c>
      <c r="K19" s="68">
        <v>3.7216550698473349E-3</v>
      </c>
      <c r="L19" s="68">
        <v>1.9889942133812882E-2</v>
      </c>
      <c r="M19" s="68">
        <v>9.9066519544612763E-3</v>
      </c>
      <c r="N19" s="68">
        <v>4.799727203636827E-2</v>
      </c>
      <c r="O19" s="68">
        <v>1.8603148393796301E-2</v>
      </c>
      <c r="P19" s="68">
        <v>1.0895597184172786E-2</v>
      </c>
      <c r="Q19" s="68">
        <v>2.5709822563351897E-2</v>
      </c>
      <c r="R19" s="68">
        <v>2.9979448338231861E-2</v>
      </c>
      <c r="S19" s="68">
        <v>1.1176328984882851</v>
      </c>
      <c r="T19" s="68">
        <v>6.406395908680762E-2</v>
      </c>
      <c r="U19" s="68">
        <v>2.5851456003060801E-3</v>
      </c>
      <c r="V19" s="68">
        <v>5.2037107667784561E-3</v>
      </c>
      <c r="W19" s="68">
        <v>3.2555027401825472E-3</v>
      </c>
      <c r="X19" s="68">
        <v>6.2716789199531546E-3</v>
      </c>
      <c r="Y19" s="68">
        <v>4.5602749875903598E-2</v>
      </c>
      <c r="Z19" s="68">
        <v>2.0044941039157105E-2</v>
      </c>
      <c r="AA19" s="68">
        <v>2.4219120182420392E-2</v>
      </c>
      <c r="AB19" s="68">
        <v>2.7515894086992045E-2</v>
      </c>
      <c r="AC19" s="68">
        <v>3.5027172049613311E-3</v>
      </c>
      <c r="AD19" s="68">
        <v>3.1294629262003477E-3</v>
      </c>
      <c r="AE19" s="68">
        <v>1.7243261323487521E-2</v>
      </c>
      <c r="AF19" s="68">
        <v>1.5468527781899766E-2</v>
      </c>
      <c r="AG19" s="68">
        <v>1.0048820186155315E-2</v>
      </c>
      <c r="AH19" s="68">
        <v>5.6177588503887261E-3</v>
      </c>
      <c r="AI19" s="68">
        <v>8.0930798849856486E-3</v>
      </c>
      <c r="AJ19" s="68">
        <v>1.399544865877351E-2</v>
      </c>
      <c r="AK19" s="68">
        <v>5.5688743068066154E-3</v>
      </c>
      <c r="AL19" s="68">
        <v>1.875661015920756E-2</v>
      </c>
      <c r="AM19" s="68">
        <v>4.2469888612185081E-3</v>
      </c>
      <c r="AN19" s="68">
        <v>2.7490488266074422E-3</v>
      </c>
      <c r="AO19" s="68">
        <v>2.9872233042436036E-3</v>
      </c>
      <c r="AP19" s="68">
        <v>5.7563020332507524E-3</v>
      </c>
      <c r="AQ19" s="68">
        <v>7.4246777041999425E-3</v>
      </c>
      <c r="AR19" s="68">
        <v>2.900758501478023E-3</v>
      </c>
      <c r="AS19" s="68">
        <v>4.3852077096724227E-3</v>
      </c>
      <c r="AT19" s="68">
        <v>3.3622402700168234E-3</v>
      </c>
      <c r="AU19" s="68">
        <v>4.3341221363114042E-3</v>
      </c>
      <c r="AV19" s="68">
        <v>1.1208668006348163E-2</v>
      </c>
      <c r="AW19" s="68">
        <v>9.2117440025343243E-3</v>
      </c>
      <c r="AX19" s="68">
        <v>4.5158824959702311E-2</v>
      </c>
      <c r="AY19" s="68">
        <v>5.0130091381102851E-3</v>
      </c>
      <c r="AZ19" s="68">
        <v>3.3673435545283179E-3</v>
      </c>
      <c r="BA19" s="68">
        <v>3.9132407549275026E-3</v>
      </c>
      <c r="BB19" s="68">
        <v>4.006695967582438E-3</v>
      </c>
      <c r="BC19" s="68">
        <v>8.0251022215284331E-4</v>
      </c>
      <c r="BD19" s="68">
        <v>7.7469796942380327E-3</v>
      </c>
      <c r="BE19" s="68">
        <v>6.0012028894848675E-3</v>
      </c>
      <c r="BF19" s="68">
        <v>9.7833823476059529E-3</v>
      </c>
      <c r="BG19" s="68">
        <v>8.2921485820970468E-3</v>
      </c>
      <c r="BH19" s="68">
        <v>7.2487704729756438E-3</v>
      </c>
      <c r="BI19" s="68">
        <v>1.6897375603194724E-3</v>
      </c>
      <c r="BJ19" s="68">
        <v>2.3869637789178002E-3</v>
      </c>
      <c r="BK19" s="68">
        <v>3.5807114555949761E-3</v>
      </c>
      <c r="BL19" s="68">
        <v>4.7480771155156021E-3</v>
      </c>
      <c r="BM19" s="68">
        <v>2.9693387906767669E-3</v>
      </c>
      <c r="BN19" s="68">
        <v>5.4542377204735999E-3</v>
      </c>
      <c r="BO19" s="68">
        <v>4.501985491784417E-3</v>
      </c>
      <c r="BP19" s="68">
        <v>5.9852493481440255E-3</v>
      </c>
      <c r="BQ19" s="68">
        <v>0</v>
      </c>
    </row>
    <row r="20" spans="2:69" ht="16" x14ac:dyDescent="0.35">
      <c r="B20" s="57" t="s">
        <v>24</v>
      </c>
      <c r="C20" s="68">
        <v>9.7203057073427454E-4</v>
      </c>
      <c r="D20" s="68">
        <v>1.2477198872197827E-3</v>
      </c>
      <c r="E20" s="68">
        <v>6.8152979073804703E-4</v>
      </c>
      <c r="F20" s="68">
        <v>1.2678198286759344E-3</v>
      </c>
      <c r="G20" s="68">
        <v>1.1893691394813007E-3</v>
      </c>
      <c r="H20" s="68">
        <v>1.445350739557584E-3</v>
      </c>
      <c r="I20" s="68">
        <v>1.8161842783966401E-3</v>
      </c>
      <c r="J20" s="68">
        <v>2.5025882412328931E-3</v>
      </c>
      <c r="K20" s="68">
        <v>1.5524583406069932E-3</v>
      </c>
      <c r="L20" s="68">
        <v>2.6907741890230354E-3</v>
      </c>
      <c r="M20" s="68">
        <v>7.2043370835070683E-3</v>
      </c>
      <c r="N20" s="68">
        <v>2.3481981464002427E-3</v>
      </c>
      <c r="O20" s="68">
        <v>1.900585401728471E-3</v>
      </c>
      <c r="P20" s="68">
        <v>2.0402971441372394E-3</v>
      </c>
      <c r="Q20" s="68">
        <v>2.7249251861760624E-3</v>
      </c>
      <c r="R20" s="68">
        <v>2.197063876179811E-3</v>
      </c>
      <c r="S20" s="68">
        <v>4.1299786260193859E-3</v>
      </c>
      <c r="T20" s="68">
        <v>1.0570225712545946</v>
      </c>
      <c r="U20" s="68">
        <v>1.0198388750934256E-3</v>
      </c>
      <c r="V20" s="68">
        <v>1.6154976779978319E-3</v>
      </c>
      <c r="W20" s="68">
        <v>1.3878192965893687E-3</v>
      </c>
      <c r="X20" s="68">
        <v>2.0390575438292403E-3</v>
      </c>
      <c r="Y20" s="68">
        <v>3.1566773913903807E-3</v>
      </c>
      <c r="Z20" s="68">
        <v>2.9419822012597451E-3</v>
      </c>
      <c r="AA20" s="68">
        <v>2.2283195213869279E-3</v>
      </c>
      <c r="AB20" s="68">
        <v>2.0995929702930971E-3</v>
      </c>
      <c r="AC20" s="68">
        <v>1.7508779044956865E-3</v>
      </c>
      <c r="AD20" s="68">
        <v>1.7760601536330833E-3</v>
      </c>
      <c r="AE20" s="68">
        <v>1.9058655649518148E-3</v>
      </c>
      <c r="AF20" s="68">
        <v>5.4659219604848118E-3</v>
      </c>
      <c r="AG20" s="68">
        <v>2.4421828117274853E-3</v>
      </c>
      <c r="AH20" s="68">
        <v>2.0443208869568488E-3</v>
      </c>
      <c r="AI20" s="68">
        <v>3.042421728263025E-3</v>
      </c>
      <c r="AJ20" s="68">
        <v>2.1366764055019273E-3</v>
      </c>
      <c r="AK20" s="68">
        <v>1.8064497768126159E-3</v>
      </c>
      <c r="AL20" s="68">
        <v>2.2258946229613387E-3</v>
      </c>
      <c r="AM20" s="68">
        <v>1.5548758573074503E-3</v>
      </c>
      <c r="AN20" s="68">
        <v>1.7681461387760763E-3</v>
      </c>
      <c r="AO20" s="68">
        <v>1.0994586545239866E-3</v>
      </c>
      <c r="AP20" s="68">
        <v>1.3099282649152299E-3</v>
      </c>
      <c r="AQ20" s="68">
        <v>6.9621684870001628E-3</v>
      </c>
      <c r="AR20" s="68">
        <v>1.3381293242687106E-3</v>
      </c>
      <c r="AS20" s="68">
        <v>1.0855777655453536E-3</v>
      </c>
      <c r="AT20" s="68">
        <v>2.3117371056163823E-3</v>
      </c>
      <c r="AU20" s="68">
        <v>1.8595793091289578E-3</v>
      </c>
      <c r="AV20" s="68">
        <v>2.1793911903126694E-3</v>
      </c>
      <c r="AW20" s="68">
        <v>2.2296235160990541E-3</v>
      </c>
      <c r="AX20" s="68">
        <v>7.6154104088134389E-2</v>
      </c>
      <c r="AY20" s="68">
        <v>1.0303853246802627E-2</v>
      </c>
      <c r="AZ20" s="68">
        <v>7.5531692260960293E-3</v>
      </c>
      <c r="BA20" s="68">
        <v>6.7778627992843643E-3</v>
      </c>
      <c r="BB20" s="68">
        <v>4.4951611875980006E-3</v>
      </c>
      <c r="BC20" s="68">
        <v>7.3214701983167151E-4</v>
      </c>
      <c r="BD20" s="68">
        <v>4.0573192260896134E-3</v>
      </c>
      <c r="BE20" s="68">
        <v>4.2725770753060327E-3</v>
      </c>
      <c r="BF20" s="68">
        <v>3.4195166502885795E-2</v>
      </c>
      <c r="BG20" s="68">
        <v>2.6625794435628266E-3</v>
      </c>
      <c r="BH20" s="68">
        <v>5.5545253097898034E-3</v>
      </c>
      <c r="BI20" s="68">
        <v>7.0799066339812834E-4</v>
      </c>
      <c r="BJ20" s="68">
        <v>2.4656131325357803E-3</v>
      </c>
      <c r="BK20" s="68">
        <v>1.8796511982799942E-3</v>
      </c>
      <c r="BL20" s="68">
        <v>2.6408225690570989E-3</v>
      </c>
      <c r="BM20" s="68">
        <v>1.8834605822704497E-3</v>
      </c>
      <c r="BN20" s="68">
        <v>1.4860903879299779E-3</v>
      </c>
      <c r="BO20" s="68">
        <v>1.0028432393975556E-2</v>
      </c>
      <c r="BP20" s="68">
        <v>3.9660530364976215E-3</v>
      </c>
      <c r="BQ20" s="68">
        <v>0</v>
      </c>
    </row>
    <row r="21" spans="2:69" ht="16" x14ac:dyDescent="0.35">
      <c r="B21" s="57" t="s">
        <v>25</v>
      </c>
      <c r="C21" s="68">
        <v>7.8537346268526931E-2</v>
      </c>
      <c r="D21" s="68">
        <v>6.4912240932972473E-2</v>
      </c>
      <c r="E21" s="68">
        <v>3.8034582133719165E-2</v>
      </c>
      <c r="F21" s="68">
        <v>0.10512335135247367</v>
      </c>
      <c r="G21" s="68">
        <v>4.4336425245085548E-2</v>
      </c>
      <c r="H21" s="68">
        <v>0.11023417740072225</v>
      </c>
      <c r="I21" s="68">
        <v>0.16452537202292619</v>
      </c>
      <c r="J21" s="68">
        <v>7.6052313679349282E-2</v>
      </c>
      <c r="K21" s="68">
        <v>0.10307368391871236</v>
      </c>
      <c r="L21" s="68">
        <v>8.4307913945892377E-2</v>
      </c>
      <c r="M21" s="68">
        <v>5.8379719937750457E-2</v>
      </c>
      <c r="N21" s="68">
        <v>4.5887395727328181E-2</v>
      </c>
      <c r="O21" s="68">
        <v>4.6453894524647814E-2</v>
      </c>
      <c r="P21" s="68">
        <v>2.7384190959528633E-2</v>
      </c>
      <c r="Q21" s="68">
        <v>4.4558189199878327E-2</v>
      </c>
      <c r="R21" s="68">
        <v>4.9617523953142478E-2</v>
      </c>
      <c r="S21" s="68">
        <v>6.7382359834044767E-2</v>
      </c>
      <c r="T21" s="68">
        <v>2.7477454096034592E-2</v>
      </c>
      <c r="U21" s="68">
        <v>1.4969663703594063</v>
      </c>
      <c r="V21" s="68">
        <v>0.10010097337419274</v>
      </c>
      <c r="W21" s="68">
        <v>0.14002566878923065</v>
      </c>
      <c r="X21" s="68">
        <v>6.4349444723195884E-2</v>
      </c>
      <c r="Y21" s="68">
        <v>6.6452918287333157E-2</v>
      </c>
      <c r="Z21" s="68">
        <v>3.5261867540085819E-2</v>
      </c>
      <c r="AA21" s="68">
        <v>6.6500888211479564E-2</v>
      </c>
      <c r="AB21" s="68">
        <v>0.1056728630366663</v>
      </c>
      <c r="AC21" s="68">
        <v>9.3546914001708684E-2</v>
      </c>
      <c r="AD21" s="68">
        <v>8.6863764311353342E-2</v>
      </c>
      <c r="AE21" s="68">
        <v>4.7152791078851522E-2</v>
      </c>
      <c r="AF21" s="68">
        <v>2.3462265801293229E-2</v>
      </c>
      <c r="AG21" s="68">
        <v>5.2501069413826928E-2</v>
      </c>
      <c r="AH21" s="68">
        <v>3.4094494871495538E-2</v>
      </c>
      <c r="AI21" s="68">
        <v>4.5827044541189757E-2</v>
      </c>
      <c r="AJ21" s="68">
        <v>4.452587335010378E-2</v>
      </c>
      <c r="AK21" s="68">
        <v>3.2287690725140768E-2</v>
      </c>
      <c r="AL21" s="68">
        <v>3.5669823505038667E-2</v>
      </c>
      <c r="AM21" s="68">
        <v>2.8457755710459325E-2</v>
      </c>
      <c r="AN21" s="68">
        <v>6.9806085989336117E-2</v>
      </c>
      <c r="AO21" s="68">
        <v>3.7232576120428046E-2</v>
      </c>
      <c r="AP21" s="68">
        <v>4.347159431566492E-2</v>
      </c>
      <c r="AQ21" s="68">
        <v>3.9363681900645604E-2</v>
      </c>
      <c r="AR21" s="68">
        <v>0.31709780231536228</v>
      </c>
      <c r="AS21" s="68">
        <v>0.10373907540936768</v>
      </c>
      <c r="AT21" s="68">
        <v>0.19501487508670007</v>
      </c>
      <c r="AU21" s="68">
        <v>4.3324993654370828E-2</v>
      </c>
      <c r="AV21" s="68">
        <v>2.4952584911276967E-2</v>
      </c>
      <c r="AW21" s="68">
        <v>3.3696319340272604E-2</v>
      </c>
      <c r="AX21" s="68">
        <v>2.1783203710540093E-2</v>
      </c>
      <c r="AY21" s="68">
        <v>1.4355217413581077E-2</v>
      </c>
      <c r="AZ21" s="68">
        <v>1.191542173172226E-2</v>
      </c>
      <c r="BA21" s="68">
        <v>8.0243330609638501E-3</v>
      </c>
      <c r="BB21" s="68">
        <v>7.9795754748434086E-3</v>
      </c>
      <c r="BC21" s="68">
        <v>1.9907462552892327E-3</v>
      </c>
      <c r="BD21" s="68">
        <v>1.1505182368421237E-2</v>
      </c>
      <c r="BE21" s="68">
        <v>1.9871483029759492E-2</v>
      </c>
      <c r="BF21" s="68">
        <v>1.3799926592251257E-2</v>
      </c>
      <c r="BG21" s="68">
        <v>2.7873550757970114E-2</v>
      </c>
      <c r="BH21" s="68">
        <v>1.1939104089699282E-2</v>
      </c>
      <c r="BI21" s="68">
        <v>1.6534866490226327E-2</v>
      </c>
      <c r="BJ21" s="68">
        <v>1.1284555044133894E-2</v>
      </c>
      <c r="BK21" s="68">
        <v>8.5634754857274818E-3</v>
      </c>
      <c r="BL21" s="68">
        <v>1.2803926951845063E-2</v>
      </c>
      <c r="BM21" s="68">
        <v>1.2538879259436628E-2</v>
      </c>
      <c r="BN21" s="68">
        <v>1.1886907938166017E-2</v>
      </c>
      <c r="BO21" s="68">
        <v>1.596876764526365E-2</v>
      </c>
      <c r="BP21" s="68">
        <v>2.8647467939802121E-2</v>
      </c>
      <c r="BQ21" s="68">
        <v>0</v>
      </c>
    </row>
    <row r="22" spans="2:69" ht="16" x14ac:dyDescent="0.35">
      <c r="B22" s="57" t="s">
        <v>26</v>
      </c>
      <c r="C22" s="68">
        <v>4.1855198387399243E-3</v>
      </c>
      <c r="D22" s="68">
        <v>4.2209079997608491E-3</v>
      </c>
      <c r="E22" s="68">
        <v>1.8911260679612967E-3</v>
      </c>
      <c r="F22" s="68">
        <v>5.064386343016051E-3</v>
      </c>
      <c r="G22" s="68">
        <v>4.9066793894739051E-3</v>
      </c>
      <c r="H22" s="68">
        <v>4.7980209020893737E-3</v>
      </c>
      <c r="I22" s="68">
        <v>7.1044666773150229E-3</v>
      </c>
      <c r="J22" s="68">
        <v>4.9031680085203097E-3</v>
      </c>
      <c r="K22" s="68">
        <v>1.068634958030164E-2</v>
      </c>
      <c r="L22" s="68">
        <v>8.1087833645211663E-3</v>
      </c>
      <c r="M22" s="68">
        <v>6.122149665110382E-3</v>
      </c>
      <c r="N22" s="68">
        <v>2.4419053700808894E-3</v>
      </c>
      <c r="O22" s="68">
        <v>2.3875975487298753E-3</v>
      </c>
      <c r="P22" s="68">
        <v>1.4038234787537112E-3</v>
      </c>
      <c r="Q22" s="68">
        <v>2.3142511392756195E-3</v>
      </c>
      <c r="R22" s="68">
        <v>2.7613101413012184E-3</v>
      </c>
      <c r="S22" s="68">
        <v>3.3100711211052993E-3</v>
      </c>
      <c r="T22" s="68">
        <v>1.6026517270736748E-3</v>
      </c>
      <c r="U22" s="68">
        <v>6.1091409216810548E-2</v>
      </c>
      <c r="V22" s="68">
        <v>1.013984933161203</v>
      </c>
      <c r="W22" s="68">
        <v>7.6599780297581677E-3</v>
      </c>
      <c r="X22" s="68">
        <v>7.4505264754674803E-3</v>
      </c>
      <c r="Y22" s="68">
        <v>2.776231344504632E-2</v>
      </c>
      <c r="Z22" s="68">
        <v>1.2481411860845476E-2</v>
      </c>
      <c r="AA22" s="68">
        <v>3.3559635392410858E-3</v>
      </c>
      <c r="AB22" s="68">
        <v>4.7654975448547104E-3</v>
      </c>
      <c r="AC22" s="68">
        <v>4.2062951556253933E-3</v>
      </c>
      <c r="AD22" s="68">
        <v>3.884772277784534E-3</v>
      </c>
      <c r="AE22" s="68">
        <v>2.7002915268318785E-3</v>
      </c>
      <c r="AF22" s="68">
        <v>1.2003650758700833E-3</v>
      </c>
      <c r="AG22" s="68">
        <v>2.5399163451480691E-3</v>
      </c>
      <c r="AH22" s="68">
        <v>1.7654631420427568E-3</v>
      </c>
      <c r="AI22" s="68">
        <v>2.2954533148873395E-3</v>
      </c>
      <c r="AJ22" s="68">
        <v>2.1669751562034848E-3</v>
      </c>
      <c r="AK22" s="68">
        <v>1.6258734847013794E-3</v>
      </c>
      <c r="AL22" s="68">
        <v>1.839799853261483E-3</v>
      </c>
      <c r="AM22" s="68">
        <v>1.5009802505874625E-3</v>
      </c>
      <c r="AN22" s="68">
        <v>3.1158420460599863E-3</v>
      </c>
      <c r="AO22" s="68">
        <v>1.7922633298725404E-3</v>
      </c>
      <c r="AP22" s="68">
        <v>2.4426867851459872E-3</v>
      </c>
      <c r="AQ22" s="68">
        <v>2.1551201228274105E-3</v>
      </c>
      <c r="AR22" s="68">
        <v>1.4630196842403194E-2</v>
      </c>
      <c r="AS22" s="68">
        <v>4.43215523249122E-3</v>
      </c>
      <c r="AT22" s="68">
        <v>8.3124963330614404E-3</v>
      </c>
      <c r="AU22" s="68">
        <v>2.3636576362502104E-3</v>
      </c>
      <c r="AV22" s="68">
        <v>1.4886484899817515E-3</v>
      </c>
      <c r="AW22" s="68">
        <v>3.02015314461051E-3</v>
      </c>
      <c r="AX22" s="68">
        <v>1.1803455094452904E-3</v>
      </c>
      <c r="AY22" s="68">
        <v>8.2319058895622668E-4</v>
      </c>
      <c r="AZ22" s="68">
        <v>7.5886587829294353E-4</v>
      </c>
      <c r="BA22" s="68">
        <v>4.6949515638931757E-4</v>
      </c>
      <c r="BB22" s="68">
        <v>4.9497830541750951E-4</v>
      </c>
      <c r="BC22" s="68">
        <v>1.1361006058777092E-4</v>
      </c>
      <c r="BD22" s="68">
        <v>7.7078420332494081E-4</v>
      </c>
      <c r="BE22" s="68">
        <v>1.8008662209188456E-3</v>
      </c>
      <c r="BF22" s="68">
        <v>9.4856907273299358E-4</v>
      </c>
      <c r="BG22" s="68">
        <v>1.8353251121829147E-3</v>
      </c>
      <c r="BH22" s="68">
        <v>8.6272341276585277E-4</v>
      </c>
      <c r="BI22" s="68">
        <v>1.8110101327239692E-3</v>
      </c>
      <c r="BJ22" s="68">
        <v>1.1756544364228965E-3</v>
      </c>
      <c r="BK22" s="68">
        <v>7.6741410224804045E-4</v>
      </c>
      <c r="BL22" s="68">
        <v>7.0851218921423782E-4</v>
      </c>
      <c r="BM22" s="68">
        <v>1.0385020548603695E-3</v>
      </c>
      <c r="BN22" s="68">
        <v>1.171799119493508E-3</v>
      </c>
      <c r="BO22" s="68">
        <v>9.4839942628636737E-4</v>
      </c>
      <c r="BP22" s="68">
        <v>2.0596529407813538E-3</v>
      </c>
      <c r="BQ22" s="68">
        <v>0</v>
      </c>
    </row>
    <row r="23" spans="2:69" ht="24" x14ac:dyDescent="0.35">
      <c r="B23" s="57" t="s">
        <v>27</v>
      </c>
      <c r="C23" s="68">
        <v>0.15646821196387284</v>
      </c>
      <c r="D23" s="68">
        <v>4.9235229433288591E-2</v>
      </c>
      <c r="E23" s="68">
        <v>1.5223462596398118E-2</v>
      </c>
      <c r="F23" s="68">
        <v>3.5948292283125807E-2</v>
      </c>
      <c r="G23" s="68">
        <v>2.3824305036527712E-2</v>
      </c>
      <c r="H23" s="68">
        <v>9.0969707290093731E-3</v>
      </c>
      <c r="I23" s="68">
        <v>1.8498122326618578E-2</v>
      </c>
      <c r="J23" s="68">
        <v>3.4588290343301395E-2</v>
      </c>
      <c r="K23" s="68">
        <v>9.296522036561615E-2</v>
      </c>
      <c r="L23" s="68">
        <v>5.6852014456731277E-2</v>
      </c>
      <c r="M23" s="68">
        <v>2.4202415245308955E-2</v>
      </c>
      <c r="N23" s="68">
        <v>6.7329806194546621E-2</v>
      </c>
      <c r="O23" s="68">
        <v>0.10530076751446663</v>
      </c>
      <c r="P23" s="68">
        <v>2.9397045618460325E-2</v>
      </c>
      <c r="Q23" s="68">
        <v>5.8161932548438558E-2</v>
      </c>
      <c r="R23" s="68">
        <v>3.4176796709222426E-2</v>
      </c>
      <c r="S23" s="68">
        <v>6.8005129089900668E-2</v>
      </c>
      <c r="T23" s="68">
        <v>2.7419779621209599E-2</v>
      </c>
      <c r="U23" s="68">
        <v>2.7874793999592602E-2</v>
      </c>
      <c r="V23" s="68">
        <v>0.10260855665179955</v>
      </c>
      <c r="W23" s="68">
        <v>1.2482707328888014</v>
      </c>
      <c r="X23" s="68">
        <v>0.19234184826646875</v>
      </c>
      <c r="Y23" s="68">
        <v>0.11434657468471301</v>
      </c>
      <c r="Z23" s="68">
        <v>3.2855445066755737E-2</v>
      </c>
      <c r="AA23" s="68">
        <v>0.17188282664334023</v>
      </c>
      <c r="AB23" s="68">
        <v>5.0333146119646649E-2</v>
      </c>
      <c r="AC23" s="68">
        <v>1.8516517102321623E-2</v>
      </c>
      <c r="AD23" s="68">
        <v>2.8394844095366786E-2</v>
      </c>
      <c r="AE23" s="68">
        <v>2.7844402801262019E-2</v>
      </c>
      <c r="AF23" s="68">
        <v>9.1800298272261271E-3</v>
      </c>
      <c r="AG23" s="68">
        <v>5.061227822871335E-2</v>
      </c>
      <c r="AH23" s="68">
        <v>1.1531671237721502E-2</v>
      </c>
      <c r="AI23" s="68">
        <v>1.9751941003354995E-2</v>
      </c>
      <c r="AJ23" s="68">
        <v>3.1149740778546816E-2</v>
      </c>
      <c r="AK23" s="68">
        <v>2.3856865732573663E-2</v>
      </c>
      <c r="AL23" s="68">
        <v>4.2020106819227521E-2</v>
      </c>
      <c r="AM23" s="68">
        <v>1.5270356295371632E-2</v>
      </c>
      <c r="AN23" s="68">
        <v>7.075351066696778E-3</v>
      </c>
      <c r="AO23" s="68">
        <v>2.0735356807472145E-2</v>
      </c>
      <c r="AP23" s="68">
        <v>1.5657409844515885E-2</v>
      </c>
      <c r="AQ23" s="68">
        <v>7.2529498514766312E-3</v>
      </c>
      <c r="AR23" s="68">
        <v>1.138428965054154E-2</v>
      </c>
      <c r="AS23" s="68">
        <v>4.3797477954228047E-3</v>
      </c>
      <c r="AT23" s="68">
        <v>9.2912835866387124E-3</v>
      </c>
      <c r="AU23" s="68">
        <v>3.6105864150427123E-3</v>
      </c>
      <c r="AV23" s="68">
        <v>1.023847333171495E-2</v>
      </c>
      <c r="AW23" s="68">
        <v>1.2954908994469525E-2</v>
      </c>
      <c r="AX23" s="68">
        <v>8.1331311657011403E-3</v>
      </c>
      <c r="AY23" s="68">
        <v>3.6390178443862519E-3</v>
      </c>
      <c r="AZ23" s="68">
        <v>3.2343517326489176E-3</v>
      </c>
      <c r="BA23" s="68">
        <v>1.7149384389227116E-3</v>
      </c>
      <c r="BB23" s="68">
        <v>1.5753092151932458E-3</v>
      </c>
      <c r="BC23" s="68">
        <v>1.0850814549595808E-3</v>
      </c>
      <c r="BD23" s="68">
        <v>2.766559056410588E-3</v>
      </c>
      <c r="BE23" s="68">
        <v>3.3599663582215672E-3</v>
      </c>
      <c r="BF23" s="68">
        <v>3.9303290886665955E-3</v>
      </c>
      <c r="BG23" s="68">
        <v>4.1628609816743963E-3</v>
      </c>
      <c r="BH23" s="68">
        <v>4.9374240958510252E-3</v>
      </c>
      <c r="BI23" s="68">
        <v>1.4031576345303136E-3</v>
      </c>
      <c r="BJ23" s="68">
        <v>2.4423508810556566E-3</v>
      </c>
      <c r="BK23" s="68">
        <v>2.5637969728265425E-3</v>
      </c>
      <c r="BL23" s="68">
        <v>2.5380640027967108E-3</v>
      </c>
      <c r="BM23" s="68">
        <v>6.3698122778603613E-3</v>
      </c>
      <c r="BN23" s="68">
        <v>8.7673640631199794E-3</v>
      </c>
      <c r="BO23" s="68">
        <v>5.1341384807104297E-3</v>
      </c>
      <c r="BP23" s="68">
        <v>7.5736204435378615E-3</v>
      </c>
      <c r="BQ23" s="68">
        <v>0</v>
      </c>
    </row>
    <row r="24" spans="2:69" ht="32" x14ac:dyDescent="0.35">
      <c r="B24" s="57" t="s">
        <v>28</v>
      </c>
      <c r="C24" s="68">
        <v>7.5419573300484585E-2</v>
      </c>
      <c r="D24" s="68">
        <v>2.6820096715260377E-2</v>
      </c>
      <c r="E24" s="68">
        <v>4.7968466110099523E-3</v>
      </c>
      <c r="F24" s="68">
        <v>8.4979543421124765E-2</v>
      </c>
      <c r="G24" s="68">
        <v>4.8082963554172747E-3</v>
      </c>
      <c r="H24" s="68">
        <v>5.9636578774265462E-3</v>
      </c>
      <c r="I24" s="68">
        <v>1.2212908297030972E-2</v>
      </c>
      <c r="J24" s="68">
        <v>2.0328717916838348E-2</v>
      </c>
      <c r="K24" s="68">
        <v>4.2717935513988232E-2</v>
      </c>
      <c r="L24" s="68">
        <v>3.3047201134928136E-2</v>
      </c>
      <c r="M24" s="68">
        <v>1.0688913799574769E-2</v>
      </c>
      <c r="N24" s="68">
        <v>3.2290771375458285E-2</v>
      </c>
      <c r="O24" s="68">
        <v>1.9194157498287234E-2</v>
      </c>
      <c r="P24" s="68">
        <v>7.1658046360874037E-3</v>
      </c>
      <c r="Q24" s="68">
        <v>1.3184603856919899E-2</v>
      </c>
      <c r="R24" s="68">
        <v>2.9131469746077696E-2</v>
      </c>
      <c r="S24" s="68">
        <v>2.6972641503119586E-2</v>
      </c>
      <c r="T24" s="68">
        <v>5.29679388776493E-2</v>
      </c>
      <c r="U24" s="68">
        <v>8.5081540807382117E-3</v>
      </c>
      <c r="V24" s="68">
        <v>4.082648556283467E-2</v>
      </c>
      <c r="W24" s="68">
        <v>1.8936944810669983E-2</v>
      </c>
      <c r="X24" s="68">
        <v>1.0939285503299951</v>
      </c>
      <c r="Y24" s="68">
        <v>4.9454546716245884E-2</v>
      </c>
      <c r="Z24" s="68">
        <v>1.7958454427455365E-2</v>
      </c>
      <c r="AA24" s="68">
        <v>3.8336709477373256E-2</v>
      </c>
      <c r="AB24" s="68">
        <v>2.4302026868393306E-2</v>
      </c>
      <c r="AC24" s="68">
        <v>9.1460201212520409E-3</v>
      </c>
      <c r="AD24" s="68">
        <v>6.54142243878737E-3</v>
      </c>
      <c r="AE24" s="68">
        <v>1.2342882926859837E-2</v>
      </c>
      <c r="AF24" s="68">
        <v>6.9293375958325671E-3</v>
      </c>
      <c r="AG24" s="68">
        <v>8.7444420870082425E-3</v>
      </c>
      <c r="AH24" s="68">
        <v>5.763630421659084E-3</v>
      </c>
      <c r="AI24" s="68">
        <v>9.4235843006638884E-3</v>
      </c>
      <c r="AJ24" s="68">
        <v>8.7923884938575867E-3</v>
      </c>
      <c r="AK24" s="68">
        <v>8.4540084810094361E-3</v>
      </c>
      <c r="AL24" s="68">
        <v>1.5738372522507326E-2</v>
      </c>
      <c r="AM24" s="68">
        <v>1.3780169240443533E-2</v>
      </c>
      <c r="AN24" s="68">
        <v>3.3417323291879274E-3</v>
      </c>
      <c r="AO24" s="68">
        <v>9.0562386577590099E-3</v>
      </c>
      <c r="AP24" s="68">
        <v>1.9871139666553853E-2</v>
      </c>
      <c r="AQ24" s="68">
        <v>5.2670437355059529E-3</v>
      </c>
      <c r="AR24" s="68">
        <v>4.2943542501802292E-3</v>
      </c>
      <c r="AS24" s="68">
        <v>2.2941354829824584E-3</v>
      </c>
      <c r="AT24" s="68">
        <v>3.3931462744717575E-3</v>
      </c>
      <c r="AU24" s="68">
        <v>2.315896843745913E-3</v>
      </c>
      <c r="AV24" s="68">
        <v>5.7609853114825695E-3</v>
      </c>
      <c r="AW24" s="68">
        <v>6.7588161313565393E-3</v>
      </c>
      <c r="AX24" s="68">
        <v>1.2761334060846279E-2</v>
      </c>
      <c r="AY24" s="68">
        <v>5.8336843350146605E-3</v>
      </c>
      <c r="AZ24" s="68">
        <v>3.0306637437923448E-3</v>
      </c>
      <c r="BA24" s="68">
        <v>1.5061413749131868E-3</v>
      </c>
      <c r="BB24" s="68">
        <v>1.3013982603961949E-3</v>
      </c>
      <c r="BC24" s="68">
        <v>2.6855559644585404E-3</v>
      </c>
      <c r="BD24" s="68">
        <v>1.5431980754304301E-3</v>
      </c>
      <c r="BE24" s="68">
        <v>2.0964509595025015E-3</v>
      </c>
      <c r="BF24" s="68">
        <v>4.8554678800809903E-3</v>
      </c>
      <c r="BG24" s="68">
        <v>2.2891777743859975E-3</v>
      </c>
      <c r="BH24" s="68">
        <v>8.6649143023424021E-3</v>
      </c>
      <c r="BI24" s="68">
        <v>7.203826380715434E-4</v>
      </c>
      <c r="BJ24" s="68">
        <v>1.889443997577315E-3</v>
      </c>
      <c r="BK24" s="68">
        <v>2.2699457913996565E-3</v>
      </c>
      <c r="BL24" s="68">
        <v>1.629279793629819E-3</v>
      </c>
      <c r="BM24" s="68">
        <v>5.8539732598547733E-3</v>
      </c>
      <c r="BN24" s="68">
        <v>2.7365551294346356E-3</v>
      </c>
      <c r="BO24" s="68">
        <v>3.2761201752848838E-3</v>
      </c>
      <c r="BP24" s="68">
        <v>3.6254724000035232E-3</v>
      </c>
      <c r="BQ24" s="68">
        <v>0</v>
      </c>
    </row>
    <row r="25" spans="2:69" ht="32" x14ac:dyDescent="0.35">
      <c r="B25" s="57" t="s">
        <v>29</v>
      </c>
      <c r="C25" s="68">
        <v>3.4709854475732226E-3</v>
      </c>
      <c r="D25" s="68">
        <v>1.7967027340852497E-3</v>
      </c>
      <c r="E25" s="68">
        <v>4.4650867421838753E-4</v>
      </c>
      <c r="F25" s="68">
        <v>2.1807370025719911E-3</v>
      </c>
      <c r="G25" s="68">
        <v>1.1916105750244398E-3</v>
      </c>
      <c r="H25" s="68">
        <v>1.6096276252441455E-3</v>
      </c>
      <c r="I25" s="68">
        <v>1.931249211906013E-3</v>
      </c>
      <c r="J25" s="68">
        <v>2.1179684422391234E-3</v>
      </c>
      <c r="K25" s="68">
        <v>2.5516079529080728E-3</v>
      </c>
      <c r="L25" s="68">
        <v>2.8920600985209567E-3</v>
      </c>
      <c r="M25" s="68">
        <v>2.0858418677584308E-3</v>
      </c>
      <c r="N25" s="68">
        <v>2.568825333268179E-3</v>
      </c>
      <c r="O25" s="68">
        <v>2.6166301777478321E-3</v>
      </c>
      <c r="P25" s="68">
        <v>1.9297616050986401E-3</v>
      </c>
      <c r="Q25" s="68">
        <v>1.8177015868334433E-3</v>
      </c>
      <c r="R25" s="68">
        <v>2.198871341137719E-3</v>
      </c>
      <c r="S25" s="68">
        <v>3.252877490304664E-3</v>
      </c>
      <c r="T25" s="68">
        <v>2.9752678576294152E-3</v>
      </c>
      <c r="U25" s="68">
        <v>1.5263857211154895E-3</v>
      </c>
      <c r="V25" s="68">
        <v>2.6247954197114601E-3</v>
      </c>
      <c r="W25" s="68">
        <v>3.4690417309626545E-3</v>
      </c>
      <c r="X25" s="68">
        <v>6.3736028258569053E-3</v>
      </c>
      <c r="Y25" s="68">
        <v>1.0250805965698138</v>
      </c>
      <c r="Z25" s="68">
        <v>1.8485237712699543E-3</v>
      </c>
      <c r="AA25" s="68">
        <v>2.6166971070116017E-3</v>
      </c>
      <c r="AB25" s="68">
        <v>2.2725388300016392E-3</v>
      </c>
      <c r="AC25" s="68">
        <v>1.4178417519772465E-3</v>
      </c>
      <c r="AD25" s="68">
        <v>1.7903465607394258E-3</v>
      </c>
      <c r="AE25" s="68">
        <v>5.3325388146693584E-3</v>
      </c>
      <c r="AF25" s="68">
        <v>1.397840654990631E-3</v>
      </c>
      <c r="AG25" s="68">
        <v>1.6803087007303235E-3</v>
      </c>
      <c r="AH25" s="68">
        <v>1.5730629215272185E-3</v>
      </c>
      <c r="AI25" s="68">
        <v>1.5554526700246049E-3</v>
      </c>
      <c r="AJ25" s="68">
        <v>1.7204060398421685E-3</v>
      </c>
      <c r="AK25" s="68">
        <v>1.4202856221413303E-3</v>
      </c>
      <c r="AL25" s="68">
        <v>1.6708822227715283E-3</v>
      </c>
      <c r="AM25" s="68">
        <v>1.2730388784086472E-3</v>
      </c>
      <c r="AN25" s="68">
        <v>7.8809971872517823E-4</v>
      </c>
      <c r="AO25" s="68">
        <v>1.2643515307300607E-3</v>
      </c>
      <c r="AP25" s="68">
        <v>1.2578091642282277E-3</v>
      </c>
      <c r="AQ25" s="68">
        <v>2.2189536461464355E-3</v>
      </c>
      <c r="AR25" s="68">
        <v>1.4028541110216502E-3</v>
      </c>
      <c r="AS25" s="68">
        <v>1.0877564716285494E-3</v>
      </c>
      <c r="AT25" s="68">
        <v>8.7204128261257738E-4</v>
      </c>
      <c r="AU25" s="68">
        <v>1.3789062199518773E-3</v>
      </c>
      <c r="AV25" s="68">
        <v>3.2206268500055311E-3</v>
      </c>
      <c r="AW25" s="68">
        <v>1.2145031248226945E-3</v>
      </c>
      <c r="AX25" s="68">
        <v>2.5829844672254671E-3</v>
      </c>
      <c r="AY25" s="68">
        <v>1.8383418482041103E-3</v>
      </c>
      <c r="AZ25" s="68">
        <v>1.8949927807098744E-3</v>
      </c>
      <c r="BA25" s="68">
        <v>6.645536151761352E-4</v>
      </c>
      <c r="BB25" s="68">
        <v>6.0395741077385245E-4</v>
      </c>
      <c r="BC25" s="68">
        <v>1.1897042894595845E-4</v>
      </c>
      <c r="BD25" s="68">
        <v>1.5451881575827809E-3</v>
      </c>
      <c r="BE25" s="68">
        <v>1.6556011876975596E-3</v>
      </c>
      <c r="BF25" s="68">
        <v>2.6836666731261702E-3</v>
      </c>
      <c r="BG25" s="68">
        <v>2.1346647357445982E-3</v>
      </c>
      <c r="BH25" s="68">
        <v>6.0893357714592415E-3</v>
      </c>
      <c r="BI25" s="68">
        <v>2.9329282763231659E-4</v>
      </c>
      <c r="BJ25" s="68">
        <v>7.5546392159812448E-4</v>
      </c>
      <c r="BK25" s="68">
        <v>9.9288865011898939E-4</v>
      </c>
      <c r="BL25" s="68">
        <v>1.4992937737211469E-3</v>
      </c>
      <c r="BM25" s="68">
        <v>1.2204378469475191E-3</v>
      </c>
      <c r="BN25" s="68">
        <v>3.6428729866838151E-3</v>
      </c>
      <c r="BO25" s="68">
        <v>4.6839868051016679E-3</v>
      </c>
      <c r="BP25" s="68">
        <v>5.3206665797861114E-3</v>
      </c>
      <c r="BQ25" s="68">
        <v>0</v>
      </c>
    </row>
    <row r="26" spans="2:69" ht="24" x14ac:dyDescent="0.35">
      <c r="B26" s="57" t="s">
        <v>30</v>
      </c>
      <c r="C26" s="68">
        <v>2.5499076674478788E-3</v>
      </c>
      <c r="D26" s="68">
        <v>2.2524223529502743E-2</v>
      </c>
      <c r="E26" s="68">
        <v>8.5531205620666139E-4</v>
      </c>
      <c r="F26" s="68">
        <v>5.748556185889486E-4</v>
      </c>
      <c r="G26" s="68">
        <v>5.530388787390693E-4</v>
      </c>
      <c r="H26" s="68">
        <v>2.0974052337689145E-4</v>
      </c>
      <c r="I26" s="68">
        <v>2.4947355924522527E-4</v>
      </c>
      <c r="J26" s="68">
        <v>8.4764598378474255E-3</v>
      </c>
      <c r="K26" s="68">
        <v>1.5298255918035262E-3</v>
      </c>
      <c r="L26" s="68">
        <v>2.1900518307226926E-3</v>
      </c>
      <c r="M26" s="68">
        <v>5.0664319125618372E-4</v>
      </c>
      <c r="N26" s="68">
        <v>1.4756880205990999E-3</v>
      </c>
      <c r="O26" s="68">
        <v>6.8851869660015977E-4</v>
      </c>
      <c r="P26" s="68">
        <v>3.8228640465019396E-4</v>
      </c>
      <c r="Q26" s="68">
        <v>1.0454103648848104E-3</v>
      </c>
      <c r="R26" s="68">
        <v>5.1260651366234105E-4</v>
      </c>
      <c r="S26" s="68">
        <v>4.8762477222812143E-4</v>
      </c>
      <c r="T26" s="68">
        <v>3.3672248152034868E-4</v>
      </c>
      <c r="U26" s="68">
        <v>4.0356551663426086E-4</v>
      </c>
      <c r="V26" s="68">
        <v>1.6911884476746237E-3</v>
      </c>
      <c r="W26" s="68">
        <v>1.1037136686026928E-3</v>
      </c>
      <c r="X26" s="68">
        <v>2.6746454768844792E-3</v>
      </c>
      <c r="Y26" s="68">
        <v>1.6489735137210043E-3</v>
      </c>
      <c r="Z26" s="68">
        <v>1.0186212118340978</v>
      </c>
      <c r="AA26" s="68">
        <v>6.7549129089015253E-4</v>
      </c>
      <c r="AB26" s="68">
        <v>3.5043858025255158E-4</v>
      </c>
      <c r="AC26" s="68">
        <v>2.3482380005488489E-4</v>
      </c>
      <c r="AD26" s="68">
        <v>2.7828595826393594E-4</v>
      </c>
      <c r="AE26" s="68">
        <v>2.9718748017824333E-4</v>
      </c>
      <c r="AF26" s="68">
        <v>1.7449118177964346E-4</v>
      </c>
      <c r="AG26" s="68">
        <v>3.1729806099146056E-4</v>
      </c>
      <c r="AH26" s="68">
        <v>2.1164166464203665E-4</v>
      </c>
      <c r="AI26" s="68">
        <v>2.8455491762422635E-4</v>
      </c>
      <c r="AJ26" s="68">
        <v>2.7967135991761465E-4</v>
      </c>
      <c r="AK26" s="68">
        <v>2.0381473552383587E-4</v>
      </c>
      <c r="AL26" s="68">
        <v>3.2056262468502825E-4</v>
      </c>
      <c r="AM26" s="68">
        <v>1.8359597619997781E-4</v>
      </c>
      <c r="AN26" s="68">
        <v>1.5161120321151777E-4</v>
      </c>
      <c r="AO26" s="68">
        <v>1.5654061600219304E-4</v>
      </c>
      <c r="AP26" s="68">
        <v>2.1803830115473558E-4</v>
      </c>
      <c r="AQ26" s="68">
        <v>3.0192004924429013E-4</v>
      </c>
      <c r="AR26" s="68">
        <v>1.8823632506074784E-4</v>
      </c>
      <c r="AS26" s="68">
        <v>1.1804939693629755E-4</v>
      </c>
      <c r="AT26" s="68">
        <v>1.725034051184142E-4</v>
      </c>
      <c r="AU26" s="68">
        <v>1.8551173671047539E-4</v>
      </c>
      <c r="AV26" s="68">
        <v>7.973791925725037E-4</v>
      </c>
      <c r="AW26" s="68">
        <v>1.0921597054242083E-3</v>
      </c>
      <c r="AX26" s="68">
        <v>1.9899416241717679E-4</v>
      </c>
      <c r="AY26" s="68">
        <v>1.8987572986661912E-4</v>
      </c>
      <c r="AZ26" s="68">
        <v>2.4176990241912941E-4</v>
      </c>
      <c r="BA26" s="68">
        <v>1.1994164926763309E-4</v>
      </c>
      <c r="BB26" s="68">
        <v>1.0477400934688165E-4</v>
      </c>
      <c r="BC26" s="68">
        <v>2.7629562888141038E-5</v>
      </c>
      <c r="BD26" s="68">
        <v>1.6593869841935498E-4</v>
      </c>
      <c r="BE26" s="68">
        <v>4.0328878595205259E-4</v>
      </c>
      <c r="BF26" s="68">
        <v>5.3016187452248982E-4</v>
      </c>
      <c r="BG26" s="68">
        <v>1.7566512185585002E-4</v>
      </c>
      <c r="BH26" s="68">
        <v>2.6336085612774164E-4</v>
      </c>
      <c r="BI26" s="68">
        <v>5.7049443187362645E-5</v>
      </c>
      <c r="BJ26" s="68">
        <v>4.0971051001511183E-4</v>
      </c>
      <c r="BK26" s="68">
        <v>9.6472229297256287E-4</v>
      </c>
      <c r="BL26" s="68">
        <v>1.0838078850426958E-3</v>
      </c>
      <c r="BM26" s="68">
        <v>1.4563940738079886E-2</v>
      </c>
      <c r="BN26" s="68">
        <v>2.4152409335429895E-2</v>
      </c>
      <c r="BO26" s="68">
        <v>5.1799381686797724E-4</v>
      </c>
      <c r="BP26" s="68">
        <v>3.0654594595000452E-3</v>
      </c>
      <c r="BQ26" s="68">
        <v>0</v>
      </c>
    </row>
    <row r="27" spans="2:69" ht="24" x14ac:dyDescent="0.35">
      <c r="B27" s="57" t="s">
        <v>31</v>
      </c>
      <c r="C27" s="68">
        <v>7.2946275638361337E-3</v>
      </c>
      <c r="D27" s="68">
        <v>8.5664904084018292E-3</v>
      </c>
      <c r="E27" s="68">
        <v>3.926122906186622E-3</v>
      </c>
      <c r="F27" s="68">
        <v>1.387182190750128E-2</v>
      </c>
      <c r="G27" s="68">
        <v>5.0047691827457726E-3</v>
      </c>
      <c r="H27" s="68">
        <v>1.0735024124273764E-2</v>
      </c>
      <c r="I27" s="68">
        <v>1.0524228722420861E-2</v>
      </c>
      <c r="J27" s="68">
        <v>2.3474730347510551E-2</v>
      </c>
      <c r="K27" s="68">
        <v>1.0346939834056613E-2</v>
      </c>
      <c r="L27" s="68">
        <v>4.169248404791466E-2</v>
      </c>
      <c r="M27" s="68">
        <v>6.0719502022666724E-2</v>
      </c>
      <c r="N27" s="68">
        <v>5.6721393193123835E-3</v>
      </c>
      <c r="O27" s="68">
        <v>1.1497893817948661E-2</v>
      </c>
      <c r="P27" s="68">
        <v>9.808761939227981E-3</v>
      </c>
      <c r="Q27" s="68">
        <v>2.696108578014067E-2</v>
      </c>
      <c r="R27" s="68">
        <v>1.5292052478029495E-2</v>
      </c>
      <c r="S27" s="68">
        <v>1.7089155612248583E-2</v>
      </c>
      <c r="T27" s="68">
        <v>5.5947465027559137E-2</v>
      </c>
      <c r="U27" s="68">
        <v>4.531941044389148E-3</v>
      </c>
      <c r="V27" s="68">
        <v>9.646059009343011E-3</v>
      </c>
      <c r="W27" s="68">
        <v>1.6185763100466499E-2</v>
      </c>
      <c r="X27" s="68">
        <v>1.7693279380932965E-2</v>
      </c>
      <c r="Y27" s="68">
        <v>5.5563234397812605E-2</v>
      </c>
      <c r="Z27" s="68">
        <v>1.3685015885099943E-2</v>
      </c>
      <c r="AA27" s="68">
        <v>1.1441896710262476</v>
      </c>
      <c r="AB27" s="68">
        <v>3.2545233863167461E-2</v>
      </c>
      <c r="AC27" s="68">
        <v>1.1647241395237571E-2</v>
      </c>
      <c r="AD27" s="68">
        <v>7.4136133735775156E-3</v>
      </c>
      <c r="AE27" s="68">
        <v>1.5165330848488895E-2</v>
      </c>
      <c r="AF27" s="68">
        <v>1.8791780592458101E-2</v>
      </c>
      <c r="AG27" s="68">
        <v>3.6981835780810476E-2</v>
      </c>
      <c r="AH27" s="68">
        <v>2.1968808624325414E-2</v>
      </c>
      <c r="AI27" s="68">
        <v>6.6053343432291287E-2</v>
      </c>
      <c r="AJ27" s="68">
        <v>4.9236583673534916E-2</v>
      </c>
      <c r="AK27" s="68">
        <v>3.0461825056918149E-2</v>
      </c>
      <c r="AL27" s="68">
        <v>4.2584169105012705E-2</v>
      </c>
      <c r="AM27" s="68">
        <v>2.3924528120903132E-2</v>
      </c>
      <c r="AN27" s="68">
        <v>5.5240714203565787E-3</v>
      </c>
      <c r="AO27" s="68">
        <v>1.0332195637291115E-2</v>
      </c>
      <c r="AP27" s="68">
        <v>2.7443290977621146E-2</v>
      </c>
      <c r="AQ27" s="68">
        <v>1.0457512640659646E-2</v>
      </c>
      <c r="AR27" s="68">
        <v>2.2970840583829397E-2</v>
      </c>
      <c r="AS27" s="68">
        <v>3.9014208336259786E-3</v>
      </c>
      <c r="AT27" s="68">
        <v>2.8354508547840811E-2</v>
      </c>
      <c r="AU27" s="68">
        <v>4.5440676234802047E-3</v>
      </c>
      <c r="AV27" s="68">
        <v>6.5963317909253647E-3</v>
      </c>
      <c r="AW27" s="68">
        <v>1.3709234790217842E-2</v>
      </c>
      <c r="AX27" s="68">
        <v>8.2665932117763144E-3</v>
      </c>
      <c r="AY27" s="68">
        <v>3.2293103091835694E-3</v>
      </c>
      <c r="AZ27" s="68">
        <v>3.6433079277250402E-3</v>
      </c>
      <c r="BA27" s="68">
        <v>2.0823218224045618E-3</v>
      </c>
      <c r="BB27" s="68">
        <v>1.6749377253321249E-3</v>
      </c>
      <c r="BC27" s="68">
        <v>7.3222212092430609E-4</v>
      </c>
      <c r="BD27" s="68">
        <v>4.5996839180869895E-3</v>
      </c>
      <c r="BE27" s="68">
        <v>3.0073610117928693E-3</v>
      </c>
      <c r="BF27" s="68">
        <v>4.4258915200244397E-3</v>
      </c>
      <c r="BG27" s="68">
        <v>9.291963496389874E-3</v>
      </c>
      <c r="BH27" s="68">
        <v>4.5974605337344345E-3</v>
      </c>
      <c r="BI27" s="68">
        <v>1.0158021907734501E-3</v>
      </c>
      <c r="BJ27" s="68">
        <v>2.3234663984351592E-3</v>
      </c>
      <c r="BK27" s="68">
        <v>2.280537152010066E-3</v>
      </c>
      <c r="BL27" s="68">
        <v>2.3986520169216093E-3</v>
      </c>
      <c r="BM27" s="68">
        <v>5.8683834868714794E-3</v>
      </c>
      <c r="BN27" s="68">
        <v>5.901047564752235E-3</v>
      </c>
      <c r="BO27" s="68">
        <v>4.2473847199695977E-3</v>
      </c>
      <c r="BP27" s="68">
        <v>5.7356204136800471E-3</v>
      </c>
      <c r="BQ27" s="68">
        <v>0</v>
      </c>
    </row>
    <row r="28" spans="2:69" ht="24" x14ac:dyDescent="0.35">
      <c r="B28" s="57" t="s">
        <v>32</v>
      </c>
      <c r="C28" s="68">
        <v>9.6550386781355732E-3</v>
      </c>
      <c r="D28" s="68">
        <v>1.4315568294989046E-2</v>
      </c>
      <c r="E28" s="68">
        <v>2.9673750680049731E-3</v>
      </c>
      <c r="F28" s="68">
        <v>6.0548016523978244E-3</v>
      </c>
      <c r="G28" s="68">
        <v>2.8912762610594982E-3</v>
      </c>
      <c r="H28" s="68">
        <v>3.517355376604418E-3</v>
      </c>
      <c r="I28" s="68">
        <v>4.8996100447170612E-3</v>
      </c>
      <c r="J28" s="68">
        <v>7.1834164090749933E-3</v>
      </c>
      <c r="K28" s="68">
        <v>7.5725051917692665E-3</v>
      </c>
      <c r="L28" s="68">
        <v>1.0153383980128385E-2</v>
      </c>
      <c r="M28" s="68">
        <v>2.6507571816165483E-2</v>
      </c>
      <c r="N28" s="68">
        <v>4.691602293820726E-3</v>
      </c>
      <c r="O28" s="68">
        <v>3.380836513126428E-3</v>
      </c>
      <c r="P28" s="68">
        <v>2.4452234981710737E-3</v>
      </c>
      <c r="Q28" s="68">
        <v>2.5540384825431905E-3</v>
      </c>
      <c r="R28" s="68">
        <v>2.5331093227252783E-3</v>
      </c>
      <c r="S28" s="68">
        <v>4.5511909408057433E-3</v>
      </c>
      <c r="T28" s="68">
        <v>2.7344429843897179E-3</v>
      </c>
      <c r="U28" s="68">
        <v>2.8160702116564844E-3</v>
      </c>
      <c r="V28" s="68">
        <v>5.9396077658881979E-3</v>
      </c>
      <c r="W28" s="68">
        <v>6.3049053044095102E-3</v>
      </c>
      <c r="X28" s="68">
        <v>5.3192182209510549E-3</v>
      </c>
      <c r="Y28" s="68">
        <v>1.0970749508279401E-2</v>
      </c>
      <c r="Z28" s="68">
        <v>2.4846270639060932E-3</v>
      </c>
      <c r="AA28" s="68">
        <v>6.3486082740292996E-3</v>
      </c>
      <c r="AB28" s="68">
        <v>1.1116333675007792</v>
      </c>
      <c r="AC28" s="68">
        <v>5.6045802768679934E-3</v>
      </c>
      <c r="AD28" s="68">
        <v>6.4266371548927122E-3</v>
      </c>
      <c r="AE28" s="68">
        <v>3.8216597341804485E-3</v>
      </c>
      <c r="AF28" s="68">
        <v>1.2482284202325338E-3</v>
      </c>
      <c r="AG28" s="68">
        <v>6.7488773874444805E-3</v>
      </c>
      <c r="AH28" s="68">
        <v>4.0680072473686267E-3</v>
      </c>
      <c r="AI28" s="68">
        <v>1.4503297018941472E-2</v>
      </c>
      <c r="AJ28" s="68">
        <v>3.9098797199726481E-3</v>
      </c>
      <c r="AK28" s="68">
        <v>6.1329274586516659E-3</v>
      </c>
      <c r="AL28" s="68">
        <v>8.3717104152514245E-3</v>
      </c>
      <c r="AM28" s="68">
        <v>4.9112164816479268E-3</v>
      </c>
      <c r="AN28" s="68">
        <v>1.3707331197840846E-2</v>
      </c>
      <c r="AO28" s="68">
        <v>2.2553620694979657E-2</v>
      </c>
      <c r="AP28" s="68">
        <v>0.100380379019728</v>
      </c>
      <c r="AQ28" s="68">
        <v>1.720452751829293E-3</v>
      </c>
      <c r="AR28" s="68">
        <v>1.445697855953466E-3</v>
      </c>
      <c r="AS28" s="68">
        <v>1.252356373518273E-3</v>
      </c>
      <c r="AT28" s="68">
        <v>1.4099956203174825E-3</v>
      </c>
      <c r="AU28" s="68">
        <v>2.4085654241652312E-3</v>
      </c>
      <c r="AV28" s="68">
        <v>1.2565000167339822E-2</v>
      </c>
      <c r="AW28" s="68">
        <v>7.3788042040124555E-3</v>
      </c>
      <c r="AX28" s="68">
        <v>1.4461823217716324E-3</v>
      </c>
      <c r="AY28" s="68">
        <v>1.6461136763421134E-3</v>
      </c>
      <c r="AZ28" s="68">
        <v>4.5418816465069888E-3</v>
      </c>
      <c r="BA28" s="68">
        <v>1.2772603644661557E-3</v>
      </c>
      <c r="BB28" s="68">
        <v>1.0068791825528034E-3</v>
      </c>
      <c r="BC28" s="68">
        <v>4.855266838864932E-3</v>
      </c>
      <c r="BD28" s="68">
        <v>1.0492201329920174E-3</v>
      </c>
      <c r="BE28" s="68">
        <v>1.8924998856627033E-3</v>
      </c>
      <c r="BF28" s="68">
        <v>1.2597948889456515E-3</v>
      </c>
      <c r="BG28" s="68">
        <v>1.2763015016056933E-3</v>
      </c>
      <c r="BH28" s="68">
        <v>2.9297884427254475E-3</v>
      </c>
      <c r="BI28" s="68">
        <v>4.044494120390501E-4</v>
      </c>
      <c r="BJ28" s="68">
        <v>3.1159361631045838E-3</v>
      </c>
      <c r="BK28" s="68">
        <v>1.5223468933717177E-3</v>
      </c>
      <c r="BL28" s="68">
        <v>1.3930687310134383E-3</v>
      </c>
      <c r="BM28" s="68">
        <v>3.8486184553758592E-3</v>
      </c>
      <c r="BN28" s="68">
        <v>1.8638161281147791E-3</v>
      </c>
      <c r="BO28" s="68">
        <v>2.5642967472212807E-3</v>
      </c>
      <c r="BP28" s="68">
        <v>3.8055995452639063E-3</v>
      </c>
      <c r="BQ28" s="68">
        <v>0</v>
      </c>
    </row>
    <row r="29" spans="2:69" ht="24" x14ac:dyDescent="0.35">
      <c r="B29" s="57" t="s">
        <v>33</v>
      </c>
      <c r="C29" s="68">
        <v>2.4047521149868608E-3</v>
      </c>
      <c r="D29" s="68">
        <v>4.6543946164756232E-3</v>
      </c>
      <c r="E29" s="68">
        <v>1.6687167148739951E-3</v>
      </c>
      <c r="F29" s="68">
        <v>8.0974399737399217E-3</v>
      </c>
      <c r="G29" s="68">
        <v>1.3123700933225376E-2</v>
      </c>
      <c r="H29" s="68">
        <v>7.4064848034960662E-3</v>
      </c>
      <c r="I29" s="68">
        <v>1.6515509591495846E-2</v>
      </c>
      <c r="J29" s="68">
        <v>6.2562608448655157E-3</v>
      </c>
      <c r="K29" s="68">
        <v>2.9136237689249131E-3</v>
      </c>
      <c r="L29" s="68">
        <v>4.8524692691462624E-3</v>
      </c>
      <c r="M29" s="68">
        <v>1.4696470976823415E-2</v>
      </c>
      <c r="N29" s="68">
        <v>2.0482387849417327E-3</v>
      </c>
      <c r="O29" s="68">
        <v>2.4486758613045476E-3</v>
      </c>
      <c r="P29" s="68">
        <v>2.0794061026591579E-3</v>
      </c>
      <c r="Q29" s="68">
        <v>2.6540566241428755E-3</v>
      </c>
      <c r="R29" s="68">
        <v>4.6116509923328029E-3</v>
      </c>
      <c r="S29" s="68">
        <v>5.2761378193997427E-3</v>
      </c>
      <c r="T29" s="68">
        <v>4.5726961392217602E-3</v>
      </c>
      <c r="U29" s="68">
        <v>5.8431611982533733E-3</v>
      </c>
      <c r="V29" s="68">
        <v>3.216697348054855E-3</v>
      </c>
      <c r="W29" s="68">
        <v>3.3893541873637476E-3</v>
      </c>
      <c r="X29" s="68">
        <v>4.844522214195221E-3</v>
      </c>
      <c r="Y29" s="68">
        <v>7.7917583399360162E-3</v>
      </c>
      <c r="Z29" s="68">
        <v>2.4430659664162854E-3</v>
      </c>
      <c r="AA29" s="68">
        <v>9.4992753426609618E-3</v>
      </c>
      <c r="AB29" s="68">
        <v>1.2860278095984569E-2</v>
      </c>
      <c r="AC29" s="68">
        <v>1.0835344153871516</v>
      </c>
      <c r="AD29" s="68">
        <v>1.68032104367415E-2</v>
      </c>
      <c r="AE29" s="68">
        <v>0.17688727538564261</v>
      </c>
      <c r="AF29" s="68">
        <v>4.9777481071845231E-3</v>
      </c>
      <c r="AG29" s="68">
        <v>4.9672693365157818E-2</v>
      </c>
      <c r="AH29" s="68">
        <v>7.5021744458901723E-2</v>
      </c>
      <c r="AI29" s="68">
        <v>5.9118191805206909E-2</v>
      </c>
      <c r="AJ29" s="68">
        <v>9.3618628861409509E-2</v>
      </c>
      <c r="AK29" s="68">
        <v>4.3700757906818974E-2</v>
      </c>
      <c r="AL29" s="68">
        <v>2.0991820478251509E-2</v>
      </c>
      <c r="AM29" s="68">
        <v>3.3999161927336208E-2</v>
      </c>
      <c r="AN29" s="68">
        <v>7.1253416558153919E-3</v>
      </c>
      <c r="AO29" s="68">
        <v>7.0409038924437633E-3</v>
      </c>
      <c r="AP29" s="68">
        <v>3.4613212757129669E-2</v>
      </c>
      <c r="AQ29" s="68">
        <v>3.6368533189801971E-3</v>
      </c>
      <c r="AR29" s="68">
        <v>4.8316508590094433E-3</v>
      </c>
      <c r="AS29" s="68">
        <v>4.1114592422201949E-3</v>
      </c>
      <c r="AT29" s="68">
        <v>2.6145902266761288E-3</v>
      </c>
      <c r="AU29" s="68">
        <v>2.6190857502715555E-3</v>
      </c>
      <c r="AV29" s="68">
        <v>3.147230226684632E-3</v>
      </c>
      <c r="AW29" s="68">
        <v>3.6738379433319582E-3</v>
      </c>
      <c r="AX29" s="68">
        <v>2.5624868937672751E-3</v>
      </c>
      <c r="AY29" s="68">
        <v>1.523875924786379E-3</v>
      </c>
      <c r="AZ29" s="68">
        <v>2.7342255381998777E-3</v>
      </c>
      <c r="BA29" s="68">
        <v>1.2479060037622967E-3</v>
      </c>
      <c r="BB29" s="68">
        <v>7.8170620558626954E-4</v>
      </c>
      <c r="BC29" s="68">
        <v>4.3032390855623202E-4</v>
      </c>
      <c r="BD29" s="68">
        <v>1.2267083089013702E-3</v>
      </c>
      <c r="BE29" s="68">
        <v>1.9401602938890778E-3</v>
      </c>
      <c r="BF29" s="68">
        <v>1.400064086154893E-3</v>
      </c>
      <c r="BG29" s="68">
        <v>6.178889515421955E-3</v>
      </c>
      <c r="BH29" s="68">
        <v>2.2033421719457637E-3</v>
      </c>
      <c r="BI29" s="68">
        <v>9.3652507300610031E-4</v>
      </c>
      <c r="BJ29" s="68">
        <v>1.7991876458373823E-3</v>
      </c>
      <c r="BK29" s="68">
        <v>9.0582225457448695E-4</v>
      </c>
      <c r="BL29" s="68">
        <v>1.2507445674675055E-3</v>
      </c>
      <c r="BM29" s="68">
        <v>2.2092680168002456E-3</v>
      </c>
      <c r="BN29" s="68">
        <v>1.6231109298874902E-3</v>
      </c>
      <c r="BO29" s="68">
        <v>3.1019869626810379E-3</v>
      </c>
      <c r="BP29" s="68">
        <v>1.986871116377503E-3</v>
      </c>
      <c r="BQ29" s="68">
        <v>0</v>
      </c>
    </row>
    <row r="30" spans="2:69" ht="24" x14ac:dyDescent="0.35">
      <c r="B30" s="57" t="s">
        <v>34</v>
      </c>
      <c r="C30" s="68">
        <v>1.8936493987041188E-3</v>
      </c>
      <c r="D30" s="68">
        <v>1.5778232572168846E-3</v>
      </c>
      <c r="E30" s="68">
        <v>6.3275383055102141E-4</v>
      </c>
      <c r="F30" s="68">
        <v>2.726006930646748E-3</v>
      </c>
      <c r="G30" s="68">
        <v>2.4319431782679197E-3</v>
      </c>
      <c r="H30" s="68">
        <v>2.5963056546722042E-3</v>
      </c>
      <c r="I30" s="68">
        <v>1.0073970447845394E-2</v>
      </c>
      <c r="J30" s="68">
        <v>3.3361028717603376E-3</v>
      </c>
      <c r="K30" s="68">
        <v>1.9335986399977702E-3</v>
      </c>
      <c r="L30" s="68">
        <v>3.752041932325343E-3</v>
      </c>
      <c r="M30" s="68">
        <v>3.7746644435124061E-3</v>
      </c>
      <c r="N30" s="68">
        <v>1.4705814247077409E-3</v>
      </c>
      <c r="O30" s="68">
        <v>1.9606439069618305E-3</v>
      </c>
      <c r="P30" s="68">
        <v>1.5788887029089852E-3</v>
      </c>
      <c r="Q30" s="68">
        <v>1.9209203526992049E-3</v>
      </c>
      <c r="R30" s="68">
        <v>2.2136330917529637E-3</v>
      </c>
      <c r="S30" s="68">
        <v>6.0186141262819929E-3</v>
      </c>
      <c r="T30" s="68">
        <v>1.4146123549643466E-2</v>
      </c>
      <c r="U30" s="68">
        <v>1.4521773017752673E-3</v>
      </c>
      <c r="V30" s="68">
        <v>2.1461404095106766E-3</v>
      </c>
      <c r="W30" s="68">
        <v>5.823029223397236E-3</v>
      </c>
      <c r="X30" s="68">
        <v>5.9634149615436539E-3</v>
      </c>
      <c r="Y30" s="68">
        <v>3.8370532483139167E-3</v>
      </c>
      <c r="Z30" s="68">
        <v>1.7315851746011893E-3</v>
      </c>
      <c r="AA30" s="68">
        <v>3.2293375170654908E-3</v>
      </c>
      <c r="AB30" s="68">
        <v>4.1288565661249284E-3</v>
      </c>
      <c r="AC30" s="68">
        <v>1.9406330900093617E-2</v>
      </c>
      <c r="AD30" s="68">
        <v>1.1505765946296367</v>
      </c>
      <c r="AE30" s="68">
        <v>2.9806633336281418E-2</v>
      </c>
      <c r="AF30" s="68">
        <v>4.686762235904183E-3</v>
      </c>
      <c r="AG30" s="68">
        <v>9.2075345021223817E-2</v>
      </c>
      <c r="AH30" s="68">
        <v>1.9843412150752793E-2</v>
      </c>
      <c r="AI30" s="68">
        <v>1.7781437626509165E-2</v>
      </c>
      <c r="AJ30" s="68">
        <v>6.3784534487895436E-2</v>
      </c>
      <c r="AK30" s="68">
        <v>2.6421946853400987E-2</v>
      </c>
      <c r="AL30" s="68">
        <v>2.7522432305694896E-2</v>
      </c>
      <c r="AM30" s="68">
        <v>2.820821471488175E-2</v>
      </c>
      <c r="AN30" s="68">
        <v>4.2096659190447479E-3</v>
      </c>
      <c r="AO30" s="68">
        <v>3.7501447482652744E-3</v>
      </c>
      <c r="AP30" s="68">
        <v>7.5656096621838694E-3</v>
      </c>
      <c r="AQ30" s="68">
        <v>2.4141358536519529E-3</v>
      </c>
      <c r="AR30" s="68">
        <v>2.7727733541719015E-3</v>
      </c>
      <c r="AS30" s="68">
        <v>2.5146058774753147E-3</v>
      </c>
      <c r="AT30" s="68">
        <v>1.2279793330689228E-3</v>
      </c>
      <c r="AU30" s="68">
        <v>1.5828081591339523E-3</v>
      </c>
      <c r="AV30" s="68">
        <v>1.8522764455820495E-3</v>
      </c>
      <c r="AW30" s="68">
        <v>1.6151258134856179E-3</v>
      </c>
      <c r="AX30" s="68">
        <v>2.6368706564594154E-3</v>
      </c>
      <c r="AY30" s="68">
        <v>1.1701616536707463E-3</v>
      </c>
      <c r="AZ30" s="68">
        <v>1.6534548322437268E-3</v>
      </c>
      <c r="BA30" s="68">
        <v>7.9241219598425382E-4</v>
      </c>
      <c r="BB30" s="68">
        <v>5.6408165827279665E-4</v>
      </c>
      <c r="BC30" s="68">
        <v>2.9101880657456515E-4</v>
      </c>
      <c r="BD30" s="68">
        <v>1.0947232310254602E-3</v>
      </c>
      <c r="BE30" s="68">
        <v>1.0179696670012833E-3</v>
      </c>
      <c r="BF30" s="68">
        <v>1.3811344805621268E-3</v>
      </c>
      <c r="BG30" s="68">
        <v>1.573562472661127E-3</v>
      </c>
      <c r="BH30" s="68">
        <v>1.2614933248902237E-3</v>
      </c>
      <c r="BI30" s="68">
        <v>4.7115950787617798E-4</v>
      </c>
      <c r="BJ30" s="68">
        <v>7.7250177017141079E-4</v>
      </c>
      <c r="BK30" s="68">
        <v>4.9326714062508908E-4</v>
      </c>
      <c r="BL30" s="68">
        <v>9.8197365852854693E-4</v>
      </c>
      <c r="BM30" s="68">
        <v>1.1788616424195915E-3</v>
      </c>
      <c r="BN30" s="68">
        <v>1.6852463350198743E-3</v>
      </c>
      <c r="BO30" s="68">
        <v>2.8232688958606681E-3</v>
      </c>
      <c r="BP30" s="68">
        <v>1.5281177717751306E-3</v>
      </c>
      <c r="BQ30" s="68">
        <v>0</v>
      </c>
    </row>
    <row r="31" spans="2:69" ht="24" x14ac:dyDescent="0.35">
      <c r="B31" s="57" t="s">
        <v>35</v>
      </c>
      <c r="C31" s="68">
        <v>3.9287756949669943E-3</v>
      </c>
      <c r="D31" s="68">
        <v>6.7365522584086441E-3</v>
      </c>
      <c r="E31" s="68">
        <v>2.710817795072539E-3</v>
      </c>
      <c r="F31" s="68">
        <v>7.7490202537236234E-3</v>
      </c>
      <c r="G31" s="68">
        <v>1.2119070192437265E-2</v>
      </c>
      <c r="H31" s="68">
        <v>1.4550105890778554E-2</v>
      </c>
      <c r="I31" s="68">
        <v>2.168069037473493E-2</v>
      </c>
      <c r="J31" s="68">
        <v>1.5151557808509405E-2</v>
      </c>
      <c r="K31" s="68">
        <v>4.839486459654623E-3</v>
      </c>
      <c r="L31" s="68">
        <v>1.2947623118714275E-2</v>
      </c>
      <c r="M31" s="68">
        <v>6.2545031969312465E-2</v>
      </c>
      <c r="N31" s="68">
        <v>3.6188127520511326E-3</v>
      </c>
      <c r="O31" s="68">
        <v>4.3743185506492045E-3</v>
      </c>
      <c r="P31" s="68">
        <v>3.4391404208887581E-3</v>
      </c>
      <c r="Q31" s="68">
        <v>4.8245972290373957E-3</v>
      </c>
      <c r="R31" s="68">
        <v>1.2944134787360175E-2</v>
      </c>
      <c r="S31" s="68">
        <v>5.7522434484070422E-3</v>
      </c>
      <c r="T31" s="68">
        <v>6.561781051561421E-3</v>
      </c>
      <c r="U31" s="68">
        <v>6.7958599436660858E-3</v>
      </c>
      <c r="V31" s="68">
        <v>5.602000216921409E-3</v>
      </c>
      <c r="W31" s="68">
        <v>6.2098693431735554E-3</v>
      </c>
      <c r="X31" s="68">
        <v>1.4592452158807931E-2</v>
      </c>
      <c r="Y31" s="68">
        <v>2.772519857892251E-2</v>
      </c>
      <c r="Z31" s="68">
        <v>4.7651334574182044E-3</v>
      </c>
      <c r="AA31" s="68">
        <v>5.6795603535961612E-3</v>
      </c>
      <c r="AB31" s="68">
        <v>7.356174833139828E-3</v>
      </c>
      <c r="AC31" s="68">
        <v>3.4674667852482001E-2</v>
      </c>
      <c r="AD31" s="68">
        <v>1.1711299545504249E-2</v>
      </c>
      <c r="AE31" s="68">
        <v>1.083491368578124</v>
      </c>
      <c r="AF31" s="68">
        <v>1.251138109890236E-2</v>
      </c>
      <c r="AG31" s="68">
        <v>3.6952286782559338E-2</v>
      </c>
      <c r="AH31" s="68">
        <v>4.9955186582017898E-2</v>
      </c>
      <c r="AI31" s="68">
        <v>2.8705909264110714E-2</v>
      </c>
      <c r="AJ31" s="68">
        <v>3.3975134342946037E-2</v>
      </c>
      <c r="AK31" s="68">
        <v>6.6639506150860187E-2</v>
      </c>
      <c r="AL31" s="68">
        <v>1.8123507843199962E-2</v>
      </c>
      <c r="AM31" s="68">
        <v>4.7963065786104077E-2</v>
      </c>
      <c r="AN31" s="68">
        <v>1.6031033050844384E-2</v>
      </c>
      <c r="AO31" s="68">
        <v>1.256477591835334E-2</v>
      </c>
      <c r="AP31" s="68">
        <v>3.9195796463289453E-2</v>
      </c>
      <c r="AQ31" s="68">
        <v>3.2696071495985045E-3</v>
      </c>
      <c r="AR31" s="68">
        <v>3.8259920498330741E-3</v>
      </c>
      <c r="AS31" s="68">
        <v>4.8653690503421693E-3</v>
      </c>
      <c r="AT31" s="68">
        <v>2.9178275042237353E-3</v>
      </c>
      <c r="AU31" s="68">
        <v>2.9850741566993773E-3</v>
      </c>
      <c r="AV31" s="68">
        <v>6.415366706811235E-3</v>
      </c>
      <c r="AW31" s="68">
        <v>1.1408068997481608E-2</v>
      </c>
      <c r="AX31" s="68">
        <v>3.1289741485379524E-3</v>
      </c>
      <c r="AY31" s="68">
        <v>2.0560125704695842E-3</v>
      </c>
      <c r="AZ31" s="68">
        <v>3.1712302862924179E-3</v>
      </c>
      <c r="BA31" s="68">
        <v>1.3993302616244043E-3</v>
      </c>
      <c r="BB31" s="68">
        <v>9.5868072004279042E-4</v>
      </c>
      <c r="BC31" s="68">
        <v>8.003774255917152E-4</v>
      </c>
      <c r="BD31" s="68">
        <v>1.3562694414049948E-3</v>
      </c>
      <c r="BE31" s="68">
        <v>2.007364513071415E-3</v>
      </c>
      <c r="BF31" s="68">
        <v>1.7399595147093022E-3</v>
      </c>
      <c r="BG31" s="68">
        <v>2.36958393853857E-3</v>
      </c>
      <c r="BH31" s="68">
        <v>3.4847837967550586E-3</v>
      </c>
      <c r="BI31" s="68">
        <v>2.3673095555950285E-3</v>
      </c>
      <c r="BJ31" s="68">
        <v>2.6925050890140453E-3</v>
      </c>
      <c r="BK31" s="68">
        <v>1.2174145052050011E-3</v>
      </c>
      <c r="BL31" s="68">
        <v>1.3728778908882028E-3</v>
      </c>
      <c r="BM31" s="68">
        <v>3.4779580743033002E-3</v>
      </c>
      <c r="BN31" s="68">
        <v>2.0602090145537769E-3</v>
      </c>
      <c r="BO31" s="68">
        <v>3.1776564822145457E-3</v>
      </c>
      <c r="BP31" s="68">
        <v>3.2827634587395955E-3</v>
      </c>
      <c r="BQ31" s="68">
        <v>0</v>
      </c>
    </row>
    <row r="32" spans="2:69" ht="32" x14ac:dyDescent="0.35">
      <c r="B32" s="57" t="s">
        <v>36</v>
      </c>
      <c r="C32" s="68">
        <v>4.3527187420316048E-4</v>
      </c>
      <c r="D32" s="68">
        <v>4.9374150616207028E-4</v>
      </c>
      <c r="E32" s="68">
        <v>2.621753539809309E-4</v>
      </c>
      <c r="F32" s="68">
        <v>1.2316955668007E-3</v>
      </c>
      <c r="G32" s="68">
        <v>2.2782439579447362E-3</v>
      </c>
      <c r="H32" s="68">
        <v>1.9546141350599757E-3</v>
      </c>
      <c r="I32" s="68">
        <v>2.5295501136384049E-3</v>
      </c>
      <c r="J32" s="68">
        <v>8.916612826122592E-4</v>
      </c>
      <c r="K32" s="68">
        <v>7.8074771285440174E-4</v>
      </c>
      <c r="L32" s="68">
        <v>8.8075506853611525E-4</v>
      </c>
      <c r="M32" s="68">
        <v>1.2479498060626859E-3</v>
      </c>
      <c r="N32" s="68">
        <v>7.2858986204708918E-4</v>
      </c>
      <c r="O32" s="68">
        <v>6.971223426199514E-4</v>
      </c>
      <c r="P32" s="68">
        <v>6.8312396447767904E-4</v>
      </c>
      <c r="Q32" s="68">
        <v>8.2050143095214296E-4</v>
      </c>
      <c r="R32" s="68">
        <v>9.4136996827381113E-4</v>
      </c>
      <c r="S32" s="68">
        <v>1.195016148421306E-3</v>
      </c>
      <c r="T32" s="68">
        <v>1.1676430632898197E-2</v>
      </c>
      <c r="U32" s="68">
        <v>1.0920322044971557E-3</v>
      </c>
      <c r="V32" s="68">
        <v>8.3017605761924115E-4</v>
      </c>
      <c r="W32" s="68">
        <v>8.0519658521055069E-4</v>
      </c>
      <c r="X32" s="68">
        <v>9.0619488533221903E-4</v>
      </c>
      <c r="Y32" s="68">
        <v>1.0670681282521099E-3</v>
      </c>
      <c r="Z32" s="68">
        <v>1.1203903034229775E-3</v>
      </c>
      <c r="AA32" s="68">
        <v>9.0601372668176576E-4</v>
      </c>
      <c r="AB32" s="68">
        <v>1.2934900331324098E-3</v>
      </c>
      <c r="AC32" s="68">
        <v>1.8848366073290735E-3</v>
      </c>
      <c r="AD32" s="68">
        <v>1.448981258042916E-3</v>
      </c>
      <c r="AE32" s="68">
        <v>1.144592624804867E-3</v>
      </c>
      <c r="AF32" s="68">
        <v>1.1049959443213473</v>
      </c>
      <c r="AG32" s="68">
        <v>6.878753825413521E-3</v>
      </c>
      <c r="AH32" s="68">
        <v>6.8654271014967575E-3</v>
      </c>
      <c r="AI32" s="68">
        <v>2.9897540334924803E-3</v>
      </c>
      <c r="AJ32" s="68">
        <v>2.721604091729416E-3</v>
      </c>
      <c r="AK32" s="68">
        <v>2.7454307297825075E-3</v>
      </c>
      <c r="AL32" s="68">
        <v>1.4001795622548309E-3</v>
      </c>
      <c r="AM32" s="68">
        <v>9.8102971186992717E-3</v>
      </c>
      <c r="AN32" s="68">
        <v>2.4848599854483712E-3</v>
      </c>
      <c r="AO32" s="68">
        <v>1.0470106153662047E-3</v>
      </c>
      <c r="AP32" s="68">
        <v>1.7809727614512463E-3</v>
      </c>
      <c r="AQ32" s="68">
        <v>9.6440397408554461E-4</v>
      </c>
      <c r="AR32" s="68">
        <v>8.6332992220136218E-4</v>
      </c>
      <c r="AS32" s="68">
        <v>1.5973977673043923E-3</v>
      </c>
      <c r="AT32" s="68">
        <v>1.0671269279085304E-3</v>
      </c>
      <c r="AU32" s="68">
        <v>2.0376344846067349E-3</v>
      </c>
      <c r="AV32" s="68">
        <v>7.9816074640305917E-4</v>
      </c>
      <c r="AW32" s="68">
        <v>5.3736761962807364E-4</v>
      </c>
      <c r="AX32" s="68">
        <v>2.1029496794577026E-3</v>
      </c>
      <c r="AY32" s="68">
        <v>4.7847955540201463E-3</v>
      </c>
      <c r="AZ32" s="68">
        <v>2.332096445689946E-3</v>
      </c>
      <c r="BA32" s="68">
        <v>1.0840391081348408E-2</v>
      </c>
      <c r="BB32" s="68">
        <v>1.29433662779255E-3</v>
      </c>
      <c r="BC32" s="68">
        <v>1.4589972586126254E-4</v>
      </c>
      <c r="BD32" s="68">
        <v>1.7097318387321711E-3</v>
      </c>
      <c r="BE32" s="68">
        <v>8.895608232281884E-3</v>
      </c>
      <c r="BF32" s="68">
        <v>3.5283399324682573E-3</v>
      </c>
      <c r="BG32" s="68">
        <v>1.2801139842646542E-3</v>
      </c>
      <c r="BH32" s="68">
        <v>3.5944318948523991E-3</v>
      </c>
      <c r="BI32" s="68">
        <v>1.4825347742153593E-3</v>
      </c>
      <c r="BJ32" s="68">
        <v>1.2467195242133601E-3</v>
      </c>
      <c r="BK32" s="68">
        <v>1.5432977303446033E-3</v>
      </c>
      <c r="BL32" s="68">
        <v>1.2098551050840195E-3</v>
      </c>
      <c r="BM32" s="68">
        <v>1.1802135180412781E-3</v>
      </c>
      <c r="BN32" s="68">
        <v>9.7457221629891134E-4</v>
      </c>
      <c r="BO32" s="68">
        <v>1.5570165013923103E-3</v>
      </c>
      <c r="BP32" s="68">
        <v>2.9355392759127293E-3</v>
      </c>
      <c r="BQ32" s="68">
        <v>0</v>
      </c>
    </row>
    <row r="33" spans="2:69" ht="24" x14ac:dyDescent="0.35">
      <c r="B33" s="57" t="s">
        <v>37</v>
      </c>
      <c r="C33" s="68">
        <v>1.7704578105831586E-3</v>
      </c>
      <c r="D33" s="68">
        <v>2.5590158348110332E-3</v>
      </c>
      <c r="E33" s="68">
        <v>1.0346078697369139E-3</v>
      </c>
      <c r="F33" s="68">
        <v>4.2995911462837717E-3</v>
      </c>
      <c r="G33" s="68">
        <v>3.4891962359753404E-3</v>
      </c>
      <c r="H33" s="68">
        <v>4.160548814777093E-3</v>
      </c>
      <c r="I33" s="68">
        <v>6.3474885927379673E-3</v>
      </c>
      <c r="J33" s="68">
        <v>2.7498132887781544E-3</v>
      </c>
      <c r="K33" s="68">
        <v>2.3829817071875604E-3</v>
      </c>
      <c r="L33" s="68">
        <v>2.7729706732510222E-3</v>
      </c>
      <c r="M33" s="68">
        <v>3.2416703978295934E-3</v>
      </c>
      <c r="N33" s="68">
        <v>1.7151450056683613E-3</v>
      </c>
      <c r="O33" s="68">
        <v>3.2859928130402239E-3</v>
      </c>
      <c r="P33" s="68">
        <v>1.7723880965525164E-3</v>
      </c>
      <c r="Q33" s="68">
        <v>2.1256449160787791E-3</v>
      </c>
      <c r="R33" s="68">
        <v>3.7543993081554624E-3</v>
      </c>
      <c r="S33" s="68">
        <v>3.8494927566120225E-3</v>
      </c>
      <c r="T33" s="68">
        <v>4.326734686552606E-3</v>
      </c>
      <c r="U33" s="68">
        <v>1.9296035185102024E-3</v>
      </c>
      <c r="V33" s="68">
        <v>2.444068454382125E-3</v>
      </c>
      <c r="W33" s="68">
        <v>3.1492804918102249E-3</v>
      </c>
      <c r="X33" s="68">
        <v>2.5023700756124623E-3</v>
      </c>
      <c r="Y33" s="68">
        <v>2.7848245350069654E-3</v>
      </c>
      <c r="Z33" s="68">
        <v>2.0180010621148464E-3</v>
      </c>
      <c r="AA33" s="68">
        <v>3.4826798710268451E-3</v>
      </c>
      <c r="AB33" s="68">
        <v>5.5138373095039292E-3</v>
      </c>
      <c r="AC33" s="68">
        <v>5.8769096432776278E-3</v>
      </c>
      <c r="AD33" s="68">
        <v>7.5007250662351066E-3</v>
      </c>
      <c r="AE33" s="68">
        <v>4.3008267560063762E-3</v>
      </c>
      <c r="AF33" s="68">
        <v>2.1387405630628017E-2</v>
      </c>
      <c r="AG33" s="68">
        <v>1.096538908600043</v>
      </c>
      <c r="AH33" s="68">
        <v>2.3774152154006033E-2</v>
      </c>
      <c r="AI33" s="68">
        <v>1.10687958615377E-2</v>
      </c>
      <c r="AJ33" s="68">
        <v>1.4835901704127043E-2</v>
      </c>
      <c r="AK33" s="68">
        <v>1.2258078436582425E-2</v>
      </c>
      <c r="AL33" s="68">
        <v>5.4508696995913064E-3</v>
      </c>
      <c r="AM33" s="68">
        <v>3.4922223978776201E-2</v>
      </c>
      <c r="AN33" s="68">
        <v>3.1081714465486181E-2</v>
      </c>
      <c r="AO33" s="68">
        <v>5.877023851965907E-3</v>
      </c>
      <c r="AP33" s="68">
        <v>1.4937552681213783E-2</v>
      </c>
      <c r="AQ33" s="68">
        <v>2.5642614283970444E-3</v>
      </c>
      <c r="AR33" s="68">
        <v>4.0298921410837647E-3</v>
      </c>
      <c r="AS33" s="68">
        <v>3.7479187185121584E-3</v>
      </c>
      <c r="AT33" s="68">
        <v>1.6473600424650832E-3</v>
      </c>
      <c r="AU33" s="68">
        <v>2.6098316828589148E-3</v>
      </c>
      <c r="AV33" s="68">
        <v>3.6909193374075901E-3</v>
      </c>
      <c r="AW33" s="68">
        <v>1.6052104115674615E-3</v>
      </c>
      <c r="AX33" s="68">
        <v>2.4827791609269866E-3</v>
      </c>
      <c r="AY33" s="68">
        <v>2.7323320059715007E-3</v>
      </c>
      <c r="AZ33" s="68">
        <v>6.9438423472630677E-3</v>
      </c>
      <c r="BA33" s="68">
        <v>1.3193823936769546E-3</v>
      </c>
      <c r="BB33" s="68">
        <v>9.2088203404233398E-4</v>
      </c>
      <c r="BC33" s="68">
        <v>8.8773468529204224E-4</v>
      </c>
      <c r="BD33" s="68">
        <v>3.1801319446908634E-3</v>
      </c>
      <c r="BE33" s="68">
        <v>2.0246170204518753E-3</v>
      </c>
      <c r="BF33" s="68">
        <v>2.0190354523947538E-3</v>
      </c>
      <c r="BG33" s="68">
        <v>1.8903783033429908E-3</v>
      </c>
      <c r="BH33" s="68">
        <v>3.9060914783637102E-3</v>
      </c>
      <c r="BI33" s="68">
        <v>6.215682919909945E-4</v>
      </c>
      <c r="BJ33" s="68">
        <v>1.2813895831857059E-3</v>
      </c>
      <c r="BK33" s="68">
        <v>8.4866164363883256E-4</v>
      </c>
      <c r="BL33" s="68">
        <v>1.3197437529910733E-3</v>
      </c>
      <c r="BM33" s="68">
        <v>1.5679414884442278E-3</v>
      </c>
      <c r="BN33" s="68">
        <v>1.1102502723923126E-3</v>
      </c>
      <c r="BO33" s="68">
        <v>3.4634487918727801E-3</v>
      </c>
      <c r="BP33" s="68">
        <v>5.3228887242185016E-3</v>
      </c>
      <c r="BQ33" s="68">
        <v>0</v>
      </c>
    </row>
    <row r="34" spans="2:69" ht="24" x14ac:dyDescent="0.35">
      <c r="B34" s="57" t="s">
        <v>38</v>
      </c>
      <c r="C34" s="68">
        <v>1.3964450653724564E-3</v>
      </c>
      <c r="D34" s="68">
        <v>1.6063185171839127E-3</v>
      </c>
      <c r="E34" s="68">
        <v>9.953364571928607E-4</v>
      </c>
      <c r="F34" s="68">
        <v>1.1270458287418092E-2</v>
      </c>
      <c r="G34" s="68">
        <v>1.7951176481367351E-2</v>
      </c>
      <c r="H34" s="68">
        <v>3.6877367511337689E-2</v>
      </c>
      <c r="I34" s="68">
        <v>4.957465243975933E-2</v>
      </c>
      <c r="J34" s="68">
        <v>2.6696860252866327E-3</v>
      </c>
      <c r="K34" s="68">
        <v>2.6088360910523091E-3</v>
      </c>
      <c r="L34" s="68">
        <v>2.5537437834884367E-3</v>
      </c>
      <c r="M34" s="68">
        <v>4.5556134223308726E-3</v>
      </c>
      <c r="N34" s="68">
        <v>1.4586339427698671E-3</v>
      </c>
      <c r="O34" s="68">
        <v>1.9305325369556327E-3</v>
      </c>
      <c r="P34" s="68">
        <v>1.6033926495501707E-3</v>
      </c>
      <c r="Q34" s="68">
        <v>2.0532630995721887E-3</v>
      </c>
      <c r="R34" s="68">
        <v>5.0623755549871838E-3</v>
      </c>
      <c r="S34" s="68">
        <v>4.8270567216342148E-3</v>
      </c>
      <c r="T34" s="68">
        <v>7.1777478881168456E-3</v>
      </c>
      <c r="U34" s="68">
        <v>7.9453267137806378E-3</v>
      </c>
      <c r="V34" s="68">
        <v>3.1343629547944652E-3</v>
      </c>
      <c r="W34" s="68">
        <v>2.9003820029086984E-3</v>
      </c>
      <c r="X34" s="68">
        <v>2.7965280772193741E-3</v>
      </c>
      <c r="Y34" s="68">
        <v>3.3688634178283992E-3</v>
      </c>
      <c r="Z34" s="68">
        <v>2.4462937331760247E-3</v>
      </c>
      <c r="AA34" s="68">
        <v>3.2415357569685185E-3</v>
      </c>
      <c r="AB34" s="68">
        <v>5.7138411825340633E-3</v>
      </c>
      <c r="AC34" s="68">
        <v>1.345842204409977E-2</v>
      </c>
      <c r="AD34" s="68">
        <v>1.020575126205169E-2</v>
      </c>
      <c r="AE34" s="68">
        <v>7.6199018677827095E-3</v>
      </c>
      <c r="AF34" s="68">
        <v>3.2641358097936046E-3</v>
      </c>
      <c r="AG34" s="68">
        <v>1.2574927311107448E-2</v>
      </c>
      <c r="AH34" s="68">
        <v>1.0921958117800266</v>
      </c>
      <c r="AI34" s="68">
        <v>1.802006849204818E-2</v>
      </c>
      <c r="AJ34" s="68">
        <v>9.5182478203057804E-3</v>
      </c>
      <c r="AK34" s="68">
        <v>1.666184764899236E-2</v>
      </c>
      <c r="AL34" s="68">
        <v>3.6827744792272375E-3</v>
      </c>
      <c r="AM34" s="68">
        <v>8.8864729287583863E-2</v>
      </c>
      <c r="AN34" s="68">
        <v>3.9833155495146554E-3</v>
      </c>
      <c r="AO34" s="68">
        <v>3.8098825918806661E-3</v>
      </c>
      <c r="AP34" s="68">
        <v>9.1232974225658545E-3</v>
      </c>
      <c r="AQ34" s="68">
        <v>2.2777337892228846E-3</v>
      </c>
      <c r="AR34" s="68">
        <v>3.9158769942157796E-3</v>
      </c>
      <c r="AS34" s="68">
        <v>1.0968464355622808E-2</v>
      </c>
      <c r="AT34" s="68">
        <v>3.7054255922658506E-3</v>
      </c>
      <c r="AU34" s="68">
        <v>4.0780603490260386E-3</v>
      </c>
      <c r="AV34" s="68">
        <v>1.6237723683647047E-3</v>
      </c>
      <c r="AW34" s="68">
        <v>1.58449601436917E-3</v>
      </c>
      <c r="AX34" s="68">
        <v>3.9629457299006979E-3</v>
      </c>
      <c r="AY34" s="68">
        <v>1.3183421877971098E-3</v>
      </c>
      <c r="AZ34" s="68">
        <v>2.2791935327120226E-3</v>
      </c>
      <c r="BA34" s="68">
        <v>1.3334994967609925E-3</v>
      </c>
      <c r="BB34" s="68">
        <v>7.2106912558105192E-4</v>
      </c>
      <c r="BC34" s="68">
        <v>2.1068336698395657E-4</v>
      </c>
      <c r="BD34" s="68">
        <v>1.0919371487223912E-3</v>
      </c>
      <c r="BE34" s="68">
        <v>1.748830739616018E-3</v>
      </c>
      <c r="BF34" s="68">
        <v>1.3439497049234541E-3</v>
      </c>
      <c r="BG34" s="68">
        <v>2.6738203912213005E-3</v>
      </c>
      <c r="BH34" s="68">
        <v>6.4643081542085775E-3</v>
      </c>
      <c r="BI34" s="68">
        <v>8.4530013097029689E-4</v>
      </c>
      <c r="BJ34" s="68">
        <v>1.1036334502557235E-3</v>
      </c>
      <c r="BK34" s="68">
        <v>6.7180450121070859E-4</v>
      </c>
      <c r="BL34" s="68">
        <v>7.5061330583852932E-4</v>
      </c>
      <c r="BM34" s="68">
        <v>2.3066410101669544E-3</v>
      </c>
      <c r="BN34" s="68">
        <v>1.0423397934027241E-3</v>
      </c>
      <c r="BO34" s="68">
        <v>2.442528376905785E-3</v>
      </c>
      <c r="BP34" s="68">
        <v>1.6521218014444923E-3</v>
      </c>
      <c r="BQ34" s="68">
        <v>0</v>
      </c>
    </row>
    <row r="35" spans="2:69" ht="24" x14ac:dyDescent="0.35">
      <c r="B35" s="57" t="s">
        <v>39</v>
      </c>
      <c r="C35" s="68">
        <v>4.298105699462268E-4</v>
      </c>
      <c r="D35" s="68">
        <v>4.9597958581876949E-4</v>
      </c>
      <c r="E35" s="68">
        <v>2.1296565302289888E-4</v>
      </c>
      <c r="F35" s="68">
        <v>5.2870105237819728E-4</v>
      </c>
      <c r="G35" s="68">
        <v>3.9939911782994804E-4</v>
      </c>
      <c r="H35" s="68">
        <v>6.4323237731945756E-4</v>
      </c>
      <c r="I35" s="68">
        <v>8.6496454528248092E-4</v>
      </c>
      <c r="J35" s="68">
        <v>7.9619843142683341E-4</v>
      </c>
      <c r="K35" s="68">
        <v>1.4958261781937378E-3</v>
      </c>
      <c r="L35" s="68">
        <v>8.1752750997998703E-4</v>
      </c>
      <c r="M35" s="68">
        <v>7.221540021811406E-4</v>
      </c>
      <c r="N35" s="68">
        <v>4.9256943348685871E-4</v>
      </c>
      <c r="O35" s="68">
        <v>6.4974483457827298E-4</v>
      </c>
      <c r="P35" s="68">
        <v>6.113244328862105E-4</v>
      </c>
      <c r="Q35" s="68">
        <v>6.8964122590977131E-4</v>
      </c>
      <c r="R35" s="68">
        <v>6.5105179966472163E-4</v>
      </c>
      <c r="S35" s="68">
        <v>7.0195506102761133E-4</v>
      </c>
      <c r="T35" s="68">
        <v>6.3474230256698599E-4</v>
      </c>
      <c r="U35" s="68">
        <v>3.4143076940502666E-4</v>
      </c>
      <c r="V35" s="68">
        <v>5.7186467066096724E-4</v>
      </c>
      <c r="W35" s="68">
        <v>5.6581648427499664E-4</v>
      </c>
      <c r="X35" s="68">
        <v>9.5226716059486512E-4</v>
      </c>
      <c r="Y35" s="68">
        <v>7.7014205901776087E-4</v>
      </c>
      <c r="Z35" s="68">
        <v>6.1907904336369981E-4</v>
      </c>
      <c r="AA35" s="68">
        <v>6.7359072278015458E-4</v>
      </c>
      <c r="AB35" s="68">
        <v>7.5069578443580983E-4</v>
      </c>
      <c r="AC35" s="68">
        <v>8.2198978070650104E-4</v>
      </c>
      <c r="AD35" s="68">
        <v>9.0526793264120587E-4</v>
      </c>
      <c r="AE35" s="68">
        <v>7.029399873093278E-4</v>
      </c>
      <c r="AF35" s="68">
        <v>9.0387601121317131E-4</v>
      </c>
      <c r="AG35" s="68">
        <v>2.4263860894069835E-3</v>
      </c>
      <c r="AH35" s="68">
        <v>1.5967364538782996E-3</v>
      </c>
      <c r="AI35" s="68">
        <v>1.0340669616774718</v>
      </c>
      <c r="AJ35" s="68">
        <v>3.9027956875850246E-3</v>
      </c>
      <c r="AK35" s="68">
        <v>3.7982523860461805E-3</v>
      </c>
      <c r="AL35" s="68">
        <v>6.8676203103870052E-4</v>
      </c>
      <c r="AM35" s="68">
        <v>1.9237140540866061E-3</v>
      </c>
      <c r="AN35" s="68">
        <v>8.4744756050983709E-4</v>
      </c>
      <c r="AO35" s="68">
        <v>3.481075045881517E-4</v>
      </c>
      <c r="AP35" s="68">
        <v>7.506466989742796E-4</v>
      </c>
      <c r="AQ35" s="68">
        <v>7.61249715232063E-4</v>
      </c>
      <c r="AR35" s="68">
        <v>2.4444113360220557E-3</v>
      </c>
      <c r="AS35" s="68">
        <v>3.3092898997551311E-4</v>
      </c>
      <c r="AT35" s="68">
        <v>2.5781487647058549E-4</v>
      </c>
      <c r="AU35" s="68">
        <v>2.9202720724830569E-4</v>
      </c>
      <c r="AV35" s="68">
        <v>3.3489227933747442E-4</v>
      </c>
      <c r="AW35" s="68">
        <v>4.9490169630587479E-4</v>
      </c>
      <c r="AX35" s="68">
        <v>5.2761596364330442E-4</v>
      </c>
      <c r="AY35" s="68">
        <v>2.4854628221501388E-4</v>
      </c>
      <c r="AZ35" s="68">
        <v>3.4370959812993586E-4</v>
      </c>
      <c r="BA35" s="68">
        <v>1.4953173140920564E-4</v>
      </c>
      <c r="BB35" s="68">
        <v>9.4395978529817972E-5</v>
      </c>
      <c r="BC35" s="68">
        <v>4.4009943398412983E-5</v>
      </c>
      <c r="BD35" s="68">
        <v>1.6775588728403987E-4</v>
      </c>
      <c r="BE35" s="68">
        <v>6.093953739110885E-4</v>
      </c>
      <c r="BF35" s="68">
        <v>2.9909355573871184E-4</v>
      </c>
      <c r="BG35" s="68">
        <v>3.4065254226463856E-4</v>
      </c>
      <c r="BH35" s="68">
        <v>2.2726516376253783E-4</v>
      </c>
      <c r="BI35" s="68">
        <v>8.5652917964423915E-5</v>
      </c>
      <c r="BJ35" s="68">
        <v>1.9059222454193911E-4</v>
      </c>
      <c r="BK35" s="68">
        <v>1.401265164526908E-4</v>
      </c>
      <c r="BL35" s="68">
        <v>1.4786698769160629E-4</v>
      </c>
      <c r="BM35" s="68">
        <v>2.6056222234835494E-4</v>
      </c>
      <c r="BN35" s="68">
        <v>3.2227110548679883E-4</v>
      </c>
      <c r="BO35" s="68">
        <v>2.5899347695954852E-4</v>
      </c>
      <c r="BP35" s="68">
        <v>3.0591926220456701E-4</v>
      </c>
      <c r="BQ35" s="68">
        <v>0</v>
      </c>
    </row>
    <row r="36" spans="2:69" ht="24" x14ac:dyDescent="0.35">
      <c r="B36" s="57" t="s">
        <v>40</v>
      </c>
      <c r="C36" s="68">
        <v>2.0667124163787501E-3</v>
      </c>
      <c r="D36" s="68">
        <v>2.4662454741879486E-3</v>
      </c>
      <c r="E36" s="68">
        <v>1.1821496521707184E-3</v>
      </c>
      <c r="F36" s="68">
        <v>3.1543489784660859E-3</v>
      </c>
      <c r="G36" s="68">
        <v>2.432537647416595E-3</v>
      </c>
      <c r="H36" s="68">
        <v>3.2523681893089295E-3</v>
      </c>
      <c r="I36" s="68">
        <v>4.455071146226364E-3</v>
      </c>
      <c r="J36" s="68">
        <v>4.5185882766953572E-3</v>
      </c>
      <c r="K36" s="68">
        <v>3.7880462541728271E-3</v>
      </c>
      <c r="L36" s="68">
        <v>5.0316109015766343E-3</v>
      </c>
      <c r="M36" s="68">
        <v>5.0557193359902887E-3</v>
      </c>
      <c r="N36" s="68">
        <v>2.2006086901455901E-3</v>
      </c>
      <c r="O36" s="68">
        <v>3.6627502576761254E-3</v>
      </c>
      <c r="P36" s="68">
        <v>2.9260590940210309E-3</v>
      </c>
      <c r="Q36" s="68">
        <v>3.8782304945048415E-3</v>
      </c>
      <c r="R36" s="68">
        <v>3.4518800107519515E-3</v>
      </c>
      <c r="S36" s="68">
        <v>3.5165220548614997E-3</v>
      </c>
      <c r="T36" s="68">
        <v>3.0139740916616795E-3</v>
      </c>
      <c r="U36" s="68">
        <v>2.071021004731631E-3</v>
      </c>
      <c r="V36" s="68">
        <v>3.506780901678155E-3</v>
      </c>
      <c r="W36" s="68">
        <v>3.1481276582112049E-3</v>
      </c>
      <c r="X36" s="68">
        <v>3.3380245529212333E-3</v>
      </c>
      <c r="Y36" s="68">
        <v>4.3592418600962388E-3</v>
      </c>
      <c r="Z36" s="68">
        <v>3.0354074688936331E-3</v>
      </c>
      <c r="AA36" s="68">
        <v>3.7880318876675314E-3</v>
      </c>
      <c r="AB36" s="68">
        <v>4.5673021978899705E-3</v>
      </c>
      <c r="AC36" s="68">
        <v>5.2809508200415524E-3</v>
      </c>
      <c r="AD36" s="68">
        <v>3.9642718473816042E-3</v>
      </c>
      <c r="AE36" s="68">
        <v>5.1241668300863194E-3</v>
      </c>
      <c r="AF36" s="68">
        <v>3.3797085869919446E-3</v>
      </c>
      <c r="AG36" s="68">
        <v>6.2447730797337165E-3</v>
      </c>
      <c r="AH36" s="68">
        <v>5.9704084865967056E-3</v>
      </c>
      <c r="AI36" s="68">
        <v>0.20193511639151368</v>
      </c>
      <c r="AJ36" s="68">
        <v>1.1043022004077989</v>
      </c>
      <c r="AK36" s="68">
        <v>6.5129518459865693E-3</v>
      </c>
      <c r="AL36" s="68">
        <v>3.4070194406177296E-3</v>
      </c>
      <c r="AM36" s="68">
        <v>5.5583292959018246E-3</v>
      </c>
      <c r="AN36" s="68">
        <v>2.5962575796464327E-3</v>
      </c>
      <c r="AO36" s="68">
        <v>1.6234630856005491E-3</v>
      </c>
      <c r="AP36" s="68">
        <v>3.4789461736844814E-3</v>
      </c>
      <c r="AQ36" s="68">
        <v>1.0978078583592323E-2</v>
      </c>
      <c r="AR36" s="68">
        <v>2.7093253109443372E-2</v>
      </c>
      <c r="AS36" s="68">
        <v>1.713503750846308E-3</v>
      </c>
      <c r="AT36" s="68">
        <v>1.7660261416317432E-3</v>
      </c>
      <c r="AU36" s="68">
        <v>1.9317362003745695E-3</v>
      </c>
      <c r="AV36" s="68">
        <v>1.901993134999704E-3</v>
      </c>
      <c r="AW36" s="68">
        <v>2.7100835744528714E-3</v>
      </c>
      <c r="AX36" s="68">
        <v>2.4526069163652749E-3</v>
      </c>
      <c r="AY36" s="68">
        <v>1.247787806241588E-3</v>
      </c>
      <c r="AZ36" s="68">
        <v>1.3281914271543337E-3</v>
      </c>
      <c r="BA36" s="68">
        <v>6.9777047681076699E-4</v>
      </c>
      <c r="BB36" s="68">
        <v>5.2934663374450618E-4</v>
      </c>
      <c r="BC36" s="68">
        <v>1.8527962256594422E-4</v>
      </c>
      <c r="BD36" s="68">
        <v>7.8845621983491653E-4</v>
      </c>
      <c r="BE36" s="68">
        <v>1.7250150663835793E-3</v>
      </c>
      <c r="BF36" s="68">
        <v>1.3526352243365314E-3</v>
      </c>
      <c r="BG36" s="68">
        <v>3.8431074079913149E-3</v>
      </c>
      <c r="BH36" s="68">
        <v>9.3390716273605921E-4</v>
      </c>
      <c r="BI36" s="68">
        <v>4.6655498132568016E-4</v>
      </c>
      <c r="BJ36" s="68">
        <v>1.8505316723138553E-3</v>
      </c>
      <c r="BK36" s="68">
        <v>1.3430455248849573E-3</v>
      </c>
      <c r="BL36" s="68">
        <v>9.4760713126457174E-4</v>
      </c>
      <c r="BM36" s="68">
        <v>1.6592886277255632E-3</v>
      </c>
      <c r="BN36" s="68">
        <v>1.3554221900009321E-3</v>
      </c>
      <c r="BO36" s="68">
        <v>1.4806847098280903E-3</v>
      </c>
      <c r="BP36" s="68">
        <v>1.6048070592976382E-3</v>
      </c>
      <c r="BQ36" s="68">
        <v>0</v>
      </c>
    </row>
    <row r="37" spans="2:69" ht="24" x14ac:dyDescent="0.35">
      <c r="B37" s="57" t="s">
        <v>41</v>
      </c>
      <c r="C37" s="68">
        <v>3.099648600802017E-4</v>
      </c>
      <c r="D37" s="68">
        <v>3.6079234356032605E-4</v>
      </c>
      <c r="E37" s="68">
        <v>2.2007946269864869E-4</v>
      </c>
      <c r="F37" s="68">
        <v>1.0073881541983101E-3</v>
      </c>
      <c r="G37" s="68">
        <v>8.2255180417179093E-4</v>
      </c>
      <c r="H37" s="68">
        <v>1.0104951696796995E-3</v>
      </c>
      <c r="I37" s="68">
        <v>1.6887536402318778E-3</v>
      </c>
      <c r="J37" s="68">
        <v>7.5455912608883991E-4</v>
      </c>
      <c r="K37" s="68">
        <v>7.2308189209259206E-4</v>
      </c>
      <c r="L37" s="68">
        <v>8.0653872920374262E-4</v>
      </c>
      <c r="M37" s="68">
        <v>1.2196376067579457E-3</v>
      </c>
      <c r="N37" s="68">
        <v>3.4721272141153848E-4</v>
      </c>
      <c r="O37" s="68">
        <v>4.6311133416867829E-4</v>
      </c>
      <c r="P37" s="68">
        <v>4.4690141819435451E-4</v>
      </c>
      <c r="Q37" s="68">
        <v>5.4627234148884652E-4</v>
      </c>
      <c r="R37" s="68">
        <v>8.6136056391325358E-4</v>
      </c>
      <c r="S37" s="68">
        <v>9.9237882074148295E-4</v>
      </c>
      <c r="T37" s="68">
        <v>1.2902253101819846E-3</v>
      </c>
      <c r="U37" s="68">
        <v>5.3419821276562581E-4</v>
      </c>
      <c r="V37" s="68">
        <v>7.6980239968487817E-4</v>
      </c>
      <c r="W37" s="68">
        <v>6.0079543703182674E-4</v>
      </c>
      <c r="X37" s="68">
        <v>6.4790076526417936E-4</v>
      </c>
      <c r="Y37" s="68">
        <v>8.6494915485170411E-4</v>
      </c>
      <c r="Z37" s="68">
        <v>6.3463008894827655E-4</v>
      </c>
      <c r="AA37" s="68">
        <v>5.9201059500498324E-4</v>
      </c>
      <c r="AB37" s="68">
        <v>1.0442385907244577E-3</v>
      </c>
      <c r="AC37" s="68">
        <v>2.1286639055900108E-3</v>
      </c>
      <c r="AD37" s="68">
        <v>1.1421246001377167E-3</v>
      </c>
      <c r="AE37" s="68">
        <v>1.5253925950212098E-3</v>
      </c>
      <c r="AF37" s="68">
        <v>4.7048840753055739E-4</v>
      </c>
      <c r="AG37" s="68">
        <v>1.0912313722372408E-3</v>
      </c>
      <c r="AH37" s="68">
        <v>1.5963159607152015E-3</v>
      </c>
      <c r="AI37" s="68">
        <v>1.6105477861022377E-3</v>
      </c>
      <c r="AJ37" s="68">
        <v>1.4245551450056844E-3</v>
      </c>
      <c r="AK37" s="68">
        <v>1.1522017738342178</v>
      </c>
      <c r="AL37" s="68">
        <v>7.4773620123248113E-4</v>
      </c>
      <c r="AM37" s="68">
        <v>1.5119635725252182E-2</v>
      </c>
      <c r="AN37" s="68">
        <v>5.907575748739538E-4</v>
      </c>
      <c r="AO37" s="68">
        <v>5.3137548395214664E-4</v>
      </c>
      <c r="AP37" s="68">
        <v>8.1425928006436873E-4</v>
      </c>
      <c r="AQ37" s="68">
        <v>5.1232426682351867E-4</v>
      </c>
      <c r="AR37" s="68">
        <v>4.3493968815996988E-3</v>
      </c>
      <c r="AS37" s="68">
        <v>1.3860611047749145E-3</v>
      </c>
      <c r="AT37" s="68">
        <v>5.4551023448875461E-4</v>
      </c>
      <c r="AU37" s="68">
        <v>6.9236088942996852E-4</v>
      </c>
      <c r="AV37" s="68">
        <v>3.1493660893684592E-4</v>
      </c>
      <c r="AW37" s="68">
        <v>4.4192073486803887E-4</v>
      </c>
      <c r="AX37" s="68">
        <v>8.021375462542703E-4</v>
      </c>
      <c r="AY37" s="68">
        <v>2.6955599376348111E-4</v>
      </c>
      <c r="AZ37" s="68">
        <v>2.6269115958900944E-4</v>
      </c>
      <c r="BA37" s="68">
        <v>2.1770519917886508E-4</v>
      </c>
      <c r="BB37" s="68">
        <v>1.1707574500721282E-4</v>
      </c>
      <c r="BC37" s="68">
        <v>3.56878244912505E-5</v>
      </c>
      <c r="BD37" s="68">
        <v>2.0645535994794322E-4</v>
      </c>
      <c r="BE37" s="68">
        <v>3.3008052281571808E-4</v>
      </c>
      <c r="BF37" s="68">
        <v>2.7506230925769358E-4</v>
      </c>
      <c r="BG37" s="68">
        <v>5.0406872017892288E-4</v>
      </c>
      <c r="BH37" s="68">
        <v>2.4428137707455881E-4</v>
      </c>
      <c r="BI37" s="68">
        <v>1.6100136200862772E-4</v>
      </c>
      <c r="BJ37" s="68">
        <v>7.6201018656911284E-4</v>
      </c>
      <c r="BK37" s="68">
        <v>1.2281646202003674E-4</v>
      </c>
      <c r="BL37" s="68">
        <v>1.7352930965571227E-4</v>
      </c>
      <c r="BM37" s="68">
        <v>3.2108128656111568E-4</v>
      </c>
      <c r="BN37" s="68">
        <v>2.9391947820559341E-4</v>
      </c>
      <c r="BO37" s="68">
        <v>4.9940076070639869E-4</v>
      </c>
      <c r="BP37" s="68">
        <v>5.1675357666498714E-4</v>
      </c>
      <c r="BQ37" s="68">
        <v>0</v>
      </c>
    </row>
    <row r="38" spans="2:69" ht="24" x14ac:dyDescent="0.35">
      <c r="B38" s="57" t="s">
        <v>42</v>
      </c>
      <c r="C38" s="68">
        <v>5.7086927350342358E-4</v>
      </c>
      <c r="D38" s="68">
        <v>6.5944311307577672E-4</v>
      </c>
      <c r="E38" s="68">
        <v>4.4397744923850894E-4</v>
      </c>
      <c r="F38" s="68">
        <v>1.2568671330982783E-3</v>
      </c>
      <c r="G38" s="68">
        <v>1.0894668573463539E-3</v>
      </c>
      <c r="H38" s="68">
        <v>1.1566482916291303E-3</v>
      </c>
      <c r="I38" s="68">
        <v>1.4599169152110449E-3</v>
      </c>
      <c r="J38" s="68">
        <v>1.0016673561147513E-3</v>
      </c>
      <c r="K38" s="68">
        <v>7.7749074268906903E-4</v>
      </c>
      <c r="L38" s="68">
        <v>1.2571924780974113E-3</v>
      </c>
      <c r="M38" s="68">
        <v>1.983219947470674E-3</v>
      </c>
      <c r="N38" s="68">
        <v>5.8821351299970389E-4</v>
      </c>
      <c r="O38" s="68">
        <v>1.8224702529777731E-3</v>
      </c>
      <c r="P38" s="68">
        <v>1.4194417363243292E-2</v>
      </c>
      <c r="Q38" s="68">
        <v>5.2498226517847003E-3</v>
      </c>
      <c r="R38" s="68">
        <v>1.971144956251703E-3</v>
      </c>
      <c r="S38" s="68">
        <v>1.1292878416838353E-3</v>
      </c>
      <c r="T38" s="68">
        <v>1.4933023061083936E-3</v>
      </c>
      <c r="U38" s="68">
        <v>6.8954062134400694E-4</v>
      </c>
      <c r="V38" s="68">
        <v>7.0633225735514213E-4</v>
      </c>
      <c r="W38" s="68">
        <v>1.3655309787467683E-3</v>
      </c>
      <c r="X38" s="68">
        <v>1.5844037980455861E-3</v>
      </c>
      <c r="Y38" s="68">
        <v>1.7478383311302637E-3</v>
      </c>
      <c r="Z38" s="68">
        <v>1.4423723299606453E-3</v>
      </c>
      <c r="AA38" s="68">
        <v>2.406856716464836E-3</v>
      </c>
      <c r="AB38" s="68">
        <v>2.2468706901259882E-3</v>
      </c>
      <c r="AC38" s="68">
        <v>1.1976601310523143E-3</v>
      </c>
      <c r="AD38" s="68">
        <v>1.0034839680662271E-3</v>
      </c>
      <c r="AE38" s="68">
        <v>1.4815469172697413E-3</v>
      </c>
      <c r="AF38" s="68">
        <v>1.1396145092185317E-3</v>
      </c>
      <c r="AG38" s="68">
        <v>1.7051293569796326E-3</v>
      </c>
      <c r="AH38" s="68">
        <v>4.30815393711282E-3</v>
      </c>
      <c r="AI38" s="68">
        <v>3.6872137794919592E-3</v>
      </c>
      <c r="AJ38" s="68">
        <v>7.0225081312875644E-3</v>
      </c>
      <c r="AK38" s="68">
        <v>2.022700472211592E-3</v>
      </c>
      <c r="AL38" s="68">
        <v>1.0183631936180837</v>
      </c>
      <c r="AM38" s="68">
        <v>2.9826498539558231E-3</v>
      </c>
      <c r="AN38" s="68">
        <v>9.255193853126998E-4</v>
      </c>
      <c r="AO38" s="68">
        <v>1.0993607656972228E-3</v>
      </c>
      <c r="AP38" s="68">
        <v>2.193730029954852E-3</v>
      </c>
      <c r="AQ38" s="68">
        <v>8.0477747688576244E-4</v>
      </c>
      <c r="AR38" s="68">
        <v>8.5970867829479787E-4</v>
      </c>
      <c r="AS38" s="68">
        <v>3.3979494944460743E-3</v>
      </c>
      <c r="AT38" s="68">
        <v>8.9606387535996616E-4</v>
      </c>
      <c r="AU38" s="68">
        <v>1.4448818947960056E-3</v>
      </c>
      <c r="AV38" s="68">
        <v>9.3691764847143606E-4</v>
      </c>
      <c r="AW38" s="68">
        <v>6.4858240402650895E-4</v>
      </c>
      <c r="AX38" s="68">
        <v>7.4349261764078292E-4</v>
      </c>
      <c r="AY38" s="68">
        <v>1.5335843210050506E-3</v>
      </c>
      <c r="AZ38" s="68">
        <v>6.065995624055865E-4</v>
      </c>
      <c r="BA38" s="68">
        <v>6.4554905952590616E-4</v>
      </c>
      <c r="BB38" s="68">
        <v>5.2147902177282956E-4</v>
      </c>
      <c r="BC38" s="68">
        <v>2.1972472334691768E-4</v>
      </c>
      <c r="BD38" s="68">
        <v>1.0663959350027117E-3</v>
      </c>
      <c r="BE38" s="68">
        <v>3.4541548693820404E-3</v>
      </c>
      <c r="BF38" s="68">
        <v>2.3690290079624128E-3</v>
      </c>
      <c r="BG38" s="68">
        <v>5.643494321652791E-3</v>
      </c>
      <c r="BH38" s="68">
        <v>8.5271508052193752E-4</v>
      </c>
      <c r="BI38" s="68">
        <v>5.0898676228579277E-4</v>
      </c>
      <c r="BJ38" s="68">
        <v>1.2288391451408872E-3</v>
      </c>
      <c r="BK38" s="68">
        <v>1.994021532177251E-3</v>
      </c>
      <c r="BL38" s="68">
        <v>4.770957647018559E-4</v>
      </c>
      <c r="BM38" s="68">
        <v>7.5315826706146317E-3</v>
      </c>
      <c r="BN38" s="68">
        <v>2.9686649622502354E-2</v>
      </c>
      <c r="BO38" s="68">
        <v>3.2600975056508883E-3</v>
      </c>
      <c r="BP38" s="68">
        <v>9.8623929807453107E-4</v>
      </c>
      <c r="BQ38" s="68">
        <v>0</v>
      </c>
    </row>
    <row r="39" spans="2:69" ht="24" x14ac:dyDescent="0.35">
      <c r="B39" s="57" t="s">
        <v>43</v>
      </c>
      <c r="C39" s="68">
        <v>4.1287692903510167E-3</v>
      </c>
      <c r="D39" s="68">
        <v>4.0398316728576722E-3</v>
      </c>
      <c r="E39" s="68">
        <v>3.8580110921219561E-3</v>
      </c>
      <c r="F39" s="68">
        <v>3.4196019410769496E-2</v>
      </c>
      <c r="G39" s="68">
        <v>2.227767850034031E-2</v>
      </c>
      <c r="H39" s="68">
        <v>2.1142580921201061E-2</v>
      </c>
      <c r="I39" s="68">
        <v>4.7519357603104953E-2</v>
      </c>
      <c r="J39" s="68">
        <v>8.9046338177911286E-3</v>
      </c>
      <c r="K39" s="68">
        <v>1.2987256463570535E-2</v>
      </c>
      <c r="L39" s="68">
        <v>7.6073341676226054E-3</v>
      </c>
      <c r="M39" s="68">
        <v>1.1450169572059464E-2</v>
      </c>
      <c r="N39" s="68">
        <v>5.0578935848065651E-3</v>
      </c>
      <c r="O39" s="68">
        <v>7.4092742746957171E-3</v>
      </c>
      <c r="P39" s="68">
        <v>7.0778684480821098E-3</v>
      </c>
      <c r="Q39" s="68">
        <v>8.2084456897260731E-3</v>
      </c>
      <c r="R39" s="68">
        <v>2.1923935186821463E-2</v>
      </c>
      <c r="S39" s="68">
        <v>3.2481966346457343E-2</v>
      </c>
      <c r="T39" s="68">
        <v>5.4957919240876597E-2</v>
      </c>
      <c r="U39" s="68">
        <v>1.2610062476300171E-2</v>
      </c>
      <c r="V39" s="68">
        <v>1.7813690545716968E-2</v>
      </c>
      <c r="W39" s="68">
        <v>1.1853847101749438E-2</v>
      </c>
      <c r="X39" s="68">
        <v>1.1480333350048721E-2</v>
      </c>
      <c r="Y39" s="68">
        <v>1.0274066288296031E-2</v>
      </c>
      <c r="Z39" s="68">
        <v>1.236191955384993E-2</v>
      </c>
      <c r="AA39" s="68">
        <v>9.7261515113472689E-3</v>
      </c>
      <c r="AB39" s="68">
        <v>3.3407667839247451E-2</v>
      </c>
      <c r="AC39" s="68">
        <v>7.2009322507939968E-2</v>
      </c>
      <c r="AD39" s="68">
        <v>3.7146177605439333E-2</v>
      </c>
      <c r="AE39" s="68">
        <v>2.2089414244885901E-2</v>
      </c>
      <c r="AF39" s="68">
        <v>4.5183145808648023E-3</v>
      </c>
      <c r="AG39" s="68">
        <v>1.6360187292814781E-2</v>
      </c>
      <c r="AH39" s="68">
        <v>1.9014552924391914E-2</v>
      </c>
      <c r="AI39" s="68">
        <v>1.1168571596821119E-2</v>
      </c>
      <c r="AJ39" s="68">
        <v>1.8518560618742592E-2</v>
      </c>
      <c r="AK39" s="68">
        <v>2.1947455193301945E-2</v>
      </c>
      <c r="AL39" s="68">
        <v>1.4902587631354358E-2</v>
      </c>
      <c r="AM39" s="68">
        <v>1.0198695546857972</v>
      </c>
      <c r="AN39" s="68">
        <v>1.2221924502080369E-2</v>
      </c>
      <c r="AO39" s="68">
        <v>1.5959118556755952E-2</v>
      </c>
      <c r="AP39" s="68">
        <v>1.1118242362055837E-2</v>
      </c>
      <c r="AQ39" s="68">
        <v>6.5876042891605171E-3</v>
      </c>
      <c r="AR39" s="68">
        <v>7.9126356789418831E-3</v>
      </c>
      <c r="AS39" s="68">
        <v>6.4549922956020037E-2</v>
      </c>
      <c r="AT39" s="68">
        <v>2.0645684432072861E-2</v>
      </c>
      <c r="AU39" s="68">
        <v>2.2827889552841454E-2</v>
      </c>
      <c r="AV39" s="68">
        <v>3.7425851477389557E-3</v>
      </c>
      <c r="AW39" s="68">
        <v>4.5951048384331545E-3</v>
      </c>
      <c r="AX39" s="68">
        <v>3.0312231059404709E-2</v>
      </c>
      <c r="AY39" s="68">
        <v>6.3871010467945093E-3</v>
      </c>
      <c r="AZ39" s="68">
        <v>5.9677224436983176E-3</v>
      </c>
      <c r="BA39" s="68">
        <v>7.1650324179007617E-3</v>
      </c>
      <c r="BB39" s="68">
        <v>2.4445786231227589E-3</v>
      </c>
      <c r="BC39" s="68">
        <v>6.4042075806362928E-4</v>
      </c>
      <c r="BD39" s="68">
        <v>5.6466092804132329E-3</v>
      </c>
      <c r="BE39" s="68">
        <v>4.4029075716019595E-3</v>
      </c>
      <c r="BF39" s="68">
        <v>6.953087212588702E-3</v>
      </c>
      <c r="BG39" s="68">
        <v>1.8322270111992386E-2</v>
      </c>
      <c r="BH39" s="68">
        <v>5.428502826856643E-3</v>
      </c>
      <c r="BI39" s="68">
        <v>5.2101006061845995E-3</v>
      </c>
      <c r="BJ39" s="68">
        <v>3.4174913982662541E-3</v>
      </c>
      <c r="BK39" s="68">
        <v>1.7655890607430529E-3</v>
      </c>
      <c r="BL39" s="68">
        <v>2.2518100149669183E-3</v>
      </c>
      <c r="BM39" s="68">
        <v>8.2959037908218111E-3</v>
      </c>
      <c r="BN39" s="68">
        <v>4.3059776115196924E-3</v>
      </c>
      <c r="BO39" s="68">
        <v>1.5080418369154434E-2</v>
      </c>
      <c r="BP39" s="68">
        <v>6.4815726503191038E-3</v>
      </c>
      <c r="BQ39" s="68">
        <v>0</v>
      </c>
    </row>
    <row r="40" spans="2:69" ht="24" x14ac:dyDescent="0.35">
      <c r="B40" s="57" t="s">
        <v>44</v>
      </c>
      <c r="C40" s="68">
        <v>4.3450891786592089E-2</v>
      </c>
      <c r="D40" s="68">
        <v>5.5403972847188114E-2</v>
      </c>
      <c r="E40" s="68">
        <v>2.1223932920671429E-2</v>
      </c>
      <c r="F40" s="68">
        <v>5.7266427860902927E-2</v>
      </c>
      <c r="G40" s="68">
        <v>9.7803632955042949E-3</v>
      </c>
      <c r="H40" s="68">
        <v>3.6637909287701637E-2</v>
      </c>
      <c r="I40" s="68">
        <v>5.2195580241864992E-2</v>
      </c>
      <c r="J40" s="68">
        <v>4.0370502180765246E-2</v>
      </c>
      <c r="K40" s="68">
        <v>2.9521401675145182E-2</v>
      </c>
      <c r="L40" s="68">
        <v>4.0502791433212074E-2</v>
      </c>
      <c r="M40" s="68">
        <v>3.0937914531670337E-2</v>
      </c>
      <c r="N40" s="68">
        <v>2.9639720589768513E-2</v>
      </c>
      <c r="O40" s="68">
        <v>6.5612110741992871E-2</v>
      </c>
      <c r="P40" s="68">
        <v>2.4849745353255827E-2</v>
      </c>
      <c r="Q40" s="68">
        <v>2.8596317385291E-2</v>
      </c>
      <c r="R40" s="68">
        <v>5.9440660745751467E-2</v>
      </c>
      <c r="S40" s="68">
        <v>5.253742741736029E-2</v>
      </c>
      <c r="T40" s="68">
        <v>2.4124690276523902E-2</v>
      </c>
      <c r="U40" s="68">
        <v>8.990643950100026E-3</v>
      </c>
      <c r="V40" s="68">
        <v>3.2492597636634736E-2</v>
      </c>
      <c r="W40" s="68">
        <v>5.9576396350151439E-2</v>
      </c>
      <c r="X40" s="68">
        <v>3.0986452624571077E-2</v>
      </c>
      <c r="Y40" s="68">
        <v>2.7193201220697426E-2</v>
      </c>
      <c r="Z40" s="68">
        <v>1.7488616992752563E-2</v>
      </c>
      <c r="AA40" s="68">
        <v>4.9843742356663397E-2</v>
      </c>
      <c r="AB40" s="68">
        <v>8.822007337192167E-2</v>
      </c>
      <c r="AC40" s="68">
        <v>6.6934330791591362E-2</v>
      </c>
      <c r="AD40" s="68">
        <v>9.0328190481171258E-2</v>
      </c>
      <c r="AE40" s="68">
        <v>3.9281832591116034E-2</v>
      </c>
      <c r="AF40" s="68">
        <v>1.1290582890339145E-2</v>
      </c>
      <c r="AG40" s="68">
        <v>3.4282789857093945E-2</v>
      </c>
      <c r="AH40" s="68">
        <v>2.3228915710344477E-2</v>
      </c>
      <c r="AI40" s="68">
        <v>2.6009472644339993E-2</v>
      </c>
      <c r="AJ40" s="68">
        <v>4.591404941698865E-2</v>
      </c>
      <c r="AK40" s="68">
        <v>2.405094957168866E-2</v>
      </c>
      <c r="AL40" s="68">
        <v>2.5722265977025257E-2</v>
      </c>
      <c r="AM40" s="68">
        <v>1.7818244735691539E-2</v>
      </c>
      <c r="AN40" s="68">
        <v>1.4659900731830937</v>
      </c>
      <c r="AO40" s="68">
        <v>6.2964652237151156E-2</v>
      </c>
      <c r="AP40" s="68">
        <v>1.8257225361687644E-2</v>
      </c>
      <c r="AQ40" s="68">
        <v>2.6659589435303992E-2</v>
      </c>
      <c r="AR40" s="68">
        <v>1.2345159882436353E-2</v>
      </c>
      <c r="AS40" s="68">
        <v>9.30854496970231E-3</v>
      </c>
      <c r="AT40" s="68">
        <v>8.9614157745069225E-3</v>
      </c>
      <c r="AU40" s="68">
        <v>1.6686051011328799E-2</v>
      </c>
      <c r="AV40" s="68">
        <v>7.0924944175814714E-2</v>
      </c>
      <c r="AW40" s="68">
        <v>2.1279317624214724E-2</v>
      </c>
      <c r="AX40" s="68">
        <v>1.8156692771687487E-2</v>
      </c>
      <c r="AY40" s="68">
        <v>1.8524845310192283E-2</v>
      </c>
      <c r="AZ40" s="68">
        <v>2.4349535584470415E-2</v>
      </c>
      <c r="BA40" s="68">
        <v>9.5625917454145726E-3</v>
      </c>
      <c r="BB40" s="68">
        <v>9.6698521144721172E-3</v>
      </c>
      <c r="BC40" s="68">
        <v>2.2781001882647115E-3</v>
      </c>
      <c r="BD40" s="68">
        <v>1.1421248583289455E-2</v>
      </c>
      <c r="BE40" s="68">
        <v>9.3950239044177531E-3</v>
      </c>
      <c r="BF40" s="68">
        <v>1.3348872628650163E-2</v>
      </c>
      <c r="BG40" s="68">
        <v>8.9926548472165444E-3</v>
      </c>
      <c r="BH40" s="68">
        <v>3.9485025724468312E-2</v>
      </c>
      <c r="BI40" s="68">
        <v>5.0849991507605453E-3</v>
      </c>
      <c r="BJ40" s="68">
        <v>1.5672262146338933E-2</v>
      </c>
      <c r="BK40" s="68">
        <v>1.1270581268094106E-2</v>
      </c>
      <c r="BL40" s="68">
        <v>2.7051878315872704E-2</v>
      </c>
      <c r="BM40" s="68">
        <v>1.7074180266933938E-2</v>
      </c>
      <c r="BN40" s="68">
        <v>1.4664959964602594E-2</v>
      </c>
      <c r="BO40" s="68">
        <v>3.7116477689484166E-2</v>
      </c>
      <c r="BP40" s="68">
        <v>3.3578146509902873E-2</v>
      </c>
      <c r="BQ40" s="68">
        <v>0</v>
      </c>
    </row>
    <row r="41" spans="2:69" ht="16" x14ac:dyDescent="0.35">
      <c r="B41" s="57" t="s">
        <v>45</v>
      </c>
      <c r="C41" s="68">
        <v>2.106608860652615E-3</v>
      </c>
      <c r="D41" s="68">
        <v>1.7329708837652907E-3</v>
      </c>
      <c r="E41" s="68">
        <v>7.3216150024597024E-4</v>
      </c>
      <c r="F41" s="68">
        <v>3.9975089422160269E-3</v>
      </c>
      <c r="G41" s="68">
        <v>2.1435840792838404E-3</v>
      </c>
      <c r="H41" s="68">
        <v>5.2691917404590876E-3</v>
      </c>
      <c r="I41" s="68">
        <v>6.966216558777198E-3</v>
      </c>
      <c r="J41" s="68">
        <v>3.123708860155297E-3</v>
      </c>
      <c r="K41" s="68">
        <v>3.4136448605464709E-3</v>
      </c>
      <c r="L41" s="68">
        <v>3.9200106996647903E-3</v>
      </c>
      <c r="M41" s="68">
        <v>1.0521989166401962E-2</v>
      </c>
      <c r="N41" s="68">
        <v>2.1854168111816877E-3</v>
      </c>
      <c r="O41" s="68">
        <v>3.5321209824604261E-3</v>
      </c>
      <c r="P41" s="68">
        <v>2.2806347626956537E-3</v>
      </c>
      <c r="Q41" s="68">
        <v>2.8314643132984082E-3</v>
      </c>
      <c r="R41" s="68">
        <v>1.0333396080342491E-2</v>
      </c>
      <c r="S41" s="68">
        <v>5.9486392294283473E-3</v>
      </c>
      <c r="T41" s="68">
        <v>2.9868998042767432E-3</v>
      </c>
      <c r="U41" s="68">
        <v>3.098052879850201E-3</v>
      </c>
      <c r="V41" s="68">
        <v>3.018220680166943E-3</v>
      </c>
      <c r="W41" s="68">
        <v>6.7681914447879883E-3</v>
      </c>
      <c r="X41" s="68">
        <v>8.6153978455483053E-3</v>
      </c>
      <c r="Y41" s="68">
        <v>6.2737555989376441E-3</v>
      </c>
      <c r="Z41" s="68">
        <v>3.5267376493809451E-3</v>
      </c>
      <c r="AA41" s="68">
        <v>6.5823033015049159E-3</v>
      </c>
      <c r="AB41" s="68">
        <v>8.845380138916642E-3</v>
      </c>
      <c r="AC41" s="68">
        <v>3.4799642141296688E-2</v>
      </c>
      <c r="AD41" s="68">
        <v>3.2142351177506211E-2</v>
      </c>
      <c r="AE41" s="68">
        <v>9.6718387287428754E-3</v>
      </c>
      <c r="AF41" s="68">
        <v>2.1854254159383653E-3</v>
      </c>
      <c r="AG41" s="68">
        <v>6.972124323415714E-3</v>
      </c>
      <c r="AH41" s="68">
        <v>5.5319841571360344E-3</v>
      </c>
      <c r="AI41" s="68">
        <v>5.7837659809640146E-3</v>
      </c>
      <c r="AJ41" s="68">
        <v>9.6550789929861162E-3</v>
      </c>
      <c r="AK41" s="68">
        <v>5.8808947840351834E-3</v>
      </c>
      <c r="AL41" s="68">
        <v>4.8207857581830174E-3</v>
      </c>
      <c r="AM41" s="68">
        <v>3.8208063659075425E-3</v>
      </c>
      <c r="AN41" s="68">
        <v>2.1526002279460736E-3</v>
      </c>
      <c r="AO41" s="68">
        <v>1.0155387932763598</v>
      </c>
      <c r="AP41" s="68">
        <v>3.6489863240057071E-3</v>
      </c>
      <c r="AQ41" s="68">
        <v>5.314350838088633E-3</v>
      </c>
      <c r="AR41" s="68">
        <v>2.7737990800843267E-3</v>
      </c>
      <c r="AS41" s="68">
        <v>2.4546528480155951E-3</v>
      </c>
      <c r="AT41" s="68">
        <v>2.6095175647957835E-3</v>
      </c>
      <c r="AU41" s="68">
        <v>7.5073973435237605E-3</v>
      </c>
      <c r="AV41" s="68">
        <v>1.5194514222848305E-2</v>
      </c>
      <c r="AW41" s="68">
        <v>7.0371290194364408E-3</v>
      </c>
      <c r="AX41" s="68">
        <v>3.4122601399211461E-3</v>
      </c>
      <c r="AY41" s="68">
        <v>3.1411862101590696E-3</v>
      </c>
      <c r="AZ41" s="68">
        <v>3.6187132176806135E-3</v>
      </c>
      <c r="BA41" s="68">
        <v>2.2396122110887287E-3</v>
      </c>
      <c r="BB41" s="68">
        <v>2.4377501794231762E-3</v>
      </c>
      <c r="BC41" s="68">
        <v>9.1298663821840636E-4</v>
      </c>
      <c r="BD41" s="68">
        <v>3.8795252412245117E-3</v>
      </c>
      <c r="BE41" s="68">
        <v>2.0484937174678943E-3</v>
      </c>
      <c r="BF41" s="68">
        <v>2.3903022130429491E-3</v>
      </c>
      <c r="BG41" s="68">
        <v>2.2299202031507417E-3</v>
      </c>
      <c r="BH41" s="68">
        <v>1.9663402614131232E-2</v>
      </c>
      <c r="BI41" s="68">
        <v>1.3582976746168991E-3</v>
      </c>
      <c r="BJ41" s="68">
        <v>1.4815321155288767E-2</v>
      </c>
      <c r="BK41" s="68">
        <v>5.1563588311240079E-3</v>
      </c>
      <c r="BL41" s="68">
        <v>3.2042590419145709E-3</v>
      </c>
      <c r="BM41" s="68">
        <v>1.099376035323407E-2</v>
      </c>
      <c r="BN41" s="68">
        <v>1.0068025695541279E-2</v>
      </c>
      <c r="BO41" s="68">
        <v>4.6222453100746349E-3</v>
      </c>
      <c r="BP41" s="68">
        <v>1.3432548097697802E-2</v>
      </c>
      <c r="BQ41" s="68">
        <v>0</v>
      </c>
    </row>
    <row r="42" spans="2:69" ht="16" x14ac:dyDescent="0.35">
      <c r="B42" s="57" t="s">
        <v>46</v>
      </c>
      <c r="C42" s="68">
        <v>1.7392331570629535E-3</v>
      </c>
      <c r="D42" s="68">
        <v>2.8568986712578927E-3</v>
      </c>
      <c r="E42" s="68">
        <v>1.1478381527534713E-3</v>
      </c>
      <c r="F42" s="68">
        <v>2.5860957852354852E-3</v>
      </c>
      <c r="G42" s="68">
        <v>1.5179704024759377E-2</v>
      </c>
      <c r="H42" s="68">
        <v>2.5433455874549663E-2</v>
      </c>
      <c r="I42" s="68">
        <v>2.614529545471541E-2</v>
      </c>
      <c r="J42" s="68">
        <v>3.0504086696754012E-3</v>
      </c>
      <c r="K42" s="68">
        <v>3.0345084663495167E-3</v>
      </c>
      <c r="L42" s="68">
        <v>2.9942145421465089E-3</v>
      </c>
      <c r="M42" s="68">
        <v>3.814968642136624E-3</v>
      </c>
      <c r="N42" s="68">
        <v>2.1457204153712325E-3</v>
      </c>
      <c r="O42" s="68">
        <v>2.6799027025508106E-3</v>
      </c>
      <c r="P42" s="68">
        <v>2.0058588393098106E-3</v>
      </c>
      <c r="Q42" s="68">
        <v>2.2140808196264026E-3</v>
      </c>
      <c r="R42" s="68">
        <v>2.4704755641252727E-3</v>
      </c>
      <c r="S42" s="68">
        <v>3.2457107455804101E-3</v>
      </c>
      <c r="T42" s="68">
        <v>3.8382311973847883E-3</v>
      </c>
      <c r="U42" s="68">
        <v>6.6288749831540442E-3</v>
      </c>
      <c r="V42" s="68">
        <v>3.3034870646196095E-3</v>
      </c>
      <c r="W42" s="68">
        <v>3.2874898069549922E-3</v>
      </c>
      <c r="X42" s="68">
        <v>3.0467809993116649E-3</v>
      </c>
      <c r="Y42" s="68">
        <v>3.0025525179250825E-3</v>
      </c>
      <c r="Z42" s="68">
        <v>2.7489962046882534E-3</v>
      </c>
      <c r="AA42" s="68">
        <v>2.5311471668213177E-3</v>
      </c>
      <c r="AB42" s="68">
        <v>3.507795182138763E-3</v>
      </c>
      <c r="AC42" s="68">
        <v>8.7270824847637141E-3</v>
      </c>
      <c r="AD42" s="68">
        <v>3.9423354877449711E-2</v>
      </c>
      <c r="AE42" s="68">
        <v>4.7403928076662988E-3</v>
      </c>
      <c r="AF42" s="68">
        <v>3.2812718511426101E-3</v>
      </c>
      <c r="AG42" s="68">
        <v>6.0047933499272031E-3</v>
      </c>
      <c r="AH42" s="68">
        <v>3.9934700235029191E-3</v>
      </c>
      <c r="AI42" s="68">
        <v>5.639307765776075E-3</v>
      </c>
      <c r="AJ42" s="68">
        <v>5.711019669518003E-3</v>
      </c>
      <c r="AK42" s="68">
        <v>8.4034074594637135E-3</v>
      </c>
      <c r="AL42" s="68">
        <v>3.1528021158107673E-3</v>
      </c>
      <c r="AM42" s="68">
        <v>2.8485258008972589E-3</v>
      </c>
      <c r="AN42" s="68">
        <v>2.5615804539312606E-3</v>
      </c>
      <c r="AO42" s="68">
        <v>7.204140640904888E-2</v>
      </c>
      <c r="AP42" s="68">
        <v>1.1052226875942444</v>
      </c>
      <c r="AQ42" s="68">
        <v>3.7670843891327781E-3</v>
      </c>
      <c r="AR42" s="68">
        <v>3.9124971760905528E-3</v>
      </c>
      <c r="AS42" s="68">
        <v>4.2075297941257606E-3</v>
      </c>
      <c r="AT42" s="68">
        <v>4.6405258748585003E-3</v>
      </c>
      <c r="AU42" s="68">
        <v>1.5983627601611261E-2</v>
      </c>
      <c r="AV42" s="68">
        <v>1.5166243623240589E-2</v>
      </c>
      <c r="AW42" s="68">
        <v>3.9816220755258059E-3</v>
      </c>
      <c r="AX42" s="68">
        <v>3.1123326928447033E-3</v>
      </c>
      <c r="AY42" s="68">
        <v>8.591649316641161E-3</v>
      </c>
      <c r="AZ42" s="68">
        <v>4.1035346082688773E-2</v>
      </c>
      <c r="BA42" s="68">
        <v>9.0288467436114381E-3</v>
      </c>
      <c r="BB42" s="68">
        <v>6.0711302927282705E-3</v>
      </c>
      <c r="BC42" s="68">
        <v>3.692074434721753E-3</v>
      </c>
      <c r="BD42" s="68">
        <v>3.8342791403179889E-3</v>
      </c>
      <c r="BE42" s="68">
        <v>1.3911119314378407E-2</v>
      </c>
      <c r="BF42" s="68">
        <v>5.3101678842530269E-3</v>
      </c>
      <c r="BG42" s="68">
        <v>5.9159179060037457E-3</v>
      </c>
      <c r="BH42" s="68">
        <v>1.6494518143168598E-2</v>
      </c>
      <c r="BI42" s="68">
        <v>1.3827388659156136E-3</v>
      </c>
      <c r="BJ42" s="68">
        <v>2.1372116142773193E-2</v>
      </c>
      <c r="BK42" s="68">
        <v>5.691380784007518E-3</v>
      </c>
      <c r="BL42" s="68">
        <v>5.6170951591133101E-3</v>
      </c>
      <c r="BM42" s="68">
        <v>2.3660031824708275E-2</v>
      </c>
      <c r="BN42" s="68">
        <v>2.0510049247023541E-3</v>
      </c>
      <c r="BO42" s="68">
        <v>6.9148870773644159E-3</v>
      </c>
      <c r="BP42" s="68">
        <v>6.3521736966149541E-3</v>
      </c>
      <c r="BQ42" s="68">
        <v>0</v>
      </c>
    </row>
    <row r="43" spans="2:69" ht="16" x14ac:dyDescent="0.35">
      <c r="B43" s="57" t="s">
        <v>47</v>
      </c>
      <c r="C43" s="68">
        <v>8.7319564313561332E-2</v>
      </c>
      <c r="D43" s="68">
        <v>0.10716649883868916</v>
      </c>
      <c r="E43" s="68">
        <v>4.2077221755245947E-2</v>
      </c>
      <c r="F43" s="68">
        <v>7.5995314160778052E-2</v>
      </c>
      <c r="G43" s="68">
        <v>4.8150228081628943E-2</v>
      </c>
      <c r="H43" s="68">
        <v>7.6515691135135525E-2</v>
      </c>
      <c r="I43" s="68">
        <v>0.11045391740042966</v>
      </c>
      <c r="J43" s="68">
        <v>0.1719678377690228</v>
      </c>
      <c r="K43" s="68">
        <v>8.1776529060982969E-2</v>
      </c>
      <c r="L43" s="68">
        <v>0.15858561328681814</v>
      </c>
      <c r="M43" s="68">
        <v>0.11780013194983374</v>
      </c>
      <c r="N43" s="68">
        <v>0.10321078087656765</v>
      </c>
      <c r="O43" s="68">
        <v>0.14315059355648252</v>
      </c>
      <c r="P43" s="68">
        <v>0.1470154131510413</v>
      </c>
      <c r="Q43" s="68">
        <v>0.15271710082832574</v>
      </c>
      <c r="R43" s="68">
        <v>0.1235551026012735</v>
      </c>
      <c r="S43" s="68">
        <v>0.13830004952024924</v>
      </c>
      <c r="T43" s="68">
        <v>0.13366932711213375</v>
      </c>
      <c r="U43" s="68">
        <v>5.3799354440961365E-2</v>
      </c>
      <c r="V43" s="68">
        <v>9.8110182059039458E-2</v>
      </c>
      <c r="W43" s="68">
        <v>0.10323454224611688</v>
      </c>
      <c r="X43" s="68">
        <v>0.12312677156680482</v>
      </c>
      <c r="Y43" s="68">
        <v>0.14241108464965546</v>
      </c>
      <c r="Z43" s="68">
        <v>0.10513652508785341</v>
      </c>
      <c r="AA43" s="68">
        <v>0.14093519737487717</v>
      </c>
      <c r="AB43" s="68">
        <v>0.13321806430249092</v>
      </c>
      <c r="AC43" s="68">
        <v>0.12446660313676534</v>
      </c>
      <c r="AD43" s="68">
        <v>0.17584163686205195</v>
      </c>
      <c r="AE43" s="68">
        <v>0.11961077283538372</v>
      </c>
      <c r="AF43" s="68">
        <v>0.12937735287993798</v>
      </c>
      <c r="AG43" s="68">
        <v>0.16492539647118956</v>
      </c>
      <c r="AH43" s="68">
        <v>0.1590130527595659</v>
      </c>
      <c r="AI43" s="68">
        <v>0.16789579398616614</v>
      </c>
      <c r="AJ43" s="68">
        <v>0.15355740695144787</v>
      </c>
      <c r="AK43" s="68">
        <v>0.13483448481820101</v>
      </c>
      <c r="AL43" s="68">
        <v>0.14006408482707858</v>
      </c>
      <c r="AM43" s="68">
        <v>0.13526479575403105</v>
      </c>
      <c r="AN43" s="68">
        <v>4.8300910026940258E-2</v>
      </c>
      <c r="AO43" s="68">
        <v>5.1333375627017015E-2</v>
      </c>
      <c r="AP43" s="68">
        <v>9.6501574072499638E-2</v>
      </c>
      <c r="AQ43" s="68">
        <v>1.0464575129921188</v>
      </c>
      <c r="AR43" s="68">
        <v>9.1752562410620048E-2</v>
      </c>
      <c r="AS43" s="68">
        <v>4.7344474945666695E-2</v>
      </c>
      <c r="AT43" s="68">
        <v>5.1107539956140154E-2</v>
      </c>
      <c r="AU43" s="68">
        <v>3.2644330364166779E-2</v>
      </c>
      <c r="AV43" s="68">
        <v>5.8351804233589911E-2</v>
      </c>
      <c r="AW43" s="68">
        <v>0.11359556871222938</v>
      </c>
      <c r="AX43" s="68">
        <v>0.11805769019503805</v>
      </c>
      <c r="AY43" s="68">
        <v>4.6424073518103556E-2</v>
      </c>
      <c r="AZ43" s="68">
        <v>5.6115494450588957E-2</v>
      </c>
      <c r="BA43" s="68">
        <v>2.8738505663467286E-2</v>
      </c>
      <c r="BB43" s="68">
        <v>1.6957467515234421E-2</v>
      </c>
      <c r="BC43" s="68">
        <v>6.0642275499097767E-3</v>
      </c>
      <c r="BD43" s="68">
        <v>2.3731163984120576E-2</v>
      </c>
      <c r="BE43" s="68">
        <v>3.6881187435871161E-2</v>
      </c>
      <c r="BF43" s="68">
        <v>6.7843609854308345E-2</v>
      </c>
      <c r="BG43" s="68">
        <v>5.3441785604345496E-2</v>
      </c>
      <c r="BH43" s="68">
        <v>3.1493565110272223E-2</v>
      </c>
      <c r="BI43" s="68">
        <v>1.6598877745832824E-2</v>
      </c>
      <c r="BJ43" s="68">
        <v>2.0671349976828037E-2</v>
      </c>
      <c r="BK43" s="68">
        <v>2.4185381173185371E-2</v>
      </c>
      <c r="BL43" s="68">
        <v>2.44430648935373E-2</v>
      </c>
      <c r="BM43" s="68">
        <v>5.4096058543631129E-2</v>
      </c>
      <c r="BN43" s="68">
        <v>8.4735006807450303E-2</v>
      </c>
      <c r="BO43" s="68">
        <v>3.5813816947582455E-2</v>
      </c>
      <c r="BP43" s="68">
        <v>4.7749249755202755E-2</v>
      </c>
      <c r="BQ43" s="68">
        <v>0</v>
      </c>
    </row>
    <row r="44" spans="2:69" ht="16" x14ac:dyDescent="0.35">
      <c r="B44" s="57" t="s">
        <v>48</v>
      </c>
      <c r="C44" s="68">
        <v>4.1168731660640015E-2</v>
      </c>
      <c r="D44" s="68">
        <v>4.582650916615371E-2</v>
      </c>
      <c r="E44" s="68">
        <v>2.7552295897200662E-2</v>
      </c>
      <c r="F44" s="68">
        <v>6.6280432169427736E-2</v>
      </c>
      <c r="G44" s="68">
        <v>5.2547300451401907E-2</v>
      </c>
      <c r="H44" s="68">
        <v>6.5163266688302537E-2</v>
      </c>
      <c r="I44" s="68">
        <v>8.9081857158669883E-2</v>
      </c>
      <c r="J44" s="68">
        <v>9.8308806823497019E-2</v>
      </c>
      <c r="K44" s="68">
        <v>0.10630418786477916</v>
      </c>
      <c r="L44" s="68">
        <v>0.12428304711790009</v>
      </c>
      <c r="M44" s="68">
        <v>9.6107277618941125E-2</v>
      </c>
      <c r="N44" s="68">
        <v>4.0685457870186327E-2</v>
      </c>
      <c r="O44" s="68">
        <v>5.7255859453242422E-2</v>
      </c>
      <c r="P44" s="68">
        <v>4.5663789123208821E-2</v>
      </c>
      <c r="Q44" s="68">
        <v>6.9072860354995658E-2</v>
      </c>
      <c r="R44" s="68">
        <v>7.3808103837513406E-2</v>
      </c>
      <c r="S44" s="68">
        <v>7.4145577295615259E-2</v>
      </c>
      <c r="T44" s="68">
        <v>4.2682920482544344E-2</v>
      </c>
      <c r="U44" s="68">
        <v>5.0157365347375464E-2</v>
      </c>
      <c r="V44" s="68">
        <v>9.2674215726893577E-2</v>
      </c>
      <c r="W44" s="68">
        <v>7.0140872818566874E-2</v>
      </c>
      <c r="X44" s="68">
        <v>6.3001283430491023E-2</v>
      </c>
      <c r="Y44" s="68">
        <v>8.548051779813351E-2</v>
      </c>
      <c r="Z44" s="68">
        <v>7.0727172100823466E-2</v>
      </c>
      <c r="AA44" s="68">
        <v>6.3529988131439508E-2</v>
      </c>
      <c r="AB44" s="68">
        <v>7.6829073109439275E-2</v>
      </c>
      <c r="AC44" s="68">
        <v>0.11347849533428475</v>
      </c>
      <c r="AD44" s="68">
        <v>6.3462922148756609E-2</v>
      </c>
      <c r="AE44" s="68">
        <v>7.4207929480822832E-2</v>
      </c>
      <c r="AF44" s="68">
        <v>4.291789969501008E-2</v>
      </c>
      <c r="AG44" s="68">
        <v>5.9594998660064361E-2</v>
      </c>
      <c r="AH44" s="68">
        <v>5.2511886401026157E-2</v>
      </c>
      <c r="AI44" s="68">
        <v>6.8307720576072928E-2</v>
      </c>
      <c r="AJ44" s="68">
        <v>6.2184872551324551E-2</v>
      </c>
      <c r="AK44" s="68">
        <v>4.7283959269335513E-2</v>
      </c>
      <c r="AL44" s="68">
        <v>5.1332446307165186E-2</v>
      </c>
      <c r="AM44" s="68">
        <v>3.3427911915874076E-2</v>
      </c>
      <c r="AN44" s="68">
        <v>4.1168591846443087E-2</v>
      </c>
      <c r="AO44" s="68">
        <v>1.9779575037364452E-2</v>
      </c>
      <c r="AP44" s="68">
        <v>3.3436614043409432E-2</v>
      </c>
      <c r="AQ44" s="68">
        <v>4.8712269816859E-2</v>
      </c>
      <c r="AR44" s="68">
        <v>1.1270430573430976</v>
      </c>
      <c r="AS44" s="68">
        <v>3.1724750182041558E-2</v>
      </c>
      <c r="AT44" s="68">
        <v>2.8483116068095702E-2</v>
      </c>
      <c r="AU44" s="68">
        <v>5.3692411745755016E-2</v>
      </c>
      <c r="AV44" s="68">
        <v>2.9722666983125413E-2</v>
      </c>
      <c r="AW44" s="68">
        <v>4.9374479919086244E-2</v>
      </c>
      <c r="AX44" s="68">
        <v>4.1891002963345074E-2</v>
      </c>
      <c r="AY44" s="68">
        <v>2.2362819006280166E-2</v>
      </c>
      <c r="AZ44" s="68">
        <v>1.4940580304554557E-2</v>
      </c>
      <c r="BA44" s="68">
        <v>1.0009993019539299E-2</v>
      </c>
      <c r="BB44" s="68">
        <v>9.7147825663174547E-3</v>
      </c>
      <c r="BC44" s="68">
        <v>2.1649544144334166E-3</v>
      </c>
      <c r="BD44" s="68">
        <v>1.2494585872695073E-2</v>
      </c>
      <c r="BE44" s="68">
        <v>2.4215444555660558E-2</v>
      </c>
      <c r="BF44" s="68">
        <v>1.9460438406114777E-2</v>
      </c>
      <c r="BG44" s="68">
        <v>2.0323633642006633E-2</v>
      </c>
      <c r="BH44" s="68">
        <v>1.1087299553221061E-2</v>
      </c>
      <c r="BI44" s="68">
        <v>7.4379754654007434E-3</v>
      </c>
      <c r="BJ44" s="68">
        <v>1.2591636729073648E-2</v>
      </c>
      <c r="BK44" s="68">
        <v>1.3673095957767936E-2</v>
      </c>
      <c r="BL44" s="68">
        <v>1.8765178743347266E-2</v>
      </c>
      <c r="BM44" s="68">
        <v>2.0347286478589435E-2</v>
      </c>
      <c r="BN44" s="68">
        <v>1.529960570579717E-2</v>
      </c>
      <c r="BO44" s="68">
        <v>1.8413151406136991E-2</v>
      </c>
      <c r="BP44" s="68">
        <v>3.2435235442301466E-2</v>
      </c>
      <c r="BQ44" s="68">
        <v>0</v>
      </c>
    </row>
    <row r="45" spans="2:69" ht="16" x14ac:dyDescent="0.35">
      <c r="B45" s="57" t="s">
        <v>49</v>
      </c>
      <c r="C45" s="68">
        <v>1.9149629264477316E-3</v>
      </c>
      <c r="D45" s="68">
        <v>1.5769564004407387E-3</v>
      </c>
      <c r="E45" s="68">
        <v>6.7769287694838221E-4</v>
      </c>
      <c r="F45" s="68">
        <v>1.8980696971757599E-3</v>
      </c>
      <c r="G45" s="68">
        <v>2.7761062052969056E-2</v>
      </c>
      <c r="H45" s="68">
        <v>1.7071410440874164E-3</v>
      </c>
      <c r="I45" s="68">
        <v>3.7136587474846392E-3</v>
      </c>
      <c r="J45" s="68">
        <v>6.7005826430542662E-3</v>
      </c>
      <c r="K45" s="68">
        <v>3.4134240964540704E-3</v>
      </c>
      <c r="L45" s="68">
        <v>3.9637768712259885E-3</v>
      </c>
      <c r="M45" s="68">
        <v>1.6683995225082893E-3</v>
      </c>
      <c r="N45" s="68">
        <v>1.8170035218639741E-3</v>
      </c>
      <c r="O45" s="68">
        <v>1.8845500041930791E-3</v>
      </c>
      <c r="P45" s="68">
        <v>1.184294475929932E-3</v>
      </c>
      <c r="Q45" s="68">
        <v>2.0858625204399715E-3</v>
      </c>
      <c r="R45" s="68">
        <v>6.8812007300342272E-3</v>
      </c>
      <c r="S45" s="68">
        <v>1.6922235311699986E-2</v>
      </c>
      <c r="T45" s="68">
        <v>2.6228918725120587E-3</v>
      </c>
      <c r="U45" s="68">
        <v>1.4944141936847706E-2</v>
      </c>
      <c r="V45" s="68">
        <v>2.5187269257157538E-3</v>
      </c>
      <c r="W45" s="68">
        <v>7.7758451397942057E-3</v>
      </c>
      <c r="X45" s="68">
        <v>2.4836647508248845E-3</v>
      </c>
      <c r="Y45" s="68">
        <v>3.6814941439567905E-3</v>
      </c>
      <c r="Z45" s="68">
        <v>1.2393550702979378E-3</v>
      </c>
      <c r="AA45" s="68">
        <v>2.7477624403262069E-3</v>
      </c>
      <c r="AB45" s="68">
        <v>3.751706946905767E-3</v>
      </c>
      <c r="AC45" s="68">
        <v>5.9680107979495607E-3</v>
      </c>
      <c r="AD45" s="68">
        <v>4.5902317333809325E-3</v>
      </c>
      <c r="AE45" s="68">
        <v>2.5246552574837437E-3</v>
      </c>
      <c r="AF45" s="68">
        <v>1.3518882816857447E-3</v>
      </c>
      <c r="AG45" s="68">
        <v>2.3803727401885315E-3</v>
      </c>
      <c r="AH45" s="68">
        <v>3.1429015949742557E-3</v>
      </c>
      <c r="AI45" s="68">
        <v>2.8378074977150557E-3</v>
      </c>
      <c r="AJ45" s="68">
        <v>2.7609155222775425E-3</v>
      </c>
      <c r="AK45" s="68">
        <v>4.3250680166232059E-3</v>
      </c>
      <c r="AL45" s="68">
        <v>1.7600841427482981E-3</v>
      </c>
      <c r="AM45" s="68">
        <v>1.2907278907683391E-3</v>
      </c>
      <c r="AN45" s="68">
        <v>2.0154670502326322E-3</v>
      </c>
      <c r="AO45" s="68">
        <v>9.2704966368862792E-4</v>
      </c>
      <c r="AP45" s="68">
        <v>1.2988984975309417E-3</v>
      </c>
      <c r="AQ45" s="68">
        <v>1.7893601457631074E-3</v>
      </c>
      <c r="AR45" s="68">
        <v>5.4432756604667499E-3</v>
      </c>
      <c r="AS45" s="68">
        <v>1.0470545870368286</v>
      </c>
      <c r="AT45" s="68">
        <v>2.6273796482320206E-3</v>
      </c>
      <c r="AU45" s="68">
        <v>1.2643436841835885E-3</v>
      </c>
      <c r="AV45" s="68">
        <v>1.0394201833911353E-3</v>
      </c>
      <c r="AW45" s="68">
        <v>1.5453969646144112E-3</v>
      </c>
      <c r="AX45" s="68">
        <v>1.3298459952310767E-3</v>
      </c>
      <c r="AY45" s="68">
        <v>5.4659151861176109E-4</v>
      </c>
      <c r="AZ45" s="68">
        <v>5.3469344754901763E-4</v>
      </c>
      <c r="BA45" s="68">
        <v>4.0536672570804172E-4</v>
      </c>
      <c r="BB45" s="68">
        <v>3.0595148694252764E-4</v>
      </c>
      <c r="BC45" s="68">
        <v>8.1543144584927041E-5</v>
      </c>
      <c r="BD45" s="68">
        <v>4.451190773110689E-4</v>
      </c>
      <c r="BE45" s="68">
        <v>5.3432673041898095E-4</v>
      </c>
      <c r="BF45" s="68">
        <v>6.0711991089742394E-4</v>
      </c>
      <c r="BG45" s="68">
        <v>7.0422594365096482E-4</v>
      </c>
      <c r="BH45" s="68">
        <v>1.357287981833128E-3</v>
      </c>
      <c r="BI45" s="68">
        <v>3.0312385191089424E-4</v>
      </c>
      <c r="BJ45" s="68">
        <v>3.6243785898148383E-4</v>
      </c>
      <c r="BK45" s="68">
        <v>3.20048068446449E-4</v>
      </c>
      <c r="BL45" s="68">
        <v>4.7230178017492814E-4</v>
      </c>
      <c r="BM45" s="68">
        <v>4.7938422690020773E-4</v>
      </c>
      <c r="BN45" s="68">
        <v>4.9358847786200549E-4</v>
      </c>
      <c r="BO45" s="68">
        <v>7.9897564840285067E-4</v>
      </c>
      <c r="BP45" s="68">
        <v>8.054653283663428E-4</v>
      </c>
      <c r="BQ45" s="68">
        <v>0</v>
      </c>
    </row>
    <row r="46" spans="2:69" ht="16" x14ac:dyDescent="0.35">
      <c r="B46" s="57" t="s">
        <v>50</v>
      </c>
      <c r="C46" s="68">
        <v>1.399365404914505E-3</v>
      </c>
      <c r="D46" s="68">
        <v>1.297530259390358E-3</v>
      </c>
      <c r="E46" s="68">
        <v>7.0902731981328934E-4</v>
      </c>
      <c r="F46" s="68">
        <v>1.8901555792804447E-3</v>
      </c>
      <c r="G46" s="68">
        <v>1.1083107661943491E-2</v>
      </c>
      <c r="H46" s="68">
        <v>2.081942637994254E-3</v>
      </c>
      <c r="I46" s="68">
        <v>3.7652872967537288E-3</v>
      </c>
      <c r="J46" s="68">
        <v>2.8622675095682963E-3</v>
      </c>
      <c r="K46" s="68">
        <v>1.9400373582829482E-3</v>
      </c>
      <c r="L46" s="68">
        <v>2.8119500264510888E-3</v>
      </c>
      <c r="M46" s="68">
        <v>2.792409235376775E-3</v>
      </c>
      <c r="N46" s="68">
        <v>3.0630207414361877E-3</v>
      </c>
      <c r="O46" s="68">
        <v>2.1588949496692011E-3</v>
      </c>
      <c r="P46" s="68">
        <v>1.8207646984024774E-3</v>
      </c>
      <c r="Q46" s="68">
        <v>2.7284476536381073E-3</v>
      </c>
      <c r="R46" s="68">
        <v>2.9109957920754282E-3</v>
      </c>
      <c r="S46" s="68">
        <v>2.997498233778768E-3</v>
      </c>
      <c r="T46" s="68">
        <v>2.3999084334242653E-3</v>
      </c>
      <c r="U46" s="68">
        <v>4.8341073842285438E-3</v>
      </c>
      <c r="V46" s="68">
        <v>1.8704136811813622E-3</v>
      </c>
      <c r="W46" s="68">
        <v>3.2531510637163839E-3</v>
      </c>
      <c r="X46" s="68">
        <v>4.8958013542608385E-3</v>
      </c>
      <c r="Y46" s="68">
        <v>2.4384453695090293E-3</v>
      </c>
      <c r="Z46" s="68">
        <v>3.6281629120237936E-3</v>
      </c>
      <c r="AA46" s="68">
        <v>2.1990889961266001E-3</v>
      </c>
      <c r="AB46" s="68">
        <v>3.2460600426531244E-3</v>
      </c>
      <c r="AC46" s="68">
        <v>2.6798061092578266E-3</v>
      </c>
      <c r="AD46" s="68">
        <v>2.167654101094573E-3</v>
      </c>
      <c r="AE46" s="68">
        <v>2.1377797356335613E-3</v>
      </c>
      <c r="AF46" s="68">
        <v>4.0830045751856225E-3</v>
      </c>
      <c r="AG46" s="68">
        <v>3.8821373746498089E-3</v>
      </c>
      <c r="AH46" s="68">
        <v>3.0440037391557739E-3</v>
      </c>
      <c r="AI46" s="68">
        <v>3.3271591491224918E-3</v>
      </c>
      <c r="AJ46" s="68">
        <v>2.507654209731632E-3</v>
      </c>
      <c r="AK46" s="68">
        <v>2.4786074432757697E-3</v>
      </c>
      <c r="AL46" s="68">
        <v>1.8978814372279187E-3</v>
      </c>
      <c r="AM46" s="68">
        <v>2.1913741889989418E-3</v>
      </c>
      <c r="AN46" s="68">
        <v>4.1482129022262833E-3</v>
      </c>
      <c r="AO46" s="68">
        <v>1.707307810536927E-3</v>
      </c>
      <c r="AP46" s="68">
        <v>3.12669125222225E-3</v>
      </c>
      <c r="AQ46" s="68">
        <v>3.6770280392975211E-3</v>
      </c>
      <c r="AR46" s="68">
        <v>2.4794515039864868E-3</v>
      </c>
      <c r="AS46" s="68">
        <v>5.2012429744985192E-3</v>
      </c>
      <c r="AT46" s="68">
        <v>1.0022444318423074</v>
      </c>
      <c r="AU46" s="68">
        <v>6.3733805562887118E-3</v>
      </c>
      <c r="AV46" s="68">
        <v>3.8117020213932918E-3</v>
      </c>
      <c r="AW46" s="68">
        <v>1.4624580885833694E-3</v>
      </c>
      <c r="AX46" s="68">
        <v>2.5202474075318908E-3</v>
      </c>
      <c r="AY46" s="68">
        <v>4.8565498119155946E-3</v>
      </c>
      <c r="AZ46" s="68">
        <v>3.6330964455300553E-3</v>
      </c>
      <c r="BA46" s="68">
        <v>5.3884418583549113E-3</v>
      </c>
      <c r="BB46" s="68">
        <v>5.4145996204939808E-3</v>
      </c>
      <c r="BC46" s="68">
        <v>4.133208459804329E-4</v>
      </c>
      <c r="BD46" s="68">
        <v>5.1966691186928447E-3</v>
      </c>
      <c r="BE46" s="68">
        <v>4.8695544685275916E-3</v>
      </c>
      <c r="BF46" s="68">
        <v>7.2814063468518049E-3</v>
      </c>
      <c r="BG46" s="68">
        <v>2.5587702821085532E-3</v>
      </c>
      <c r="BH46" s="68">
        <v>2.2347879522030176E-3</v>
      </c>
      <c r="BI46" s="68">
        <v>1.1166434063418699E-3</v>
      </c>
      <c r="BJ46" s="68">
        <v>2.3256091882353051E-3</v>
      </c>
      <c r="BK46" s="68">
        <v>1.3230818007370659E-3</v>
      </c>
      <c r="BL46" s="68">
        <v>1.5160592197878717E-2</v>
      </c>
      <c r="BM46" s="68">
        <v>3.2920260000379696E-3</v>
      </c>
      <c r="BN46" s="68">
        <v>1.2280868336677121E-3</v>
      </c>
      <c r="BO46" s="68">
        <v>3.4830392004387635E-3</v>
      </c>
      <c r="BP46" s="68">
        <v>4.6507806535221789E-2</v>
      </c>
      <c r="BQ46" s="68">
        <v>0</v>
      </c>
    </row>
    <row r="47" spans="2:69" ht="24" x14ac:dyDescent="0.35">
      <c r="B47" s="57" t="s">
        <v>51</v>
      </c>
      <c r="C47" s="68">
        <v>9.0374001907013637E-3</v>
      </c>
      <c r="D47" s="68">
        <v>7.6306149639463689E-3</v>
      </c>
      <c r="E47" s="68">
        <v>8.647463203067772E-3</v>
      </c>
      <c r="F47" s="68">
        <v>8.5411674495834387E-3</v>
      </c>
      <c r="G47" s="68">
        <v>3.2441228881996589E-2</v>
      </c>
      <c r="H47" s="68">
        <v>4.635783145884869E-2</v>
      </c>
      <c r="I47" s="68">
        <v>4.2166159491217867E-2</v>
      </c>
      <c r="J47" s="68">
        <v>2.3754502377880477E-2</v>
      </c>
      <c r="K47" s="68">
        <v>4.3725988448540906E-2</v>
      </c>
      <c r="L47" s="68">
        <v>2.6393224167678309E-2</v>
      </c>
      <c r="M47" s="68">
        <v>4.0556128923961994E-2</v>
      </c>
      <c r="N47" s="68">
        <v>9.6573968758248748E-3</v>
      </c>
      <c r="O47" s="68">
        <v>1.151759387045492E-2</v>
      </c>
      <c r="P47" s="68">
        <v>8.2817306320924697E-3</v>
      </c>
      <c r="Q47" s="68">
        <v>1.3526548155160916E-2</v>
      </c>
      <c r="R47" s="68">
        <v>1.7636818117898523E-2</v>
      </c>
      <c r="S47" s="68">
        <v>2.7113791376077251E-2</v>
      </c>
      <c r="T47" s="68">
        <v>1.7548817809204486E-2</v>
      </c>
      <c r="U47" s="68">
        <v>2.0520371572382935E-2</v>
      </c>
      <c r="V47" s="68">
        <v>2.9303401318679E-2</v>
      </c>
      <c r="W47" s="68">
        <v>1.6198802583508642E-2</v>
      </c>
      <c r="X47" s="68">
        <v>1.9443684482577894E-2</v>
      </c>
      <c r="Y47" s="68">
        <v>2.152435388739414E-2</v>
      </c>
      <c r="Z47" s="68">
        <v>1.8242682278485675E-2</v>
      </c>
      <c r="AA47" s="68">
        <v>1.1132146547983088E-2</v>
      </c>
      <c r="AB47" s="68">
        <v>1.3345193566166537E-2</v>
      </c>
      <c r="AC47" s="68">
        <v>3.9317830958252552E-2</v>
      </c>
      <c r="AD47" s="68">
        <v>1.3967136869208752E-2</v>
      </c>
      <c r="AE47" s="68">
        <v>2.2744909635577782E-2</v>
      </c>
      <c r="AF47" s="68">
        <v>1.5538466345782343E-2</v>
      </c>
      <c r="AG47" s="68">
        <v>2.3443954120839425E-2</v>
      </c>
      <c r="AH47" s="68">
        <v>1.2438621735087169E-2</v>
      </c>
      <c r="AI47" s="68">
        <v>3.6145525374612214E-2</v>
      </c>
      <c r="AJ47" s="68">
        <v>1.9140282947689744E-2</v>
      </c>
      <c r="AK47" s="68">
        <v>2.2193408541971871E-2</v>
      </c>
      <c r="AL47" s="68">
        <v>1.2734874123142541E-2</v>
      </c>
      <c r="AM47" s="68">
        <v>1.0882943895729765E-2</v>
      </c>
      <c r="AN47" s="68">
        <v>9.4760368556853092E-3</v>
      </c>
      <c r="AO47" s="68">
        <v>4.2209290163624869E-3</v>
      </c>
      <c r="AP47" s="68">
        <v>7.6718344100751195E-3</v>
      </c>
      <c r="AQ47" s="68">
        <v>1.8605177521894604E-2</v>
      </c>
      <c r="AR47" s="68">
        <v>3.1670339006040785E-2</v>
      </c>
      <c r="AS47" s="68">
        <v>0.13466047309128734</v>
      </c>
      <c r="AT47" s="68">
        <v>9.5838149361482688E-2</v>
      </c>
      <c r="AU47" s="68">
        <v>1.0446537728689613</v>
      </c>
      <c r="AV47" s="68">
        <v>8.0208557177238408E-3</v>
      </c>
      <c r="AW47" s="68">
        <v>1.1075218105775246E-2</v>
      </c>
      <c r="AX47" s="68">
        <v>1.0261596156506174E-2</v>
      </c>
      <c r="AY47" s="68">
        <v>5.9135834755128557E-3</v>
      </c>
      <c r="AZ47" s="68">
        <v>8.4895040202579986E-3</v>
      </c>
      <c r="BA47" s="68">
        <v>3.7177086689149132E-3</v>
      </c>
      <c r="BB47" s="68">
        <v>1.1778972564950405E-2</v>
      </c>
      <c r="BC47" s="68">
        <v>1.1844698876518752E-3</v>
      </c>
      <c r="BD47" s="68">
        <v>5.9089042128858908E-3</v>
      </c>
      <c r="BE47" s="68">
        <v>6.6141480517823391E-3</v>
      </c>
      <c r="BF47" s="68">
        <v>7.7479320243658539E-3</v>
      </c>
      <c r="BG47" s="68">
        <v>7.9632790416970783E-3</v>
      </c>
      <c r="BH47" s="68">
        <v>5.9846838085911404E-3</v>
      </c>
      <c r="BI47" s="68">
        <v>3.2434851122517391E-3</v>
      </c>
      <c r="BJ47" s="68">
        <v>7.3772084110179329E-3</v>
      </c>
      <c r="BK47" s="68">
        <v>2.7717274516539524E-3</v>
      </c>
      <c r="BL47" s="68">
        <v>7.5163946877458291E-3</v>
      </c>
      <c r="BM47" s="68">
        <v>5.9694885987163025E-3</v>
      </c>
      <c r="BN47" s="68">
        <v>4.9547873547079032E-3</v>
      </c>
      <c r="BO47" s="68">
        <v>5.5662126744259717E-3</v>
      </c>
      <c r="BP47" s="68">
        <v>1.7908192177701301E-2</v>
      </c>
      <c r="BQ47" s="68">
        <v>0</v>
      </c>
    </row>
    <row r="48" spans="2:69" ht="16" x14ac:dyDescent="0.35">
      <c r="B48" s="57" t="s">
        <v>52</v>
      </c>
      <c r="C48" s="68">
        <v>5.6331908589585277E-4</v>
      </c>
      <c r="D48" s="68">
        <v>6.1461356175334248E-4</v>
      </c>
      <c r="E48" s="68">
        <v>3.1893515288081208E-4</v>
      </c>
      <c r="F48" s="68">
        <v>1.0403677133482519E-3</v>
      </c>
      <c r="G48" s="68">
        <v>1.5428835936242644E-3</v>
      </c>
      <c r="H48" s="68">
        <v>1.3682752954009419E-3</v>
      </c>
      <c r="I48" s="68">
        <v>1.6893738040228011E-3</v>
      </c>
      <c r="J48" s="68">
        <v>1.5792298688322669E-3</v>
      </c>
      <c r="K48" s="68">
        <v>1.0563161370481615E-3</v>
      </c>
      <c r="L48" s="68">
        <v>1.5447595636550846E-3</v>
      </c>
      <c r="M48" s="68">
        <v>1.4749974936871444E-3</v>
      </c>
      <c r="N48" s="68">
        <v>1.7749665547557396E-3</v>
      </c>
      <c r="O48" s="68">
        <v>1.0778531982911441E-3</v>
      </c>
      <c r="P48" s="68">
        <v>9.3803695769119691E-4</v>
      </c>
      <c r="Q48" s="68">
        <v>1.3177159089022539E-3</v>
      </c>
      <c r="R48" s="68">
        <v>8.9227900049196015E-4</v>
      </c>
      <c r="S48" s="68">
        <v>1.4363907070606375E-3</v>
      </c>
      <c r="T48" s="68">
        <v>1.1000035905807156E-3</v>
      </c>
      <c r="U48" s="68">
        <v>9.0673115360603873E-4</v>
      </c>
      <c r="V48" s="68">
        <v>9.4961657075277373E-4</v>
      </c>
      <c r="W48" s="68">
        <v>1.2123626129221183E-3</v>
      </c>
      <c r="X48" s="68">
        <v>1.9119681164507273E-3</v>
      </c>
      <c r="Y48" s="68">
        <v>1.5633319191673308E-3</v>
      </c>
      <c r="Z48" s="68">
        <v>2.7282306827313609E-3</v>
      </c>
      <c r="AA48" s="68">
        <v>1.3948722532603104E-3</v>
      </c>
      <c r="AB48" s="68">
        <v>1.416323711683353E-3</v>
      </c>
      <c r="AC48" s="68">
        <v>1.8974295254857827E-3</v>
      </c>
      <c r="AD48" s="68">
        <v>1.4086017489221305E-3</v>
      </c>
      <c r="AE48" s="68">
        <v>1.9384446862205193E-3</v>
      </c>
      <c r="AF48" s="68">
        <v>1.8325704353945871E-3</v>
      </c>
      <c r="AG48" s="68">
        <v>2.005447235701095E-3</v>
      </c>
      <c r="AH48" s="68">
        <v>2.3842936153148841E-3</v>
      </c>
      <c r="AI48" s="68">
        <v>1.537276229036855E-3</v>
      </c>
      <c r="AJ48" s="68">
        <v>1.5892172477594039E-3</v>
      </c>
      <c r="AK48" s="68">
        <v>1.845105827048193E-3</v>
      </c>
      <c r="AL48" s="68">
        <v>1.6817783898705292E-3</v>
      </c>
      <c r="AM48" s="68">
        <v>1.4354083682765878E-3</v>
      </c>
      <c r="AN48" s="68">
        <v>1.3572743174478038E-3</v>
      </c>
      <c r="AO48" s="68">
        <v>6.7002598756420086E-4</v>
      </c>
      <c r="AP48" s="68">
        <v>1.8183770937381164E-3</v>
      </c>
      <c r="AQ48" s="68">
        <v>2.1065430272618141E-3</v>
      </c>
      <c r="AR48" s="68">
        <v>9.713495444367183E-4</v>
      </c>
      <c r="AS48" s="68">
        <v>7.8342275701236684E-4</v>
      </c>
      <c r="AT48" s="68">
        <v>1.821960599702743E-3</v>
      </c>
      <c r="AU48" s="68">
        <v>1.7594342510536727E-3</v>
      </c>
      <c r="AV48" s="68">
        <v>1.0006703889583921</v>
      </c>
      <c r="AW48" s="68">
        <v>7.2775541483487301E-4</v>
      </c>
      <c r="AX48" s="68">
        <v>3.0654489929397536E-3</v>
      </c>
      <c r="AY48" s="68">
        <v>2.8624217814503848E-3</v>
      </c>
      <c r="AZ48" s="68">
        <v>1.6090681288997908E-3</v>
      </c>
      <c r="BA48" s="68">
        <v>2.6742389036596686E-3</v>
      </c>
      <c r="BB48" s="68">
        <v>1.6723043017326956E-3</v>
      </c>
      <c r="BC48" s="68">
        <v>1.7786230700496405E-4</v>
      </c>
      <c r="BD48" s="68">
        <v>1.3694277699587551E-3</v>
      </c>
      <c r="BE48" s="68">
        <v>2.8178965128126234E-3</v>
      </c>
      <c r="BF48" s="68">
        <v>2.336856411102462E-3</v>
      </c>
      <c r="BG48" s="68">
        <v>2.15620161934711E-3</v>
      </c>
      <c r="BH48" s="68">
        <v>8.2900179018521273E-4</v>
      </c>
      <c r="BI48" s="68">
        <v>8.3919756231486803E-4</v>
      </c>
      <c r="BJ48" s="68">
        <v>3.7327153124121393E-3</v>
      </c>
      <c r="BK48" s="68">
        <v>1.1324983317213923E-3</v>
      </c>
      <c r="BL48" s="68">
        <v>2.1374308524770578E-3</v>
      </c>
      <c r="BM48" s="68">
        <v>2.7570231929529886E-3</v>
      </c>
      <c r="BN48" s="68">
        <v>6.5595919503715462E-4</v>
      </c>
      <c r="BO48" s="68">
        <v>2.8051444243332082E-3</v>
      </c>
      <c r="BP48" s="68">
        <v>2.4982883868800997E-2</v>
      </c>
      <c r="BQ48" s="68">
        <v>0</v>
      </c>
    </row>
    <row r="49" spans="2:69" ht="16" x14ac:dyDescent="0.35">
      <c r="B49" s="57" t="s">
        <v>53</v>
      </c>
      <c r="C49" s="68">
        <v>8.6268299130791903E-4</v>
      </c>
      <c r="D49" s="68">
        <v>9.2322400385738842E-4</v>
      </c>
      <c r="E49" s="68">
        <v>5.2297681859052347E-4</v>
      </c>
      <c r="F49" s="68">
        <v>1.5238182867181389E-3</v>
      </c>
      <c r="G49" s="68">
        <v>3.0130807240131095E-3</v>
      </c>
      <c r="H49" s="68">
        <v>1.6461443824818322E-3</v>
      </c>
      <c r="I49" s="68">
        <v>2.1800358383775175E-3</v>
      </c>
      <c r="J49" s="68">
        <v>1.4895765545476904E-3</v>
      </c>
      <c r="K49" s="68">
        <v>1.3763288957733797E-3</v>
      </c>
      <c r="L49" s="68">
        <v>2.052672907509301E-3</v>
      </c>
      <c r="M49" s="68">
        <v>2.1025539432830221E-3</v>
      </c>
      <c r="N49" s="68">
        <v>1.5872757796270864E-3</v>
      </c>
      <c r="O49" s="68">
        <v>1.3558295215385715E-3</v>
      </c>
      <c r="P49" s="68">
        <v>1.0856412836245547E-3</v>
      </c>
      <c r="Q49" s="68">
        <v>1.3245701772359891E-3</v>
      </c>
      <c r="R49" s="68">
        <v>1.1699722577384738E-3</v>
      </c>
      <c r="S49" s="68">
        <v>1.5571409747067828E-3</v>
      </c>
      <c r="T49" s="68">
        <v>1.9076787276750822E-3</v>
      </c>
      <c r="U49" s="68">
        <v>1.6639402772747336E-3</v>
      </c>
      <c r="V49" s="68">
        <v>1.3327354683469518E-3</v>
      </c>
      <c r="W49" s="68">
        <v>1.843908962768388E-3</v>
      </c>
      <c r="X49" s="68">
        <v>2.9191469850165224E-3</v>
      </c>
      <c r="Y49" s="68">
        <v>1.8253201935970371E-3</v>
      </c>
      <c r="Z49" s="68">
        <v>5.8292367497096952E-3</v>
      </c>
      <c r="AA49" s="68">
        <v>1.4541556963296592E-3</v>
      </c>
      <c r="AB49" s="68">
        <v>1.5598527913057046E-3</v>
      </c>
      <c r="AC49" s="68">
        <v>1.7319677800915038E-3</v>
      </c>
      <c r="AD49" s="68">
        <v>2.1970525470532266E-3</v>
      </c>
      <c r="AE49" s="68">
        <v>1.5972098507848252E-3</v>
      </c>
      <c r="AF49" s="68">
        <v>1.4707729518747541E-3</v>
      </c>
      <c r="AG49" s="68">
        <v>1.6765664714137422E-3</v>
      </c>
      <c r="AH49" s="68">
        <v>1.9651151457194165E-3</v>
      </c>
      <c r="AI49" s="68">
        <v>3.8047312622712911E-3</v>
      </c>
      <c r="AJ49" s="68">
        <v>1.5079176890661909E-3</v>
      </c>
      <c r="AK49" s="68">
        <v>1.198987216570272E-3</v>
      </c>
      <c r="AL49" s="68">
        <v>1.0828480862419786E-3</v>
      </c>
      <c r="AM49" s="68">
        <v>2.2144327372573837E-3</v>
      </c>
      <c r="AN49" s="68">
        <v>2.7500100701896438E-3</v>
      </c>
      <c r="AO49" s="68">
        <v>9.8291339651389135E-4</v>
      </c>
      <c r="AP49" s="68">
        <v>9.1729412151612293E-4</v>
      </c>
      <c r="AQ49" s="68">
        <v>1.9942867109964519E-3</v>
      </c>
      <c r="AR49" s="68">
        <v>1.189675628026278E-3</v>
      </c>
      <c r="AS49" s="68">
        <v>1.4607312880418864E-3</v>
      </c>
      <c r="AT49" s="68">
        <v>2.5684013452642929E-2</v>
      </c>
      <c r="AU49" s="68">
        <v>2.0780848548569218E-3</v>
      </c>
      <c r="AV49" s="68">
        <v>1.0448278437727231E-2</v>
      </c>
      <c r="AW49" s="68">
        <v>1.0010301292472799</v>
      </c>
      <c r="AX49" s="68">
        <v>1.7842567778821273E-3</v>
      </c>
      <c r="AY49" s="68">
        <v>1.7127821104298894E-2</v>
      </c>
      <c r="AZ49" s="68">
        <v>3.9219774854526981E-3</v>
      </c>
      <c r="BA49" s="68">
        <v>1.6100577558183073E-3</v>
      </c>
      <c r="BB49" s="68">
        <v>6.7949539626938485E-3</v>
      </c>
      <c r="BC49" s="68">
        <v>4.7989372833364855E-4</v>
      </c>
      <c r="BD49" s="68">
        <v>7.769019512728334E-3</v>
      </c>
      <c r="BE49" s="68">
        <v>1.3747278524044173E-3</v>
      </c>
      <c r="BF49" s="68">
        <v>8.8205059723422009E-3</v>
      </c>
      <c r="BG49" s="68">
        <v>1.3502460434721866E-3</v>
      </c>
      <c r="BH49" s="68">
        <v>6.3269605774332171E-3</v>
      </c>
      <c r="BI49" s="68">
        <v>8.2645543704700083E-4</v>
      </c>
      <c r="BJ49" s="68">
        <v>1.2780008054975932E-2</v>
      </c>
      <c r="BK49" s="68">
        <v>5.5376213323186487E-3</v>
      </c>
      <c r="BL49" s="68">
        <v>3.1819809508331553E-3</v>
      </c>
      <c r="BM49" s="68">
        <v>2.5681326390029249E-2</v>
      </c>
      <c r="BN49" s="68">
        <v>1.5759100693412045E-2</v>
      </c>
      <c r="BO49" s="68">
        <v>3.1050452283600824E-3</v>
      </c>
      <c r="BP49" s="68">
        <v>5.4255461253616341E-2</v>
      </c>
      <c r="BQ49" s="68">
        <v>0</v>
      </c>
    </row>
    <row r="50" spans="2:69" ht="16" x14ac:dyDescent="0.35">
      <c r="B50" s="57" t="s">
        <v>54</v>
      </c>
      <c r="C50" s="68">
        <v>4.2644273968188862E-4</v>
      </c>
      <c r="D50" s="68">
        <v>4.6369612387366663E-4</v>
      </c>
      <c r="E50" s="68">
        <v>2.4783273428049391E-4</v>
      </c>
      <c r="F50" s="68">
        <v>5.187940873727226E-4</v>
      </c>
      <c r="G50" s="68">
        <v>5.3897865003930045E-4</v>
      </c>
      <c r="H50" s="68">
        <v>5.3909776177325504E-4</v>
      </c>
      <c r="I50" s="68">
        <v>5.6858335517604049E-4</v>
      </c>
      <c r="J50" s="68">
        <v>8.2677621193645253E-4</v>
      </c>
      <c r="K50" s="68">
        <v>6.0815867189096704E-4</v>
      </c>
      <c r="L50" s="68">
        <v>9.2877517722373521E-4</v>
      </c>
      <c r="M50" s="68">
        <v>2.3105483667836299E-3</v>
      </c>
      <c r="N50" s="68">
        <v>9.6054792786308418E-4</v>
      </c>
      <c r="O50" s="68">
        <v>5.6222758103707023E-4</v>
      </c>
      <c r="P50" s="68">
        <v>5.712495309640399E-4</v>
      </c>
      <c r="Q50" s="68">
        <v>1.0473868560220438E-3</v>
      </c>
      <c r="R50" s="68">
        <v>4.8466375176737115E-4</v>
      </c>
      <c r="S50" s="68">
        <v>7.7735024251331531E-4</v>
      </c>
      <c r="T50" s="68">
        <v>1.6003407796711486E-3</v>
      </c>
      <c r="U50" s="68">
        <v>4.3155564520628529E-4</v>
      </c>
      <c r="V50" s="68">
        <v>5.9353805810836221E-4</v>
      </c>
      <c r="W50" s="68">
        <v>1.4328334293097638E-3</v>
      </c>
      <c r="X50" s="68">
        <v>8.3281724719488014E-4</v>
      </c>
      <c r="Y50" s="68">
        <v>1.3680114943132365E-3</v>
      </c>
      <c r="Z50" s="68">
        <v>1.3492002073331069E-3</v>
      </c>
      <c r="AA50" s="68">
        <v>7.1713528315918548E-4</v>
      </c>
      <c r="AB50" s="68">
        <v>6.6916121912753885E-4</v>
      </c>
      <c r="AC50" s="68">
        <v>6.184004819677325E-4</v>
      </c>
      <c r="AD50" s="68">
        <v>5.7129522867590404E-4</v>
      </c>
      <c r="AE50" s="68">
        <v>5.9825708622307733E-4</v>
      </c>
      <c r="AF50" s="68">
        <v>9.0394345492212627E-4</v>
      </c>
      <c r="AG50" s="68">
        <v>8.2323724986566092E-4</v>
      </c>
      <c r="AH50" s="68">
        <v>5.8745749394827464E-4</v>
      </c>
      <c r="AI50" s="68">
        <v>1.247868044183749E-3</v>
      </c>
      <c r="AJ50" s="68">
        <v>6.1656629879009881E-4</v>
      </c>
      <c r="AK50" s="68">
        <v>6.0370969910082065E-4</v>
      </c>
      <c r="AL50" s="68">
        <v>5.7233964362072393E-4</v>
      </c>
      <c r="AM50" s="68">
        <v>6.2874612656282078E-4</v>
      </c>
      <c r="AN50" s="68">
        <v>1.3136164368990942E-3</v>
      </c>
      <c r="AO50" s="68">
        <v>4.8834162301871929E-4</v>
      </c>
      <c r="AP50" s="68">
        <v>4.2237824750014408E-4</v>
      </c>
      <c r="AQ50" s="68">
        <v>1.0599126779068987E-3</v>
      </c>
      <c r="AR50" s="68">
        <v>4.6239878108814239E-4</v>
      </c>
      <c r="AS50" s="68">
        <v>4.5020867375119271E-4</v>
      </c>
      <c r="AT50" s="68">
        <v>6.0380824530198603E-4</v>
      </c>
      <c r="AU50" s="68">
        <v>6.7036917878035541E-4</v>
      </c>
      <c r="AV50" s="68">
        <v>2.6916739970500735E-3</v>
      </c>
      <c r="AW50" s="68">
        <v>6.3278900036729899E-4</v>
      </c>
      <c r="AX50" s="68">
        <v>1.0037358093675259</v>
      </c>
      <c r="AY50" s="68">
        <v>1.7821653195521031E-3</v>
      </c>
      <c r="AZ50" s="68">
        <v>1.9544166567668744E-3</v>
      </c>
      <c r="BA50" s="68">
        <v>6.8794788436174015E-4</v>
      </c>
      <c r="BB50" s="68">
        <v>3.5360192116118383E-3</v>
      </c>
      <c r="BC50" s="68">
        <v>2.7432263035834107E-4</v>
      </c>
      <c r="BD50" s="68">
        <v>2.4297117785643785E-3</v>
      </c>
      <c r="BE50" s="68">
        <v>2.1610478503945232E-3</v>
      </c>
      <c r="BF50" s="68">
        <v>2.4238229922679409E-2</v>
      </c>
      <c r="BG50" s="68">
        <v>1.2068283595129106E-3</v>
      </c>
      <c r="BH50" s="68">
        <v>6.1517791192236852E-4</v>
      </c>
      <c r="BI50" s="68">
        <v>3.6766389184916506E-4</v>
      </c>
      <c r="BJ50" s="68">
        <v>1.271521108625493E-3</v>
      </c>
      <c r="BK50" s="68">
        <v>7.0395107940100614E-3</v>
      </c>
      <c r="BL50" s="68">
        <v>1.3022304720191578E-2</v>
      </c>
      <c r="BM50" s="68">
        <v>5.7057915866821679E-4</v>
      </c>
      <c r="BN50" s="68">
        <v>9.0524911884243134E-4</v>
      </c>
      <c r="BO50" s="68">
        <v>1.6248934235055361E-3</v>
      </c>
      <c r="BP50" s="68">
        <v>1.7072272024551923E-3</v>
      </c>
      <c r="BQ50" s="68">
        <v>0</v>
      </c>
    </row>
    <row r="51" spans="2:69" ht="24" x14ac:dyDescent="0.35">
      <c r="B51" s="57" t="s">
        <v>55</v>
      </c>
      <c r="C51" s="68">
        <v>1.9963562359774081E-3</v>
      </c>
      <c r="D51" s="68">
        <v>3.8638418011456067E-3</v>
      </c>
      <c r="E51" s="68">
        <v>2.1693651486404432E-3</v>
      </c>
      <c r="F51" s="68">
        <v>3.3252924875111869E-3</v>
      </c>
      <c r="G51" s="68">
        <v>3.7157037680702809E-3</v>
      </c>
      <c r="H51" s="68">
        <v>2.852532868732739E-3</v>
      </c>
      <c r="I51" s="68">
        <v>3.1190480401719145E-3</v>
      </c>
      <c r="J51" s="68">
        <v>7.857506541686831E-3</v>
      </c>
      <c r="K51" s="68">
        <v>3.7433487488999335E-3</v>
      </c>
      <c r="L51" s="68">
        <v>9.0905336471068174E-3</v>
      </c>
      <c r="M51" s="68">
        <v>3.2130252850332185E-2</v>
      </c>
      <c r="N51" s="68">
        <v>9.4307038978151524E-3</v>
      </c>
      <c r="O51" s="68">
        <v>3.6561994096581426E-3</v>
      </c>
      <c r="P51" s="68">
        <v>5.4015086682617413E-3</v>
      </c>
      <c r="Q51" s="68">
        <v>1.2329763366994003E-2</v>
      </c>
      <c r="R51" s="68">
        <v>3.2641648841706303E-3</v>
      </c>
      <c r="S51" s="68">
        <v>6.0774771035771759E-3</v>
      </c>
      <c r="T51" s="68">
        <v>4.756114227492024E-3</v>
      </c>
      <c r="U51" s="68">
        <v>2.8422526012825068E-3</v>
      </c>
      <c r="V51" s="68">
        <v>3.7187758787697364E-3</v>
      </c>
      <c r="W51" s="68">
        <v>3.0057959494817058E-3</v>
      </c>
      <c r="X51" s="68">
        <v>5.8268999959805688E-3</v>
      </c>
      <c r="Y51" s="68">
        <v>1.5454538839106061E-2</v>
      </c>
      <c r="Z51" s="68">
        <v>1.61004100493247E-2</v>
      </c>
      <c r="AA51" s="68">
        <v>4.8295091757560192E-3</v>
      </c>
      <c r="AB51" s="68">
        <v>4.7787825900866511E-3</v>
      </c>
      <c r="AC51" s="68">
        <v>3.9575340914389384E-3</v>
      </c>
      <c r="AD51" s="68">
        <v>3.3432500040265854E-3</v>
      </c>
      <c r="AE51" s="68">
        <v>4.9873943176450856E-3</v>
      </c>
      <c r="AF51" s="68">
        <v>9.7930078588963927E-3</v>
      </c>
      <c r="AG51" s="68">
        <v>7.3507830335011425E-3</v>
      </c>
      <c r="AH51" s="68">
        <v>4.6053268756211553E-3</v>
      </c>
      <c r="AI51" s="68">
        <v>1.5010093603713097E-2</v>
      </c>
      <c r="AJ51" s="68">
        <v>4.4428603955463282E-3</v>
      </c>
      <c r="AK51" s="68">
        <v>5.4473340303552832E-3</v>
      </c>
      <c r="AL51" s="68">
        <v>5.1068387769068494E-3</v>
      </c>
      <c r="AM51" s="68">
        <v>3.3035424150178829E-3</v>
      </c>
      <c r="AN51" s="68">
        <v>9.0190214920610762E-3</v>
      </c>
      <c r="AO51" s="68">
        <v>3.0668223230553445E-3</v>
      </c>
      <c r="AP51" s="68">
        <v>3.4141722436630264E-3</v>
      </c>
      <c r="AQ51" s="68">
        <v>8.8911800579963701E-3</v>
      </c>
      <c r="AR51" s="68">
        <v>3.072223192808326E-3</v>
      </c>
      <c r="AS51" s="68">
        <v>2.9615955873811472E-3</v>
      </c>
      <c r="AT51" s="68">
        <v>5.10179070530151E-3</v>
      </c>
      <c r="AU51" s="68">
        <v>5.6700303464386178E-3</v>
      </c>
      <c r="AV51" s="68">
        <v>8.2912124969928818E-3</v>
      </c>
      <c r="AW51" s="68">
        <v>6.7471426287667776E-3</v>
      </c>
      <c r="AX51" s="68">
        <v>2.0993253373209661E-2</v>
      </c>
      <c r="AY51" s="68">
        <v>1.1249461891512365</v>
      </c>
      <c r="AZ51" s="68">
        <v>4.4717929767189787E-2</v>
      </c>
      <c r="BA51" s="68">
        <v>6.7207858713816552E-3</v>
      </c>
      <c r="BB51" s="68">
        <v>1.054965329624866E-2</v>
      </c>
      <c r="BC51" s="68">
        <v>1.2086719251835885E-3</v>
      </c>
      <c r="BD51" s="68">
        <v>1.1288835963366581E-2</v>
      </c>
      <c r="BE51" s="68">
        <v>4.2107207289895027E-3</v>
      </c>
      <c r="BF51" s="68">
        <v>0.40225340826617306</v>
      </c>
      <c r="BG51" s="68">
        <v>9.814721728411158E-3</v>
      </c>
      <c r="BH51" s="68">
        <v>4.4080445886728725E-3</v>
      </c>
      <c r="BI51" s="68">
        <v>2.9294253055023442E-3</v>
      </c>
      <c r="BJ51" s="68">
        <v>3.8875828318279621E-3</v>
      </c>
      <c r="BK51" s="68">
        <v>1.8788640756147036E-3</v>
      </c>
      <c r="BL51" s="68">
        <v>1.0555714679196745E-2</v>
      </c>
      <c r="BM51" s="68">
        <v>4.115516849190713E-3</v>
      </c>
      <c r="BN51" s="68">
        <v>2.3083791609265175E-3</v>
      </c>
      <c r="BO51" s="68">
        <v>2.1850561790135829E-2</v>
      </c>
      <c r="BP51" s="68">
        <v>7.0829604099309964E-3</v>
      </c>
      <c r="BQ51" s="68">
        <v>0</v>
      </c>
    </row>
    <row r="52" spans="2:69" ht="16" x14ac:dyDescent="0.35">
      <c r="B52" s="57" t="s">
        <v>56</v>
      </c>
      <c r="C52" s="68">
        <v>3.1068379061358615E-3</v>
      </c>
      <c r="D52" s="68">
        <v>3.6708343473084324E-3</v>
      </c>
      <c r="E52" s="68">
        <v>1.9118979297849936E-3</v>
      </c>
      <c r="F52" s="68">
        <v>5.7287866175299209E-3</v>
      </c>
      <c r="G52" s="68">
        <v>8.2237036836466555E-3</v>
      </c>
      <c r="H52" s="68">
        <v>5.8677691077338124E-3</v>
      </c>
      <c r="I52" s="68">
        <v>6.9750087071478563E-3</v>
      </c>
      <c r="J52" s="68">
        <v>9.0566638685318866E-3</v>
      </c>
      <c r="K52" s="68">
        <v>8.1101130755215928E-3</v>
      </c>
      <c r="L52" s="68">
        <v>1.1693244859953052E-2</v>
      </c>
      <c r="M52" s="68">
        <v>1.3722225579522178E-2</v>
      </c>
      <c r="N52" s="68">
        <v>6.1044092831029993E-3</v>
      </c>
      <c r="O52" s="68">
        <v>9.7046296657628019E-3</v>
      </c>
      <c r="P52" s="68">
        <v>1.5154004659239679E-2</v>
      </c>
      <c r="Q52" s="68">
        <v>1.0688723176149892E-2</v>
      </c>
      <c r="R52" s="68">
        <v>7.5271885217032273E-3</v>
      </c>
      <c r="S52" s="68">
        <v>1.0175304090683637E-2</v>
      </c>
      <c r="T52" s="68">
        <v>2.3777656737536613E-2</v>
      </c>
      <c r="U52" s="68">
        <v>5.903125171264751E-3</v>
      </c>
      <c r="V52" s="68">
        <v>8.099478422637604E-3</v>
      </c>
      <c r="W52" s="68">
        <v>6.3679431883127639E-3</v>
      </c>
      <c r="X52" s="68">
        <v>8.9445604765768863E-3</v>
      </c>
      <c r="Y52" s="68">
        <v>7.4462984117205653E-3</v>
      </c>
      <c r="Z52" s="68">
        <v>1.0146880658124453E-2</v>
      </c>
      <c r="AA52" s="68">
        <v>8.2485914267311292E-3</v>
      </c>
      <c r="AB52" s="68">
        <v>1.1496000045819852E-2</v>
      </c>
      <c r="AC52" s="68">
        <v>7.1049378435961959E-3</v>
      </c>
      <c r="AD52" s="68">
        <v>6.1851954881450141E-3</v>
      </c>
      <c r="AE52" s="68">
        <v>9.3885263639047461E-3</v>
      </c>
      <c r="AF52" s="68">
        <v>1.5963437147647773E-2</v>
      </c>
      <c r="AG52" s="68">
        <v>1.2893683998700313E-2</v>
      </c>
      <c r="AH52" s="68">
        <v>9.3205587322993163E-3</v>
      </c>
      <c r="AI52" s="68">
        <v>1.8267745008398398E-2</v>
      </c>
      <c r="AJ52" s="68">
        <v>2.2670667454387117E-2</v>
      </c>
      <c r="AK52" s="68">
        <v>1.0449448148413167E-2</v>
      </c>
      <c r="AL52" s="68">
        <v>1.1554460487977827E-2</v>
      </c>
      <c r="AM52" s="68">
        <v>6.3493379679431484E-3</v>
      </c>
      <c r="AN52" s="68">
        <v>6.790825581788726E-3</v>
      </c>
      <c r="AO52" s="68">
        <v>5.7029924425620881E-3</v>
      </c>
      <c r="AP52" s="68">
        <v>5.7648996152368957E-3</v>
      </c>
      <c r="AQ52" s="68">
        <v>1.1252750491198948E-2</v>
      </c>
      <c r="AR52" s="68">
        <v>6.9280414261784252E-3</v>
      </c>
      <c r="AS52" s="68">
        <v>5.4392078333436985E-3</v>
      </c>
      <c r="AT52" s="68">
        <v>6.2342346784888536E-3</v>
      </c>
      <c r="AU52" s="68">
        <v>1.1207236892762989E-2</v>
      </c>
      <c r="AV52" s="68">
        <v>1.4714162574867301E-2</v>
      </c>
      <c r="AW52" s="68">
        <v>7.3838872133617549E-3</v>
      </c>
      <c r="AX52" s="68">
        <v>1.3024021613066919E-2</v>
      </c>
      <c r="AY52" s="68">
        <v>1.4427699580230807E-2</v>
      </c>
      <c r="AZ52" s="68">
        <v>1.1656397721999732</v>
      </c>
      <c r="BA52" s="68">
        <v>1.3015150952325241E-2</v>
      </c>
      <c r="BB52" s="68">
        <v>1.9844950126989846E-2</v>
      </c>
      <c r="BC52" s="68">
        <v>2.0516475416786999E-3</v>
      </c>
      <c r="BD52" s="68">
        <v>1.6034132456957017E-2</v>
      </c>
      <c r="BE52" s="68">
        <v>8.3215677159020878E-3</v>
      </c>
      <c r="BF52" s="68">
        <v>3.3928599801856286E-2</v>
      </c>
      <c r="BG52" s="68">
        <v>5.596427323546916E-3</v>
      </c>
      <c r="BH52" s="68">
        <v>9.1794818258433882E-3</v>
      </c>
      <c r="BI52" s="68">
        <v>7.863241185653666E-3</v>
      </c>
      <c r="BJ52" s="68">
        <v>1.1328698619404838E-2</v>
      </c>
      <c r="BK52" s="68">
        <v>5.1599392874503002E-3</v>
      </c>
      <c r="BL52" s="68">
        <v>1.3006943624494812E-2</v>
      </c>
      <c r="BM52" s="68">
        <v>5.9716377901696538E-3</v>
      </c>
      <c r="BN52" s="68">
        <v>7.3983171700257111E-3</v>
      </c>
      <c r="BO52" s="68">
        <v>1.1347382040423895E-2</v>
      </c>
      <c r="BP52" s="68">
        <v>1.4000283854524958E-2</v>
      </c>
      <c r="BQ52" s="68">
        <v>0</v>
      </c>
    </row>
    <row r="53" spans="2:69" ht="24" x14ac:dyDescent="0.35">
      <c r="B53" s="57" t="s">
        <v>57</v>
      </c>
      <c r="C53" s="68">
        <v>3.1750373941546134E-3</v>
      </c>
      <c r="D53" s="68">
        <v>3.6804585518792881E-3</v>
      </c>
      <c r="E53" s="68">
        <v>1.81194487887325E-3</v>
      </c>
      <c r="F53" s="68">
        <v>4.2658831459849288E-3</v>
      </c>
      <c r="G53" s="68">
        <v>4.4385939542167397E-3</v>
      </c>
      <c r="H53" s="68">
        <v>7.6019845167653761E-3</v>
      </c>
      <c r="I53" s="68">
        <v>6.7593576749465237E-3</v>
      </c>
      <c r="J53" s="68">
        <v>7.5908367104423648E-3</v>
      </c>
      <c r="K53" s="68">
        <v>4.990793575080082E-3</v>
      </c>
      <c r="L53" s="68">
        <v>8.9175366126826583E-3</v>
      </c>
      <c r="M53" s="68">
        <v>9.790509896578788E-3</v>
      </c>
      <c r="N53" s="68">
        <v>7.2874458012124853E-3</v>
      </c>
      <c r="O53" s="68">
        <v>5.0375780127462667E-3</v>
      </c>
      <c r="P53" s="68">
        <v>4.8362709391137175E-3</v>
      </c>
      <c r="Q53" s="68">
        <v>5.9187000395921558E-3</v>
      </c>
      <c r="R53" s="68">
        <v>4.4509638715398937E-3</v>
      </c>
      <c r="S53" s="68">
        <v>7.1449014537224185E-3</v>
      </c>
      <c r="T53" s="68">
        <v>4.6376805269818713E-3</v>
      </c>
      <c r="U53" s="68">
        <v>3.6020515759758402E-3</v>
      </c>
      <c r="V53" s="68">
        <v>4.6815027874240207E-3</v>
      </c>
      <c r="W53" s="68">
        <v>6.4448783297363808E-3</v>
      </c>
      <c r="X53" s="68">
        <v>7.8842977736663118E-3</v>
      </c>
      <c r="Y53" s="68">
        <v>7.3586918630631198E-3</v>
      </c>
      <c r="Z53" s="68">
        <v>1.2097372986505324E-2</v>
      </c>
      <c r="AA53" s="68">
        <v>5.9191435939128824E-3</v>
      </c>
      <c r="AB53" s="68">
        <v>6.1553250090929414E-3</v>
      </c>
      <c r="AC53" s="68">
        <v>6.8682731008149521E-3</v>
      </c>
      <c r="AD53" s="68">
        <v>5.3991771015940446E-3</v>
      </c>
      <c r="AE53" s="68">
        <v>5.6078004508356202E-3</v>
      </c>
      <c r="AF53" s="68">
        <v>7.4476548292676942E-3</v>
      </c>
      <c r="AG53" s="68">
        <v>1.0035069609030077E-2</v>
      </c>
      <c r="AH53" s="68">
        <v>5.9463717313039555E-3</v>
      </c>
      <c r="AI53" s="68">
        <v>1.1292175614927775E-2</v>
      </c>
      <c r="AJ53" s="68">
        <v>6.3290461786965173E-3</v>
      </c>
      <c r="AK53" s="68">
        <v>5.9311611649727767E-3</v>
      </c>
      <c r="AL53" s="68">
        <v>5.5835083900543916E-3</v>
      </c>
      <c r="AM53" s="68">
        <v>4.8048432803096007E-3</v>
      </c>
      <c r="AN53" s="68">
        <v>1.0675816512426113E-2</v>
      </c>
      <c r="AO53" s="68">
        <v>6.960888569465978E-3</v>
      </c>
      <c r="AP53" s="68">
        <v>4.0314910718297339E-3</v>
      </c>
      <c r="AQ53" s="68">
        <v>1.075942173808013E-2</v>
      </c>
      <c r="AR53" s="68">
        <v>5.8580515613228948E-3</v>
      </c>
      <c r="AS53" s="68">
        <v>4.2354523540196112E-3</v>
      </c>
      <c r="AT53" s="68">
        <v>2.3037931008261441E-2</v>
      </c>
      <c r="AU53" s="68">
        <v>1.2353450507447671E-2</v>
      </c>
      <c r="AV53" s="68">
        <v>6.8946669080910215E-3</v>
      </c>
      <c r="AW53" s="68">
        <v>4.3600403420026518E-3</v>
      </c>
      <c r="AX53" s="68">
        <v>3.1536382822893422E-2</v>
      </c>
      <c r="AY53" s="68">
        <v>2.9294707027256308E-2</v>
      </c>
      <c r="AZ53" s="68">
        <v>2.5400266090682855E-2</v>
      </c>
      <c r="BA53" s="68">
        <v>1.0594956069387833</v>
      </c>
      <c r="BB53" s="68">
        <v>3.1847073626251242E-2</v>
      </c>
      <c r="BC53" s="68">
        <v>2.0988552553279816E-3</v>
      </c>
      <c r="BD53" s="68">
        <v>1.6304331194154066E-2</v>
      </c>
      <c r="BE53" s="68">
        <v>4.0442697659051445E-3</v>
      </c>
      <c r="BF53" s="68">
        <v>5.7844652569615219E-2</v>
      </c>
      <c r="BG53" s="68">
        <v>1.0938650911998643E-2</v>
      </c>
      <c r="BH53" s="68">
        <v>6.1627196680010985E-3</v>
      </c>
      <c r="BI53" s="68">
        <v>5.7059725081737775E-3</v>
      </c>
      <c r="BJ53" s="68">
        <v>1.5918449532518062E-2</v>
      </c>
      <c r="BK53" s="68">
        <v>5.6245185130432401E-3</v>
      </c>
      <c r="BL53" s="68">
        <v>7.1071540693897414E-3</v>
      </c>
      <c r="BM53" s="68">
        <v>1.5157884497554055E-2</v>
      </c>
      <c r="BN53" s="68">
        <v>2.9122308455863831E-3</v>
      </c>
      <c r="BO53" s="68">
        <v>9.8288064601233464E-3</v>
      </c>
      <c r="BP53" s="68">
        <v>1.3292436021826341E-2</v>
      </c>
      <c r="BQ53" s="68">
        <v>0</v>
      </c>
    </row>
    <row r="54" spans="2:69" ht="24" x14ac:dyDescent="0.35">
      <c r="B54" s="57" t="s">
        <v>58</v>
      </c>
      <c r="C54" s="68">
        <v>3.4230811064256975E-2</v>
      </c>
      <c r="D54" s="68">
        <v>3.2963260161926029E-2</v>
      </c>
      <c r="E54" s="68">
        <v>2.2779348981786011E-2</v>
      </c>
      <c r="F54" s="68">
        <v>5.2719157219215058E-2</v>
      </c>
      <c r="G54" s="68">
        <v>3.7445076801037036E-2</v>
      </c>
      <c r="H54" s="68">
        <v>4.8931923868696228E-2</v>
      </c>
      <c r="I54" s="68">
        <v>5.9892445665481506E-2</v>
      </c>
      <c r="J54" s="68">
        <v>5.2530967941505413E-2</v>
      </c>
      <c r="K54" s="68">
        <v>6.591225733683255E-2</v>
      </c>
      <c r="L54" s="68">
        <v>5.1162647915700174E-2</v>
      </c>
      <c r="M54" s="68">
        <v>4.8212421285267183E-2</v>
      </c>
      <c r="N54" s="68">
        <v>4.8872582554677337E-2</v>
      </c>
      <c r="O54" s="68">
        <v>4.1248074252490254E-2</v>
      </c>
      <c r="P54" s="68">
        <v>3.746642655100732E-2</v>
      </c>
      <c r="Q54" s="68">
        <v>4.4730635713679918E-2</v>
      </c>
      <c r="R54" s="68">
        <v>4.0990218919765571E-2</v>
      </c>
      <c r="S54" s="68">
        <v>5.1257145581099027E-2</v>
      </c>
      <c r="T54" s="68">
        <v>4.0001722166318275E-2</v>
      </c>
      <c r="U54" s="68">
        <v>3.791951319239148E-2</v>
      </c>
      <c r="V54" s="68">
        <v>5.5862645699287228E-2</v>
      </c>
      <c r="W54" s="68">
        <v>4.9478081901035087E-2</v>
      </c>
      <c r="X54" s="68">
        <v>4.3324941675320659E-2</v>
      </c>
      <c r="Y54" s="68">
        <v>4.8979470726993865E-2</v>
      </c>
      <c r="Z54" s="68">
        <v>3.5828106934789911E-2</v>
      </c>
      <c r="AA54" s="68">
        <v>4.2490154880868505E-2</v>
      </c>
      <c r="AB54" s="68">
        <v>5.1192938792695736E-2</v>
      </c>
      <c r="AC54" s="68">
        <v>5.3217574199974034E-2</v>
      </c>
      <c r="AD54" s="68">
        <v>4.8422907974181632E-2</v>
      </c>
      <c r="AE54" s="68">
        <v>4.281805722958798E-2</v>
      </c>
      <c r="AF54" s="68">
        <v>3.6074037050323166E-2</v>
      </c>
      <c r="AG54" s="68">
        <v>4.5505610029150864E-2</v>
      </c>
      <c r="AH54" s="68">
        <v>4.0251193055244119E-2</v>
      </c>
      <c r="AI54" s="68">
        <v>4.5655955794724007E-2</v>
      </c>
      <c r="AJ54" s="68">
        <v>4.0996872690934244E-2</v>
      </c>
      <c r="AK54" s="68">
        <v>4.2980783971147948E-2</v>
      </c>
      <c r="AL54" s="68">
        <v>3.4802592446822447E-2</v>
      </c>
      <c r="AM54" s="68">
        <v>2.7868432271573703E-2</v>
      </c>
      <c r="AN54" s="68">
        <v>4.9707104777211741E-2</v>
      </c>
      <c r="AO54" s="68">
        <v>3.3082979484961653E-2</v>
      </c>
      <c r="AP54" s="68">
        <v>3.3950609796085662E-2</v>
      </c>
      <c r="AQ54" s="68">
        <v>4.0383056258959368E-2</v>
      </c>
      <c r="AR54" s="68">
        <v>4.617690451564091E-2</v>
      </c>
      <c r="AS54" s="68">
        <v>4.6144264556593428E-2</v>
      </c>
      <c r="AT54" s="68">
        <v>5.5327090814322528E-2</v>
      </c>
      <c r="AU54" s="68">
        <v>4.2734704980076525E-2</v>
      </c>
      <c r="AV54" s="68">
        <v>4.174279900731135E-2</v>
      </c>
      <c r="AW54" s="68">
        <v>3.3393653879302605E-2</v>
      </c>
      <c r="AX54" s="68">
        <v>4.5178052722697967E-2</v>
      </c>
      <c r="AY54" s="68">
        <v>4.5270459587949896E-2</v>
      </c>
      <c r="AZ54" s="68">
        <v>6.7892013078596422E-2</v>
      </c>
      <c r="BA54" s="68">
        <v>2.9355281751294489E-2</v>
      </c>
      <c r="BB54" s="68">
        <v>1.1504953105730773</v>
      </c>
      <c r="BC54" s="68">
        <v>4.4978825480814097E-2</v>
      </c>
      <c r="BD54" s="68">
        <v>3.4023199386293689E-2</v>
      </c>
      <c r="BE54" s="68">
        <v>3.2668413907525111E-2</v>
      </c>
      <c r="BF54" s="68">
        <v>3.5389377957228144E-2</v>
      </c>
      <c r="BG54" s="68">
        <v>3.920727185027835E-2</v>
      </c>
      <c r="BH54" s="68">
        <v>3.2646531361370273E-2</v>
      </c>
      <c r="BI54" s="68">
        <v>3.1255169967330645E-2</v>
      </c>
      <c r="BJ54" s="68">
        <v>9.101261606694426E-2</v>
      </c>
      <c r="BK54" s="68">
        <v>9.451724837337E-3</v>
      </c>
      <c r="BL54" s="68">
        <v>2.8046209214819318E-2</v>
      </c>
      <c r="BM54" s="68">
        <v>1.3158568305007876E-2</v>
      </c>
      <c r="BN54" s="68">
        <v>3.411795305003619E-2</v>
      </c>
      <c r="BO54" s="68">
        <v>4.3490743901623094E-2</v>
      </c>
      <c r="BP54" s="68">
        <v>3.4690382113145179E-2</v>
      </c>
      <c r="BQ54" s="68">
        <v>0</v>
      </c>
    </row>
    <row r="55" spans="2:69" ht="16" x14ac:dyDescent="0.35">
      <c r="B55" s="57" t="s">
        <v>59</v>
      </c>
      <c r="C55" s="68">
        <v>4.1566424757051197E-3</v>
      </c>
      <c r="D55" s="68">
        <v>4.8907309097051049E-3</v>
      </c>
      <c r="E55" s="68">
        <v>2.3263138787197896E-3</v>
      </c>
      <c r="F55" s="68">
        <v>5.8657340615667006E-3</v>
      </c>
      <c r="G55" s="68">
        <v>6.7258018296994541E-3</v>
      </c>
      <c r="H55" s="68">
        <v>6.5358370038444517E-3</v>
      </c>
      <c r="I55" s="68">
        <v>7.8170328750999142E-3</v>
      </c>
      <c r="J55" s="68">
        <v>1.0082562117419593E-2</v>
      </c>
      <c r="K55" s="68">
        <v>7.8714552329198148E-3</v>
      </c>
      <c r="L55" s="68">
        <v>9.7032995211011469E-3</v>
      </c>
      <c r="M55" s="68">
        <v>9.025862987653099E-3</v>
      </c>
      <c r="N55" s="68">
        <v>7.4434837255164575E-3</v>
      </c>
      <c r="O55" s="68">
        <v>1.2187508708320218E-2</v>
      </c>
      <c r="P55" s="68">
        <v>1.1782543957302388E-2</v>
      </c>
      <c r="Q55" s="68">
        <v>9.3713613584117932E-3</v>
      </c>
      <c r="R55" s="68">
        <v>6.9319912826382533E-3</v>
      </c>
      <c r="S55" s="68">
        <v>8.7889484111774493E-3</v>
      </c>
      <c r="T55" s="68">
        <v>8.5674316777750396E-3</v>
      </c>
      <c r="U55" s="68">
        <v>5.489569179139865E-3</v>
      </c>
      <c r="V55" s="68">
        <v>8.9474263542021967E-3</v>
      </c>
      <c r="W55" s="68">
        <v>6.660579184056728E-3</v>
      </c>
      <c r="X55" s="68">
        <v>8.1177204611364174E-3</v>
      </c>
      <c r="Y55" s="68">
        <v>1.1160971954598637E-2</v>
      </c>
      <c r="Z55" s="68">
        <v>1.0536925472603424E-2</v>
      </c>
      <c r="AA55" s="68">
        <v>9.8034412032859761E-3</v>
      </c>
      <c r="AB55" s="68">
        <v>9.0838850853452672E-3</v>
      </c>
      <c r="AC55" s="68">
        <v>9.2658066209038766E-3</v>
      </c>
      <c r="AD55" s="68">
        <v>7.9553482842310685E-3</v>
      </c>
      <c r="AE55" s="68">
        <v>8.6222373352973624E-3</v>
      </c>
      <c r="AF55" s="68">
        <v>8.4088672389098888E-3</v>
      </c>
      <c r="AG55" s="68">
        <v>9.550461330335297E-3</v>
      </c>
      <c r="AH55" s="68">
        <v>8.6716896007775143E-3</v>
      </c>
      <c r="AI55" s="68">
        <v>9.6350287144497948E-3</v>
      </c>
      <c r="AJ55" s="68">
        <v>9.579800573075491E-3</v>
      </c>
      <c r="AK55" s="68">
        <v>7.6864411675273466E-3</v>
      </c>
      <c r="AL55" s="68">
        <v>8.8613520004430478E-3</v>
      </c>
      <c r="AM55" s="68">
        <v>6.6526287422482263E-3</v>
      </c>
      <c r="AN55" s="68">
        <v>9.0952808066007019E-3</v>
      </c>
      <c r="AO55" s="68">
        <v>6.8511390924410106E-3</v>
      </c>
      <c r="AP55" s="68">
        <v>6.3478194139206289E-3</v>
      </c>
      <c r="AQ55" s="68">
        <v>3.1610283305445026E-2</v>
      </c>
      <c r="AR55" s="68">
        <v>7.8166706669515421E-3</v>
      </c>
      <c r="AS55" s="68">
        <v>8.2130129684973921E-3</v>
      </c>
      <c r="AT55" s="68">
        <v>8.9686959838851023E-3</v>
      </c>
      <c r="AU55" s="68">
        <v>2.0736379304448892E-2</v>
      </c>
      <c r="AV55" s="68">
        <v>4.0582633459960424E-2</v>
      </c>
      <c r="AW55" s="68">
        <v>1.9364697544926944E-2</v>
      </c>
      <c r="AX55" s="68">
        <v>1.6343693749271568E-2</v>
      </c>
      <c r="AY55" s="68">
        <v>1.8907158462514121E-2</v>
      </c>
      <c r="AZ55" s="68">
        <v>1.9805174667239748E-2</v>
      </c>
      <c r="BA55" s="68">
        <v>1.2237162718057401E-2</v>
      </c>
      <c r="BB55" s="68">
        <v>1.2281199237455466E-2</v>
      </c>
      <c r="BC55" s="68">
        <v>1.0031012568578737</v>
      </c>
      <c r="BD55" s="68">
        <v>2.3125027844903643E-2</v>
      </c>
      <c r="BE55" s="68">
        <v>1.2391583814306292E-2</v>
      </c>
      <c r="BF55" s="68">
        <v>1.7653847045686174E-2</v>
      </c>
      <c r="BG55" s="68">
        <v>1.6690090023430269E-2</v>
      </c>
      <c r="BH55" s="68">
        <v>1.1975452015229366E-2</v>
      </c>
      <c r="BI55" s="68">
        <v>6.9158113832325794E-3</v>
      </c>
      <c r="BJ55" s="68">
        <v>7.064831364979365E-3</v>
      </c>
      <c r="BK55" s="68">
        <v>3.5970417205331037E-3</v>
      </c>
      <c r="BL55" s="68">
        <v>3.1446567987825684E-2</v>
      </c>
      <c r="BM55" s="68">
        <v>6.2062470665829013E-3</v>
      </c>
      <c r="BN55" s="68">
        <v>1.1226568626737715E-2</v>
      </c>
      <c r="BO55" s="68">
        <v>9.0339689505105111E-2</v>
      </c>
      <c r="BP55" s="68">
        <v>2.1165726500610122E-2</v>
      </c>
      <c r="BQ55" s="68">
        <v>0</v>
      </c>
    </row>
    <row r="56" spans="2:69" ht="24" x14ac:dyDescent="0.35">
      <c r="B56" s="57" t="s">
        <v>60</v>
      </c>
      <c r="C56" s="68">
        <v>1.5627483505997155E-2</v>
      </c>
      <c r="D56" s="68">
        <v>1.5732632896035416E-2</v>
      </c>
      <c r="E56" s="68">
        <v>7.0950152174964918E-3</v>
      </c>
      <c r="F56" s="68">
        <v>4.2644672463641897E-2</v>
      </c>
      <c r="G56" s="68">
        <v>7.536135088609161E-2</v>
      </c>
      <c r="H56" s="68">
        <v>7.0793069606978593E-2</v>
      </c>
      <c r="I56" s="68">
        <v>3.5990487352070326E-2</v>
      </c>
      <c r="J56" s="68">
        <v>3.9323695755414369E-2</v>
      </c>
      <c r="K56" s="68">
        <v>3.3629028370412546E-2</v>
      </c>
      <c r="L56" s="68">
        <v>5.1286479697540084E-2</v>
      </c>
      <c r="M56" s="68">
        <v>4.6910915006495219E-2</v>
      </c>
      <c r="N56" s="68">
        <v>7.6243091290453868E-2</v>
      </c>
      <c r="O56" s="68">
        <v>2.2603710687550505E-2</v>
      </c>
      <c r="P56" s="68">
        <v>1.6928517710042227E-2</v>
      </c>
      <c r="Q56" s="68">
        <v>2.174502335251751E-2</v>
      </c>
      <c r="R56" s="68">
        <v>2.4058510864063187E-2</v>
      </c>
      <c r="S56" s="68">
        <v>4.1159650770272373E-2</v>
      </c>
      <c r="T56" s="68">
        <v>2.4491853942899655E-2</v>
      </c>
      <c r="U56" s="68">
        <v>5.4373567939631572E-2</v>
      </c>
      <c r="V56" s="68">
        <v>3.2295352154565131E-2</v>
      </c>
      <c r="W56" s="68">
        <v>4.0182437686207141E-2</v>
      </c>
      <c r="X56" s="68">
        <v>6.8223775753763982E-2</v>
      </c>
      <c r="Y56" s="68">
        <v>5.9046178559781032E-2</v>
      </c>
      <c r="Z56" s="68">
        <v>8.7175171987884562E-2</v>
      </c>
      <c r="AA56" s="68">
        <v>3.5033815900455179E-2</v>
      </c>
      <c r="AB56" s="68">
        <v>4.6140388003596974E-2</v>
      </c>
      <c r="AC56" s="68">
        <v>3.9258367800175102E-2</v>
      </c>
      <c r="AD56" s="68">
        <v>2.5806770741319877E-2</v>
      </c>
      <c r="AE56" s="68">
        <v>2.5656248568214093E-2</v>
      </c>
      <c r="AF56" s="68">
        <v>4.7799870879087547E-2</v>
      </c>
      <c r="AG56" s="68">
        <v>5.5685921055034671E-2</v>
      </c>
      <c r="AH56" s="68">
        <v>3.3539231050806431E-2</v>
      </c>
      <c r="AI56" s="68">
        <v>3.7088786050817731E-2</v>
      </c>
      <c r="AJ56" s="68">
        <v>3.4144670366156253E-2</v>
      </c>
      <c r="AK56" s="68">
        <v>2.2806301589725825E-2</v>
      </c>
      <c r="AL56" s="68">
        <v>2.0643569829890917E-2</v>
      </c>
      <c r="AM56" s="68">
        <v>2.4092427916289315E-2</v>
      </c>
      <c r="AN56" s="68">
        <v>2.0112071075246662E-2</v>
      </c>
      <c r="AO56" s="68">
        <v>2.548040169058435E-2</v>
      </c>
      <c r="AP56" s="68">
        <v>2.1789018434251909E-2</v>
      </c>
      <c r="AQ56" s="68">
        <v>3.3475235964458339E-2</v>
      </c>
      <c r="AR56" s="68">
        <v>2.5143657089661955E-2</v>
      </c>
      <c r="AS56" s="68">
        <v>1.6009555120871637E-2</v>
      </c>
      <c r="AT56" s="68">
        <v>2.7952739940017058E-2</v>
      </c>
      <c r="AU56" s="68">
        <v>2.6544732937426416E-2</v>
      </c>
      <c r="AV56" s="68">
        <v>2.0414214382998959E-2</v>
      </c>
      <c r="AW56" s="68">
        <v>1.9154460142925052E-2</v>
      </c>
      <c r="AX56" s="68">
        <v>3.8040079877442963E-2</v>
      </c>
      <c r="AY56" s="68">
        <v>7.3819605351203313E-2</v>
      </c>
      <c r="AZ56" s="68">
        <v>3.466138826272281E-2</v>
      </c>
      <c r="BA56" s="68">
        <v>2.5916673304802886E-2</v>
      </c>
      <c r="BB56" s="68">
        <v>3.5720487602054311E-2</v>
      </c>
      <c r="BC56" s="68">
        <v>6.0989229399872032E-3</v>
      </c>
      <c r="BD56" s="68">
        <v>1.0843790270641549</v>
      </c>
      <c r="BE56" s="68">
        <v>7.105368434940891E-2</v>
      </c>
      <c r="BF56" s="68">
        <v>3.6366583115588033E-2</v>
      </c>
      <c r="BG56" s="68">
        <v>2.5589326250756477E-2</v>
      </c>
      <c r="BH56" s="68">
        <v>2.2446904513556024E-2</v>
      </c>
      <c r="BI56" s="68">
        <v>3.5210991367950001E-2</v>
      </c>
      <c r="BJ56" s="68">
        <v>1.3086953830356771E-2</v>
      </c>
      <c r="BK56" s="68">
        <v>4.9212545521344093E-3</v>
      </c>
      <c r="BL56" s="68">
        <v>2.3682042572465617E-2</v>
      </c>
      <c r="BM56" s="68">
        <v>1.0660237718843139E-2</v>
      </c>
      <c r="BN56" s="68">
        <v>1.9201385192699132E-2</v>
      </c>
      <c r="BO56" s="68">
        <v>3.798579658260863E-2</v>
      </c>
      <c r="BP56" s="68">
        <v>3.0993334132405868E-2</v>
      </c>
      <c r="BQ56" s="68">
        <v>0</v>
      </c>
    </row>
    <row r="57" spans="2:69" ht="24" x14ac:dyDescent="0.35">
      <c r="B57" s="57" t="s">
        <v>61</v>
      </c>
      <c r="C57" s="68">
        <v>5.9311187972500871E-3</v>
      </c>
      <c r="D57" s="68">
        <v>3.9926125575976716E-3</v>
      </c>
      <c r="E57" s="68">
        <v>1.5340316967335091E-3</v>
      </c>
      <c r="F57" s="68">
        <v>7.2534545025412676E-3</v>
      </c>
      <c r="G57" s="68">
        <v>1.7074347641461648E-2</v>
      </c>
      <c r="H57" s="68">
        <v>1.1450456794555981E-2</v>
      </c>
      <c r="I57" s="68">
        <v>1.6840414587963103E-2</v>
      </c>
      <c r="J57" s="68">
        <v>1.0174304587892794E-2</v>
      </c>
      <c r="K57" s="68">
        <v>1.2623404502361532E-2</v>
      </c>
      <c r="L57" s="68">
        <v>1.0370065669742448E-2</v>
      </c>
      <c r="M57" s="68">
        <v>9.1898847766072374E-3</v>
      </c>
      <c r="N57" s="68">
        <v>1.2867760350246981E-2</v>
      </c>
      <c r="O57" s="68">
        <v>5.6581042878173305E-3</v>
      </c>
      <c r="P57" s="68">
        <v>5.9584489978172263E-3</v>
      </c>
      <c r="Q57" s="68">
        <v>7.4585859137108112E-3</v>
      </c>
      <c r="R57" s="68">
        <v>5.7448230928259523E-3</v>
      </c>
      <c r="S57" s="68">
        <v>1.1968850821250585E-2</v>
      </c>
      <c r="T57" s="68">
        <v>6.6904348179484064E-3</v>
      </c>
      <c r="U57" s="68">
        <v>8.8130646182737107E-3</v>
      </c>
      <c r="V57" s="68">
        <v>1.2311136772178361E-2</v>
      </c>
      <c r="W57" s="68">
        <v>1.0169945038009604E-2</v>
      </c>
      <c r="X57" s="68">
        <v>1.3705940862241053E-2</v>
      </c>
      <c r="Y57" s="68">
        <v>1.7103271563702886E-2</v>
      </c>
      <c r="Z57" s="68">
        <v>2.1641550707964911E-2</v>
      </c>
      <c r="AA57" s="68">
        <v>1.4432440878611397E-2</v>
      </c>
      <c r="AB57" s="68">
        <v>1.3286847562803239E-2</v>
      </c>
      <c r="AC57" s="68">
        <v>1.0826309821437284E-2</v>
      </c>
      <c r="AD57" s="68">
        <v>1.1432338231568541E-2</v>
      </c>
      <c r="AE57" s="68">
        <v>1.0403854876202578E-2</v>
      </c>
      <c r="AF57" s="68">
        <v>1.2450565107906592E-2</v>
      </c>
      <c r="AG57" s="68">
        <v>1.1530671221972906E-2</v>
      </c>
      <c r="AH57" s="68">
        <v>1.9128279550996118E-2</v>
      </c>
      <c r="AI57" s="68">
        <v>2.0239115805312433E-2</v>
      </c>
      <c r="AJ57" s="68">
        <v>1.5387448128177219E-2</v>
      </c>
      <c r="AK57" s="68">
        <v>1.0672617742723949E-2</v>
      </c>
      <c r="AL57" s="68">
        <v>7.7441748934620955E-3</v>
      </c>
      <c r="AM57" s="68">
        <v>8.3137665168816176E-3</v>
      </c>
      <c r="AN57" s="68">
        <v>2.4633380423936074E-2</v>
      </c>
      <c r="AO57" s="68">
        <v>1.1366649760566803E-2</v>
      </c>
      <c r="AP57" s="68">
        <v>1.0411028409302314E-2</v>
      </c>
      <c r="AQ57" s="68">
        <v>4.2203489919858186E-3</v>
      </c>
      <c r="AR57" s="68">
        <v>5.6183668861157238E-3</v>
      </c>
      <c r="AS57" s="68">
        <v>8.2789703171621959E-3</v>
      </c>
      <c r="AT57" s="68">
        <v>6.2432504256367677E-3</v>
      </c>
      <c r="AU57" s="68">
        <v>4.5022092208087831E-2</v>
      </c>
      <c r="AV57" s="68">
        <v>3.6061157395454609E-3</v>
      </c>
      <c r="AW57" s="68">
        <v>3.3025087792416378E-3</v>
      </c>
      <c r="AX57" s="68">
        <v>2.5566375291904151E-3</v>
      </c>
      <c r="AY57" s="68">
        <v>1.5786805644554345E-3</v>
      </c>
      <c r="AZ57" s="68">
        <v>2.1174829776141432E-3</v>
      </c>
      <c r="BA57" s="68">
        <v>4.266166388571099E-3</v>
      </c>
      <c r="BB57" s="68">
        <v>2.9516584395137351E-3</v>
      </c>
      <c r="BC57" s="68">
        <v>3.8981274338788187E-4</v>
      </c>
      <c r="BD57" s="68">
        <v>1.2209391011630424E-3</v>
      </c>
      <c r="BE57" s="68">
        <v>1.0544782940020982</v>
      </c>
      <c r="BF57" s="68">
        <v>1.7064013620937681E-3</v>
      </c>
      <c r="BG57" s="68">
        <v>3.4053512429307554E-3</v>
      </c>
      <c r="BH57" s="68">
        <v>2.1398215561404875E-3</v>
      </c>
      <c r="BI57" s="68">
        <v>6.6406090663533772E-4</v>
      </c>
      <c r="BJ57" s="68">
        <v>8.1792342045262992E-3</v>
      </c>
      <c r="BK57" s="68">
        <v>5.8227130221460395E-3</v>
      </c>
      <c r="BL57" s="68">
        <v>2.5702323261815722E-3</v>
      </c>
      <c r="BM57" s="68">
        <v>1.1579408188591033E-2</v>
      </c>
      <c r="BN57" s="68">
        <v>1.8987717357946956E-3</v>
      </c>
      <c r="BO57" s="68">
        <v>2.3515022799186986E-3</v>
      </c>
      <c r="BP57" s="68">
        <v>2.6484907826543761E-3</v>
      </c>
      <c r="BQ57" s="68">
        <v>0</v>
      </c>
    </row>
    <row r="58" spans="2:69" ht="24" x14ac:dyDescent="0.35">
      <c r="B58" s="57" t="s">
        <v>62</v>
      </c>
      <c r="C58" s="68">
        <v>4.9331070108363934E-3</v>
      </c>
      <c r="D58" s="68">
        <v>9.7344688266806662E-3</v>
      </c>
      <c r="E58" s="68">
        <v>5.4796895195026452E-3</v>
      </c>
      <c r="F58" s="68">
        <v>8.1884818851977927E-3</v>
      </c>
      <c r="G58" s="68">
        <v>9.0313088061261104E-3</v>
      </c>
      <c r="H58" s="68">
        <v>6.9531571729837477E-3</v>
      </c>
      <c r="I58" s="68">
        <v>7.5563101996618288E-3</v>
      </c>
      <c r="J58" s="68">
        <v>1.9691350928348627E-2</v>
      </c>
      <c r="K58" s="68">
        <v>9.100723357680942E-3</v>
      </c>
      <c r="L58" s="68">
        <v>2.2704700906427271E-2</v>
      </c>
      <c r="M58" s="68">
        <v>8.2350162561667842E-2</v>
      </c>
      <c r="N58" s="68">
        <v>2.3997618950362613E-2</v>
      </c>
      <c r="O58" s="68">
        <v>8.744101119241697E-3</v>
      </c>
      <c r="P58" s="68">
        <v>1.288471971410206E-2</v>
      </c>
      <c r="Q58" s="68">
        <v>3.1182541541017676E-2</v>
      </c>
      <c r="R58" s="68">
        <v>7.8949607979880519E-3</v>
      </c>
      <c r="S58" s="68">
        <v>1.4997895549904463E-2</v>
      </c>
      <c r="T58" s="68">
        <v>1.0601485297692115E-2</v>
      </c>
      <c r="U58" s="68">
        <v>6.9336886080874826E-3</v>
      </c>
      <c r="V58" s="68">
        <v>9.0341641357186732E-3</v>
      </c>
      <c r="W58" s="68">
        <v>7.3093177538729199E-3</v>
      </c>
      <c r="X58" s="68">
        <v>1.4438737474952383E-2</v>
      </c>
      <c r="Y58" s="68">
        <v>3.9520166761573862E-2</v>
      </c>
      <c r="Z58" s="68">
        <v>4.1008684070238041E-2</v>
      </c>
      <c r="AA58" s="68">
        <v>1.189570188656576E-2</v>
      </c>
      <c r="AB58" s="68">
        <v>1.153362095527031E-2</v>
      </c>
      <c r="AC58" s="68">
        <v>9.7192338952238333E-3</v>
      </c>
      <c r="AD58" s="68">
        <v>8.1825248479408894E-3</v>
      </c>
      <c r="AE58" s="68">
        <v>1.222979472888347E-2</v>
      </c>
      <c r="AF58" s="68">
        <v>2.4228530935030444E-2</v>
      </c>
      <c r="AG58" s="68">
        <v>1.8101295161016183E-2</v>
      </c>
      <c r="AH58" s="68">
        <v>1.1234320497044366E-2</v>
      </c>
      <c r="AI58" s="68">
        <v>3.7591499816869815E-2</v>
      </c>
      <c r="AJ58" s="68">
        <v>9.8612182398982364E-3</v>
      </c>
      <c r="AK58" s="68">
        <v>1.3346858717598362E-2</v>
      </c>
      <c r="AL58" s="68">
        <v>1.238245485123354E-2</v>
      </c>
      <c r="AM58" s="68">
        <v>8.078380622615294E-3</v>
      </c>
      <c r="AN58" s="68">
        <v>2.2887383912747049E-2</v>
      </c>
      <c r="AO58" s="68">
        <v>7.5263545763271803E-3</v>
      </c>
      <c r="AP58" s="68">
        <v>8.4159164257089029E-3</v>
      </c>
      <c r="AQ58" s="68">
        <v>2.2200623176652397E-2</v>
      </c>
      <c r="AR58" s="68">
        <v>7.4343834618667837E-3</v>
      </c>
      <c r="AS58" s="68">
        <v>7.2720725390849651E-3</v>
      </c>
      <c r="AT58" s="68">
        <v>1.2760939755075472E-2</v>
      </c>
      <c r="AU58" s="68">
        <v>1.3862438482056405E-2</v>
      </c>
      <c r="AV58" s="68">
        <v>2.0015543683265184E-2</v>
      </c>
      <c r="AW58" s="68">
        <v>1.692607154332661E-2</v>
      </c>
      <c r="AX58" s="68">
        <v>5.2090939596730564E-2</v>
      </c>
      <c r="AY58" s="68">
        <v>5.4797939549422907E-2</v>
      </c>
      <c r="AZ58" s="68">
        <v>3.2788816827800563E-2</v>
      </c>
      <c r="BA58" s="68">
        <v>1.64501790314725E-2</v>
      </c>
      <c r="BB58" s="68">
        <v>2.5907981795416105E-2</v>
      </c>
      <c r="BC58" s="68">
        <v>2.9820479877635678E-3</v>
      </c>
      <c r="BD58" s="68">
        <v>2.809812138779794E-2</v>
      </c>
      <c r="BE58" s="68">
        <v>1.0298941568111324E-2</v>
      </c>
      <c r="BF58" s="68">
        <v>1.0414902357906692</v>
      </c>
      <c r="BG58" s="68">
        <v>2.5026234051504569E-2</v>
      </c>
      <c r="BH58" s="68">
        <v>1.0530790768358595E-2</v>
      </c>
      <c r="BI58" s="68">
        <v>6.8795324992579118E-3</v>
      </c>
      <c r="BJ58" s="68">
        <v>9.2442012604873128E-3</v>
      </c>
      <c r="BK58" s="68">
        <v>4.4757929757359106E-3</v>
      </c>
      <c r="BL58" s="68">
        <v>2.6381417637926761E-2</v>
      </c>
      <c r="BM58" s="68">
        <v>1.0214927993911511E-2</v>
      </c>
      <c r="BN58" s="68">
        <v>5.4226543318804553E-3</v>
      </c>
      <c r="BO58" s="68">
        <v>4.906322015502651E-2</v>
      </c>
      <c r="BP58" s="68">
        <v>1.7258109763730614E-2</v>
      </c>
      <c r="BQ58" s="68">
        <v>0</v>
      </c>
    </row>
    <row r="59" spans="2:69" ht="24" x14ac:dyDescent="0.35">
      <c r="B59" s="57" t="s">
        <v>63</v>
      </c>
      <c r="C59" s="68">
        <v>2.689134189497672E-3</v>
      </c>
      <c r="D59" s="68">
        <v>2.6511032719744548E-3</v>
      </c>
      <c r="E59" s="68">
        <v>2.5296318914131478E-3</v>
      </c>
      <c r="F59" s="68">
        <v>9.7978586023680075E-3</v>
      </c>
      <c r="G59" s="68">
        <v>3.0968034427944758E-2</v>
      </c>
      <c r="H59" s="68">
        <v>1.4423575531394542E-2</v>
      </c>
      <c r="I59" s="68">
        <v>1.4655278095068133E-2</v>
      </c>
      <c r="J59" s="68">
        <v>4.829086185067063E-3</v>
      </c>
      <c r="K59" s="68">
        <v>7.6619544119860576E-3</v>
      </c>
      <c r="L59" s="68">
        <v>6.4238041616564105E-3</v>
      </c>
      <c r="M59" s="68">
        <v>7.7209208614000963E-3</v>
      </c>
      <c r="N59" s="68">
        <v>3.6619330493876971E-3</v>
      </c>
      <c r="O59" s="68">
        <v>3.5217828387148066E-3</v>
      </c>
      <c r="P59" s="68">
        <v>3.0677517133313723E-3</v>
      </c>
      <c r="Q59" s="68">
        <v>3.834980168528305E-3</v>
      </c>
      <c r="R59" s="68">
        <v>6.4958127969584377E-3</v>
      </c>
      <c r="S59" s="68">
        <v>9.6284574810571542E-3</v>
      </c>
      <c r="T59" s="68">
        <v>9.1358982508542557E-3</v>
      </c>
      <c r="U59" s="68">
        <v>1.3696730317802311E-2</v>
      </c>
      <c r="V59" s="68">
        <v>5.041416286060833E-3</v>
      </c>
      <c r="W59" s="68">
        <v>5.1721604773032623E-3</v>
      </c>
      <c r="X59" s="68">
        <v>5.8519222287588199E-3</v>
      </c>
      <c r="Y59" s="68">
        <v>5.1695644436882213E-3</v>
      </c>
      <c r="Z59" s="68">
        <v>4.7872657356074939E-3</v>
      </c>
      <c r="AA59" s="68">
        <v>4.9043037103191963E-3</v>
      </c>
      <c r="AB59" s="68">
        <v>7.6037199673164189E-3</v>
      </c>
      <c r="AC59" s="68">
        <v>1.0644929179177615E-2</v>
      </c>
      <c r="AD59" s="68">
        <v>7.7420496134389359E-3</v>
      </c>
      <c r="AE59" s="68">
        <v>8.2570236566705136E-3</v>
      </c>
      <c r="AF59" s="68">
        <v>3.8918057797301961E-3</v>
      </c>
      <c r="AG59" s="68">
        <v>5.4478102384207371E-3</v>
      </c>
      <c r="AH59" s="68">
        <v>5.9160244230410872E-3</v>
      </c>
      <c r="AI59" s="68">
        <v>6.4537208066491525E-3</v>
      </c>
      <c r="AJ59" s="68">
        <v>6.4806332402831766E-3</v>
      </c>
      <c r="AK59" s="68">
        <v>6.7603003830740884E-3</v>
      </c>
      <c r="AL59" s="68">
        <v>4.7900011328949887E-3</v>
      </c>
      <c r="AM59" s="68">
        <v>6.3131862697502743E-3</v>
      </c>
      <c r="AN59" s="68">
        <v>5.9251423650686181E-3</v>
      </c>
      <c r="AO59" s="68">
        <v>1.4631235870272638E-2</v>
      </c>
      <c r="AP59" s="68">
        <v>5.4591888602197724E-3</v>
      </c>
      <c r="AQ59" s="68">
        <v>6.0785768574756344E-3</v>
      </c>
      <c r="AR59" s="68">
        <v>1.1162685110005446E-2</v>
      </c>
      <c r="AS59" s="68">
        <v>3.4627007806677705E-2</v>
      </c>
      <c r="AT59" s="68">
        <v>5.4100904740857721E-2</v>
      </c>
      <c r="AU59" s="68">
        <v>1.3770960452625956E-2</v>
      </c>
      <c r="AV59" s="68">
        <v>5.7117776061154793E-3</v>
      </c>
      <c r="AW59" s="68">
        <v>3.9953150581188337E-3</v>
      </c>
      <c r="AX59" s="68">
        <v>1.1046237108241963E-2</v>
      </c>
      <c r="AY59" s="68">
        <v>1.0336529373295452E-2</v>
      </c>
      <c r="AZ59" s="68">
        <v>1.842458896076744E-2</v>
      </c>
      <c r="BA59" s="68">
        <v>7.7707308648635749E-3</v>
      </c>
      <c r="BB59" s="68">
        <v>3.5702065472423823E-3</v>
      </c>
      <c r="BC59" s="68">
        <v>5.8430467470636739E-4</v>
      </c>
      <c r="BD59" s="68">
        <v>4.2328628136617946E-3</v>
      </c>
      <c r="BE59" s="68">
        <v>8.8433419657119924E-3</v>
      </c>
      <c r="BF59" s="68">
        <v>7.2047801179173226E-3</v>
      </c>
      <c r="BG59" s="68">
        <v>1.020441817050987</v>
      </c>
      <c r="BH59" s="68">
        <v>4.3101963218067953E-3</v>
      </c>
      <c r="BI59" s="68">
        <v>5.9544478446673333E-3</v>
      </c>
      <c r="BJ59" s="68">
        <v>6.1670155027435157E-3</v>
      </c>
      <c r="BK59" s="68">
        <v>4.1518838265027754E-3</v>
      </c>
      <c r="BL59" s="68">
        <v>1.0695700295970818E-2</v>
      </c>
      <c r="BM59" s="68">
        <v>8.8230686832826612E-3</v>
      </c>
      <c r="BN59" s="68">
        <v>3.6541162347197612E-3</v>
      </c>
      <c r="BO59" s="68">
        <v>1.0866704953404575E-2</v>
      </c>
      <c r="BP59" s="68">
        <v>5.5990717630094939E-3</v>
      </c>
      <c r="BQ59" s="68">
        <v>0</v>
      </c>
    </row>
    <row r="60" spans="2:69" ht="24" x14ac:dyDescent="0.35">
      <c r="B60" s="57" t="s">
        <v>64</v>
      </c>
      <c r="C60" s="68">
        <v>7.3092858031865117E-3</v>
      </c>
      <c r="D60" s="68">
        <v>8.0910218519969299E-3</v>
      </c>
      <c r="E60" s="68">
        <v>4.4619017112051493E-3</v>
      </c>
      <c r="F60" s="68">
        <v>3.0524110249260532E-2</v>
      </c>
      <c r="G60" s="68">
        <v>1.2994433025802016E-2</v>
      </c>
      <c r="H60" s="68">
        <v>1.6827088451861146E-2</v>
      </c>
      <c r="I60" s="68">
        <v>2.2049162745110221E-2</v>
      </c>
      <c r="J60" s="68">
        <v>1.5178399085134983E-2</v>
      </c>
      <c r="K60" s="68">
        <v>1.8049369337663202E-2</v>
      </c>
      <c r="L60" s="68">
        <v>1.7312104071015268E-2</v>
      </c>
      <c r="M60" s="68">
        <v>2.6658684154691206E-2</v>
      </c>
      <c r="N60" s="68">
        <v>1.7698955864420229E-2</v>
      </c>
      <c r="O60" s="68">
        <v>1.4220719718232602E-2</v>
      </c>
      <c r="P60" s="68">
        <v>1.2384519855491639E-2</v>
      </c>
      <c r="Q60" s="68">
        <v>1.6651877058963604E-2</v>
      </c>
      <c r="R60" s="68">
        <v>1.115691956177497E-2</v>
      </c>
      <c r="S60" s="68">
        <v>1.9166799305363823E-2</v>
      </c>
      <c r="T60" s="68">
        <v>1.3273820052889287E-2</v>
      </c>
      <c r="U60" s="68">
        <v>1.0083982192923223E-2</v>
      </c>
      <c r="V60" s="68">
        <v>1.9518782304627703E-2</v>
      </c>
      <c r="W60" s="68">
        <v>1.3298514226271051E-2</v>
      </c>
      <c r="X60" s="68">
        <v>2.1670254400571531E-2</v>
      </c>
      <c r="Y60" s="68">
        <v>2.1448521776438963E-2</v>
      </c>
      <c r="Z60" s="68">
        <v>3.0099329895154008E-2</v>
      </c>
      <c r="AA60" s="68">
        <v>1.7003975723849984E-2</v>
      </c>
      <c r="AB60" s="68">
        <v>2.2133936818106617E-2</v>
      </c>
      <c r="AC60" s="68">
        <v>1.7424580825529508E-2</v>
      </c>
      <c r="AD60" s="68">
        <v>2.0644629502365758E-2</v>
      </c>
      <c r="AE60" s="68">
        <v>1.759629518216518E-2</v>
      </c>
      <c r="AF60" s="68">
        <v>2.0723881674187518E-2</v>
      </c>
      <c r="AG60" s="68">
        <v>2.2018517121750143E-2</v>
      </c>
      <c r="AH60" s="68">
        <v>2.4561531482873877E-2</v>
      </c>
      <c r="AI60" s="68">
        <v>2.2842515529326202E-2</v>
      </c>
      <c r="AJ60" s="68">
        <v>1.7578104964714542E-2</v>
      </c>
      <c r="AK60" s="68">
        <v>1.5142455189216268E-2</v>
      </c>
      <c r="AL60" s="68">
        <v>1.3493586468141073E-2</v>
      </c>
      <c r="AM60" s="68">
        <v>1.5824744786941083E-2</v>
      </c>
      <c r="AN60" s="68">
        <v>2.3949096527676888E-2</v>
      </c>
      <c r="AO60" s="68">
        <v>1.1674722417235699E-2</v>
      </c>
      <c r="AP60" s="68">
        <v>1.2085150380701097E-2</v>
      </c>
      <c r="AQ60" s="68">
        <v>3.1448734371363772E-2</v>
      </c>
      <c r="AR60" s="68">
        <v>1.3676260171050499E-2</v>
      </c>
      <c r="AS60" s="68">
        <v>1.419638972179599E-2</v>
      </c>
      <c r="AT60" s="68">
        <v>3.317665365592206E-2</v>
      </c>
      <c r="AU60" s="68">
        <v>3.1202517363190477E-2</v>
      </c>
      <c r="AV60" s="68">
        <v>4.1687253811950181E-2</v>
      </c>
      <c r="AW60" s="68">
        <v>1.6223028900643949E-2</v>
      </c>
      <c r="AX60" s="68">
        <v>2.3776835998269592E-2</v>
      </c>
      <c r="AY60" s="68">
        <v>3.1941456510831523E-2</v>
      </c>
      <c r="AZ60" s="68">
        <v>0.11200789974301038</v>
      </c>
      <c r="BA60" s="68">
        <v>4.5815915446056184E-2</v>
      </c>
      <c r="BB60" s="68">
        <v>4.4701229147774794E-2</v>
      </c>
      <c r="BC60" s="68">
        <v>4.407187597320999E-3</v>
      </c>
      <c r="BD60" s="68">
        <v>2.6822138880446451E-2</v>
      </c>
      <c r="BE60" s="68">
        <v>1.4550703393934336E-2</v>
      </c>
      <c r="BF60" s="68">
        <v>2.60518007713735E-2</v>
      </c>
      <c r="BG60" s="68">
        <v>1.8167664921924863E-2</v>
      </c>
      <c r="BH60" s="68">
        <v>1.0279366021905392</v>
      </c>
      <c r="BI60" s="68">
        <v>1.228396960214948E-2</v>
      </c>
      <c r="BJ60" s="68">
        <v>3.9369605192078251E-2</v>
      </c>
      <c r="BK60" s="68">
        <v>3.6647194131506286E-2</v>
      </c>
      <c r="BL60" s="68">
        <v>3.354850298430237E-2</v>
      </c>
      <c r="BM60" s="68">
        <v>6.0856330939635515E-2</v>
      </c>
      <c r="BN60" s="68">
        <v>2.1183071926128654E-2</v>
      </c>
      <c r="BO60" s="68">
        <v>3.6208731902659545E-2</v>
      </c>
      <c r="BP60" s="68">
        <v>4.5968649691419651E-2</v>
      </c>
      <c r="BQ60" s="68">
        <v>0</v>
      </c>
    </row>
    <row r="61" spans="2:69" ht="24" x14ac:dyDescent="0.35">
      <c r="B61" s="57" t="s">
        <v>65</v>
      </c>
      <c r="C61" s="68">
        <v>2.0536110618727369E-3</v>
      </c>
      <c r="D61" s="68">
        <v>2.1302715490626031E-3</v>
      </c>
      <c r="E61" s="68">
        <v>1.173498445323192E-3</v>
      </c>
      <c r="F61" s="68">
        <v>2.9088872222459631E-3</v>
      </c>
      <c r="G61" s="68">
        <v>3.3529583051530379E-3</v>
      </c>
      <c r="H61" s="68">
        <v>4.3745533476836239E-3</v>
      </c>
      <c r="I61" s="68">
        <v>4.9797996683981121E-3</v>
      </c>
      <c r="J61" s="68">
        <v>4.93841752064974E-3</v>
      </c>
      <c r="K61" s="68">
        <v>5.6960505590689797E-3</v>
      </c>
      <c r="L61" s="68">
        <v>4.9674685002981138E-3</v>
      </c>
      <c r="M61" s="68">
        <v>6.0031234948798844E-3</v>
      </c>
      <c r="N61" s="68">
        <v>1.1093039301411091E-2</v>
      </c>
      <c r="O61" s="68">
        <v>3.3016861929327968E-3</v>
      </c>
      <c r="P61" s="68">
        <v>2.8648331180475581E-3</v>
      </c>
      <c r="Q61" s="68">
        <v>4.2041113781260573E-3</v>
      </c>
      <c r="R61" s="68">
        <v>4.7899014177805307E-3</v>
      </c>
      <c r="S61" s="68">
        <v>8.5124681395781499E-3</v>
      </c>
      <c r="T61" s="68">
        <v>3.9511647944675612E-3</v>
      </c>
      <c r="U61" s="68">
        <v>2.8776419726111529E-3</v>
      </c>
      <c r="V61" s="68">
        <v>3.2376998357978412E-3</v>
      </c>
      <c r="W61" s="68">
        <v>4.4619260071005699E-3</v>
      </c>
      <c r="X61" s="68">
        <v>5.5505661369715928E-3</v>
      </c>
      <c r="Y61" s="68">
        <v>4.7326315892230212E-3</v>
      </c>
      <c r="Z61" s="68">
        <v>6.8812897426444438E-3</v>
      </c>
      <c r="AA61" s="68">
        <v>4.9337725016334998E-3</v>
      </c>
      <c r="AB61" s="68">
        <v>8.8837926834586679E-3</v>
      </c>
      <c r="AC61" s="68">
        <v>4.8376098687307615E-3</v>
      </c>
      <c r="AD61" s="68">
        <v>4.4927893268838946E-3</v>
      </c>
      <c r="AE61" s="68">
        <v>5.3395960898757052E-3</v>
      </c>
      <c r="AF61" s="68">
        <v>4.4805949034246147E-3</v>
      </c>
      <c r="AG61" s="68">
        <v>4.9584863466420152E-3</v>
      </c>
      <c r="AH61" s="68">
        <v>5.0285391301544144E-3</v>
      </c>
      <c r="AI61" s="68">
        <v>8.3909310236425262E-3</v>
      </c>
      <c r="AJ61" s="68">
        <v>6.7368787197481057E-3</v>
      </c>
      <c r="AK61" s="68">
        <v>5.7757941550565265E-3</v>
      </c>
      <c r="AL61" s="68">
        <v>3.4915828376938852E-3</v>
      </c>
      <c r="AM61" s="68">
        <v>5.4999388587670247E-3</v>
      </c>
      <c r="AN61" s="68">
        <v>3.9707299285828314E-3</v>
      </c>
      <c r="AO61" s="68">
        <v>8.8859100434861248E-3</v>
      </c>
      <c r="AP61" s="68">
        <v>3.7007144363476476E-3</v>
      </c>
      <c r="AQ61" s="68">
        <v>7.2509242521586574E-3</v>
      </c>
      <c r="AR61" s="68">
        <v>6.9833496154283921E-3</v>
      </c>
      <c r="AS61" s="68">
        <v>5.9861954861171237E-3</v>
      </c>
      <c r="AT61" s="68">
        <v>9.697064935544954E-3</v>
      </c>
      <c r="AU61" s="68">
        <v>2.6079285943340143E-2</v>
      </c>
      <c r="AV61" s="68">
        <v>6.2786931695138024E-3</v>
      </c>
      <c r="AW61" s="68">
        <v>4.8522402935803413E-3</v>
      </c>
      <c r="AX61" s="68">
        <v>4.9102365466781603E-3</v>
      </c>
      <c r="AY61" s="68">
        <v>9.7007801731190876E-3</v>
      </c>
      <c r="AZ61" s="68">
        <v>7.5240090328287327E-3</v>
      </c>
      <c r="BA61" s="68">
        <v>5.0547324512400255E-3</v>
      </c>
      <c r="BB61" s="68">
        <v>1.3087797388739076E-2</v>
      </c>
      <c r="BC61" s="68">
        <v>1.024337684755486E-3</v>
      </c>
      <c r="BD61" s="68">
        <v>6.431138231219301E-3</v>
      </c>
      <c r="BE61" s="68">
        <v>1.8399851247666412E-3</v>
      </c>
      <c r="BF61" s="68">
        <v>6.820913597387286E-3</v>
      </c>
      <c r="BG61" s="68">
        <v>4.3010610476672253E-3</v>
      </c>
      <c r="BH61" s="68">
        <v>4.4958057368012635E-3</v>
      </c>
      <c r="BI61" s="68">
        <v>1.0021364586390196</v>
      </c>
      <c r="BJ61" s="68">
        <v>1.1979511181572857E-2</v>
      </c>
      <c r="BK61" s="68">
        <v>1.0462847709290983E-2</v>
      </c>
      <c r="BL61" s="68">
        <v>1.3506747807268665E-2</v>
      </c>
      <c r="BM61" s="68">
        <v>9.0959761627368973E-3</v>
      </c>
      <c r="BN61" s="68">
        <v>1.6387016107812953E-3</v>
      </c>
      <c r="BO61" s="68">
        <v>6.5429731810621918E-3</v>
      </c>
      <c r="BP61" s="68">
        <v>2.6656782471022344E-3</v>
      </c>
      <c r="BQ61" s="68">
        <v>0</v>
      </c>
    </row>
    <row r="62" spans="2:69" ht="24" x14ac:dyDescent="0.35">
      <c r="B62" s="57" t="s">
        <v>66</v>
      </c>
      <c r="C62" s="68">
        <v>2.2596310208733831E-3</v>
      </c>
      <c r="D62" s="68">
        <v>2.6108772752057845E-3</v>
      </c>
      <c r="E62" s="68">
        <v>1.3758821864786909E-3</v>
      </c>
      <c r="F62" s="68">
        <v>3.4594718992400283E-3</v>
      </c>
      <c r="G62" s="68">
        <v>5.5732772203012249E-3</v>
      </c>
      <c r="H62" s="68">
        <v>6.4309418774792619E-3</v>
      </c>
      <c r="I62" s="68">
        <v>5.1926823925398415E-3</v>
      </c>
      <c r="J62" s="68">
        <v>5.2283865957265772E-3</v>
      </c>
      <c r="K62" s="68">
        <v>4.813554840995337E-3</v>
      </c>
      <c r="L62" s="68">
        <v>6.703924192421282E-3</v>
      </c>
      <c r="M62" s="68">
        <v>1.2032882504308097E-2</v>
      </c>
      <c r="N62" s="68">
        <v>7.6800595171900958E-3</v>
      </c>
      <c r="O62" s="68">
        <v>2.8931577914933786E-3</v>
      </c>
      <c r="P62" s="68">
        <v>2.7279286316297213E-3</v>
      </c>
      <c r="Q62" s="68">
        <v>4.9444988462365022E-3</v>
      </c>
      <c r="R62" s="68">
        <v>3.8654144948920919E-3</v>
      </c>
      <c r="S62" s="68">
        <v>5.2812967638690466E-3</v>
      </c>
      <c r="T62" s="68">
        <v>3.1073003126680532E-3</v>
      </c>
      <c r="U62" s="68">
        <v>3.8903815726606108E-3</v>
      </c>
      <c r="V62" s="68">
        <v>4.2001270561858144E-3</v>
      </c>
      <c r="W62" s="68">
        <v>5.3942258964668737E-3</v>
      </c>
      <c r="X62" s="68">
        <v>6.1355197356827212E-3</v>
      </c>
      <c r="Y62" s="68">
        <v>8.3977469524957778E-3</v>
      </c>
      <c r="Z62" s="68">
        <v>9.4556492981474529E-3</v>
      </c>
      <c r="AA62" s="68">
        <v>4.1420042618038888E-3</v>
      </c>
      <c r="AB62" s="68">
        <v>4.7500317322617322E-3</v>
      </c>
      <c r="AC62" s="68">
        <v>6.135541558886389E-3</v>
      </c>
      <c r="AD62" s="68">
        <v>4.8507372891180237E-3</v>
      </c>
      <c r="AE62" s="68">
        <v>4.2232130172951098E-3</v>
      </c>
      <c r="AF62" s="68">
        <v>5.194814493739779E-3</v>
      </c>
      <c r="AG62" s="68">
        <v>6.0957222005583447E-3</v>
      </c>
      <c r="AH62" s="68">
        <v>4.3117512007204714E-3</v>
      </c>
      <c r="AI62" s="68">
        <v>7.7459982546226472E-3</v>
      </c>
      <c r="AJ62" s="68">
        <v>4.5485767138391765E-3</v>
      </c>
      <c r="AK62" s="68">
        <v>3.9749340718379794E-3</v>
      </c>
      <c r="AL62" s="68">
        <v>3.2238670869816706E-3</v>
      </c>
      <c r="AM62" s="68">
        <v>2.9861153846976124E-3</v>
      </c>
      <c r="AN62" s="68">
        <v>5.18222515513698E-3</v>
      </c>
      <c r="AO62" s="68">
        <v>3.1416675116864097E-3</v>
      </c>
      <c r="AP62" s="68">
        <v>2.5867192080783323E-3</v>
      </c>
      <c r="AQ62" s="68">
        <v>4.7530196708943911E-3</v>
      </c>
      <c r="AR62" s="68">
        <v>3.4514198442068631E-3</v>
      </c>
      <c r="AS62" s="68">
        <v>7.376514837188511E-3</v>
      </c>
      <c r="AT62" s="68">
        <v>6.932653777858312E-3</v>
      </c>
      <c r="AU62" s="68">
        <v>5.4757315752487837E-3</v>
      </c>
      <c r="AV62" s="68">
        <v>4.3248121609855954E-3</v>
      </c>
      <c r="AW62" s="68">
        <v>3.4627738821493871E-3</v>
      </c>
      <c r="AX62" s="68">
        <v>7.178559883242887E-3</v>
      </c>
      <c r="AY62" s="68">
        <v>9.7950835779782568E-3</v>
      </c>
      <c r="AZ62" s="68">
        <v>5.7980786166622698E-3</v>
      </c>
      <c r="BA62" s="68">
        <v>3.8570621170384831E-3</v>
      </c>
      <c r="BB62" s="68">
        <v>4.7302244880833783E-3</v>
      </c>
      <c r="BC62" s="68">
        <v>6.5047734340835915E-4</v>
      </c>
      <c r="BD62" s="68">
        <v>6.5456112345495714E-3</v>
      </c>
      <c r="BE62" s="68">
        <v>7.6316621681169431E-3</v>
      </c>
      <c r="BF62" s="68">
        <v>7.7828837345816949E-3</v>
      </c>
      <c r="BG62" s="68">
        <v>4.0768737202372595E-3</v>
      </c>
      <c r="BH62" s="68">
        <v>3.2064427485732749E-3</v>
      </c>
      <c r="BI62" s="68">
        <v>2.2660205509221804E-3</v>
      </c>
      <c r="BJ62" s="68">
        <v>1.0029025560821321</v>
      </c>
      <c r="BK62" s="68">
        <v>1.5763582080211326E-3</v>
      </c>
      <c r="BL62" s="68">
        <v>4.4819000777796434E-3</v>
      </c>
      <c r="BM62" s="68">
        <v>3.0679171218578566E-3</v>
      </c>
      <c r="BN62" s="68">
        <v>2.4692835496351734E-3</v>
      </c>
      <c r="BO62" s="68">
        <v>7.7895478032505025E-3</v>
      </c>
      <c r="BP62" s="68">
        <v>5.6800215610153101E-3</v>
      </c>
      <c r="BQ62" s="68">
        <v>0</v>
      </c>
    </row>
    <row r="63" spans="2:69" ht="16" x14ac:dyDescent="0.35">
      <c r="B63" s="57" t="s">
        <v>67</v>
      </c>
      <c r="C63" s="68">
        <v>1.4210125717907459E-4</v>
      </c>
      <c r="D63" s="68">
        <v>1.4501229104690343E-4</v>
      </c>
      <c r="E63" s="68">
        <v>4.5650197777360636E-5</v>
      </c>
      <c r="F63" s="68">
        <v>2.1796042012347299E-4</v>
      </c>
      <c r="G63" s="68">
        <v>2.0513273472830488E-4</v>
      </c>
      <c r="H63" s="68">
        <v>9.1935437310277659E-4</v>
      </c>
      <c r="I63" s="68">
        <v>2.453872580155658E-4</v>
      </c>
      <c r="J63" s="68">
        <v>3.5756500090603762E-4</v>
      </c>
      <c r="K63" s="68">
        <v>2.6980012666795623E-4</v>
      </c>
      <c r="L63" s="68">
        <v>2.8567831951696138E-4</v>
      </c>
      <c r="M63" s="68">
        <v>7.2771129681407931E-4</v>
      </c>
      <c r="N63" s="68">
        <v>7.1217601660346548E-4</v>
      </c>
      <c r="O63" s="68">
        <v>1.5395224262331587E-4</v>
      </c>
      <c r="P63" s="68">
        <v>2.2659064898373634E-4</v>
      </c>
      <c r="Q63" s="68">
        <v>4.5722113994029845E-4</v>
      </c>
      <c r="R63" s="68">
        <v>3.0300053341018196E-4</v>
      </c>
      <c r="S63" s="68">
        <v>3.7528155968328825E-4</v>
      </c>
      <c r="T63" s="68">
        <v>1.8232213664386265E-4</v>
      </c>
      <c r="U63" s="68">
        <v>1.3555235268730438E-4</v>
      </c>
      <c r="V63" s="68">
        <v>1.8761342746587259E-4</v>
      </c>
      <c r="W63" s="68">
        <v>4.8629150431171698E-4</v>
      </c>
      <c r="X63" s="68">
        <v>4.08056437842948E-4</v>
      </c>
      <c r="Y63" s="68">
        <v>1.0087968966589474E-3</v>
      </c>
      <c r="Z63" s="68">
        <v>1.8147726434906836E-3</v>
      </c>
      <c r="AA63" s="68">
        <v>3.8077942253294319E-4</v>
      </c>
      <c r="AB63" s="68">
        <v>3.7176648652090228E-4</v>
      </c>
      <c r="AC63" s="68">
        <v>3.8156243902187441E-4</v>
      </c>
      <c r="AD63" s="68">
        <v>9.9767060331510575E-4</v>
      </c>
      <c r="AE63" s="68">
        <v>2.6362330789877711E-4</v>
      </c>
      <c r="AF63" s="68">
        <v>4.3799876635553826E-4</v>
      </c>
      <c r="AG63" s="68">
        <v>1.1167331487176092E-3</v>
      </c>
      <c r="AH63" s="68">
        <v>6.5272257428133267E-4</v>
      </c>
      <c r="AI63" s="68">
        <v>1.0078103732068075E-3</v>
      </c>
      <c r="AJ63" s="68">
        <v>9.7292109973474495E-4</v>
      </c>
      <c r="AK63" s="68">
        <v>4.7438623148042281E-4</v>
      </c>
      <c r="AL63" s="68">
        <v>3.1487723587066661E-4</v>
      </c>
      <c r="AM63" s="68">
        <v>2.2809685459518518E-4</v>
      </c>
      <c r="AN63" s="68">
        <v>4.9363117327815443E-4</v>
      </c>
      <c r="AO63" s="68">
        <v>2.0908351275861632E-4</v>
      </c>
      <c r="AP63" s="68">
        <v>1.8354422629743967E-4</v>
      </c>
      <c r="AQ63" s="68">
        <v>2.2267056563486087E-4</v>
      </c>
      <c r="AR63" s="68">
        <v>1.4701910318816528E-4</v>
      </c>
      <c r="AS63" s="68">
        <v>1.4716484648760045E-4</v>
      </c>
      <c r="AT63" s="68">
        <v>1.5554121769540031E-4</v>
      </c>
      <c r="AU63" s="68">
        <v>3.4158986665578381E-4</v>
      </c>
      <c r="AV63" s="68">
        <v>2.0013145950561223E-4</v>
      </c>
      <c r="AW63" s="68">
        <v>1.7299693386410846E-4</v>
      </c>
      <c r="AX63" s="68">
        <v>1.9253344629667414E-4</v>
      </c>
      <c r="AY63" s="68">
        <v>1.5377429094710532E-4</v>
      </c>
      <c r="AZ63" s="68">
        <v>5.6629553413501288E-4</v>
      </c>
      <c r="BA63" s="68">
        <v>3.8875544264336019E-4</v>
      </c>
      <c r="BB63" s="68">
        <v>1.92723364825838E-4</v>
      </c>
      <c r="BC63" s="68">
        <v>2.1240618900691594E-5</v>
      </c>
      <c r="BD63" s="68">
        <v>2.4510233509093875E-4</v>
      </c>
      <c r="BE63" s="68">
        <v>3.9229181525309931E-3</v>
      </c>
      <c r="BF63" s="68">
        <v>1.8381893104545941E-4</v>
      </c>
      <c r="BG63" s="68">
        <v>4.0095013170329038E-4</v>
      </c>
      <c r="BH63" s="68">
        <v>1.5800868363072357E-4</v>
      </c>
      <c r="BI63" s="68">
        <v>9.1029966997261275E-5</v>
      </c>
      <c r="BJ63" s="68">
        <v>1.5714681424007829E-4</v>
      </c>
      <c r="BK63" s="68">
        <v>1.0001188144614812</v>
      </c>
      <c r="BL63" s="68">
        <v>1.327115148217189E-4</v>
      </c>
      <c r="BM63" s="68">
        <v>2.519265042446542E-4</v>
      </c>
      <c r="BN63" s="68">
        <v>2.5697301449927946E-4</v>
      </c>
      <c r="BO63" s="68">
        <v>1.9666253634067303E-4</v>
      </c>
      <c r="BP63" s="68">
        <v>2.2020565118431533E-4</v>
      </c>
      <c r="BQ63" s="68">
        <v>0</v>
      </c>
    </row>
    <row r="64" spans="2:69" ht="16" x14ac:dyDescent="0.35">
      <c r="B64" s="57" t="s">
        <v>68</v>
      </c>
      <c r="C64" s="68">
        <v>7.449192216894857E-4</v>
      </c>
      <c r="D64" s="68">
        <v>7.8729859633222652E-4</v>
      </c>
      <c r="E64" s="68">
        <v>4.0964979132000734E-4</v>
      </c>
      <c r="F64" s="68">
        <v>1.505501878605716E-3</v>
      </c>
      <c r="G64" s="68">
        <v>2.1132063160532676E-3</v>
      </c>
      <c r="H64" s="68">
        <v>3.8796492459197739E-3</v>
      </c>
      <c r="I64" s="68">
        <v>3.3164559954853507E-3</v>
      </c>
      <c r="J64" s="68">
        <v>1.6044014508000248E-3</v>
      </c>
      <c r="K64" s="68">
        <v>1.4805536508666227E-3</v>
      </c>
      <c r="L64" s="68">
        <v>1.9326752776829834E-3</v>
      </c>
      <c r="M64" s="68">
        <v>2.1489185483602865E-3</v>
      </c>
      <c r="N64" s="68">
        <v>1.9137283730727417E-3</v>
      </c>
      <c r="O64" s="68">
        <v>1.0568245266476162E-3</v>
      </c>
      <c r="P64" s="68">
        <v>8.8566906607782611E-4</v>
      </c>
      <c r="Q64" s="68">
        <v>1.2262151329903396E-3</v>
      </c>
      <c r="R64" s="68">
        <v>1.1136697559114967E-3</v>
      </c>
      <c r="S64" s="68">
        <v>2.1123412362206015E-3</v>
      </c>
      <c r="T64" s="68">
        <v>1.0779549488943907E-3</v>
      </c>
      <c r="U64" s="68">
        <v>1.506065390194323E-3</v>
      </c>
      <c r="V64" s="68">
        <v>1.3704387026296941E-3</v>
      </c>
      <c r="W64" s="68">
        <v>1.4375732078392143E-3</v>
      </c>
      <c r="X64" s="68">
        <v>2.2175875946892328E-3</v>
      </c>
      <c r="Y64" s="68">
        <v>2.0233750479983054E-3</v>
      </c>
      <c r="Z64" s="68">
        <v>2.3554482892959219E-3</v>
      </c>
      <c r="AA64" s="68">
        <v>1.3502037215823079E-3</v>
      </c>
      <c r="AB64" s="68">
        <v>1.6276333911407778E-3</v>
      </c>
      <c r="AC64" s="68">
        <v>3.7552291889998285E-3</v>
      </c>
      <c r="AD64" s="68">
        <v>2.6851669990946387E-3</v>
      </c>
      <c r="AE64" s="68">
        <v>2.272880782258522E-3</v>
      </c>
      <c r="AF64" s="68">
        <v>1.4847819995994385E-3</v>
      </c>
      <c r="AG64" s="68">
        <v>1.9497694102556902E-3</v>
      </c>
      <c r="AH64" s="68">
        <v>1.7357677657508913E-3</v>
      </c>
      <c r="AI64" s="68">
        <v>2.2749494974292606E-3</v>
      </c>
      <c r="AJ64" s="68">
        <v>1.656309498468942E-3</v>
      </c>
      <c r="AK64" s="68">
        <v>1.2282193983097897E-3</v>
      </c>
      <c r="AL64" s="68">
        <v>1.0485796507360434E-3</v>
      </c>
      <c r="AM64" s="68">
        <v>1.1778959368114884E-3</v>
      </c>
      <c r="AN64" s="68">
        <v>1.7992125166590295E-3</v>
      </c>
      <c r="AO64" s="68">
        <v>8.810129843885541E-4</v>
      </c>
      <c r="AP64" s="68">
        <v>9.3696657058982638E-4</v>
      </c>
      <c r="AQ64" s="68">
        <v>1.9788194962618725E-3</v>
      </c>
      <c r="AR64" s="68">
        <v>4.0175795222383423E-3</v>
      </c>
      <c r="AS64" s="68">
        <v>4.6049521634363407E-3</v>
      </c>
      <c r="AT64" s="68">
        <v>1.7662238614007937E-3</v>
      </c>
      <c r="AU64" s="68">
        <v>3.5537654333162873E-3</v>
      </c>
      <c r="AV64" s="68">
        <v>1.181054229388941E-3</v>
      </c>
      <c r="AW64" s="68">
        <v>9.5201619834013216E-4</v>
      </c>
      <c r="AX64" s="68">
        <v>1.5079680358955725E-3</v>
      </c>
      <c r="AY64" s="68">
        <v>1.9533697069714887E-3</v>
      </c>
      <c r="AZ64" s="68">
        <v>2.3249195275177313E-3</v>
      </c>
      <c r="BA64" s="68">
        <v>1.0267148110080025E-3</v>
      </c>
      <c r="BB64" s="68">
        <v>4.7720540430283764E-3</v>
      </c>
      <c r="BC64" s="68">
        <v>3.0569686834070402E-4</v>
      </c>
      <c r="BD64" s="68">
        <v>1.6044281777809033E-2</v>
      </c>
      <c r="BE64" s="68">
        <v>4.1624004088269672E-3</v>
      </c>
      <c r="BF64" s="68">
        <v>7.0093257496996264E-3</v>
      </c>
      <c r="BG64" s="68">
        <v>2.2698370376529153E-3</v>
      </c>
      <c r="BH64" s="68">
        <v>7.2688983704350734E-3</v>
      </c>
      <c r="BI64" s="68">
        <v>4.1673534501119299E-3</v>
      </c>
      <c r="BJ64" s="68">
        <v>1.6166455371610798E-3</v>
      </c>
      <c r="BK64" s="68">
        <v>2.1688662791924415E-3</v>
      </c>
      <c r="BL64" s="68">
        <v>1.0010422594924775</v>
      </c>
      <c r="BM64" s="68">
        <v>4.0103461408778438E-3</v>
      </c>
      <c r="BN64" s="68">
        <v>7.6067971113644313E-4</v>
      </c>
      <c r="BO64" s="68">
        <v>1.5139679453146757E-3</v>
      </c>
      <c r="BP64" s="68">
        <v>3.9167153473835745E-3</v>
      </c>
      <c r="BQ64" s="68">
        <v>0</v>
      </c>
    </row>
    <row r="65" spans="2:69" ht="16" x14ac:dyDescent="0.35">
      <c r="B65" s="57" t="s">
        <v>69</v>
      </c>
      <c r="C65" s="68">
        <v>1.0030590366038366E-5</v>
      </c>
      <c r="D65" s="68">
        <v>1.0106747285592636E-5</v>
      </c>
      <c r="E65" s="68">
        <v>2.6498470876842191E-6</v>
      </c>
      <c r="F65" s="68">
        <v>1.0925983988869453E-5</v>
      </c>
      <c r="G65" s="68">
        <v>1.0277976103858362E-5</v>
      </c>
      <c r="H65" s="68">
        <v>7.5721362548830708E-5</v>
      </c>
      <c r="I65" s="68">
        <v>1.3375403374288918E-5</v>
      </c>
      <c r="J65" s="68">
        <v>2.421027340830035E-5</v>
      </c>
      <c r="K65" s="68">
        <v>1.8698501573854037E-5</v>
      </c>
      <c r="L65" s="68">
        <v>1.8556544532627505E-5</v>
      </c>
      <c r="M65" s="68">
        <v>5.7553898696102924E-5</v>
      </c>
      <c r="N65" s="68">
        <v>5.6072142704302823E-5</v>
      </c>
      <c r="O65" s="68">
        <v>9.1298457125478914E-6</v>
      </c>
      <c r="P65" s="68">
        <v>1.6334865449276317E-5</v>
      </c>
      <c r="Q65" s="68">
        <v>3.6325193507651216E-5</v>
      </c>
      <c r="R65" s="68">
        <v>2.3759784263007266E-5</v>
      </c>
      <c r="S65" s="68">
        <v>2.7727145316526055E-5</v>
      </c>
      <c r="T65" s="68">
        <v>1.2015338628889577E-5</v>
      </c>
      <c r="U65" s="68">
        <v>6.609437005939845E-6</v>
      </c>
      <c r="V65" s="68">
        <v>1.1475338627437451E-5</v>
      </c>
      <c r="W65" s="68">
        <v>3.9030263073226171E-5</v>
      </c>
      <c r="X65" s="68">
        <v>2.8921653352403056E-5</v>
      </c>
      <c r="Y65" s="68">
        <v>8.3886395857424534E-5</v>
      </c>
      <c r="Z65" s="68">
        <v>1.5549861445895272E-4</v>
      </c>
      <c r="AA65" s="68">
        <v>2.8873099610620577E-5</v>
      </c>
      <c r="AB65" s="68">
        <v>2.5983338490805042E-5</v>
      </c>
      <c r="AC65" s="68">
        <v>2.6952413574726473E-5</v>
      </c>
      <c r="AD65" s="68">
        <v>8.4842551371692361E-5</v>
      </c>
      <c r="AE65" s="68">
        <v>1.753215915527608E-5</v>
      </c>
      <c r="AF65" s="68">
        <v>3.2158858052730999E-5</v>
      </c>
      <c r="AG65" s="68">
        <v>9.4765738979762424E-5</v>
      </c>
      <c r="AH65" s="68">
        <v>5.1513067419368529E-5</v>
      </c>
      <c r="AI65" s="68">
        <v>8.4557513464605629E-5</v>
      </c>
      <c r="AJ65" s="68">
        <v>8.299672127337336E-5</v>
      </c>
      <c r="AK65" s="68">
        <v>3.855442173245733E-5</v>
      </c>
      <c r="AL65" s="68">
        <v>2.4315774743853544E-5</v>
      </c>
      <c r="AM65" s="68">
        <v>1.5471971199259985E-5</v>
      </c>
      <c r="AN65" s="68">
        <v>3.689188042548654E-5</v>
      </c>
      <c r="AO65" s="68">
        <v>1.4748362206240524E-5</v>
      </c>
      <c r="AP65" s="68">
        <v>1.2190259506241694E-5</v>
      </c>
      <c r="AQ65" s="68">
        <v>1.1049013164119687E-5</v>
      </c>
      <c r="AR65" s="68">
        <v>7.0603243546969997E-6</v>
      </c>
      <c r="AS65" s="68">
        <v>6.3646236516027033E-6</v>
      </c>
      <c r="AT65" s="68">
        <v>6.955635503100423E-6</v>
      </c>
      <c r="AU65" s="68">
        <v>1.8738480195734991E-5</v>
      </c>
      <c r="AV65" s="68">
        <v>8.0548093316073281E-6</v>
      </c>
      <c r="AW65" s="68">
        <v>1.0865925326368424E-5</v>
      </c>
      <c r="AX65" s="68">
        <v>9.8927185701715602E-6</v>
      </c>
      <c r="AY65" s="68">
        <v>4.6714955231698259E-6</v>
      </c>
      <c r="AZ65" s="68">
        <v>2.9028547601933729E-5</v>
      </c>
      <c r="BA65" s="68">
        <v>2.6320862824300497E-5</v>
      </c>
      <c r="BB65" s="68">
        <v>4.8896611724232981E-6</v>
      </c>
      <c r="BC65" s="68">
        <v>7.5971658775831369E-7</v>
      </c>
      <c r="BD65" s="68">
        <v>3.422153010366324E-6</v>
      </c>
      <c r="BE65" s="68">
        <v>3.4944085314228036E-4</v>
      </c>
      <c r="BF65" s="68">
        <v>5.6655945734197829E-6</v>
      </c>
      <c r="BG65" s="68">
        <v>3.0351834972304271E-5</v>
      </c>
      <c r="BH65" s="68">
        <v>5.114338502451109E-6</v>
      </c>
      <c r="BI65" s="68">
        <v>1.6640903787723963E-6</v>
      </c>
      <c r="BJ65" s="68">
        <v>6.6827750114710722E-6</v>
      </c>
      <c r="BK65" s="68">
        <v>4.3953462103808817E-6</v>
      </c>
      <c r="BL65" s="68">
        <v>4.438849366618065E-6</v>
      </c>
      <c r="BM65" s="68">
        <v>1.0000107654983561</v>
      </c>
      <c r="BN65" s="68">
        <v>9.959975865250258E-4</v>
      </c>
      <c r="BO65" s="68">
        <v>5.882278293781993E-6</v>
      </c>
      <c r="BP65" s="68">
        <v>6.269383922013259E-6</v>
      </c>
      <c r="BQ65" s="68">
        <v>0</v>
      </c>
    </row>
    <row r="66" spans="2:69" ht="16" x14ac:dyDescent="0.35">
      <c r="B66" s="57" t="s">
        <v>70</v>
      </c>
      <c r="C66" s="68">
        <v>1.8953962548429223E-5</v>
      </c>
      <c r="D66" s="68">
        <v>2.2203473588842304E-5</v>
      </c>
      <c r="E66" s="68">
        <v>1.045365032479529E-5</v>
      </c>
      <c r="F66" s="68">
        <v>2.6566770487121806E-5</v>
      </c>
      <c r="G66" s="68">
        <v>3.0503106393576372E-5</v>
      </c>
      <c r="H66" s="68">
        <v>3.3357481348973422E-5</v>
      </c>
      <c r="I66" s="68">
        <v>3.5408819268026863E-5</v>
      </c>
      <c r="J66" s="68">
        <v>4.5948586058010235E-5</v>
      </c>
      <c r="K66" s="68">
        <v>3.5924151630489527E-5</v>
      </c>
      <c r="L66" s="68">
        <v>4.4104791088311269E-5</v>
      </c>
      <c r="M66" s="68">
        <v>4.3726876902538275E-5</v>
      </c>
      <c r="N66" s="68">
        <v>3.6359793660193584E-5</v>
      </c>
      <c r="O66" s="68">
        <v>5.4135861373984959E-5</v>
      </c>
      <c r="P66" s="68">
        <v>5.2742758655264177E-5</v>
      </c>
      <c r="Q66" s="68">
        <v>4.346800743852273E-5</v>
      </c>
      <c r="R66" s="68">
        <v>3.2011549348047963E-5</v>
      </c>
      <c r="S66" s="68">
        <v>4.048216356798075E-5</v>
      </c>
      <c r="T66" s="68">
        <v>3.8455072070650551E-5</v>
      </c>
      <c r="U66" s="68">
        <v>2.474639838526277E-5</v>
      </c>
      <c r="V66" s="68">
        <v>4.0185467024996254E-5</v>
      </c>
      <c r="W66" s="68">
        <v>3.1797107120487855E-5</v>
      </c>
      <c r="X66" s="68">
        <v>3.7681680514087146E-5</v>
      </c>
      <c r="Y66" s="68">
        <v>5.4231212497515904E-5</v>
      </c>
      <c r="Z66" s="68">
        <v>5.5531053800785178E-5</v>
      </c>
      <c r="AA66" s="68">
        <v>4.4887495943245725E-5</v>
      </c>
      <c r="AB66" s="68">
        <v>4.1620697973114877E-5</v>
      </c>
      <c r="AC66" s="68">
        <v>4.2605398093136692E-5</v>
      </c>
      <c r="AD66" s="68">
        <v>3.9934223136643088E-5</v>
      </c>
      <c r="AE66" s="68">
        <v>3.9091157579725746E-5</v>
      </c>
      <c r="AF66" s="68">
        <v>3.9037171013025571E-5</v>
      </c>
      <c r="AG66" s="68">
        <v>4.758083421916E-5</v>
      </c>
      <c r="AH66" s="68">
        <v>4.1175863062403437E-5</v>
      </c>
      <c r="AI66" s="68">
        <v>4.7519953931442095E-5</v>
      </c>
      <c r="AJ66" s="68">
        <v>4.6925964261202998E-5</v>
      </c>
      <c r="AK66" s="68">
        <v>3.6123556279590506E-5</v>
      </c>
      <c r="AL66" s="68">
        <v>4.042993018192247E-5</v>
      </c>
      <c r="AM66" s="68">
        <v>3.0241329858147477E-5</v>
      </c>
      <c r="AN66" s="68">
        <v>4.2295049634027012E-5</v>
      </c>
      <c r="AO66" s="68">
        <v>3.1085112322522646E-5</v>
      </c>
      <c r="AP66" s="68">
        <v>2.8592540892876949E-5</v>
      </c>
      <c r="AQ66" s="68">
        <v>1.3947656310160983E-4</v>
      </c>
      <c r="AR66" s="68">
        <v>3.4926944242110375E-5</v>
      </c>
      <c r="AS66" s="68">
        <v>3.697480965825372E-5</v>
      </c>
      <c r="AT66" s="68">
        <v>4.0264748369712703E-5</v>
      </c>
      <c r="AU66" s="68">
        <v>9.230415433170947E-5</v>
      </c>
      <c r="AV66" s="68">
        <v>1.7855265297115168E-4</v>
      </c>
      <c r="AW66" s="68">
        <v>8.5724102138556193E-5</v>
      </c>
      <c r="AX66" s="68">
        <v>7.2742986207935821E-5</v>
      </c>
      <c r="AY66" s="68">
        <v>8.3917237676215097E-5</v>
      </c>
      <c r="AZ66" s="68">
        <v>8.873323966899482E-5</v>
      </c>
      <c r="BA66" s="68">
        <v>5.5340892513939039E-5</v>
      </c>
      <c r="BB66" s="68">
        <v>5.4434920220021745E-5</v>
      </c>
      <c r="BC66" s="68">
        <v>1.3679887081714934E-5</v>
      </c>
      <c r="BD66" s="68">
        <v>1.020559406196776E-4</v>
      </c>
      <c r="BE66" s="68">
        <v>7.4191764397259691E-5</v>
      </c>
      <c r="BF66" s="68">
        <v>7.8309772015725435E-5</v>
      </c>
      <c r="BG66" s="68">
        <v>7.5121509718628648E-5</v>
      </c>
      <c r="BH66" s="68">
        <v>5.2992823192496736E-5</v>
      </c>
      <c r="BI66" s="68">
        <v>3.0578354121942068E-5</v>
      </c>
      <c r="BJ66" s="68">
        <v>1.2225286365551632E-4</v>
      </c>
      <c r="BK66" s="68">
        <v>3.3707034855694876E-5</v>
      </c>
      <c r="BL66" s="68">
        <v>1.3836886747053482E-4</v>
      </c>
      <c r="BM66" s="68">
        <v>1.069305162785887E-4</v>
      </c>
      <c r="BN66" s="68">
        <v>1.1032355103373186</v>
      </c>
      <c r="BO66" s="68">
        <v>3.9675089791981529E-4</v>
      </c>
      <c r="BP66" s="68">
        <v>9.3529140159484122E-5</v>
      </c>
      <c r="BQ66" s="68">
        <v>0</v>
      </c>
    </row>
    <row r="67" spans="2:69" ht="24" x14ac:dyDescent="0.35">
      <c r="B67" s="57" t="s">
        <v>71</v>
      </c>
      <c r="C67" s="68">
        <v>2.8491837784787029E-4</v>
      </c>
      <c r="D67" s="68">
        <v>5.2250881723402522E-4</v>
      </c>
      <c r="E67" s="68">
        <v>2.9389203952436346E-4</v>
      </c>
      <c r="F67" s="68">
        <v>4.753096160231344E-4</v>
      </c>
      <c r="G67" s="68">
        <v>5.3828618420040202E-4</v>
      </c>
      <c r="H67" s="68">
        <v>4.376764873260355E-4</v>
      </c>
      <c r="I67" s="68">
        <v>4.7950103419987461E-4</v>
      </c>
      <c r="J67" s="68">
        <v>1.0590350091010713E-3</v>
      </c>
      <c r="K67" s="68">
        <v>5.3533550813475808E-4</v>
      </c>
      <c r="L67" s="68">
        <v>1.215591711849094E-3</v>
      </c>
      <c r="M67" s="68">
        <v>4.1116823865165724E-3</v>
      </c>
      <c r="N67" s="68">
        <v>1.2426022810539264E-3</v>
      </c>
      <c r="O67" s="68">
        <v>5.353752517839105E-4</v>
      </c>
      <c r="P67" s="68">
        <v>7.598920391202683E-4</v>
      </c>
      <c r="Q67" s="68">
        <v>1.6203923011693753E-3</v>
      </c>
      <c r="R67" s="68">
        <v>4.7849043558632621E-4</v>
      </c>
      <c r="S67" s="68">
        <v>8.3773821760336879E-4</v>
      </c>
      <c r="T67" s="68">
        <v>6.7993836495618099E-4</v>
      </c>
      <c r="U67" s="68">
        <v>4.0680485131630784E-4</v>
      </c>
      <c r="V67" s="68">
        <v>5.3256046902953283E-4</v>
      </c>
      <c r="W67" s="68">
        <v>4.3254978169865254E-4</v>
      </c>
      <c r="X67" s="68">
        <v>7.9499870920470613E-4</v>
      </c>
      <c r="Y67" s="68">
        <v>2.0170784445793489E-3</v>
      </c>
      <c r="Z67" s="68">
        <v>2.099303923576195E-3</v>
      </c>
      <c r="AA67" s="68">
        <v>6.8129899437422E-4</v>
      </c>
      <c r="AB67" s="68">
        <v>6.7947466070824333E-4</v>
      </c>
      <c r="AC67" s="68">
        <v>5.7134198814389251E-4</v>
      </c>
      <c r="AD67" s="68">
        <v>4.8940670659423913E-4</v>
      </c>
      <c r="AE67" s="68">
        <v>7.05658393117634E-4</v>
      </c>
      <c r="AF67" s="68">
        <v>1.3197035232087127E-3</v>
      </c>
      <c r="AG67" s="68">
        <v>1.0093993666037268E-3</v>
      </c>
      <c r="AH67" s="68">
        <v>6.5527836013160913E-4</v>
      </c>
      <c r="AI67" s="68">
        <v>1.9722028119863104E-3</v>
      </c>
      <c r="AJ67" s="68">
        <v>6.4576894333122858E-4</v>
      </c>
      <c r="AK67" s="68">
        <v>7.5209471847712407E-4</v>
      </c>
      <c r="AL67" s="68">
        <v>7.128824279486228E-4</v>
      </c>
      <c r="AM67" s="68">
        <v>4.6357708775804016E-4</v>
      </c>
      <c r="AN67" s="68">
        <v>1.2052780282570165E-3</v>
      </c>
      <c r="AO67" s="68">
        <v>4.2181967179094214E-4</v>
      </c>
      <c r="AP67" s="68">
        <v>4.7272561992908296E-4</v>
      </c>
      <c r="AQ67" s="68">
        <v>1.245826298594046E-3</v>
      </c>
      <c r="AR67" s="68">
        <v>4.4467566078850958E-4</v>
      </c>
      <c r="AS67" s="68">
        <v>4.2862028971061108E-4</v>
      </c>
      <c r="AT67" s="68">
        <v>7.0173064472716501E-4</v>
      </c>
      <c r="AU67" s="68">
        <v>8.8404827319550963E-4</v>
      </c>
      <c r="AV67" s="68">
        <v>1.8493752677538422E-3</v>
      </c>
      <c r="AW67" s="68">
        <v>9.3066171780088183E-4</v>
      </c>
      <c r="AX67" s="68">
        <v>2.6905804318486056E-3</v>
      </c>
      <c r="AY67" s="68">
        <v>6.1959929965704479E-2</v>
      </c>
      <c r="AZ67" s="68">
        <v>6.3824100001965162E-3</v>
      </c>
      <c r="BA67" s="68">
        <v>9.7001982827242257E-4</v>
      </c>
      <c r="BB67" s="68">
        <v>1.4158796255766611E-3</v>
      </c>
      <c r="BC67" s="68">
        <v>1.6627945388039822E-4</v>
      </c>
      <c r="BD67" s="68">
        <v>1.5220983557113633E-3</v>
      </c>
      <c r="BE67" s="68">
        <v>5.9427561820241245E-4</v>
      </c>
      <c r="BF67" s="68">
        <v>2.3614978465231577E-2</v>
      </c>
      <c r="BG67" s="68">
        <v>1.3098114271804721E-3</v>
      </c>
      <c r="BH67" s="68">
        <v>7.3005510193259644E-4</v>
      </c>
      <c r="BI67" s="68">
        <v>4.0225074131210371E-4</v>
      </c>
      <c r="BJ67" s="68">
        <v>1.4732512612055694E-3</v>
      </c>
      <c r="BK67" s="68">
        <v>5.1926522040398736E-4</v>
      </c>
      <c r="BL67" s="68">
        <v>1.4599609733323179E-3</v>
      </c>
      <c r="BM67" s="68">
        <v>9.8746606813552521E-4</v>
      </c>
      <c r="BN67" s="68">
        <v>4.2492231429208714E-4</v>
      </c>
      <c r="BO67" s="68">
        <v>1.0251649182871532</v>
      </c>
      <c r="BP67" s="68">
        <v>1.001943399618957E-2</v>
      </c>
      <c r="BQ67" s="68">
        <v>0</v>
      </c>
    </row>
    <row r="68" spans="2:69" ht="24" x14ac:dyDescent="0.35">
      <c r="B68" s="57" t="s">
        <v>72</v>
      </c>
      <c r="C68" s="68">
        <v>1.4870625222814775E-3</v>
      </c>
      <c r="D68" s="68">
        <v>1.5081858269159389E-3</v>
      </c>
      <c r="E68" s="68">
        <v>1.1836800901078037E-3</v>
      </c>
      <c r="F68" s="68">
        <v>3.2702606042486629E-3</v>
      </c>
      <c r="G68" s="68">
        <v>4.6284741569704935E-3</v>
      </c>
      <c r="H68" s="68">
        <v>5.2339277844751751E-3</v>
      </c>
      <c r="I68" s="68">
        <v>5.5635732295126611E-3</v>
      </c>
      <c r="J68" s="68">
        <v>2.947832229316656E-3</v>
      </c>
      <c r="K68" s="68">
        <v>3.3513313072237975E-3</v>
      </c>
      <c r="L68" s="68">
        <v>3.118212518621875E-3</v>
      </c>
      <c r="M68" s="68">
        <v>4.4676201971535854E-3</v>
      </c>
      <c r="N68" s="68">
        <v>2.5649344473170623E-3</v>
      </c>
      <c r="O68" s="68">
        <v>2.9174740254655873E-3</v>
      </c>
      <c r="P68" s="68">
        <v>3.4718941659521328E-3</v>
      </c>
      <c r="Q68" s="68">
        <v>3.3937522964245753E-3</v>
      </c>
      <c r="R68" s="68">
        <v>3.8249672476610101E-3</v>
      </c>
      <c r="S68" s="68">
        <v>3.5905114035592665E-3</v>
      </c>
      <c r="T68" s="68">
        <v>4.1997859138867468E-3</v>
      </c>
      <c r="U68" s="68">
        <v>2.8937951025938941E-3</v>
      </c>
      <c r="V68" s="68">
        <v>3.0253038426081551E-3</v>
      </c>
      <c r="W68" s="68">
        <v>2.4041797187957718E-3</v>
      </c>
      <c r="X68" s="68">
        <v>2.539604257517686E-3</v>
      </c>
      <c r="Y68" s="68">
        <v>3.3412742952742148E-3</v>
      </c>
      <c r="Z68" s="68">
        <v>3.5537029542022278E-3</v>
      </c>
      <c r="AA68" s="68">
        <v>3.4414904729225954E-3</v>
      </c>
      <c r="AB68" s="68">
        <v>3.9748237481897764E-3</v>
      </c>
      <c r="AC68" s="68">
        <v>3.5128524561949541E-3</v>
      </c>
      <c r="AD68" s="68">
        <v>3.0187070727900481E-3</v>
      </c>
      <c r="AE68" s="68">
        <v>4.3890805726453999E-3</v>
      </c>
      <c r="AF68" s="68">
        <v>5.3555737097220378E-3</v>
      </c>
      <c r="AG68" s="68">
        <v>4.1953024074688344E-3</v>
      </c>
      <c r="AH68" s="68">
        <v>3.631981432126145E-3</v>
      </c>
      <c r="AI68" s="68">
        <v>4.2877904693572081E-3</v>
      </c>
      <c r="AJ68" s="68">
        <v>4.0571092290558504E-3</v>
      </c>
      <c r="AK68" s="68">
        <v>3.2970341252013618E-3</v>
      </c>
      <c r="AL68" s="68">
        <v>3.3357875438458457E-3</v>
      </c>
      <c r="AM68" s="68">
        <v>1.665884382425397E-3</v>
      </c>
      <c r="AN68" s="68">
        <v>4.3217887852838883E-3</v>
      </c>
      <c r="AO68" s="68">
        <v>1.0681307754238231E-3</v>
      </c>
      <c r="AP68" s="68">
        <v>1.6403342720757645E-3</v>
      </c>
      <c r="AQ68" s="68">
        <v>3.598089209401527E-3</v>
      </c>
      <c r="AR68" s="68">
        <v>2.8235721668906076E-3</v>
      </c>
      <c r="AS68" s="68">
        <v>2.5346070753184285E-3</v>
      </c>
      <c r="AT68" s="68">
        <v>2.6131671293060173E-3</v>
      </c>
      <c r="AU68" s="68">
        <v>1.1546679200573767E-2</v>
      </c>
      <c r="AV68" s="68">
        <v>6.3166330985187135E-3</v>
      </c>
      <c r="AW68" s="68">
        <v>2.1491890942794173E-3</v>
      </c>
      <c r="AX68" s="68">
        <v>3.9178540495104991E-3</v>
      </c>
      <c r="AY68" s="68">
        <v>4.971775767607732E-3</v>
      </c>
      <c r="AZ68" s="68">
        <v>2.2701746694811637E-2</v>
      </c>
      <c r="BA68" s="68">
        <v>8.9617436838047293E-3</v>
      </c>
      <c r="BB68" s="68">
        <v>4.9959820476810825E-3</v>
      </c>
      <c r="BC68" s="68">
        <v>4.9564406966548004E-4</v>
      </c>
      <c r="BD68" s="68">
        <v>3.4345109365495185E-3</v>
      </c>
      <c r="BE68" s="68">
        <v>1.9235154015590386E-3</v>
      </c>
      <c r="BF68" s="68">
        <v>6.9681888819582635E-3</v>
      </c>
      <c r="BG68" s="68">
        <v>2.7825775644959041E-3</v>
      </c>
      <c r="BH68" s="68">
        <v>4.9163671496645859E-3</v>
      </c>
      <c r="BI68" s="68">
        <v>1.4612021165286712E-3</v>
      </c>
      <c r="BJ68" s="68">
        <v>1.895929241958484E-3</v>
      </c>
      <c r="BK68" s="68">
        <v>9.0764433175022244E-4</v>
      </c>
      <c r="BL68" s="68">
        <v>4.5587003387158771E-3</v>
      </c>
      <c r="BM68" s="68">
        <v>9.0527863797076804E-3</v>
      </c>
      <c r="BN68" s="68">
        <v>1.0247607549402215E-2</v>
      </c>
      <c r="BO68" s="68">
        <v>1.8935856023668913E-3</v>
      </c>
      <c r="BP68" s="68">
        <v>1.004074612279013</v>
      </c>
      <c r="BQ68" s="68">
        <v>0</v>
      </c>
    </row>
    <row r="69" spans="2:69" ht="16" x14ac:dyDescent="0.35">
      <c r="B69" s="57" t="s">
        <v>73</v>
      </c>
      <c r="C69" s="68">
        <v>0</v>
      </c>
      <c r="D69" s="68">
        <v>0</v>
      </c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  <c r="O69" s="68">
        <v>0</v>
      </c>
      <c r="P69" s="68">
        <v>0</v>
      </c>
      <c r="Q69" s="68">
        <v>0</v>
      </c>
      <c r="R69" s="68">
        <v>0</v>
      </c>
      <c r="S69" s="68">
        <v>0</v>
      </c>
      <c r="T69" s="68">
        <v>0</v>
      </c>
      <c r="U69" s="68">
        <v>0</v>
      </c>
      <c r="V69" s="68">
        <v>0</v>
      </c>
      <c r="W69" s="68">
        <v>0</v>
      </c>
      <c r="X69" s="68">
        <v>0</v>
      </c>
      <c r="Y69" s="68">
        <v>0</v>
      </c>
      <c r="Z69" s="68">
        <v>0</v>
      </c>
      <c r="AA69" s="68">
        <v>0</v>
      </c>
      <c r="AB69" s="68">
        <v>0</v>
      </c>
      <c r="AC69" s="68">
        <v>0</v>
      </c>
      <c r="AD69" s="68">
        <v>0</v>
      </c>
      <c r="AE69" s="68">
        <v>0</v>
      </c>
      <c r="AF69" s="68">
        <v>0</v>
      </c>
      <c r="AG69" s="68">
        <v>0</v>
      </c>
      <c r="AH69" s="68">
        <v>0</v>
      </c>
      <c r="AI69" s="68">
        <v>0</v>
      </c>
      <c r="AJ69" s="68">
        <v>0</v>
      </c>
      <c r="AK69" s="68">
        <v>0</v>
      </c>
      <c r="AL69" s="68">
        <v>0</v>
      </c>
      <c r="AM69" s="68">
        <v>0</v>
      </c>
      <c r="AN69" s="68">
        <v>0</v>
      </c>
      <c r="AO69" s="68">
        <v>0</v>
      </c>
      <c r="AP69" s="68">
        <v>0</v>
      </c>
      <c r="AQ69" s="68">
        <v>0</v>
      </c>
      <c r="AR69" s="68">
        <v>0</v>
      </c>
      <c r="AS69" s="68">
        <v>0</v>
      </c>
      <c r="AT69" s="68">
        <v>0</v>
      </c>
      <c r="AU69" s="68">
        <v>0</v>
      </c>
      <c r="AV69" s="68">
        <v>0</v>
      </c>
      <c r="AW69" s="68">
        <v>0</v>
      </c>
      <c r="AX69" s="68">
        <v>0</v>
      </c>
      <c r="AY69" s="68">
        <v>0</v>
      </c>
      <c r="AZ69" s="68">
        <v>0</v>
      </c>
      <c r="BA69" s="68">
        <v>0</v>
      </c>
      <c r="BB69" s="68">
        <v>0</v>
      </c>
      <c r="BC69" s="68">
        <v>0</v>
      </c>
      <c r="BD69" s="68">
        <v>0</v>
      </c>
      <c r="BE69" s="68">
        <v>0</v>
      </c>
      <c r="BF69" s="68">
        <v>0</v>
      </c>
      <c r="BG69" s="68">
        <v>0</v>
      </c>
      <c r="BH69" s="68">
        <v>0</v>
      </c>
      <c r="BI69" s="68">
        <v>0</v>
      </c>
      <c r="BJ69" s="68">
        <v>0</v>
      </c>
      <c r="BK69" s="68">
        <v>0</v>
      </c>
      <c r="BL69" s="68">
        <v>0</v>
      </c>
      <c r="BM69" s="68">
        <v>0</v>
      </c>
      <c r="BN69" s="68">
        <v>0</v>
      </c>
      <c r="BO69" s="68">
        <v>0</v>
      </c>
      <c r="BP69" s="68">
        <v>0</v>
      </c>
      <c r="BQ69" s="6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87BD-3317-4FF8-AAC7-D4DE1898FD35}">
  <dimension ref="B2:BQ6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5" x14ac:dyDescent="0.35"/>
  <cols>
    <col min="2" max="2" width="21.54296875" customWidth="1"/>
  </cols>
  <sheetData>
    <row r="2" spans="2:69" ht="64" x14ac:dyDescent="0.35">
      <c r="B2" s="64" t="s">
        <v>365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</row>
    <row r="3" spans="2:69" ht="48" x14ac:dyDescent="0.35">
      <c r="B3" s="57" t="s">
        <v>7</v>
      </c>
      <c r="C3" s="68">
        <f>MatrizAinicial!C90-MatrizAfinal!C3</f>
        <v>0.97894351739853536</v>
      </c>
      <c r="D3" s="68">
        <f>MatrizAinicial!D90-MatrizAfinal!D3</f>
        <v>-2.7487933489813737E-2</v>
      </c>
      <c r="E3" s="68">
        <f>MatrizAinicial!E90-MatrizAfinal!E3</f>
        <v>-4.6992889230502433E-3</v>
      </c>
      <c r="F3" s="68">
        <f>MatrizAinicial!F90-MatrizAfinal!F3</f>
        <v>-1.0553653564457546E-4</v>
      </c>
      <c r="G3" s="68">
        <f>MatrizAinicial!G90-MatrizAfinal!G3</f>
        <v>-3.2494425572110136E-5</v>
      </c>
      <c r="H3" s="68">
        <f>MatrizAinicial!H90-MatrizAfinal!H3</f>
        <v>-1.0803097065890503E-5</v>
      </c>
      <c r="I3" s="68">
        <f>MatrizAinicial!I90-MatrizAfinal!I3</f>
        <v>-9.5976426654525529E-5</v>
      </c>
      <c r="J3" s="68">
        <f>MatrizAinicial!J90-MatrizAfinal!J3</f>
        <v>-2.6472530194784894E-2</v>
      </c>
      <c r="K3" s="68">
        <f>MatrizAinicial!K90-MatrizAfinal!K3</f>
        <v>-0.52153178757566188</v>
      </c>
      <c r="L3" s="68">
        <f>MatrizAinicial!L90-MatrizAfinal!L3</f>
        <v>-0.21837204885040318</v>
      </c>
      <c r="M3" s="68">
        <f>MatrizAinicial!M90-MatrizAfinal!M3</f>
        <v>-2.2986647061331612E-2</v>
      </c>
      <c r="N3" s="68">
        <f>MatrizAinicial!N90-MatrizAfinal!N3</f>
        <v>-0.37247888644914734</v>
      </c>
      <c r="O3" s="68">
        <f>MatrizAinicial!O90-MatrizAfinal!O3</f>
        <v>-7.453011923965161E-2</v>
      </c>
      <c r="P3" s="68">
        <f>MatrizAinicial!P90-MatrizAfinal!P3</f>
        <v>-8.7937876489957451E-3</v>
      </c>
      <c r="Q3" s="68">
        <f>MatrizAinicial!Q90-MatrizAfinal!Q3</f>
        <v>-2.1928577759204923E-4</v>
      </c>
      <c r="R3" s="68">
        <f>MatrizAinicial!R90-MatrizAfinal!R3</f>
        <v>-4.7672434497149415E-3</v>
      </c>
      <c r="S3" s="68">
        <f>MatrizAinicial!S90-MatrizAfinal!S3</f>
        <v>-2.4687418280834538E-3</v>
      </c>
      <c r="T3" s="68">
        <f>MatrizAinicial!T90-MatrizAfinal!T3</f>
        <v>-1.021115531620332E-5</v>
      </c>
      <c r="U3" s="68">
        <f>MatrizAinicial!U90-MatrizAfinal!U3</f>
        <v>-2.4921916652878674E-5</v>
      </c>
      <c r="V3" s="68">
        <f>MatrizAinicial!V90-MatrizAfinal!V3</f>
        <v>-0.4203498601509511</v>
      </c>
      <c r="W3" s="68">
        <f>MatrizAinicial!W90-MatrizAfinal!W3</f>
        <v>-8.1802158992785247E-5</v>
      </c>
      <c r="X3" s="68">
        <f>MatrizAinicial!X90-MatrizAfinal!X3</f>
        <v>-2.5427764476023708E-4</v>
      </c>
      <c r="Y3" s="68">
        <f>MatrizAinicial!Y90-MatrizAfinal!Y3</f>
        <v>-4.8617941161221601E-5</v>
      </c>
      <c r="Z3" s="68">
        <f>MatrizAinicial!Z90-MatrizAfinal!Z3</f>
        <v>-2.3503334197110266E-4</v>
      </c>
      <c r="AA3" s="68">
        <f>MatrizAinicial!AA90-MatrizAfinal!AA3</f>
        <v>-4.6389738635064728E-4</v>
      </c>
      <c r="AB3" s="68">
        <f>MatrizAinicial!AB90-MatrizAfinal!AB3</f>
        <v>-2.1707805102378792E-4</v>
      </c>
      <c r="AC3" s="68">
        <f>MatrizAinicial!AC90-MatrizAfinal!AC3</f>
        <v>-3.5771987213203385E-4</v>
      </c>
      <c r="AD3" s="68">
        <f>MatrizAinicial!AD90-MatrizAfinal!AD3</f>
        <v>-2.8062375092679544E-4</v>
      </c>
      <c r="AE3" s="68">
        <f>MatrizAinicial!AE90-MatrizAfinal!AE3</f>
        <v>-3.3169056078454746E-5</v>
      </c>
      <c r="AF3" s="68">
        <f>MatrizAinicial!AF90-MatrizAfinal!AF3</f>
        <v>-2.4408926427866912E-6</v>
      </c>
      <c r="AG3" s="68">
        <f>MatrizAinicial!AG90-MatrizAfinal!AG3</f>
        <v>-4.2461648051137559E-6</v>
      </c>
      <c r="AH3" s="68">
        <f>MatrizAinicial!AH90-MatrizAfinal!AH3</f>
        <v>-6.2139992573838773E-6</v>
      </c>
      <c r="AI3" s="68">
        <f>MatrizAinicial!AI90-MatrizAfinal!AI3</f>
        <v>-2.9200664586491896E-6</v>
      </c>
      <c r="AJ3" s="68">
        <f>MatrizAinicial!AJ90-MatrizAfinal!AJ3</f>
        <v>-3.9726743114248435E-6</v>
      </c>
      <c r="AK3" s="68">
        <f>MatrizAinicial!AK90-MatrizAfinal!AK3</f>
        <v>-1.3143331034588277E-5</v>
      </c>
      <c r="AL3" s="68">
        <f>MatrizAinicial!AL90-MatrizAfinal!AL3</f>
        <v>-1.7328120223417397E-4</v>
      </c>
      <c r="AM3" s="68">
        <f>MatrizAinicial!AM90-MatrizAfinal!AM3</f>
        <v>-8.5882914415180714E-7</v>
      </c>
      <c r="AN3" s="68">
        <f>MatrizAinicial!AN90-MatrizAfinal!AN3</f>
        <v>-2.5714048936807827E-6</v>
      </c>
      <c r="AO3" s="68">
        <f>MatrizAinicial!AO90-MatrizAfinal!AO3</f>
        <v>-5.2035239374897621E-4</v>
      </c>
      <c r="AP3" s="68">
        <f>MatrizAinicial!AP90-MatrizAfinal!AP3</f>
        <v>-5.2177959064632958E-4</v>
      </c>
      <c r="AQ3" s="68">
        <f>MatrizAinicial!AQ90-MatrizAfinal!AQ3</f>
        <v>-8.6835411697912934E-3</v>
      </c>
      <c r="AR3" s="68">
        <f>MatrizAinicial!AR90-MatrizAfinal!AR3</f>
        <v>-2.1757719035325434E-6</v>
      </c>
      <c r="AS3" s="68">
        <f>MatrizAinicial!AS90-MatrizAfinal!AS3</f>
        <v>-1.0373729792915955E-6</v>
      </c>
      <c r="AT3" s="68">
        <f>MatrizAinicial!AT90-MatrizAfinal!AT3</f>
        <v>-8.0371555049872536E-6</v>
      </c>
      <c r="AU3" s="68">
        <f>MatrizAinicial!AU90-MatrizAfinal!AU3</f>
        <v>-7.3773571049031127E-5</v>
      </c>
      <c r="AV3" s="68">
        <f>MatrizAinicial!AV90-MatrizAfinal!AV3</f>
        <v>-1.1851011204185411E-2</v>
      </c>
      <c r="AW3" s="68">
        <f>MatrizAinicial!AW90-MatrizAfinal!AW3</f>
        <v>-1.4700958592981992E-2</v>
      </c>
      <c r="AX3" s="68">
        <f>MatrizAinicial!AX90-MatrizAfinal!AX3</f>
        <v>-5.1782204993709146E-6</v>
      </c>
      <c r="AY3" s="68">
        <f>MatrizAinicial!AY90-MatrizAfinal!AY3</f>
        <v>-1.1233674215906072E-5</v>
      </c>
      <c r="AZ3" s="68">
        <f>MatrizAinicial!AZ90-MatrizAfinal!AZ3</f>
        <v>-2.5295501614108166E-4</v>
      </c>
      <c r="BA3" s="68">
        <f>MatrizAinicial!BA90-MatrizAfinal!BA3</f>
        <v>-1.15774939084327E-5</v>
      </c>
      <c r="BB3" s="68">
        <f>MatrizAinicial!BB90-MatrizAfinal!BB3</f>
        <v>-3.0895399483572031E-5</v>
      </c>
      <c r="BC3" s="68">
        <f>MatrizAinicial!BC90-MatrizAfinal!BC3</f>
        <v>-2.4670571964016879E-5</v>
      </c>
      <c r="BD3" s="68">
        <f>MatrizAinicial!BD90-MatrizAfinal!BD3</f>
        <v>-3.7733747383127513E-5</v>
      </c>
      <c r="BE3" s="68">
        <f>MatrizAinicial!BE90-MatrizAfinal!BE3</f>
        <v>-1.6016958463661943E-4</v>
      </c>
      <c r="BF3" s="68">
        <f>MatrizAinicial!BF90-MatrizAfinal!BF3</f>
        <v>-6.4814046729746583E-6</v>
      </c>
      <c r="BG3" s="68">
        <f>MatrizAinicial!BG90-MatrizAfinal!BG3</f>
        <v>-9.8814488169338377E-6</v>
      </c>
      <c r="BH3" s="68">
        <f>MatrizAinicial!BH90-MatrizAfinal!BH3</f>
        <v>-6.113572752294127E-4</v>
      </c>
      <c r="BI3" s="68">
        <f>MatrizAinicial!BI90-MatrizAfinal!BI3</f>
        <v>-4.7200884512134028E-6</v>
      </c>
      <c r="BJ3" s="68">
        <f>MatrizAinicial!BJ90-MatrizAfinal!BJ3</f>
        <v>-9.6414551806044808E-4</v>
      </c>
      <c r="BK3" s="68">
        <f>MatrizAinicial!BK90-MatrizAfinal!BK3</f>
        <v>-1.3312778918746417E-3</v>
      </c>
      <c r="BL3" s="68">
        <f>MatrizAinicial!BL90-MatrizAfinal!BL3</f>
        <v>-4.6737253033307083E-4</v>
      </c>
      <c r="BM3" s="68">
        <f>MatrizAinicial!BM90-MatrizAfinal!BM3</f>
        <v>-1.1448161302226028E-3</v>
      </c>
      <c r="BN3" s="68">
        <f>MatrizAinicial!BN90-MatrizAfinal!BN3</f>
        <v>-9.2704394988416851E-4</v>
      </c>
      <c r="BO3" s="68">
        <f>MatrizAinicial!BO90-MatrizAfinal!BO3</f>
        <v>-8.0834548100819619E-5</v>
      </c>
      <c r="BP3" s="68">
        <f>MatrizAinicial!BP90-MatrizAfinal!BP3</f>
        <v>-1.517130464532145E-3</v>
      </c>
      <c r="BQ3" s="68">
        <f>MatrizAinicial!BQ90-MatrizAfinal!BQ3</f>
        <v>0</v>
      </c>
    </row>
    <row r="4" spans="2:69" ht="40" x14ac:dyDescent="0.35">
      <c r="B4" s="57" t="s">
        <v>8</v>
      </c>
      <c r="C4" s="68">
        <f>MatrizAinicial!C91-MatrizAfinal!C4</f>
        <v>-2.4130677593025983E-3</v>
      </c>
      <c r="D4" s="68">
        <f>MatrizAinicial!D91-MatrizAfinal!D4</f>
        <v>0.96749095061274015</v>
      </c>
      <c r="E4" s="68">
        <f>MatrizAinicial!E91-MatrizAfinal!E4</f>
        <v>-3.9789852080517833E-3</v>
      </c>
      <c r="F4" s="68">
        <f>MatrizAinicial!F91-MatrizAfinal!F4</f>
        <v>-2.5411453153589711E-4</v>
      </c>
      <c r="G4" s="68">
        <f>MatrizAinicial!G91-MatrizAfinal!G4</f>
        <v>-8.5919474363325301E-5</v>
      </c>
      <c r="H4" s="68">
        <f>MatrizAinicial!H91-MatrizAfinal!H4</f>
        <v>-1.6745360791691892E-5</v>
      </c>
      <c r="I4" s="68">
        <f>MatrizAinicial!I91-MatrizAfinal!I4</f>
        <v>-1.8384815084535126E-4</v>
      </c>
      <c r="J4" s="68">
        <f>MatrizAinicial!J91-MatrizAfinal!J4</f>
        <v>-0.3200221420227366</v>
      </c>
      <c r="K4" s="68">
        <f>MatrizAinicial!K91-MatrizAfinal!K4</f>
        <v>-2.7598866415160066E-3</v>
      </c>
      <c r="L4" s="68">
        <f>MatrizAinicial!L91-MatrizAfinal!L4</f>
        <v>-1.3600934403642344E-2</v>
      </c>
      <c r="M4" s="68">
        <f>MatrizAinicial!M91-MatrizAfinal!M4</f>
        <v>-9.3123542371733995E-4</v>
      </c>
      <c r="N4" s="68">
        <f>MatrizAinicial!N91-MatrizAfinal!N4</f>
        <v>-1.506550172950588E-2</v>
      </c>
      <c r="O4" s="68">
        <f>MatrizAinicial!O91-MatrizAfinal!O4</f>
        <v>-3.612769617883759E-3</v>
      </c>
      <c r="P4" s="68">
        <f>MatrizAinicial!P91-MatrizAfinal!P4</f>
        <v>-2.0841994359691923E-3</v>
      </c>
      <c r="Q4" s="68">
        <f>MatrizAinicial!Q91-MatrizAfinal!Q4</f>
        <v>-2.7571223785415353E-4</v>
      </c>
      <c r="R4" s="68">
        <f>MatrizAinicial!R91-MatrizAfinal!R4</f>
        <v>-5.4152185551024088E-3</v>
      </c>
      <c r="S4" s="68">
        <f>MatrizAinicial!S91-MatrizAfinal!S4</f>
        <v>-2.5404673656778082E-3</v>
      </c>
      <c r="T4" s="68">
        <f>MatrizAinicial!T91-MatrizAfinal!T4</f>
        <v>-1.9488501047908476E-5</v>
      </c>
      <c r="U4" s="68">
        <f>MatrizAinicial!U91-MatrizAfinal!U4</f>
        <v>-1.4019689161641363E-6</v>
      </c>
      <c r="V4" s="68">
        <f>MatrizAinicial!V91-MatrizAfinal!V4</f>
        <v>-3.2247301983593128E-3</v>
      </c>
      <c r="W4" s="68">
        <f>MatrizAinicial!W91-MatrizAfinal!W4</f>
        <v>-2.0227664833604757E-4</v>
      </c>
      <c r="X4" s="68">
        <f>MatrizAinicial!X91-MatrizAfinal!X4</f>
        <v>-1.1806724314436626E-4</v>
      </c>
      <c r="Y4" s="68">
        <f>MatrizAinicial!Y91-MatrizAfinal!Y4</f>
        <v>-1.1070966582071224E-4</v>
      </c>
      <c r="Z4" s="68">
        <f>MatrizAinicial!Z91-MatrizAfinal!Z4</f>
        <v>-6.3134141568819177E-5</v>
      </c>
      <c r="AA4" s="68">
        <f>MatrizAinicial!AA91-MatrizAfinal!AA4</f>
        <v>-4.7470169486406836E-4</v>
      </c>
      <c r="AB4" s="68">
        <f>MatrizAinicial!AB91-MatrizAfinal!AB4</f>
        <v>-8.8713524248675718E-4</v>
      </c>
      <c r="AC4" s="68">
        <f>MatrizAinicial!AC91-MatrizAfinal!AC4</f>
        <v>-4.5091194717007259E-4</v>
      </c>
      <c r="AD4" s="68">
        <f>MatrizAinicial!AD91-MatrizAfinal!AD4</f>
        <v>-5.7474863315265219E-4</v>
      </c>
      <c r="AE4" s="68">
        <f>MatrizAinicial!AE91-MatrizAfinal!AE4</f>
        <v>-2.3121675323837654E-5</v>
      </c>
      <c r="AF4" s="68">
        <f>MatrizAinicial!AF91-MatrizAfinal!AF4</f>
        <v>-6.4182455215933323E-6</v>
      </c>
      <c r="AG4" s="68">
        <f>MatrizAinicial!AG91-MatrizAfinal!AG4</f>
        <v>-1.4515287649741267E-5</v>
      </c>
      <c r="AH4" s="68">
        <f>MatrizAinicial!AH91-MatrizAfinal!AH4</f>
        <v>-1.2937982141495281E-5</v>
      </c>
      <c r="AI4" s="68">
        <f>MatrizAinicial!AI91-MatrizAfinal!AI4</f>
        <v>-5.4716835831624693E-6</v>
      </c>
      <c r="AJ4" s="68">
        <f>MatrizAinicial!AJ91-MatrizAfinal!AJ4</f>
        <v>-1.0699565613191925E-5</v>
      </c>
      <c r="AK4" s="68">
        <f>MatrizAinicial!AK91-MatrizAfinal!AK4</f>
        <v>-1.7192893941541191E-5</v>
      </c>
      <c r="AL4" s="68">
        <f>MatrizAinicial!AL91-MatrizAfinal!AL4</f>
        <v>-8.1955405429303909E-5</v>
      </c>
      <c r="AM4" s="68">
        <f>MatrizAinicial!AM91-MatrizAfinal!AM4</f>
        <v>-2.9185128921019216E-6</v>
      </c>
      <c r="AN4" s="68">
        <f>MatrizAinicial!AN91-MatrizAfinal!AN4</f>
        <v>-3.7068639935424286E-6</v>
      </c>
      <c r="AO4" s="68">
        <f>MatrizAinicial!AO91-MatrizAfinal!AO4</f>
        <v>-1.0116379254775565E-4</v>
      </c>
      <c r="AP4" s="68">
        <f>MatrizAinicial!AP91-MatrizAfinal!AP4</f>
        <v>-1.0117952631083064E-3</v>
      </c>
      <c r="AQ4" s="68">
        <f>MatrizAinicial!AQ91-MatrizAfinal!AQ4</f>
        <v>-3.2423179287166662E-4</v>
      </c>
      <c r="AR4" s="68">
        <f>MatrizAinicial!AR91-MatrizAfinal!AR4</f>
        <v>-2.4746950777056797E-6</v>
      </c>
      <c r="AS4" s="68">
        <f>MatrizAinicial!AS91-MatrizAfinal!AS4</f>
        <v>-1.5121356779395525E-6</v>
      </c>
      <c r="AT4" s="68">
        <f>MatrizAinicial!AT91-MatrizAfinal!AT4</f>
        <v>-8.2863823217147007E-6</v>
      </c>
      <c r="AU4" s="68">
        <f>MatrizAinicial!AU91-MatrizAfinal!AU4</f>
        <v>-1.3686190562524198E-4</v>
      </c>
      <c r="AV4" s="68">
        <f>MatrizAinicial!AV91-MatrizAfinal!AV4</f>
        <v>-1.2069637390247794E-2</v>
      </c>
      <c r="AW4" s="68">
        <f>MatrizAinicial!AW91-MatrizAfinal!AW4</f>
        <v>-6.3614484302035208E-3</v>
      </c>
      <c r="AX4" s="68">
        <f>MatrizAinicial!AX91-MatrizAfinal!AX4</f>
        <v>-1.2189991427586969E-5</v>
      </c>
      <c r="AY4" s="68">
        <f>MatrizAinicial!AY91-MatrizAfinal!AY4</f>
        <v>-2.1072761686852067E-5</v>
      </c>
      <c r="AZ4" s="68">
        <f>MatrizAinicial!AZ91-MatrizAfinal!AZ4</f>
        <v>-4.7852739815380552E-4</v>
      </c>
      <c r="BA4" s="68">
        <f>MatrizAinicial!BA91-MatrizAfinal!BA4</f>
        <v>-2.3455503967201441E-5</v>
      </c>
      <c r="BB4" s="68">
        <f>MatrizAinicial!BB91-MatrizAfinal!BB4</f>
        <v>-5.5575716334836638E-5</v>
      </c>
      <c r="BC4" s="68">
        <f>MatrizAinicial!BC91-MatrizAfinal!BC4</f>
        <v>-5.0483603870770585E-5</v>
      </c>
      <c r="BD4" s="68">
        <f>MatrizAinicial!BD91-MatrizAfinal!BD4</f>
        <v>-2.9339592756910899E-5</v>
      </c>
      <c r="BE4" s="68">
        <f>MatrizAinicial!BE91-MatrizAfinal!BE4</f>
        <v>-1.9306181113103494E-4</v>
      </c>
      <c r="BF4" s="68">
        <f>MatrizAinicial!BF91-MatrizAfinal!BF4</f>
        <v>-5.4153282839955532E-5</v>
      </c>
      <c r="BG4" s="68">
        <f>MatrizAinicial!BG91-MatrizAfinal!BG4</f>
        <v>-1.7747985942608983E-5</v>
      </c>
      <c r="BH4" s="68">
        <f>MatrizAinicial!BH91-MatrizAfinal!BH4</f>
        <v>-1.1740232687181126E-4</v>
      </c>
      <c r="BI4" s="68">
        <f>MatrizAinicial!BI91-MatrizAfinal!BI4</f>
        <v>-7.6752885360160504E-6</v>
      </c>
      <c r="BJ4" s="68">
        <f>MatrizAinicial!BJ91-MatrizAfinal!BJ4</f>
        <v>-2.838560847856166E-4</v>
      </c>
      <c r="BK4" s="68">
        <f>MatrizAinicial!BK91-MatrizAfinal!BK4</f>
        <v>-3.8230471181783664E-4</v>
      </c>
      <c r="BL4" s="68">
        <f>MatrizAinicial!BL91-MatrizAfinal!BL4</f>
        <v>-1.3149119978490045E-4</v>
      </c>
      <c r="BM4" s="68">
        <f>MatrizAinicial!BM91-MatrizAfinal!BM4</f>
        <v>-4.2189049363605495E-4</v>
      </c>
      <c r="BN4" s="68">
        <f>MatrizAinicial!BN91-MatrizAfinal!BN4</f>
        <v>-5.1248319325464676E-4</v>
      </c>
      <c r="BO4" s="68">
        <f>MatrizAinicial!BO91-MatrizAfinal!BO4</f>
        <v>-8.0318814621844264E-5</v>
      </c>
      <c r="BP4" s="68">
        <f>MatrizAinicial!BP91-MatrizAfinal!BP4</f>
        <v>-2.3696667929115023E-4</v>
      </c>
      <c r="BQ4" s="68">
        <f>MatrizAinicial!BQ91-MatrizAfinal!BQ4</f>
        <v>0</v>
      </c>
    </row>
    <row r="5" spans="2:69" ht="32" x14ac:dyDescent="0.35">
      <c r="B5" s="57" t="s">
        <v>9</v>
      </c>
      <c r="C5" s="68">
        <f>MatrizAinicial!C92-MatrizAfinal!C5</f>
        <v>-2.6988194074873055E-3</v>
      </c>
      <c r="D5" s="68">
        <f>MatrizAinicial!D92-MatrizAfinal!D5</f>
        <v>-7.3246104742364431E-3</v>
      </c>
      <c r="E5" s="68">
        <f>MatrizAinicial!E92-MatrizAfinal!E5</f>
        <v>0.95164182213911519</v>
      </c>
      <c r="F5" s="68">
        <f>MatrizAinicial!F92-MatrizAfinal!F5</f>
        <v>-1.1788598391602117E-4</v>
      </c>
      <c r="G5" s="68">
        <f>MatrizAinicial!G92-MatrizAfinal!G5</f>
        <v>-6.7162972154461002E-6</v>
      </c>
      <c r="H5" s="68">
        <f>MatrizAinicial!H92-MatrizAfinal!H5</f>
        <v>-1.6456345490236397E-6</v>
      </c>
      <c r="I5" s="68">
        <f>MatrizAinicial!I92-MatrizAfinal!I5</f>
        <v>-1.318091267896031E-5</v>
      </c>
      <c r="J5" s="68">
        <f>MatrizAinicial!J92-MatrizAfinal!J5</f>
        <v>-6.0583415931560764E-3</v>
      </c>
      <c r="K5" s="68">
        <f>MatrizAinicial!K92-MatrizAfinal!K5</f>
        <v>-1.4113493709925408E-5</v>
      </c>
      <c r="L5" s="68">
        <f>MatrizAinicial!L92-MatrizAfinal!L5</f>
        <v>-1.2004553556658212E-3</v>
      </c>
      <c r="M5" s="68">
        <f>MatrizAinicial!M92-MatrizAfinal!M5</f>
        <v>-1.8179472660183793E-4</v>
      </c>
      <c r="N5" s="68">
        <f>MatrizAinicial!N92-MatrizAfinal!N5</f>
        <v>-1.0753720877773635E-3</v>
      </c>
      <c r="O5" s="68">
        <f>MatrizAinicial!O92-MatrizAfinal!O5</f>
        <v>-8.2385329473922699E-4</v>
      </c>
      <c r="P5" s="68">
        <f>MatrizAinicial!P92-MatrizAfinal!P5</f>
        <v>-1.8683138498389488E-4</v>
      </c>
      <c r="Q5" s="68">
        <f>MatrizAinicial!Q92-MatrizAfinal!Q5</f>
        <v>-3.1655261310608679E-4</v>
      </c>
      <c r="R5" s="68">
        <f>MatrizAinicial!R92-MatrizAfinal!R5</f>
        <v>-9.2342455054063813E-2</v>
      </c>
      <c r="S5" s="68">
        <f>MatrizAinicial!S92-MatrizAfinal!S5</f>
        <v>-4.1302061781135282E-2</v>
      </c>
      <c r="T5" s="68">
        <f>MatrizAinicial!T92-MatrizAfinal!T5</f>
        <v>-1.5330774566297391E-6</v>
      </c>
      <c r="U5" s="68">
        <f>MatrizAinicial!U92-MatrizAfinal!U5</f>
        <v>-1.2360476770698696E-7</v>
      </c>
      <c r="V5" s="68">
        <f>MatrizAinicial!V92-MatrizAfinal!V5</f>
        <v>-6.6992764451094547E-5</v>
      </c>
      <c r="W5" s="68">
        <f>MatrizAinicial!W92-MatrizAfinal!W5</f>
        <v>-1.0138013971678305E-3</v>
      </c>
      <c r="X5" s="68">
        <f>MatrizAinicial!X92-MatrizAfinal!X5</f>
        <v>-3.65435609904231E-5</v>
      </c>
      <c r="Y5" s="68">
        <f>MatrizAinicial!Y92-MatrizAfinal!Y5</f>
        <v>-2.196216309532417E-6</v>
      </c>
      <c r="Z5" s="68">
        <f>MatrizAinicial!Z92-MatrizAfinal!Z5</f>
        <v>-2.1768741257287765E-6</v>
      </c>
      <c r="AA5" s="68">
        <f>MatrizAinicial!AA92-MatrizAfinal!AA5</f>
        <v>-7.892639601272235E-3</v>
      </c>
      <c r="AB5" s="68">
        <f>MatrizAinicial!AB92-MatrizAfinal!AB5</f>
        <v>-9.2229044336182336E-4</v>
      </c>
      <c r="AC5" s="68">
        <f>MatrizAinicial!AC92-MatrizAfinal!AC5</f>
        <v>-6.774340416291838E-3</v>
      </c>
      <c r="AD5" s="68">
        <f>MatrizAinicial!AD92-MatrizAfinal!AD5</f>
        <v>-4.1494683716797377E-5</v>
      </c>
      <c r="AE5" s="68">
        <f>MatrizAinicial!AE92-MatrizAfinal!AE5</f>
        <v>-9.0203769497236645E-5</v>
      </c>
      <c r="AF5" s="68">
        <f>MatrizAinicial!AF92-MatrizAfinal!AF5</f>
        <v>-7.2550434006271691E-7</v>
      </c>
      <c r="AG5" s="68">
        <f>MatrizAinicial!AG92-MatrizAfinal!AG5</f>
        <v>-1.3499733536238504E-6</v>
      </c>
      <c r="AH5" s="68">
        <f>MatrizAinicial!AH92-MatrizAfinal!AH5</f>
        <v>-1.5323591785109642E-6</v>
      </c>
      <c r="AI5" s="68">
        <f>MatrizAinicial!AI92-MatrizAfinal!AI5</f>
        <v>-5.9385195791775304E-7</v>
      </c>
      <c r="AJ5" s="68">
        <f>MatrizAinicial!AJ92-MatrizAfinal!AJ5</f>
        <v>-1.0829220563514452E-6</v>
      </c>
      <c r="AK5" s="68">
        <f>MatrizAinicial!AK92-MatrizAfinal!AK5</f>
        <v>-2.1299979871965061E-6</v>
      </c>
      <c r="AL5" s="68">
        <f>MatrizAinicial!AL92-MatrizAfinal!AL5</f>
        <v>-3.8778319240023468E-5</v>
      </c>
      <c r="AM5" s="68">
        <f>MatrizAinicial!AM92-MatrizAfinal!AM5</f>
        <v>-3.6063264455178487E-7</v>
      </c>
      <c r="AN5" s="68">
        <f>MatrizAinicial!AN92-MatrizAfinal!AN5</f>
        <v>-7.3050649480496133E-7</v>
      </c>
      <c r="AO5" s="68">
        <f>MatrizAinicial!AO92-MatrizAfinal!AO5</f>
        <v>-7.6375649730256891E-6</v>
      </c>
      <c r="AP5" s="68">
        <f>MatrizAinicial!AP92-MatrizAfinal!AP5</f>
        <v>-1.0480441115490909E-3</v>
      </c>
      <c r="AQ5" s="68">
        <f>MatrizAinicial!AQ92-MatrizAfinal!AQ5</f>
        <v>-2.2647452319093949E-4</v>
      </c>
      <c r="AR5" s="68">
        <f>MatrizAinicial!AR92-MatrizAfinal!AR5</f>
        <v>-3.4609617337821265E-7</v>
      </c>
      <c r="AS5" s="68">
        <f>MatrizAinicial!AS92-MatrizAfinal!AS5</f>
        <v>-2.476691677008162E-7</v>
      </c>
      <c r="AT5" s="68">
        <f>MatrizAinicial!AT92-MatrizAfinal!AT5</f>
        <v>-8.0452107453662394E-7</v>
      </c>
      <c r="AU5" s="68">
        <f>MatrizAinicial!AU92-MatrizAfinal!AU5</f>
        <v>-1.0678253099864748E-5</v>
      </c>
      <c r="AV5" s="68">
        <f>MatrizAinicial!AV92-MatrizAfinal!AV5</f>
        <v>-1.5184302486522241E-3</v>
      </c>
      <c r="AW5" s="68">
        <f>MatrizAinicial!AW92-MatrizAfinal!AW5</f>
        <v>-1.4984199443114257E-3</v>
      </c>
      <c r="AX5" s="68">
        <f>MatrizAinicial!AX92-MatrizAfinal!AX5</f>
        <v>-1.7333819236417964E-6</v>
      </c>
      <c r="AY5" s="68">
        <f>MatrizAinicial!AY92-MatrizAfinal!AY5</f>
        <v>-2.4920828716393041E-6</v>
      </c>
      <c r="AZ5" s="68">
        <f>MatrizAinicial!AZ92-MatrizAfinal!AZ5</f>
        <v>-3.450235412743355E-5</v>
      </c>
      <c r="BA5" s="68">
        <f>MatrizAinicial!BA92-MatrizAfinal!BA5</f>
        <v>-2.4441585651624001E-6</v>
      </c>
      <c r="BB5" s="68">
        <f>MatrizAinicial!BB92-MatrizAfinal!BB5</f>
        <v>-4.4403901087827253E-6</v>
      </c>
      <c r="BC5" s="68">
        <f>MatrizAinicial!BC92-MatrizAfinal!BC5</f>
        <v>-3.8427674812361578E-6</v>
      </c>
      <c r="BD5" s="68">
        <f>MatrizAinicial!BD92-MatrizAfinal!BD5</f>
        <v>-3.0785312262763761E-6</v>
      </c>
      <c r="BE5" s="68">
        <f>MatrizAinicial!BE92-MatrizAfinal!BE5</f>
        <v>-5.2730219638239303E-5</v>
      </c>
      <c r="BF5" s="68">
        <f>MatrizAinicial!BF92-MatrizAfinal!BF5</f>
        <v>-9.9818277332173774E-7</v>
      </c>
      <c r="BG5" s="68">
        <f>MatrizAinicial!BG92-MatrizAfinal!BG5</f>
        <v>-2.1598222569325201E-6</v>
      </c>
      <c r="BH5" s="68">
        <f>MatrizAinicial!BH92-MatrizAfinal!BH5</f>
        <v>-8.494390940160141E-6</v>
      </c>
      <c r="BI5" s="68">
        <f>MatrizAinicial!BI92-MatrizAfinal!BI5</f>
        <v>-8.773976496119091E-7</v>
      </c>
      <c r="BJ5" s="68">
        <f>MatrizAinicial!BJ92-MatrizAfinal!BJ5</f>
        <v>-8.855072666411832E-5</v>
      </c>
      <c r="BK5" s="68">
        <f>MatrizAinicial!BK92-MatrizAfinal!BK5</f>
        <v>-2.0517820723249758E-4</v>
      </c>
      <c r="BL5" s="68">
        <f>MatrizAinicial!BL92-MatrizAfinal!BL5</f>
        <v>-3.8260599788463378E-5</v>
      </c>
      <c r="BM5" s="68">
        <f>MatrizAinicial!BM92-MatrizAfinal!BM5</f>
        <v>-1.731825635524798E-4</v>
      </c>
      <c r="BN5" s="68">
        <f>MatrizAinicial!BN92-MatrizAfinal!BN5</f>
        <v>-5.9625139644896062E-5</v>
      </c>
      <c r="BO5" s="68">
        <f>MatrizAinicial!BO92-MatrizAfinal!BO5</f>
        <v>-9.8465153062413916E-6</v>
      </c>
      <c r="BP5" s="68">
        <f>MatrizAinicial!BP92-MatrizAfinal!BP5</f>
        <v>-1.9018109076116354E-5</v>
      </c>
      <c r="BQ5" s="68">
        <f>MatrizAinicial!BQ92-MatrizAfinal!BQ5</f>
        <v>0</v>
      </c>
    </row>
    <row r="6" spans="2:69" ht="40" x14ac:dyDescent="0.35">
      <c r="B6" s="57" t="s">
        <v>10</v>
      </c>
      <c r="C6" s="68">
        <f>MatrizAinicial!C93-MatrizAfinal!C6</f>
        <v>-5.1436616660367925E-4</v>
      </c>
      <c r="D6" s="68">
        <f>MatrizAinicial!D93-MatrizAfinal!D6</f>
        <v>-2.5508588751701009E-3</v>
      </c>
      <c r="E6" s="68">
        <f>MatrizAinicial!E93-MatrizAfinal!E6</f>
        <v>-3.5801353562587125E-4</v>
      </c>
      <c r="F6" s="68">
        <f>MatrizAinicial!F93-MatrizAfinal!F6</f>
        <v>0.98486356139160325</v>
      </c>
      <c r="G6" s="68">
        <f>MatrizAinicial!G93-MatrizAfinal!G6</f>
        <v>-2.8665028499802697E-3</v>
      </c>
      <c r="H6" s="68">
        <f>MatrizAinicial!H93-MatrizAfinal!H6</f>
        <v>-1.1112079251208575E-5</v>
      </c>
      <c r="I6" s="68">
        <f>MatrizAinicial!I93-MatrizAfinal!I6</f>
        <v>-1.4528530315393386E-4</v>
      </c>
      <c r="J6" s="68">
        <f>MatrizAinicial!J93-MatrizAfinal!J6</f>
        <v>-2.2235694490989037E-4</v>
      </c>
      <c r="K6" s="68">
        <f>MatrizAinicial!K93-MatrizAfinal!K6</f>
        <v>-2.4079656919653224E-4</v>
      </c>
      <c r="L6" s="68">
        <f>MatrizAinicial!L93-MatrizAfinal!L6</f>
        <v>-1.0486124509486608E-3</v>
      </c>
      <c r="M6" s="68">
        <f>MatrizAinicial!M93-MatrizAfinal!M6</f>
        <v>-1.7695603507541092E-4</v>
      </c>
      <c r="N6" s="68">
        <f>MatrizAinicial!N93-MatrizAfinal!N6</f>
        <v>-4.5598311143364203E-6</v>
      </c>
      <c r="O6" s="68">
        <f>MatrizAinicial!O93-MatrizAfinal!O6</f>
        <v>-3.6652258777700725E-5</v>
      </c>
      <c r="P6" s="68">
        <f>MatrizAinicial!P93-MatrizAfinal!P6</f>
        <v>-8.1755777236288414E-6</v>
      </c>
      <c r="Q6" s="68">
        <f>MatrizAinicial!Q93-MatrizAfinal!Q6</f>
        <v>-3.395549237207466E-5</v>
      </c>
      <c r="R6" s="68">
        <f>MatrizAinicial!R93-MatrizAfinal!R6</f>
        <v>-3.4408944243824453E-5</v>
      </c>
      <c r="S6" s="68">
        <f>MatrizAinicial!S93-MatrizAfinal!S6</f>
        <v>-1.957028982571488E-4</v>
      </c>
      <c r="T6" s="68">
        <f>MatrizAinicial!T93-MatrizAfinal!T6</f>
        <v>-2.9397335414964673E-5</v>
      </c>
      <c r="U6" s="68">
        <f>MatrizAinicial!U93-MatrizAfinal!U6</f>
        <v>-7.9806477329305057E-5</v>
      </c>
      <c r="V6" s="68">
        <f>MatrizAinicial!V93-MatrizAfinal!V6</f>
        <v>-4.8653707665393519E-3</v>
      </c>
      <c r="W6" s="68">
        <f>MatrizAinicial!W93-MatrizAfinal!W6</f>
        <v>-9.969448907062993E-3</v>
      </c>
      <c r="X6" s="68">
        <f>MatrizAinicial!X93-MatrizAfinal!X6</f>
        <v>-1.2695270776082882E-3</v>
      </c>
      <c r="Y6" s="68">
        <f>MatrizAinicial!Y93-MatrizAfinal!Y6</f>
        <v>-2.0217048859865673E-4</v>
      </c>
      <c r="Z6" s="68">
        <f>MatrizAinicial!Z93-MatrizAfinal!Z6</f>
        <v>-5.2529470777963797E-5</v>
      </c>
      <c r="AA6" s="68">
        <f>MatrizAinicial!AA93-MatrizAfinal!AA6</f>
        <v>-8.6209039421201466E-5</v>
      </c>
      <c r="AB6" s="68">
        <f>MatrizAinicial!AB93-MatrizAfinal!AB6</f>
        <v>-5.6168850421823749E-2</v>
      </c>
      <c r="AC6" s="68">
        <f>MatrizAinicial!AC93-MatrizAfinal!AC6</f>
        <v>-1.2603289128895865E-2</v>
      </c>
      <c r="AD6" s="68">
        <f>MatrizAinicial!AD93-MatrizAfinal!AD6</f>
        <v>-5.4668638842800621E-3</v>
      </c>
      <c r="AE6" s="68">
        <f>MatrizAinicial!AE93-MatrizAfinal!AE6</f>
        <v>-4.5170240920344922E-5</v>
      </c>
      <c r="AF6" s="68">
        <f>MatrizAinicial!AF93-MatrizAfinal!AF6</f>
        <v>-7.4256896255142937E-6</v>
      </c>
      <c r="AG6" s="68">
        <f>MatrizAinicial!AG93-MatrizAfinal!AG6</f>
        <v>-5.6058984248058921E-4</v>
      </c>
      <c r="AH6" s="68">
        <f>MatrizAinicial!AH93-MatrizAfinal!AH6</f>
        <v>-2.5929230087435651E-5</v>
      </c>
      <c r="AI6" s="68">
        <f>MatrizAinicial!AI93-MatrizAfinal!AI6</f>
        <v>-9.0831790531556325E-5</v>
      </c>
      <c r="AJ6" s="68">
        <f>MatrizAinicial!AJ93-MatrizAfinal!AJ6</f>
        <v>-4.1098706103848321E-4</v>
      </c>
      <c r="AK6" s="68">
        <f>MatrizAinicial!AK93-MatrizAfinal!AK6</f>
        <v>-5.8548561402512147E-5</v>
      </c>
      <c r="AL6" s="68">
        <f>MatrizAinicial!AL93-MatrizAfinal!AL6</f>
        <v>-5.005795325939555E-4</v>
      </c>
      <c r="AM6" s="68">
        <f>MatrizAinicial!AM93-MatrizAfinal!AM6</f>
        <v>-4.8612418465402603E-5</v>
      </c>
      <c r="AN6" s="68">
        <f>MatrizAinicial!AN93-MatrizAfinal!AN6</f>
        <v>-1.1425717665201722E-3</v>
      </c>
      <c r="AO6" s="68">
        <f>MatrizAinicial!AO93-MatrizAfinal!AO6</f>
        <v>-5.2417838651038608E-3</v>
      </c>
      <c r="AP6" s="68">
        <f>MatrizAinicial!AP93-MatrizAfinal!AP6</f>
        <v>-9.3620294012093444E-3</v>
      </c>
      <c r="AQ6" s="68">
        <f>MatrizAinicial!AQ93-MatrizAfinal!AQ6</f>
        <v>-7.5150470678288971E-5</v>
      </c>
      <c r="AR6" s="68">
        <f>MatrizAinicial!AR93-MatrizAfinal!AR6</f>
        <v>-6.1844632438182571E-6</v>
      </c>
      <c r="AS6" s="68">
        <f>MatrizAinicial!AS93-MatrizAfinal!AS6</f>
        <v>-2.1584031294972788E-6</v>
      </c>
      <c r="AT6" s="68">
        <f>MatrizAinicial!AT93-MatrizAfinal!AT6</f>
        <v>-2.0629489574720623E-6</v>
      </c>
      <c r="AU6" s="68">
        <f>MatrizAinicial!AU93-MatrizAfinal!AU6</f>
        <v>-4.7016474170399022E-5</v>
      </c>
      <c r="AV6" s="68">
        <f>MatrizAinicial!AV93-MatrizAfinal!AV6</f>
        <v>-8.2172060106805762E-5</v>
      </c>
      <c r="AW6" s="68">
        <f>MatrizAinicial!AW93-MatrizAfinal!AW6</f>
        <v>-4.3500101914525159E-5</v>
      </c>
      <c r="AX6" s="68">
        <f>MatrizAinicial!AX93-MatrizAfinal!AX6</f>
        <v>-8.9504051184560214E-6</v>
      </c>
      <c r="AY6" s="68">
        <f>MatrizAinicial!AY93-MatrizAfinal!AY6</f>
        <v>-4.2718839857448752E-6</v>
      </c>
      <c r="AZ6" s="68">
        <f>MatrizAinicial!AZ93-MatrizAfinal!AZ6</f>
        <v>-5.9824318023458212E-6</v>
      </c>
      <c r="BA6" s="68">
        <f>MatrizAinicial!BA93-MatrizAfinal!BA6</f>
        <v>-4.160868344450025E-6</v>
      </c>
      <c r="BB6" s="68">
        <f>MatrizAinicial!BB93-MatrizAfinal!BB6</f>
        <v>-3.2820475771237805E-6</v>
      </c>
      <c r="BC6" s="68">
        <f>MatrizAinicial!BC93-MatrizAfinal!BC6</f>
        <v>-5.5256512092190875E-4</v>
      </c>
      <c r="BD6" s="68">
        <f>MatrizAinicial!BD93-MatrizAfinal!BD6</f>
        <v>-7.5936816866089071E-6</v>
      </c>
      <c r="BE6" s="68">
        <f>MatrizAinicial!BE93-MatrizAfinal!BE6</f>
        <v>-2.0399473068079788E-5</v>
      </c>
      <c r="BF6" s="68">
        <f>MatrizAinicial!BF93-MatrizAfinal!BF6</f>
        <v>-5.398853113614645E-6</v>
      </c>
      <c r="BG6" s="68">
        <f>MatrizAinicial!BG93-MatrizAfinal!BG6</f>
        <v>-7.5114070394005572E-6</v>
      </c>
      <c r="BH6" s="68">
        <f>MatrizAinicial!BH93-MatrizAfinal!BH6</f>
        <v>-6.7473276755266735E-6</v>
      </c>
      <c r="BI6" s="68">
        <f>MatrizAinicial!BI93-MatrizAfinal!BI6</f>
        <v>-2.3920828529855681E-6</v>
      </c>
      <c r="BJ6" s="68">
        <f>MatrizAinicial!BJ93-MatrizAfinal!BJ6</f>
        <v>-7.3776932533490985E-5</v>
      </c>
      <c r="BK6" s="68">
        <f>MatrizAinicial!BK93-MatrizAfinal!BK6</f>
        <v>-5.8686381054230142E-5</v>
      </c>
      <c r="BL6" s="68">
        <f>MatrizAinicial!BL93-MatrizAfinal!BL6</f>
        <v>-1.1801063520311755E-5</v>
      </c>
      <c r="BM6" s="68">
        <f>MatrizAinicial!BM93-MatrizAfinal!BM6</f>
        <v>-3.7440886798361327E-5</v>
      </c>
      <c r="BN6" s="68">
        <f>MatrizAinicial!BN93-MatrizAfinal!BN6</f>
        <v>-2.6974414713669326E-5</v>
      </c>
      <c r="BO6" s="68">
        <f>MatrizAinicial!BO93-MatrizAfinal!BO6</f>
        <v>-3.3072180552917667E-5</v>
      </c>
      <c r="BP6" s="68">
        <f>MatrizAinicial!BP93-MatrizAfinal!BP6</f>
        <v>-1.9877357398673346E-5</v>
      </c>
      <c r="BQ6" s="68">
        <f>MatrizAinicial!BQ93-MatrizAfinal!BQ6</f>
        <v>0</v>
      </c>
    </row>
    <row r="7" spans="2:69" ht="48" x14ac:dyDescent="0.35">
      <c r="B7" s="57" t="s">
        <v>11</v>
      </c>
      <c r="C7" s="68">
        <f>MatrizAinicial!C94-MatrizAfinal!C7</f>
        <v>-2.0423810495613075E-5</v>
      </c>
      <c r="D7" s="68">
        <f>MatrizAinicial!D94-MatrizAfinal!D7</f>
        <v>-2.9386434497471218E-5</v>
      </c>
      <c r="E7" s="68">
        <f>MatrizAinicial!E94-MatrizAfinal!E7</f>
        <v>-9.6153803572311359E-6</v>
      </c>
      <c r="F7" s="68">
        <f>MatrizAinicial!F94-MatrizAfinal!F7</f>
        <v>-6.2042937871696375E-5</v>
      </c>
      <c r="G7" s="68">
        <f>MatrizAinicial!G94-MatrizAfinal!G7</f>
        <v>0.92957691025705003</v>
      </c>
      <c r="H7" s="68">
        <f>MatrizAinicial!H94-MatrizAfinal!H7</f>
        <v>-1.9938194307216337E-3</v>
      </c>
      <c r="I7" s="68">
        <f>MatrizAinicial!I94-MatrizAfinal!I7</f>
        <v>-1.495315228173331E-3</v>
      </c>
      <c r="J7" s="68">
        <f>MatrizAinicial!J94-MatrizAfinal!J7</f>
        <v>-1.0128636848778834E-4</v>
      </c>
      <c r="K7" s="68">
        <f>MatrizAinicial!K94-MatrizAfinal!K7</f>
        <v>-7.2863228391730424E-6</v>
      </c>
      <c r="L7" s="68">
        <f>MatrizAinicial!L94-MatrizAfinal!L7</f>
        <v>-9.6316657408047901E-4</v>
      </c>
      <c r="M7" s="68">
        <f>MatrizAinicial!M94-MatrizAfinal!M7</f>
        <v>-6.3328832350822235E-4</v>
      </c>
      <c r="N7" s="68">
        <f>MatrizAinicial!N94-MatrizAfinal!N7</f>
        <v>-6.745183867799712E-6</v>
      </c>
      <c r="O7" s="68">
        <f>MatrizAinicial!O94-MatrizAfinal!O7</f>
        <v>-9.4824784831005311E-4</v>
      </c>
      <c r="P7" s="68">
        <f>MatrizAinicial!P94-MatrizAfinal!P7</f>
        <v>-1.4186451983206373E-5</v>
      </c>
      <c r="Q7" s="68">
        <f>MatrizAinicial!Q94-MatrizAfinal!Q7</f>
        <v>-2.8203362216985614E-5</v>
      </c>
      <c r="R7" s="68">
        <f>MatrizAinicial!R94-MatrizAfinal!R7</f>
        <v>-4.9048347328664913E-4</v>
      </c>
      <c r="S7" s="68">
        <f>MatrizAinicial!S94-MatrizAfinal!S7</f>
        <v>-2.7639037653588556E-3</v>
      </c>
      <c r="T7" s="68">
        <f>MatrizAinicial!T94-MatrizAfinal!T7</f>
        <v>-6.5943976643903271E-6</v>
      </c>
      <c r="U7" s="68">
        <f>MatrizAinicial!U94-MatrizAfinal!U7</f>
        <v>-0.25216310406146958</v>
      </c>
      <c r="V7" s="68">
        <f>MatrizAinicial!V94-MatrizAfinal!V7</f>
        <v>-9.7968931236252178E-6</v>
      </c>
      <c r="W7" s="68">
        <f>MatrizAinicial!W94-MatrizAfinal!W7</f>
        <v>-3.9494260648036822E-3</v>
      </c>
      <c r="X7" s="68">
        <f>MatrizAinicial!X94-MatrizAfinal!X7</f>
        <v>-4.3199981337053051E-4</v>
      </c>
      <c r="Y7" s="68">
        <f>MatrizAinicial!Y94-MatrizAfinal!Y7</f>
        <v>-2.9068964243497561E-4</v>
      </c>
      <c r="Z7" s="68">
        <f>MatrizAinicial!Z94-MatrizAfinal!Z7</f>
        <v>-2.2212201254741582E-4</v>
      </c>
      <c r="AA7" s="68">
        <f>MatrizAinicial!AA94-MatrizAfinal!AA7</f>
        <v>-3.667614526356268E-4</v>
      </c>
      <c r="AB7" s="68">
        <f>MatrizAinicial!AB94-MatrizAfinal!AB7</f>
        <v>-2.3581811679825155E-3</v>
      </c>
      <c r="AC7" s="68">
        <f>MatrizAinicial!AC94-MatrizAfinal!AC7</f>
        <v>-1.2732088011179279E-3</v>
      </c>
      <c r="AD7" s="68">
        <f>MatrizAinicial!AD94-MatrizAfinal!AD7</f>
        <v>-1.7396556556384345E-3</v>
      </c>
      <c r="AE7" s="68">
        <f>MatrizAinicial!AE94-MatrizAfinal!AE7</f>
        <v>-1.2940994829485507E-3</v>
      </c>
      <c r="AF7" s="68">
        <f>MatrizAinicial!AF94-MatrizAfinal!AF7</f>
        <v>-6.1130852695176919E-6</v>
      </c>
      <c r="AG7" s="68">
        <f>MatrizAinicial!AG94-MatrizAfinal!AG7</f>
        <v>-1.7180704715343272E-4</v>
      </c>
      <c r="AH7" s="68">
        <f>MatrizAinicial!AH94-MatrizAfinal!AH7</f>
        <v>-6.2491870583776302E-5</v>
      </c>
      <c r="AI7" s="68">
        <f>MatrizAinicial!AI94-MatrizAfinal!AI7</f>
        <v>-1.6808681048279166E-4</v>
      </c>
      <c r="AJ7" s="68">
        <f>MatrizAinicial!AJ94-MatrizAfinal!AJ7</f>
        <v>-6.5320403869863414E-4</v>
      </c>
      <c r="AK7" s="68">
        <f>MatrizAinicial!AK94-MatrizAfinal!AK7</f>
        <v>-5.8893577859340617E-6</v>
      </c>
      <c r="AL7" s="68">
        <f>MatrizAinicial!AL94-MatrizAfinal!AL7</f>
        <v>-1.7168671852892333E-5</v>
      </c>
      <c r="AM7" s="68">
        <f>MatrizAinicial!AM94-MatrizAfinal!AM7</f>
        <v>-2.580774839333722E-5</v>
      </c>
      <c r="AN7" s="68">
        <f>MatrizAinicial!AN94-MatrizAfinal!AN7</f>
        <v>-1.5896875476815033E-2</v>
      </c>
      <c r="AO7" s="68">
        <f>MatrizAinicial!AO94-MatrizAfinal!AO7</f>
        <v>-4.1685946519639232E-3</v>
      </c>
      <c r="AP7" s="68">
        <f>MatrizAinicial!AP94-MatrizAfinal!AP7</f>
        <v>-7.7086997903019739E-4</v>
      </c>
      <c r="AQ7" s="68">
        <f>MatrizAinicial!AQ94-MatrizAfinal!AQ7</f>
        <v>-1.1784391281853147E-4</v>
      </c>
      <c r="AR7" s="68">
        <f>MatrizAinicial!AR94-MatrizAfinal!AR7</f>
        <v>-1.2646442746188979E-4</v>
      </c>
      <c r="AS7" s="68">
        <f>MatrizAinicial!AS94-MatrizAfinal!AS7</f>
        <v>-2.7925579103110932E-5</v>
      </c>
      <c r="AT7" s="68">
        <f>MatrizAinicial!AT94-MatrizAfinal!AT7</f>
        <v>-7.8938147311221166E-6</v>
      </c>
      <c r="AU7" s="68">
        <f>MatrizAinicial!AU94-MatrizAfinal!AU7</f>
        <v>-2.2856174725560536E-4</v>
      </c>
      <c r="AV7" s="68">
        <f>MatrizAinicial!AV94-MatrizAfinal!AV7</f>
        <v>-1.1992505425386177E-4</v>
      </c>
      <c r="AW7" s="68">
        <f>MatrizAinicial!AW94-MatrizAfinal!AW7</f>
        <v>-8.2247825099551346E-5</v>
      </c>
      <c r="AX7" s="68">
        <f>MatrizAinicial!AX94-MatrizAfinal!AX7</f>
        <v>-3.0146746991137656E-5</v>
      </c>
      <c r="AY7" s="68">
        <f>MatrizAinicial!AY94-MatrizAfinal!AY7</f>
        <v>-2.4685435445136913E-5</v>
      </c>
      <c r="AZ7" s="68">
        <f>MatrizAinicial!AZ94-MatrizAfinal!AZ7</f>
        <v>-3.8692289410220356E-4</v>
      </c>
      <c r="BA7" s="68">
        <f>MatrizAinicial!BA94-MatrizAfinal!BA7</f>
        <v>-2.8342653730760816E-5</v>
      </c>
      <c r="BB7" s="68">
        <f>MatrizAinicial!BB94-MatrizAfinal!BB7</f>
        <v>-2.4798138396606396E-5</v>
      </c>
      <c r="BC7" s="68">
        <f>MatrizAinicial!BC94-MatrizAfinal!BC7</f>
        <v>-7.0853222283447038E-6</v>
      </c>
      <c r="BD7" s="68">
        <f>MatrizAinicial!BD94-MatrizAfinal!BD7</f>
        <v>-5.8976717975155578E-5</v>
      </c>
      <c r="BE7" s="68">
        <f>MatrizAinicial!BE94-MatrizAfinal!BE7</f>
        <v>-8.5088356614828535E-4</v>
      </c>
      <c r="BF7" s="68">
        <f>MatrizAinicial!BF94-MatrizAfinal!BF7</f>
        <v>-2.3397421123539567E-5</v>
      </c>
      <c r="BG7" s="68">
        <f>MatrizAinicial!BG94-MatrizAfinal!BG7</f>
        <v>-6.1169479557522338E-5</v>
      </c>
      <c r="BH7" s="68">
        <f>MatrizAinicial!BH94-MatrizAfinal!BH7</f>
        <v>-2.8400699473080452E-5</v>
      </c>
      <c r="BI7" s="68">
        <f>MatrizAinicial!BI94-MatrizAfinal!BI7</f>
        <v>-1.5048631686609955E-5</v>
      </c>
      <c r="BJ7" s="68">
        <f>MatrizAinicial!BJ94-MatrizAfinal!BJ7</f>
        <v>-6.6703128919338344E-4</v>
      </c>
      <c r="BK7" s="68">
        <f>MatrizAinicial!BK94-MatrizAfinal!BK7</f>
        <v>-7.8991227933357277E-6</v>
      </c>
      <c r="BL7" s="68">
        <f>MatrizAinicial!BL94-MatrizAfinal!BL7</f>
        <v>-8.9676380614466024E-5</v>
      </c>
      <c r="BM7" s="68">
        <f>MatrizAinicial!BM94-MatrizAfinal!BM7</f>
        <v>-7.1118911394115993E-6</v>
      </c>
      <c r="BN7" s="68">
        <f>MatrizAinicial!BN94-MatrizAfinal!BN7</f>
        <v>-2.0748472110275849E-5</v>
      </c>
      <c r="BO7" s="68">
        <f>MatrizAinicial!BO94-MatrizAfinal!BO7</f>
        <v>-2.6768317536081599E-4</v>
      </c>
      <c r="BP7" s="68">
        <f>MatrizAinicial!BP94-MatrizAfinal!BP7</f>
        <v>-9.1243508601721265E-5</v>
      </c>
      <c r="BQ7" s="68">
        <f>MatrizAinicial!BQ94-MatrizAfinal!BQ7</f>
        <v>0</v>
      </c>
    </row>
    <row r="8" spans="2:69" ht="56" x14ac:dyDescent="0.35">
      <c r="B8" s="57" t="s">
        <v>12</v>
      </c>
      <c r="C8" s="68">
        <f>MatrizAinicial!C95-MatrizAfinal!C8</f>
        <v>0</v>
      </c>
      <c r="D8" s="68">
        <f>MatrizAinicial!D95-MatrizAfinal!D8</f>
        <v>0</v>
      </c>
      <c r="E8" s="68">
        <f>MatrizAinicial!E95-MatrizAfinal!E8</f>
        <v>0</v>
      </c>
      <c r="F8" s="68">
        <f>MatrizAinicial!F95-MatrizAfinal!F8</f>
        <v>-2.1600652879733291E-7</v>
      </c>
      <c r="G8" s="68">
        <f>MatrizAinicial!G95-MatrizAfinal!G8</f>
        <v>-9.4076031260403552E-6</v>
      </c>
      <c r="H8" s="68">
        <f>MatrizAinicial!H95-MatrizAfinal!H8</f>
        <v>0.98993312958928004</v>
      </c>
      <c r="I8" s="68">
        <f>MatrizAinicial!I95-MatrizAfinal!I8</f>
        <v>-2.3679549893748141E-3</v>
      </c>
      <c r="J8" s="68">
        <f>MatrizAinicial!J95-MatrizAfinal!J8</f>
        <v>-1.4531216719955721E-6</v>
      </c>
      <c r="K8" s="68">
        <f>MatrizAinicial!K95-MatrizAfinal!K8</f>
        <v>-9.7547175051669521E-7</v>
      </c>
      <c r="L8" s="68">
        <f>MatrizAinicial!L95-MatrizAfinal!L8</f>
        <v>-8.4162431341671746E-7</v>
      </c>
      <c r="M8" s="68">
        <f>MatrizAinicial!M95-MatrizAfinal!M8</f>
        <v>-5.0740878522965452E-6</v>
      </c>
      <c r="N8" s="68">
        <f>MatrizAinicial!N95-MatrizAfinal!N8</f>
        <v>-5.3690453342878304E-6</v>
      </c>
      <c r="O8" s="68">
        <f>MatrizAinicial!O95-MatrizAfinal!O8</f>
        <v>0</v>
      </c>
      <c r="P8" s="68">
        <f>MatrizAinicial!P95-MatrizAfinal!P8</f>
        <v>-1.1820457106926708E-6</v>
      </c>
      <c r="Q8" s="68">
        <f>MatrizAinicial!Q95-MatrizAfinal!Q8</f>
        <v>-2.8605670730875867E-6</v>
      </c>
      <c r="R8" s="68">
        <f>MatrizAinicial!R95-MatrizAfinal!R8</f>
        <v>-1.7634656672309114E-6</v>
      </c>
      <c r="S8" s="68">
        <f>MatrizAinicial!S95-MatrizAfinal!S8</f>
        <v>-1.8570022423854756E-6</v>
      </c>
      <c r="T8" s="68">
        <f>MatrizAinicial!T95-MatrizAfinal!T8</f>
        <v>-2.1889060919004622E-7</v>
      </c>
      <c r="U8" s="68">
        <f>MatrizAinicial!U95-MatrizAfinal!U8</f>
        <v>0</v>
      </c>
      <c r="V8" s="68">
        <f>MatrizAinicial!V95-MatrizAfinal!V8</f>
        <v>0</v>
      </c>
      <c r="W8" s="68">
        <f>MatrizAinicial!W95-MatrizAfinal!W8</f>
        <v>-3.0753022849770561E-6</v>
      </c>
      <c r="X8" s="68">
        <f>MatrizAinicial!X95-MatrizAfinal!X8</f>
        <v>-1.6595678018094536E-6</v>
      </c>
      <c r="Y8" s="68">
        <f>MatrizAinicial!Y95-MatrizAfinal!Y8</f>
        <v>-8.2142466449686494E-6</v>
      </c>
      <c r="Z8" s="68">
        <f>MatrizAinicial!Z95-MatrizAfinal!Z8</f>
        <v>-1.7352166779321635E-5</v>
      </c>
      <c r="AA8" s="68">
        <f>MatrizAinicial!AA95-MatrizAfinal!AA8</f>
        <v>-1.600986049804739E-6</v>
      </c>
      <c r="AB8" s="68">
        <f>MatrizAinicial!AB95-MatrizAfinal!AB8</f>
        <v>-8.5297025331142651E-4</v>
      </c>
      <c r="AC8" s="68">
        <f>MatrizAinicial!AC95-MatrizAfinal!AC8</f>
        <v>-6.8825551846422126E-2</v>
      </c>
      <c r="AD8" s="68">
        <f>MatrizAinicial!AD95-MatrizAfinal!AD8</f>
        <v>-2.4297348288117959E-3</v>
      </c>
      <c r="AE8" s="68">
        <f>MatrizAinicial!AE95-MatrizAfinal!AE8</f>
        <v>-4.6702131422035632E-7</v>
      </c>
      <c r="AF8" s="68">
        <f>MatrizAinicial!AF95-MatrizAfinal!AF8</f>
        <v>-2.5011775943607896E-6</v>
      </c>
      <c r="AG8" s="68">
        <f>MatrizAinicial!AG95-MatrizAfinal!AG8</f>
        <v>-8.7619602106746029E-6</v>
      </c>
      <c r="AH8" s="68">
        <f>MatrizAinicial!AH95-MatrizAfinal!AH8</f>
        <v>-4.1339167545272559E-6</v>
      </c>
      <c r="AI8" s="68">
        <f>MatrizAinicial!AI95-MatrizAfinal!AI8</f>
        <v>-6.810803291761593E-6</v>
      </c>
      <c r="AJ8" s="68">
        <f>MatrizAinicial!AJ95-MatrizAfinal!AJ8</f>
        <v>-1.1906162247605929E-5</v>
      </c>
      <c r="AK8" s="68">
        <f>MatrizAinicial!AK95-MatrizAfinal!AK8</f>
        <v>-2.8408023583997689E-6</v>
      </c>
      <c r="AL8" s="68">
        <f>MatrizAinicial!AL95-MatrizAfinal!AL8</f>
        <v>-1.5742475304937928E-6</v>
      </c>
      <c r="AM8" s="68">
        <f>MatrizAinicial!AM95-MatrizAfinal!AM8</f>
        <v>-6.8242984834418356E-8</v>
      </c>
      <c r="AN8" s="68">
        <f>MatrizAinicial!AN95-MatrizAfinal!AN8</f>
        <v>-1.9452599321893696E-6</v>
      </c>
      <c r="AO8" s="68">
        <f>MatrizAinicial!AO95-MatrizAfinal!AO8</f>
        <v>-7.4607407367866134E-7</v>
      </c>
      <c r="AP8" s="68">
        <f>MatrizAinicial!AP95-MatrizAfinal!AP8</f>
        <v>-1.7526882097285187E-7</v>
      </c>
      <c r="AQ8" s="68">
        <f>MatrizAinicial!AQ95-MatrizAfinal!AQ8</f>
        <v>-6.3118079344919521E-7</v>
      </c>
      <c r="AR8" s="68">
        <f>MatrizAinicial!AR95-MatrizAfinal!AR8</f>
        <v>0</v>
      </c>
      <c r="AS8" s="68">
        <f>MatrizAinicial!AS95-MatrizAfinal!AS8</f>
        <v>0</v>
      </c>
      <c r="AT8" s="68">
        <f>MatrizAinicial!AT95-MatrizAfinal!AT8</f>
        <v>0</v>
      </c>
      <c r="AU8" s="68">
        <f>MatrizAinicial!AU95-MatrizAfinal!AU8</f>
        <v>0</v>
      </c>
      <c r="AV8" s="68">
        <f>MatrizAinicial!AV95-MatrizAfinal!AV8</f>
        <v>0</v>
      </c>
      <c r="AW8" s="68">
        <f>MatrizAinicial!AW95-MatrizAfinal!AW8</f>
        <v>0</v>
      </c>
      <c r="AX8" s="68">
        <f>MatrizAinicial!AX95-MatrizAfinal!AX8</f>
        <v>-4.1613363592285173E-7</v>
      </c>
      <c r="AY8" s="68">
        <f>MatrizAinicial!AY95-MatrizAfinal!AY8</f>
        <v>0</v>
      </c>
      <c r="AZ8" s="68">
        <f>MatrizAinicial!AZ95-MatrizAfinal!AZ8</f>
        <v>-2.3292258476684766E-6</v>
      </c>
      <c r="BA8" s="68">
        <f>MatrizAinicial!BA95-MatrizAfinal!BA8</f>
        <v>-2.5804879779633933E-6</v>
      </c>
      <c r="BB8" s="68">
        <f>MatrizAinicial!BB95-MatrizAfinal!BB8</f>
        <v>-6.6761881507350068E-8</v>
      </c>
      <c r="BC8" s="68">
        <f>MatrizAinicial!BC95-MatrizAfinal!BC8</f>
        <v>0</v>
      </c>
      <c r="BD8" s="68">
        <f>MatrizAinicial!BD95-MatrizAfinal!BD8</f>
        <v>0</v>
      </c>
      <c r="BE8" s="68">
        <f>MatrizAinicial!BE95-MatrizAfinal!BE8</f>
        <v>-8.283534035318753E-5</v>
      </c>
      <c r="BF8" s="68">
        <f>MatrizAinicial!BF95-MatrizAfinal!BF8</f>
        <v>0</v>
      </c>
      <c r="BG8" s="68">
        <f>MatrizAinicial!BG95-MatrizAfinal!BG8</f>
        <v>-3.1741799135677818E-6</v>
      </c>
      <c r="BH8" s="68">
        <f>MatrizAinicial!BH95-MatrizAfinal!BH8</f>
        <v>-8.1801215424991997E-8</v>
      </c>
      <c r="BI8" s="68">
        <f>MatrizAinicial!BI95-MatrizAfinal!BI8</f>
        <v>0</v>
      </c>
      <c r="BJ8" s="68">
        <f>MatrizAinicial!BJ95-MatrizAfinal!BJ8</f>
        <v>0</v>
      </c>
      <c r="BK8" s="68">
        <f>MatrizAinicial!BK95-MatrizAfinal!BK8</f>
        <v>0</v>
      </c>
      <c r="BL8" s="68">
        <f>MatrizAinicial!BL95-MatrizAfinal!BL8</f>
        <v>-3.8474341147948496E-8</v>
      </c>
      <c r="BM8" s="68">
        <f>MatrizAinicial!BM95-MatrizAfinal!BM8</f>
        <v>0</v>
      </c>
      <c r="BN8" s="68">
        <f>MatrizAinicial!BN95-MatrizAfinal!BN8</f>
        <v>-2.2969845650546406E-7</v>
      </c>
      <c r="BO8" s="68">
        <f>MatrizAinicial!BO95-MatrizAfinal!BO8</f>
        <v>0</v>
      </c>
      <c r="BP8" s="68">
        <f>MatrizAinicial!BP95-MatrizAfinal!BP8</f>
        <v>0</v>
      </c>
      <c r="BQ8" s="68">
        <f>MatrizAinicial!BQ95-MatrizAfinal!BQ8</f>
        <v>0</v>
      </c>
    </row>
    <row r="9" spans="2:69" ht="64" x14ac:dyDescent="0.35">
      <c r="B9" s="57" t="s">
        <v>13</v>
      </c>
      <c r="C9" s="68">
        <f>MatrizAinicial!C96-MatrizAfinal!C9</f>
        <v>-1.1115844767991819E-5</v>
      </c>
      <c r="D9" s="68">
        <f>MatrizAinicial!D96-MatrizAfinal!D9</f>
        <v>-1.4377294904397658E-5</v>
      </c>
      <c r="E9" s="68">
        <f>MatrizAinicial!E96-MatrizAfinal!E9</f>
        <v>-2.4926879972047578E-6</v>
      </c>
      <c r="F9" s="68">
        <f>MatrizAinicial!F96-MatrizAfinal!F9</f>
        <v>-5.8368968031359916E-4</v>
      </c>
      <c r="G9" s="68">
        <f>MatrizAinicial!G96-MatrizAfinal!G9</f>
        <v>-3.0224761525012337E-4</v>
      </c>
      <c r="H9" s="68">
        <f>MatrizAinicial!H96-MatrizAfinal!H9</f>
        <v>-1.5907943591184158E-4</v>
      </c>
      <c r="I9" s="68">
        <f>MatrizAinicial!I96-MatrizAfinal!I9</f>
        <v>0.96016228540006232</v>
      </c>
      <c r="J9" s="68">
        <f>MatrizAinicial!J96-MatrizAfinal!J9</f>
        <v>-2.7841009120285334E-5</v>
      </c>
      <c r="K9" s="68">
        <f>MatrizAinicial!K96-MatrizAfinal!K9</f>
        <v>-3.6568804623674189E-6</v>
      </c>
      <c r="L9" s="68">
        <f>MatrizAinicial!L96-MatrizAfinal!L9</f>
        <v>-7.1485218466630268E-5</v>
      </c>
      <c r="M9" s="68">
        <f>MatrizAinicial!M96-MatrizAfinal!M9</f>
        <v>-1.262705031861692E-5</v>
      </c>
      <c r="N9" s="68">
        <f>MatrizAinicial!N96-MatrizAfinal!N9</f>
        <v>-1.884329851218885E-6</v>
      </c>
      <c r="O9" s="68">
        <f>MatrizAinicial!O96-MatrizAfinal!O9</f>
        <v>-1.9432785313616785E-5</v>
      </c>
      <c r="P9" s="68">
        <f>MatrizAinicial!P96-MatrizAfinal!P9</f>
        <v>-8.7558941532790402E-8</v>
      </c>
      <c r="Q9" s="68">
        <f>MatrizAinicial!Q96-MatrizAfinal!Q9</f>
        <v>-1.8579238414543146E-5</v>
      </c>
      <c r="R9" s="68">
        <f>MatrizAinicial!R96-MatrizAfinal!R9</f>
        <v>-8.3571598491938141E-5</v>
      </c>
      <c r="S9" s="68">
        <f>MatrizAinicial!S96-MatrizAfinal!S9</f>
        <v>-7.952368306090656E-5</v>
      </c>
      <c r="T9" s="68">
        <f>MatrizAinicial!T96-MatrizAfinal!T9</f>
        <v>-1.4121945639381696E-4</v>
      </c>
      <c r="U9" s="68">
        <f>MatrizAinicial!U96-MatrizAfinal!U9</f>
        <v>-4.6998788551096439E-6</v>
      </c>
      <c r="V9" s="68">
        <f>MatrizAinicial!V96-MatrizAfinal!V9</f>
        <v>-3.590174947055227E-5</v>
      </c>
      <c r="W9" s="68">
        <f>MatrizAinicial!W96-MatrizAfinal!W9</f>
        <v>-1.6285623118343385E-4</v>
      </c>
      <c r="X9" s="68">
        <f>MatrizAinicial!X96-MatrizAfinal!X9</f>
        <v>-2.5107191787904134E-4</v>
      </c>
      <c r="Y9" s="68">
        <f>MatrizAinicial!Y96-MatrizAfinal!Y9</f>
        <v>-1.5359906833610094E-4</v>
      </c>
      <c r="Z9" s="68">
        <f>MatrizAinicial!Z96-MatrizAfinal!Z9</f>
        <v>-9.1407728474843234E-5</v>
      </c>
      <c r="AA9" s="68">
        <f>MatrizAinicial!AA96-MatrizAfinal!AA9</f>
        <v>-6.7101416991204174E-5</v>
      </c>
      <c r="AB9" s="68">
        <f>MatrizAinicial!AB96-MatrizAfinal!AB9</f>
        <v>-6.273133280958143E-4</v>
      </c>
      <c r="AC9" s="68">
        <f>MatrizAinicial!AC96-MatrizAfinal!AC9</f>
        <v>-1.57381528153481E-2</v>
      </c>
      <c r="AD9" s="68">
        <f>MatrizAinicial!AD96-MatrizAfinal!AD9</f>
        <v>-7.0477771071538325E-2</v>
      </c>
      <c r="AE9" s="68">
        <f>MatrizAinicial!AE96-MatrizAfinal!AE9</f>
        <v>-1.7446192317137728E-4</v>
      </c>
      <c r="AF9" s="68">
        <f>MatrizAinicial!AF96-MatrizAfinal!AF9</f>
        <v>-1.062528658514674E-5</v>
      </c>
      <c r="AG9" s="68">
        <f>MatrizAinicial!AG96-MatrizAfinal!AG9</f>
        <v>-4.9923996479729605E-4</v>
      </c>
      <c r="AH9" s="68">
        <f>MatrizAinicial!AH96-MatrizAfinal!AH9</f>
        <v>-1.0864703129560253E-4</v>
      </c>
      <c r="AI9" s="68">
        <f>MatrizAinicial!AI96-MatrizAfinal!AI9</f>
        <v>-2.7777821626584042E-5</v>
      </c>
      <c r="AJ9" s="68">
        <f>MatrizAinicial!AJ96-MatrizAfinal!AJ9</f>
        <v>-3.4878517288196227E-4</v>
      </c>
      <c r="AK9" s="68">
        <f>MatrizAinicial!AK96-MatrizAfinal!AK9</f>
        <v>-1.374526118512527E-4</v>
      </c>
      <c r="AL9" s="68">
        <f>MatrizAinicial!AL96-MatrizAfinal!AL9</f>
        <v>-2.0250406134722537E-4</v>
      </c>
      <c r="AM9" s="68">
        <f>MatrizAinicial!AM96-MatrizAfinal!AM9</f>
        <v>-1.0118332393949218E-4</v>
      </c>
      <c r="AN9" s="68">
        <f>MatrizAinicial!AN96-MatrizAfinal!AN9</f>
        <v>-1.7096687714354908E-6</v>
      </c>
      <c r="AO9" s="68">
        <f>MatrizAinicial!AO96-MatrizAfinal!AO9</f>
        <v>-5.6966118929883218E-5</v>
      </c>
      <c r="AP9" s="68">
        <f>MatrizAinicial!AP96-MatrizAfinal!AP9</f>
        <v>-6.2052612957982204E-5</v>
      </c>
      <c r="AQ9" s="68">
        <f>MatrizAinicial!AQ96-MatrizAfinal!AQ9</f>
        <v>-8.9838378636596838E-6</v>
      </c>
      <c r="AR9" s="68">
        <f>MatrizAinicial!AR96-MatrizAfinal!AR9</f>
        <v>-3.753668463325913E-7</v>
      </c>
      <c r="AS9" s="68">
        <f>MatrizAinicial!AS96-MatrizAfinal!AS9</f>
        <v>-2.6066351391702552E-6</v>
      </c>
      <c r="AT9" s="68">
        <f>MatrizAinicial!AT96-MatrizAfinal!AT9</f>
        <v>0</v>
      </c>
      <c r="AU9" s="68">
        <f>MatrizAinicial!AU96-MatrizAfinal!AU9</f>
        <v>-2.6090673363300852E-6</v>
      </c>
      <c r="AV9" s="68">
        <f>MatrizAinicial!AV96-MatrizAfinal!AV9</f>
        <v>-9.6733909491925984E-7</v>
      </c>
      <c r="AW9" s="68">
        <f>MatrizAinicial!AW96-MatrizAfinal!AW9</f>
        <v>-2.6098957001469431E-7</v>
      </c>
      <c r="AX9" s="68">
        <f>MatrizAinicial!AX96-MatrizAfinal!AX9</f>
        <v>-3.0824713772063091E-8</v>
      </c>
      <c r="AY9" s="68">
        <f>MatrizAinicial!AY96-MatrizAfinal!AY9</f>
        <v>0</v>
      </c>
      <c r="AZ9" s="68">
        <f>MatrizAinicial!AZ96-MatrizAfinal!AZ9</f>
        <v>-3.9168792107863056E-7</v>
      </c>
      <c r="BA9" s="68">
        <f>MatrizAinicial!BA96-MatrizAfinal!BA9</f>
        <v>-2.3580384922064747E-7</v>
      </c>
      <c r="BB9" s="68">
        <f>MatrizAinicial!BB96-MatrizAfinal!BB9</f>
        <v>-2.8083971567056781E-7</v>
      </c>
      <c r="BC9" s="68">
        <f>MatrizAinicial!BC96-MatrizAfinal!BC9</f>
        <v>-2.5143973091642222E-6</v>
      </c>
      <c r="BD9" s="68">
        <f>MatrizAinicial!BD96-MatrizAfinal!BD9</f>
        <v>0</v>
      </c>
      <c r="BE9" s="68">
        <f>MatrizAinicial!BE96-MatrizAfinal!BE9</f>
        <v>-1.7138834918773781E-5</v>
      </c>
      <c r="BF9" s="68">
        <f>MatrizAinicial!BF96-MatrizAfinal!BF9</f>
        <v>-6.1503516902680026E-7</v>
      </c>
      <c r="BG9" s="68">
        <f>MatrizAinicial!BG96-MatrizAfinal!BG9</f>
        <v>-2.3512443804205784E-7</v>
      </c>
      <c r="BH9" s="68">
        <f>MatrizAinicial!BH96-MatrizAfinal!BH9</f>
        <v>-5.8389265068573578E-6</v>
      </c>
      <c r="BI9" s="68">
        <f>MatrizAinicial!BI96-MatrizAfinal!BI9</f>
        <v>-1.4030921133530256E-7</v>
      </c>
      <c r="BJ9" s="68">
        <f>MatrizAinicial!BJ96-MatrizAfinal!BJ9</f>
        <v>-8.204599384631507E-7</v>
      </c>
      <c r="BK9" s="68">
        <f>MatrizAinicial!BK96-MatrizAfinal!BK9</f>
        <v>-4.6209800030382595E-6</v>
      </c>
      <c r="BL9" s="68">
        <f>MatrizAinicial!BL96-MatrizAfinal!BL9</f>
        <v>-2.8499511961443329E-9</v>
      </c>
      <c r="BM9" s="68">
        <f>MatrizAinicial!BM96-MatrizAfinal!BM9</f>
        <v>-2.2055223976900819E-5</v>
      </c>
      <c r="BN9" s="68">
        <f>MatrizAinicial!BN96-MatrizAfinal!BN9</f>
        <v>-3.3054039997726393E-6</v>
      </c>
      <c r="BO9" s="68">
        <f>MatrizAinicial!BO96-MatrizAfinal!BO9</f>
        <v>-8.5761560145766334E-7</v>
      </c>
      <c r="BP9" s="68">
        <f>MatrizAinicial!BP96-MatrizAfinal!BP9</f>
        <v>-1.917592977992559E-6</v>
      </c>
      <c r="BQ9" s="68">
        <f>MatrizAinicial!BQ96-MatrizAfinal!BQ9</f>
        <v>0</v>
      </c>
    </row>
    <row r="10" spans="2:69" ht="56" x14ac:dyDescent="0.35">
      <c r="B10" s="57" t="s">
        <v>14</v>
      </c>
      <c r="C10" s="68">
        <f>MatrizAinicial!C97-MatrizAfinal!C10</f>
        <v>-2.4302083937285143E-4</v>
      </c>
      <c r="D10" s="68">
        <f>MatrizAinicial!D97-MatrizAfinal!D10</f>
        <v>-1.3504396982103909E-2</v>
      </c>
      <c r="E10" s="68">
        <f>MatrizAinicial!E97-MatrizAfinal!E10</f>
        <v>-1.5241085592697092E-3</v>
      </c>
      <c r="F10" s="68">
        <f>MatrizAinicial!F97-MatrizAfinal!F10</f>
        <v>-1.559698894463982E-4</v>
      </c>
      <c r="G10" s="68">
        <f>MatrizAinicial!G97-MatrizAfinal!G10</f>
        <v>-1.8745650537179078E-5</v>
      </c>
      <c r="H10" s="68">
        <f>MatrizAinicial!H97-MatrizAfinal!H10</f>
        <v>-5.8368176535709629E-5</v>
      </c>
      <c r="I10" s="68">
        <f>MatrizAinicial!I97-MatrizAfinal!I10</f>
        <v>-6.7508815937981464E-5</v>
      </c>
      <c r="J10" s="68">
        <f>MatrizAinicial!J97-MatrizAfinal!J10</f>
        <v>0.91989386525729189</v>
      </c>
      <c r="K10" s="68">
        <f>MatrizAinicial!K97-MatrizAfinal!K10</f>
        <v>-3.6517211012507038E-5</v>
      </c>
      <c r="L10" s="68">
        <f>MatrizAinicial!L97-MatrizAfinal!L10</f>
        <v>-8.3825192710484733E-3</v>
      </c>
      <c r="M10" s="68">
        <f>MatrizAinicial!M97-MatrizAfinal!M10</f>
        <v>-5.6228104613043766E-4</v>
      </c>
      <c r="N10" s="68">
        <f>MatrizAinicial!N97-MatrizAfinal!N10</f>
        <v>-4.6466751877718071E-5</v>
      </c>
      <c r="O10" s="68">
        <f>MatrizAinicial!O97-MatrizAfinal!O10</f>
        <v>-7.6039547946210834E-5</v>
      </c>
      <c r="P10" s="68">
        <f>MatrizAinicial!P97-MatrizAfinal!P10</f>
        <v>-7.8962018564113226E-5</v>
      </c>
      <c r="Q10" s="68">
        <f>MatrizAinicial!Q97-MatrizAfinal!Q10</f>
        <v>-7.1813576087541339E-2</v>
      </c>
      <c r="R10" s="68">
        <f>MatrizAinicial!R97-MatrizAfinal!R10</f>
        <v>-8.4607408699537793E-5</v>
      </c>
      <c r="S10" s="68">
        <f>MatrizAinicial!S97-MatrizAfinal!S10</f>
        <v>-1.27577369079084E-4</v>
      </c>
      <c r="T10" s="68">
        <f>MatrizAinicial!T97-MatrizAfinal!T10</f>
        <v>-9.5336314502293278E-5</v>
      </c>
      <c r="U10" s="68">
        <f>MatrizAinicial!U97-MatrizAfinal!U10</f>
        <v>-7.2044527163871968E-6</v>
      </c>
      <c r="V10" s="68">
        <f>MatrizAinicial!V97-MatrizAfinal!V10</f>
        <v>-1.7144352872293961E-2</v>
      </c>
      <c r="W10" s="68">
        <f>MatrizAinicial!W97-MatrizAfinal!W10</f>
        <v>-6.0575355235830886E-5</v>
      </c>
      <c r="X10" s="68">
        <f>MatrizAinicial!X97-MatrizAfinal!X10</f>
        <v>-2.9837146005079793E-4</v>
      </c>
      <c r="Y10" s="68">
        <f>MatrizAinicial!Y97-MatrizAfinal!Y10</f>
        <v>-3.4805750424495484E-2</v>
      </c>
      <c r="Z10" s="68">
        <f>MatrizAinicial!Z97-MatrizAfinal!Z10</f>
        <v>-1.3649532152201866E-4</v>
      </c>
      <c r="AA10" s="68">
        <f>MatrizAinicial!AA97-MatrizAfinal!AA10</f>
        <v>-1.3318550705930068E-4</v>
      </c>
      <c r="AB10" s="68">
        <f>MatrizAinicial!AB97-MatrizAfinal!AB10</f>
        <v>-8.0043897599520392E-5</v>
      </c>
      <c r="AC10" s="68">
        <f>MatrizAinicial!AC97-MatrizAfinal!AC10</f>
        <v>-6.0140752468864748E-5</v>
      </c>
      <c r="AD10" s="68">
        <f>MatrizAinicial!AD97-MatrizAfinal!AD10</f>
        <v>-1.029419206558247E-4</v>
      </c>
      <c r="AE10" s="68">
        <f>MatrizAinicial!AE97-MatrizAfinal!AE10</f>
        <v>-5.745193023310595E-4</v>
      </c>
      <c r="AF10" s="68">
        <f>MatrizAinicial!AF97-MatrizAfinal!AF10</f>
        <v>-8.1756275737172686E-5</v>
      </c>
      <c r="AG10" s="68">
        <f>MatrizAinicial!AG97-MatrizAfinal!AG10</f>
        <v>-1.0654410845744336E-4</v>
      </c>
      <c r="AH10" s="68">
        <f>MatrizAinicial!AH97-MatrizAfinal!AH10</f>
        <v>-1.1947869771425601E-4</v>
      </c>
      <c r="AI10" s="68">
        <f>MatrizAinicial!AI97-MatrizAfinal!AI10</f>
        <v>-1.0893650025162156E-4</v>
      </c>
      <c r="AJ10" s="68">
        <f>MatrizAinicial!AJ97-MatrizAfinal!AJ10</f>
        <v>-9.6159647925317442E-5</v>
      </c>
      <c r="AK10" s="68">
        <f>MatrizAinicial!AK97-MatrizAfinal!AK10</f>
        <v>-8.0487476000021832E-5</v>
      </c>
      <c r="AL10" s="68">
        <f>MatrizAinicial!AL97-MatrizAfinal!AL10</f>
        <v>-1.1010688882019083E-4</v>
      </c>
      <c r="AM10" s="68">
        <f>MatrizAinicial!AM97-MatrizAfinal!AM10</f>
        <v>-9.9919370869152883E-5</v>
      </c>
      <c r="AN10" s="68">
        <f>MatrizAinicial!AN97-MatrizAfinal!AN10</f>
        <v>-1.6693168669043668E-5</v>
      </c>
      <c r="AO10" s="68">
        <f>MatrizAinicial!AO97-MatrizAfinal!AO10</f>
        <v>-2.7567196172165245E-5</v>
      </c>
      <c r="AP10" s="68">
        <f>MatrizAinicial!AP97-MatrizAfinal!AP10</f>
        <v>-5.1077027514598143E-5</v>
      </c>
      <c r="AQ10" s="68">
        <f>MatrizAinicial!AQ97-MatrizAfinal!AQ10</f>
        <v>-3.6073897867822515E-4</v>
      </c>
      <c r="AR10" s="68">
        <f>MatrizAinicial!AR97-MatrizAfinal!AR10</f>
        <v>-5.2970451845011008E-5</v>
      </c>
      <c r="AS10" s="68">
        <f>MatrizAinicial!AS97-MatrizAfinal!AS10</f>
        <v>-1.1668364317777466E-5</v>
      </c>
      <c r="AT10" s="68">
        <f>MatrizAinicial!AT97-MatrizAfinal!AT10</f>
        <v>-2.9333607906843376E-5</v>
      </c>
      <c r="AU10" s="68">
        <f>MatrizAinicial!AU97-MatrizAfinal!AU10</f>
        <v>-1.531905045222258E-5</v>
      </c>
      <c r="AV10" s="68">
        <f>MatrizAinicial!AV97-MatrizAfinal!AV10</f>
        <v>-1.9977302357198568E-2</v>
      </c>
      <c r="AW10" s="68">
        <f>MatrizAinicial!AW97-MatrizAfinal!AW10</f>
        <v>-6.7451993651454822E-2</v>
      </c>
      <c r="AX10" s="68">
        <f>MatrizAinicial!AX97-MatrizAfinal!AX10</f>
        <v>-6.5942264100610264E-5</v>
      </c>
      <c r="AY10" s="68">
        <f>MatrizAinicial!AY97-MatrizAfinal!AY10</f>
        <v>-1.9252856979638821E-5</v>
      </c>
      <c r="AZ10" s="68">
        <f>MatrizAinicial!AZ97-MatrizAfinal!AZ10</f>
        <v>-2.602029899386041E-5</v>
      </c>
      <c r="BA10" s="68">
        <f>MatrizAinicial!BA97-MatrizAfinal!BA10</f>
        <v>-1.5239635808590966E-5</v>
      </c>
      <c r="BB10" s="68">
        <f>MatrizAinicial!BB97-MatrizAfinal!BB10</f>
        <v>-7.5570956564666918E-6</v>
      </c>
      <c r="BC10" s="68">
        <f>MatrizAinicial!BC97-MatrizAfinal!BC10</f>
        <v>-3.0585400619020807E-6</v>
      </c>
      <c r="BD10" s="68">
        <f>MatrizAinicial!BD97-MatrizAfinal!BD10</f>
        <v>-1.5185484900771111E-5</v>
      </c>
      <c r="BE10" s="68">
        <f>MatrizAinicial!BE97-MatrizAfinal!BE10</f>
        <v>-8.5587628171288429E-5</v>
      </c>
      <c r="BF10" s="68">
        <f>MatrizAinicial!BF97-MatrizAfinal!BF10</f>
        <v>-4.3660270473327978E-5</v>
      </c>
      <c r="BG10" s="68">
        <f>MatrizAinicial!BG97-MatrizAfinal!BG10</f>
        <v>-3.6450055173887321E-5</v>
      </c>
      <c r="BH10" s="68">
        <f>MatrizAinicial!BH97-MatrizAfinal!BH10</f>
        <v>-1.6752448504023341E-5</v>
      </c>
      <c r="BI10" s="68">
        <f>MatrizAinicial!BI97-MatrizAfinal!BI10</f>
        <v>-8.8214990888190642E-6</v>
      </c>
      <c r="BJ10" s="68">
        <f>MatrizAinicial!BJ97-MatrizAfinal!BJ10</f>
        <v>-2.4169052716869E-3</v>
      </c>
      <c r="BK10" s="68">
        <f>MatrizAinicial!BK97-MatrizAfinal!BK10</f>
        <v>-5.1089376065760854E-3</v>
      </c>
      <c r="BL10" s="68">
        <f>MatrizAinicial!BL97-MatrizAfinal!BL10</f>
        <v>-1.8464555131400176E-3</v>
      </c>
      <c r="BM10" s="68">
        <f>MatrizAinicial!BM97-MatrizAfinal!BM10</f>
        <v>-4.3682696745392562E-3</v>
      </c>
      <c r="BN10" s="68">
        <f>MatrizAinicial!BN97-MatrizAfinal!BN10</f>
        <v>-3.1262960236888961E-3</v>
      </c>
      <c r="BO10" s="68">
        <f>MatrizAinicial!BO97-MatrizAfinal!BO10</f>
        <v>-1.6126716838170695E-4</v>
      </c>
      <c r="BP10" s="68">
        <f>MatrizAinicial!BP97-MatrizAfinal!BP10</f>
        <v>-1.6635241596264074E-3</v>
      </c>
      <c r="BQ10" s="68">
        <f>MatrizAinicial!BQ97-MatrizAfinal!BQ10</f>
        <v>0</v>
      </c>
    </row>
    <row r="11" spans="2:69" ht="32" x14ac:dyDescent="0.35">
      <c r="B11" s="57" t="s">
        <v>15</v>
      </c>
      <c r="C11" s="68">
        <f>MatrizAinicial!C98-MatrizAfinal!C11</f>
        <v>-1.7710826786264297E-4</v>
      </c>
      <c r="D11" s="68">
        <f>MatrizAinicial!D98-MatrizAfinal!D11</f>
        <v>-6.3399649339355405E-4</v>
      </c>
      <c r="E11" s="68">
        <f>MatrizAinicial!E98-MatrizAfinal!E11</f>
        <v>-8.4855349929400452E-5</v>
      </c>
      <c r="F11" s="68">
        <f>MatrizAinicial!F98-MatrizAfinal!F11</f>
        <v>-1.048948640027207E-4</v>
      </c>
      <c r="G11" s="68">
        <f>MatrizAinicial!G98-MatrizAfinal!G11</f>
        <v>-1.3466426041668978E-3</v>
      </c>
      <c r="H11" s="68">
        <f>MatrizAinicial!H98-MatrizAfinal!H11</f>
        <v>-1.125055076352622E-4</v>
      </c>
      <c r="I11" s="68">
        <f>MatrizAinicial!I98-MatrizAfinal!I11</f>
        <v>-1.2144209146191184E-4</v>
      </c>
      <c r="J11" s="68">
        <f>MatrizAinicial!J98-MatrizAfinal!J11</f>
        <v>-1.2747654155124064E-3</v>
      </c>
      <c r="K11" s="68">
        <f>MatrizAinicial!K98-MatrizAfinal!K11</f>
        <v>0.97914712418254646</v>
      </c>
      <c r="L11" s="68">
        <f>MatrizAinicial!L98-MatrizAfinal!L11</f>
        <v>-1.4298942002724942E-2</v>
      </c>
      <c r="M11" s="68">
        <f>MatrizAinicial!M98-MatrizAfinal!M11</f>
        <v>-1.0684273919910002E-2</v>
      </c>
      <c r="N11" s="68">
        <f>MatrizAinicial!N98-MatrizAfinal!N11</f>
        <v>-2.3420597686692096E-5</v>
      </c>
      <c r="O11" s="68">
        <f>MatrizAinicial!O98-MatrizAfinal!O11</f>
        <v>-4.7635589251683194E-5</v>
      </c>
      <c r="P11" s="68">
        <f>MatrizAinicial!P98-MatrizAfinal!P11</f>
        <v>-4.6066907191560076E-5</v>
      </c>
      <c r="Q11" s="68">
        <f>MatrizAinicial!Q98-MatrizAfinal!Q11</f>
        <v>-4.4176293086436256E-5</v>
      </c>
      <c r="R11" s="68">
        <f>MatrizAinicial!R98-MatrizAfinal!R11</f>
        <v>-1.673983618780557E-4</v>
      </c>
      <c r="S11" s="68">
        <f>MatrizAinicial!S98-MatrizAfinal!S11</f>
        <v>-7.7829832583977744E-5</v>
      </c>
      <c r="T11" s="68">
        <f>MatrizAinicial!T98-MatrizAfinal!T11</f>
        <v>-3.7094374566701678E-5</v>
      </c>
      <c r="U11" s="68">
        <f>MatrizAinicial!U98-MatrizAfinal!U11</f>
        <v>-1.9800101162159765E-2</v>
      </c>
      <c r="V11" s="68">
        <f>MatrizAinicial!V98-MatrizAfinal!V11</f>
        <v>-1.5048638482983708E-2</v>
      </c>
      <c r="W11" s="68">
        <f>MatrizAinicial!W98-MatrizAfinal!W11</f>
        <v>-6.9405414464050741E-4</v>
      </c>
      <c r="X11" s="68">
        <f>MatrizAinicial!X98-MatrizAfinal!X11</f>
        <v>-6.0115295618294456E-3</v>
      </c>
      <c r="Y11" s="68">
        <f>MatrizAinicial!Y98-MatrizAfinal!Y11</f>
        <v>-1.1743897293016402E-2</v>
      </c>
      <c r="Z11" s="68">
        <f>MatrizAinicial!Z98-MatrizAfinal!Z11</f>
        <v>-5.2419728397441762E-3</v>
      </c>
      <c r="AA11" s="68">
        <f>MatrizAinicial!AA98-MatrizAfinal!AA11</f>
        <v>-4.9423933791536416E-5</v>
      </c>
      <c r="AB11" s="68">
        <f>MatrizAinicial!AB98-MatrizAfinal!AB11</f>
        <v>-3.7214717117256656E-5</v>
      </c>
      <c r="AC11" s="68">
        <f>MatrizAinicial!AC98-MatrizAfinal!AC11</f>
        <v>-3.1653436933284269E-5</v>
      </c>
      <c r="AD11" s="68">
        <f>MatrizAinicial!AD98-MatrizAfinal!AD11</f>
        <v>-5.4942794692153497E-5</v>
      </c>
      <c r="AE11" s="68">
        <f>MatrizAinicial!AE98-MatrizAfinal!AE11</f>
        <v>-1.9269901232259678E-4</v>
      </c>
      <c r="AF11" s="68">
        <f>MatrizAinicial!AF98-MatrizAfinal!AF11</f>
        <v>-4.4238677665895816E-5</v>
      </c>
      <c r="AG11" s="68">
        <f>MatrizAinicial!AG98-MatrizAfinal!AG11</f>
        <v>-8.2294902617498033E-5</v>
      </c>
      <c r="AH11" s="68">
        <f>MatrizAinicial!AH98-MatrizAfinal!AH11</f>
        <v>-3.4418113875692147E-4</v>
      </c>
      <c r="AI11" s="68">
        <f>MatrizAinicial!AI98-MatrizAfinal!AI11</f>
        <v>-1.0641510494106428E-4</v>
      </c>
      <c r="AJ11" s="68">
        <f>MatrizAinicial!AJ98-MatrizAfinal!AJ11</f>
        <v>-4.7195775302591405E-5</v>
      </c>
      <c r="AK11" s="68">
        <f>MatrizAinicial!AK98-MatrizAfinal!AK11</f>
        <v>-8.012656436328222E-5</v>
      </c>
      <c r="AL11" s="68">
        <f>MatrizAinicial!AL98-MatrizAfinal!AL11</f>
        <v>-5.8032662744229507E-5</v>
      </c>
      <c r="AM11" s="68">
        <f>MatrizAinicial!AM98-MatrizAfinal!AM11</f>
        <v>-3.130376412558343E-4</v>
      </c>
      <c r="AN11" s="68">
        <f>MatrizAinicial!AN98-MatrizAfinal!AN11</f>
        <v>-1.7849072536737292E-5</v>
      </c>
      <c r="AO11" s="68">
        <f>MatrizAinicial!AO98-MatrizAfinal!AO11</f>
        <v>-3.6233496376827476E-5</v>
      </c>
      <c r="AP11" s="68">
        <f>MatrizAinicial!AP98-MatrizAfinal!AP11</f>
        <v>-2.2316355622394046E-4</v>
      </c>
      <c r="AQ11" s="68">
        <f>MatrizAinicial!AQ98-MatrizAfinal!AQ11</f>
        <v>-1.9251206618654907E-4</v>
      </c>
      <c r="AR11" s="68">
        <f>MatrizAinicial!AR98-MatrizAfinal!AR11</f>
        <v>-7.2452912840502068E-4</v>
      </c>
      <c r="AS11" s="68">
        <f>MatrizAinicial!AS98-MatrizAfinal!AS11</f>
        <v>-2.1896611896478556E-5</v>
      </c>
      <c r="AT11" s="68">
        <f>MatrizAinicial!AT98-MatrizAfinal!AT11</f>
        <v>-7.5790054628696319E-5</v>
      </c>
      <c r="AU11" s="68">
        <f>MatrizAinicial!AU98-MatrizAfinal!AU11</f>
        <v>-1.7967905788438207E-4</v>
      </c>
      <c r="AV11" s="68">
        <f>MatrizAinicial!AV98-MatrizAfinal!AV11</f>
        <v>-1.1800470333962965E-4</v>
      </c>
      <c r="AW11" s="68">
        <f>MatrizAinicial!AW98-MatrizAfinal!AW11</f>
        <v>-2.7794721141147696E-3</v>
      </c>
      <c r="AX11" s="68">
        <f>MatrizAinicial!AX98-MatrizAfinal!AX11</f>
        <v>-4.1000888610781685E-5</v>
      </c>
      <c r="AY11" s="68">
        <f>MatrizAinicial!AY98-MatrizAfinal!AY11</f>
        <v>-2.089050134815958E-5</v>
      </c>
      <c r="AZ11" s="68">
        <f>MatrizAinicial!AZ98-MatrizAfinal!AZ11</f>
        <v>-4.4845313124938903E-5</v>
      </c>
      <c r="BA11" s="68">
        <f>MatrizAinicial!BA98-MatrizAfinal!BA11</f>
        <v>-3.0438929496300389E-5</v>
      </c>
      <c r="BB11" s="68">
        <f>MatrizAinicial!BB98-MatrizAfinal!BB11</f>
        <v>-3.3381074049309522E-5</v>
      </c>
      <c r="BC11" s="68">
        <f>MatrizAinicial!BC98-MatrizAfinal!BC11</f>
        <v>-2.5915476971666391E-6</v>
      </c>
      <c r="BD11" s="68">
        <f>MatrizAinicial!BD98-MatrizAfinal!BD11</f>
        <v>-9.1403161882504925E-5</v>
      </c>
      <c r="BE11" s="68">
        <f>MatrizAinicial!BE98-MatrizAfinal!BE11</f>
        <v>-4.3242633613089647E-4</v>
      </c>
      <c r="BF11" s="68">
        <f>MatrizAinicial!BF98-MatrizAfinal!BF11</f>
        <v>-9.7417879113687465E-5</v>
      </c>
      <c r="BG11" s="68">
        <f>MatrizAinicial!BG98-MatrizAfinal!BG11</f>
        <v>-2.845220635588852E-4</v>
      </c>
      <c r="BH11" s="68">
        <f>MatrizAinicial!BH98-MatrizAfinal!BH11</f>
        <v>-8.6526950847753227E-5</v>
      </c>
      <c r="BI11" s="68">
        <f>MatrizAinicial!BI98-MatrizAfinal!BI11</f>
        <v>-5.4319985711616219E-4</v>
      </c>
      <c r="BJ11" s="68">
        <f>MatrizAinicial!BJ98-MatrizAfinal!BJ11</f>
        <v>-3.5117924787502857E-4</v>
      </c>
      <c r="BK11" s="68">
        <f>MatrizAinicial!BK98-MatrizAfinal!BK11</f>
        <v>-3.079701711832964E-4</v>
      </c>
      <c r="BL11" s="68">
        <f>MatrizAinicial!BL98-MatrizAfinal!BL11</f>
        <v>-7.1626645031190538E-5</v>
      </c>
      <c r="BM11" s="68">
        <f>MatrizAinicial!BM98-MatrizAfinal!BM11</f>
        <v>-2.2250036454062803E-4</v>
      </c>
      <c r="BN11" s="68">
        <f>MatrizAinicial!BN98-MatrizAfinal!BN11</f>
        <v>-1.8078227710654167E-4</v>
      </c>
      <c r="BO11" s="68">
        <f>MatrizAinicial!BO98-MatrizAfinal!BO11</f>
        <v>-5.4309542239454826E-5</v>
      </c>
      <c r="BP11" s="68">
        <f>MatrizAinicial!BP98-MatrizAfinal!BP11</f>
        <v>-2.8837730726260157E-4</v>
      </c>
      <c r="BQ11" s="68">
        <f>MatrizAinicial!BQ98-MatrizAfinal!BQ11</f>
        <v>0</v>
      </c>
    </row>
    <row r="12" spans="2:69" ht="32" x14ac:dyDescent="0.35">
      <c r="B12" s="57" t="s">
        <v>16</v>
      </c>
      <c r="C12" s="68">
        <f>MatrizAinicial!C99-MatrizAfinal!C12</f>
        <v>-4.4787268786992606E-3</v>
      </c>
      <c r="D12" s="68">
        <f>MatrizAinicial!D99-MatrizAfinal!D12</f>
        <v>-7.402299642500694E-2</v>
      </c>
      <c r="E12" s="68">
        <f>MatrizAinicial!E99-MatrizAfinal!E12</f>
        <v>-2.3408321595421794E-2</v>
      </c>
      <c r="F12" s="68">
        <f>MatrizAinicial!F99-MatrizAfinal!F12</f>
        <v>-5.8868363631113304E-3</v>
      </c>
      <c r="G12" s="68">
        <f>MatrizAinicial!G99-MatrizAfinal!G12</f>
        <v>-5.6917503295602669E-4</v>
      </c>
      <c r="H12" s="68">
        <f>MatrizAinicial!H99-MatrizAfinal!H12</f>
        <v>-4.800223980597788E-4</v>
      </c>
      <c r="I12" s="68">
        <f>MatrizAinicial!I99-MatrizAfinal!I12</f>
        <v>-8.0311327606623687E-4</v>
      </c>
      <c r="J12" s="68">
        <f>MatrizAinicial!J99-MatrizAfinal!J12</f>
        <v>-8.0624643084784189E-2</v>
      </c>
      <c r="K12" s="68">
        <f>MatrizAinicial!K99-MatrizAfinal!K12</f>
        <v>-5.2743574028467734E-4</v>
      </c>
      <c r="L12" s="68">
        <f>MatrizAinicial!L99-MatrizAfinal!L12</f>
        <v>0.9081010501528608</v>
      </c>
      <c r="M12" s="68">
        <f>MatrizAinicial!M99-MatrizAfinal!M12</f>
        <v>-2.8319609901745851E-2</v>
      </c>
      <c r="N12" s="68">
        <f>MatrizAinicial!N99-MatrizAfinal!N12</f>
        <v>-2.306795699206925E-4</v>
      </c>
      <c r="O12" s="68">
        <f>MatrizAinicial!O99-MatrizAfinal!O12</f>
        <v>-7.546661631555239E-4</v>
      </c>
      <c r="P12" s="68">
        <f>MatrizAinicial!P99-MatrizAfinal!P12</f>
        <v>-4.5251547843934973E-4</v>
      </c>
      <c r="Q12" s="68">
        <f>MatrizAinicial!Q99-MatrizAfinal!Q12</f>
        <v>-1.1868630978185031E-3</v>
      </c>
      <c r="R12" s="68">
        <f>MatrizAinicial!R99-MatrizAfinal!R12</f>
        <v>-1.1472584969486157E-3</v>
      </c>
      <c r="S12" s="68">
        <f>MatrizAinicial!S99-MatrizAfinal!S12</f>
        <v>-6.6872542704664627E-3</v>
      </c>
      <c r="T12" s="68">
        <f>MatrizAinicial!T99-MatrizAfinal!T12</f>
        <v>-9.759745936666678E-4</v>
      </c>
      <c r="U12" s="68">
        <f>MatrizAinicial!U99-MatrizAfinal!U12</f>
        <v>-4.44919391253535E-3</v>
      </c>
      <c r="V12" s="68">
        <f>MatrizAinicial!V99-MatrizAfinal!V12</f>
        <v>-4.5752004055722606E-2</v>
      </c>
      <c r="W12" s="68">
        <f>MatrizAinicial!W99-MatrizAfinal!W12</f>
        <v>-3.0142752714038068E-3</v>
      </c>
      <c r="X12" s="68">
        <f>MatrizAinicial!X99-MatrizAfinal!X12</f>
        <v>-9.4181721237897153E-3</v>
      </c>
      <c r="Y12" s="68">
        <f>MatrizAinicial!Y99-MatrizAfinal!Y12</f>
        <v>-2.2274211359441194E-2</v>
      </c>
      <c r="Z12" s="68">
        <f>MatrizAinicial!Z99-MatrizAfinal!Z12</f>
        <v>-2.7195653787361858E-3</v>
      </c>
      <c r="AA12" s="68">
        <f>MatrizAinicial!AA99-MatrizAfinal!AA12</f>
        <v>-1.2214518359522917E-3</v>
      </c>
      <c r="AB12" s="68">
        <f>MatrizAinicial!AB99-MatrizAfinal!AB12</f>
        <v>-7.0276532083606805E-4</v>
      </c>
      <c r="AC12" s="68">
        <f>MatrizAinicial!AC99-MatrizAfinal!AC12</f>
        <v>-5.2640375614256061E-4</v>
      </c>
      <c r="AD12" s="68">
        <f>MatrizAinicial!AD99-MatrizAfinal!AD12</f>
        <v>-5.8671770684201878E-4</v>
      </c>
      <c r="AE12" s="68">
        <f>MatrizAinicial!AE99-MatrizAfinal!AE12</f>
        <v>-5.2748667071072283E-4</v>
      </c>
      <c r="AF12" s="68">
        <f>MatrizAinicial!AF99-MatrizAfinal!AF12</f>
        <v>-4.0654918290804556E-4</v>
      </c>
      <c r="AG12" s="68">
        <f>MatrizAinicial!AG99-MatrizAfinal!AG12</f>
        <v>-5.5637189264351743E-4</v>
      </c>
      <c r="AH12" s="68">
        <f>MatrizAinicial!AH99-MatrizAfinal!AH12</f>
        <v>-6.0028903204067821E-4</v>
      </c>
      <c r="AI12" s="68">
        <f>MatrizAinicial!AI99-MatrizAfinal!AI12</f>
        <v>-4.6788554576693655E-4</v>
      </c>
      <c r="AJ12" s="68">
        <f>MatrizAinicial!AJ99-MatrizAfinal!AJ12</f>
        <v>-4.3712918211215177E-4</v>
      </c>
      <c r="AK12" s="68">
        <f>MatrizAinicial!AK99-MatrizAfinal!AK12</f>
        <v>-4.0235414458686603E-4</v>
      </c>
      <c r="AL12" s="68">
        <f>MatrizAinicial!AL99-MatrizAfinal!AL12</f>
        <v>-8.1388441642721852E-4</v>
      </c>
      <c r="AM12" s="68">
        <f>MatrizAinicial!AM99-MatrizAfinal!AM12</f>
        <v>-6.2758471364578227E-4</v>
      </c>
      <c r="AN12" s="68">
        <f>MatrizAinicial!AN99-MatrizAfinal!AN12</f>
        <v>-9.3972428044574816E-5</v>
      </c>
      <c r="AO12" s="68">
        <f>MatrizAinicial!AO99-MatrizAfinal!AO12</f>
        <v>-3.1917655065051434E-4</v>
      </c>
      <c r="AP12" s="68">
        <f>MatrizAinicial!AP99-MatrizAfinal!AP12</f>
        <v>-3.2988525345524592E-4</v>
      </c>
      <c r="AQ12" s="68">
        <f>MatrizAinicial!AQ99-MatrizAfinal!AQ12</f>
        <v>-3.2210720585596252E-3</v>
      </c>
      <c r="AR12" s="68">
        <f>MatrizAinicial!AR99-MatrizAfinal!AR12</f>
        <v>-4.2370882419422498E-4</v>
      </c>
      <c r="AS12" s="68">
        <f>MatrizAinicial!AS99-MatrizAfinal!AS12</f>
        <v>-6.9005204102014296E-5</v>
      </c>
      <c r="AT12" s="68">
        <f>MatrizAinicial!AT99-MatrizAfinal!AT12</f>
        <v>-9.8479321261006635E-4</v>
      </c>
      <c r="AU12" s="68">
        <f>MatrizAinicial!AU99-MatrizAfinal!AU12</f>
        <v>-2.7012626791767804E-4</v>
      </c>
      <c r="AV12" s="68">
        <f>MatrizAinicial!AV99-MatrizAfinal!AV12</f>
        <v>-1.066679968769696E-2</v>
      </c>
      <c r="AW12" s="68">
        <f>MatrizAinicial!AW99-MatrizAfinal!AW12</f>
        <v>-4.2846214012405327E-2</v>
      </c>
      <c r="AX12" s="68">
        <f>MatrizAinicial!AX99-MatrizAfinal!AX12</f>
        <v>-3.820267371696388E-4</v>
      </c>
      <c r="AY12" s="68">
        <f>MatrizAinicial!AY99-MatrizAfinal!AY12</f>
        <v>-1.3085928774738174E-4</v>
      </c>
      <c r="AZ12" s="68">
        <f>MatrizAinicial!AZ99-MatrizAfinal!AZ12</f>
        <v>-2.277406527252651E-4</v>
      </c>
      <c r="BA12" s="68">
        <f>MatrizAinicial!BA99-MatrizAfinal!BA12</f>
        <v>-1.0258123100981986E-4</v>
      </c>
      <c r="BB12" s="68">
        <f>MatrizAinicial!BB99-MatrizAfinal!BB12</f>
        <v>-3.7087699530037599E-4</v>
      </c>
      <c r="BC12" s="68">
        <f>MatrizAinicial!BC99-MatrizAfinal!BC12</f>
        <v>-4.7811580290979026E-5</v>
      </c>
      <c r="BD12" s="68">
        <f>MatrizAinicial!BD99-MatrizAfinal!BD12</f>
        <v>-2.7868299816933022E-4</v>
      </c>
      <c r="BE12" s="68">
        <f>MatrizAinicial!BE99-MatrizAfinal!BE12</f>
        <v>-3.7970545623478474E-4</v>
      </c>
      <c r="BF12" s="68">
        <f>MatrizAinicial!BF99-MatrizAfinal!BF12</f>
        <v>-4.715547902891546E-4</v>
      </c>
      <c r="BG12" s="68">
        <f>MatrizAinicial!BG99-MatrizAfinal!BG12</f>
        <v>-2.6937897659524312E-4</v>
      </c>
      <c r="BH12" s="68">
        <f>MatrizAinicial!BH99-MatrizAfinal!BH12</f>
        <v>-1.515300111946074E-4</v>
      </c>
      <c r="BI12" s="68">
        <f>MatrizAinicial!BI99-MatrizAfinal!BI12</f>
        <v>-1.7953514119922945E-4</v>
      </c>
      <c r="BJ12" s="68">
        <f>MatrizAinicial!BJ99-MatrizAfinal!BJ12</f>
        <v>-1.6205607108746016E-3</v>
      </c>
      <c r="BK12" s="68">
        <f>MatrizAinicial!BK99-MatrizAfinal!BK12</f>
        <v>-4.2068335610139351E-3</v>
      </c>
      <c r="BL12" s="68">
        <f>MatrizAinicial!BL99-MatrizAfinal!BL12</f>
        <v>-1.3115324843927577E-3</v>
      </c>
      <c r="BM12" s="68">
        <f>MatrizAinicial!BM99-MatrizAfinal!BM12</f>
        <v>-6.0275502983052481E-3</v>
      </c>
      <c r="BN12" s="68">
        <f>MatrizAinicial!BN99-MatrizAfinal!BN12</f>
        <v>-2.5831143553176495E-3</v>
      </c>
      <c r="BO12" s="68">
        <f>MatrizAinicial!BO99-MatrizAfinal!BO12</f>
        <v>-1.2797086007259771E-3</v>
      </c>
      <c r="BP12" s="68">
        <f>MatrizAinicial!BP99-MatrizAfinal!BP12</f>
        <v>-5.0058233949396161E-3</v>
      </c>
      <c r="BQ12" s="68">
        <f>MatrizAinicial!BQ99-MatrizAfinal!BQ12</f>
        <v>0</v>
      </c>
    </row>
    <row r="13" spans="2:69" ht="24" x14ac:dyDescent="0.35">
      <c r="B13" s="57" t="s">
        <v>17</v>
      </c>
      <c r="C13" s="68">
        <f>MatrizAinicial!C100-MatrizAfinal!C13</f>
        <v>-7.0503683757487911E-5</v>
      </c>
      <c r="D13" s="68">
        <f>MatrizAinicial!D100-MatrizAfinal!D13</f>
        <v>-9.3455502643192007E-5</v>
      </c>
      <c r="E13" s="68">
        <f>MatrizAinicial!E100-MatrizAfinal!E13</f>
        <v>-3.7428602507442695E-5</v>
      </c>
      <c r="F13" s="68">
        <f>MatrizAinicial!F100-MatrizAfinal!F13</f>
        <v>-1.2564106590073554E-4</v>
      </c>
      <c r="G13" s="68">
        <f>MatrizAinicial!G100-MatrizAfinal!G13</f>
        <v>-6.4120312946978379E-5</v>
      </c>
      <c r="H13" s="68">
        <f>MatrizAinicial!H100-MatrizAfinal!H13</f>
        <v>-1.1825583315837774E-4</v>
      </c>
      <c r="I13" s="68">
        <f>MatrizAinicial!I100-MatrizAfinal!I13</f>
        <v>-1.5139947073471491E-4</v>
      </c>
      <c r="J13" s="68">
        <f>MatrizAinicial!J100-MatrizAfinal!J13</f>
        <v>-1.9763134485679887E-3</v>
      </c>
      <c r="K13" s="68">
        <f>MatrizAinicial!K100-MatrizAfinal!K13</f>
        <v>-3.502641401349053E-5</v>
      </c>
      <c r="L13" s="68">
        <f>MatrizAinicial!L100-MatrizAfinal!L13</f>
        <v>-3.545312309566827E-4</v>
      </c>
      <c r="M13" s="68">
        <f>MatrizAinicial!M100-MatrizAfinal!M13</f>
        <v>0.87627331873311065</v>
      </c>
      <c r="N13" s="68">
        <f>MatrizAinicial!N100-MatrizAfinal!N13</f>
        <v>-6.7156606645043409E-5</v>
      </c>
      <c r="O13" s="68">
        <f>MatrizAinicial!O100-MatrizAfinal!O13</f>
        <v>-1.2448949917554476E-4</v>
      </c>
      <c r="P13" s="68">
        <f>MatrizAinicial!P100-MatrizAfinal!P13</f>
        <v>-1.3010578795752935E-4</v>
      </c>
      <c r="Q13" s="68">
        <f>MatrizAinicial!Q100-MatrizAfinal!Q13</f>
        <v>-1.182586891364067E-4</v>
      </c>
      <c r="R13" s="68">
        <f>MatrizAinicial!R100-MatrizAfinal!R13</f>
        <v>-1.2813042992398086E-4</v>
      </c>
      <c r="S13" s="68">
        <f>MatrizAinicial!S100-MatrizAfinal!S13</f>
        <v>-1.3266181435227638E-4</v>
      </c>
      <c r="T13" s="68">
        <f>MatrizAinicial!T100-MatrizAfinal!T13</f>
        <v>-1.1539753819266236E-4</v>
      </c>
      <c r="U13" s="68">
        <f>MatrizAinicial!U100-MatrizAfinal!U13</f>
        <v>-1.4969307803938364E-4</v>
      </c>
      <c r="V13" s="68">
        <f>MatrizAinicial!V100-MatrizAfinal!V13</f>
        <v>-6.604159348602805E-5</v>
      </c>
      <c r="W13" s="68">
        <f>MatrizAinicial!W100-MatrizAfinal!W13</f>
        <v>-9.0917012427812615E-5</v>
      </c>
      <c r="X13" s="68">
        <f>MatrizAinicial!X100-MatrizAfinal!X13</f>
        <v>-1.6195022754171846E-4</v>
      </c>
      <c r="Y13" s="68">
        <f>MatrizAinicial!Y100-MatrizAfinal!Y13</f>
        <v>-2.4963582442443113E-4</v>
      </c>
      <c r="Z13" s="68">
        <f>MatrizAinicial!Z100-MatrizAfinal!Z13</f>
        <v>-1.5010453010835104E-4</v>
      </c>
      <c r="AA13" s="68">
        <f>MatrizAinicial!AA100-MatrizAfinal!AA13</f>
        <v>-1.271619522679919E-4</v>
      </c>
      <c r="AB13" s="68">
        <f>MatrizAinicial!AB100-MatrizAfinal!AB13</f>
        <v>-1.1157504946943417E-4</v>
      </c>
      <c r="AC13" s="68">
        <f>MatrizAinicial!AC100-MatrizAfinal!AC13</f>
        <v>-1.3421759845514032E-4</v>
      </c>
      <c r="AD13" s="68">
        <f>MatrizAinicial!AD100-MatrizAfinal!AD13</f>
        <v>-1.5365268964092577E-4</v>
      </c>
      <c r="AE13" s="68">
        <f>MatrizAinicial!AE100-MatrizAfinal!AE13</f>
        <v>-2.2876392957288825E-4</v>
      </c>
      <c r="AF13" s="68">
        <f>MatrizAinicial!AF100-MatrizAfinal!AF13</f>
        <v>-1.3858208406433787E-4</v>
      </c>
      <c r="AG13" s="68">
        <f>MatrizAinicial!AG100-MatrizAfinal!AG13</f>
        <v>-1.964482588189787E-4</v>
      </c>
      <c r="AH13" s="68">
        <f>MatrizAinicial!AH100-MatrizAfinal!AH13</f>
        <v>-3.4802622450567108E-4</v>
      </c>
      <c r="AI13" s="68">
        <f>MatrizAinicial!AI100-MatrizAfinal!AI13</f>
        <v>-1.7377389764759528E-4</v>
      </c>
      <c r="AJ13" s="68">
        <f>MatrizAinicial!AJ100-MatrizAfinal!AJ13</f>
        <v>-1.616122027915327E-4</v>
      </c>
      <c r="AK13" s="68">
        <f>MatrizAinicial!AK100-MatrizAfinal!AK13</f>
        <v>-2.2421423597309518E-4</v>
      </c>
      <c r="AL13" s="68">
        <f>MatrizAinicial!AL100-MatrizAfinal!AL13</f>
        <v>-1.5126108204171525E-4</v>
      </c>
      <c r="AM13" s="68">
        <f>MatrizAinicial!AM100-MatrizAfinal!AM13</f>
        <v>-3.1084973230242826E-4</v>
      </c>
      <c r="AN13" s="68">
        <f>MatrizAinicial!AN100-MatrizAfinal!AN13</f>
        <v>-4.2082127710988582E-5</v>
      </c>
      <c r="AO13" s="68">
        <f>MatrizAinicial!AO100-MatrizAfinal!AO13</f>
        <v>-5.4459992271233999E-5</v>
      </c>
      <c r="AP13" s="68">
        <f>MatrizAinicial!AP100-MatrizAfinal!AP13</f>
        <v>-1.3990849872705583E-4</v>
      </c>
      <c r="AQ13" s="68">
        <f>MatrizAinicial!AQ100-MatrizAfinal!AQ13</f>
        <v>-9.3336950175627824E-5</v>
      </c>
      <c r="AR13" s="68">
        <f>MatrizAinicial!AR100-MatrizAfinal!AR13</f>
        <v>-1.0097395204353549E-4</v>
      </c>
      <c r="AS13" s="68">
        <f>MatrizAinicial!AS100-MatrizAfinal!AS13</f>
        <v>-2.6442714696206122E-5</v>
      </c>
      <c r="AT13" s="68">
        <f>MatrizAinicial!AT100-MatrizAfinal!AT13</f>
        <v>-1.5122804108743361E-4</v>
      </c>
      <c r="AU13" s="68">
        <f>MatrizAinicial!AU100-MatrizAfinal!AU13</f>
        <v>-3.7848612799847488E-5</v>
      </c>
      <c r="AV13" s="68">
        <f>MatrizAinicial!AV100-MatrizAfinal!AV13</f>
        <v>-2.0889339354173694E-2</v>
      </c>
      <c r="AW13" s="68">
        <f>MatrizAinicial!AW100-MatrizAfinal!AW13</f>
        <v>-0.10138994355124502</v>
      </c>
      <c r="AX13" s="68">
        <f>MatrizAinicial!AX100-MatrizAfinal!AX13</f>
        <v>-1.1466814870260548E-4</v>
      </c>
      <c r="AY13" s="68">
        <f>MatrizAinicial!AY100-MatrizAfinal!AY13</f>
        <v>-3.8158406449819923E-5</v>
      </c>
      <c r="AZ13" s="68">
        <f>MatrizAinicial!AZ100-MatrizAfinal!AZ13</f>
        <v>-4.6719526712047876E-5</v>
      </c>
      <c r="BA13" s="68">
        <f>MatrizAinicial!BA100-MatrizAfinal!BA13</f>
        <v>-2.8696705245147814E-5</v>
      </c>
      <c r="BB13" s="68">
        <f>MatrizAinicial!BB100-MatrizAfinal!BB13</f>
        <v>-2.5245829626860009E-4</v>
      </c>
      <c r="BC13" s="68">
        <f>MatrizAinicial!BC100-MatrizAfinal!BC13</f>
        <v>-7.6528554349512823E-6</v>
      </c>
      <c r="BD13" s="68">
        <f>MatrizAinicial!BD100-MatrizAfinal!BD13</f>
        <v>-4.8448527471722781E-5</v>
      </c>
      <c r="BE13" s="68">
        <f>MatrizAinicial!BE100-MatrizAfinal!BE13</f>
        <v>-4.8314004797648307E-5</v>
      </c>
      <c r="BF13" s="68">
        <f>MatrizAinicial!BF100-MatrizAfinal!BF13</f>
        <v>-5.4628050274786747E-5</v>
      </c>
      <c r="BG13" s="68">
        <f>MatrizAinicial!BG100-MatrizAfinal!BG13</f>
        <v>-6.3349925165543939E-5</v>
      </c>
      <c r="BH13" s="68">
        <f>MatrizAinicial!BH100-MatrizAfinal!BH13</f>
        <v>-4.9705379914127751E-5</v>
      </c>
      <c r="BI13" s="68">
        <f>MatrizAinicial!BI100-MatrizAfinal!BI13</f>
        <v>-2.4549744621483154E-5</v>
      </c>
      <c r="BJ13" s="68">
        <f>MatrizAinicial!BJ100-MatrizAfinal!BJ13</f>
        <v>-1.2836131711844686E-4</v>
      </c>
      <c r="BK13" s="68">
        <f>MatrizAinicial!BK100-MatrizAfinal!BK13</f>
        <v>-3.1003637021097204E-4</v>
      </c>
      <c r="BL13" s="68">
        <f>MatrizAinicial!BL100-MatrizAfinal!BL13</f>
        <v>-1.2516109350582718E-4</v>
      </c>
      <c r="BM13" s="68">
        <f>MatrizAinicial!BM100-MatrizAfinal!BM13</f>
        <v>-2.9000006940280572E-4</v>
      </c>
      <c r="BN13" s="68">
        <f>MatrizAinicial!BN100-MatrizAfinal!BN13</f>
        <v>-8.6624968733777343E-4</v>
      </c>
      <c r="BO13" s="68">
        <f>MatrizAinicial!BO100-MatrizAfinal!BO13</f>
        <v>-7.6002195175202208E-4</v>
      </c>
      <c r="BP13" s="68">
        <f>MatrizAinicial!BP100-MatrizAfinal!BP13</f>
        <v>-1.3348924771091971E-4</v>
      </c>
      <c r="BQ13" s="68">
        <f>MatrizAinicial!BQ100-MatrizAfinal!BQ13</f>
        <v>0</v>
      </c>
    </row>
    <row r="14" spans="2:69" ht="32" x14ac:dyDescent="0.35">
      <c r="B14" s="57" t="s">
        <v>18</v>
      </c>
      <c r="C14" s="68">
        <f>MatrizAinicial!C101-MatrizAfinal!C14</f>
        <v>-3.7262603871518135E-6</v>
      </c>
      <c r="D14" s="68">
        <f>MatrizAinicial!D101-MatrizAfinal!D14</f>
        <v>-4.3513104964898698E-6</v>
      </c>
      <c r="E14" s="68">
        <f>MatrizAinicial!E101-MatrizAfinal!E14</f>
        <v>-1.8824770053993897E-6</v>
      </c>
      <c r="F14" s="68">
        <f>MatrizAinicial!F101-MatrizAfinal!F14</f>
        <v>-2.7350796717854493E-6</v>
      </c>
      <c r="G14" s="68">
        <f>MatrizAinicial!G101-MatrizAfinal!G14</f>
        <v>-2.3312560288897299E-6</v>
      </c>
      <c r="H14" s="68">
        <f>MatrizAinicial!H101-MatrizAfinal!H14</f>
        <v>-8.5615636356028577E-6</v>
      </c>
      <c r="I14" s="68">
        <f>MatrizAinicial!I101-MatrizAfinal!I14</f>
        <v>-7.2199185620234496E-6</v>
      </c>
      <c r="J14" s="68">
        <f>MatrizAinicial!J101-MatrizAfinal!J14</f>
        <v>-8.3409783649294308E-6</v>
      </c>
      <c r="K14" s="68">
        <f>MatrizAinicial!K101-MatrizAfinal!K14</f>
        <v>-1.5469186411536498E-6</v>
      </c>
      <c r="L14" s="68">
        <f>MatrizAinicial!L101-MatrizAfinal!L14</f>
        <v>-8.5942413605766523E-6</v>
      </c>
      <c r="M14" s="68">
        <f>MatrizAinicial!M101-MatrizAfinal!M14</f>
        <v>-5.8060887104131303E-6</v>
      </c>
      <c r="N14" s="68">
        <f>MatrizAinicial!N101-MatrizAfinal!N14</f>
        <v>0.9517679321170649</v>
      </c>
      <c r="O14" s="68">
        <f>MatrizAinicial!O101-MatrizAfinal!O14</f>
        <v>-8.73565494650546E-6</v>
      </c>
      <c r="P14" s="68">
        <f>MatrizAinicial!P101-MatrizAfinal!P14</f>
        <v>-7.7638897702423584E-6</v>
      </c>
      <c r="Q14" s="68">
        <f>MatrizAinicial!Q101-MatrizAfinal!Q14</f>
        <v>-1.0303559700833895E-5</v>
      </c>
      <c r="R14" s="68">
        <f>MatrizAinicial!R101-MatrizAfinal!R14</f>
        <v>-1.0688329616550761E-5</v>
      </c>
      <c r="S14" s="68">
        <f>MatrizAinicial!S101-MatrizAfinal!S14</f>
        <v>-2.428849943031002E-5</v>
      </c>
      <c r="T14" s="68">
        <f>MatrizAinicial!T101-MatrizAfinal!T14</f>
        <v>-1.7199078867930547E-5</v>
      </c>
      <c r="U14" s="68">
        <f>MatrizAinicial!U101-MatrizAfinal!U14</f>
        <v>-5.6967854936857986E-7</v>
      </c>
      <c r="V14" s="68">
        <f>MatrizAinicial!V101-MatrizAfinal!V14</f>
        <v>-2.0911834740444222E-6</v>
      </c>
      <c r="W14" s="68">
        <f>MatrizAinicial!W101-MatrizAfinal!W14</f>
        <v>-5.0069711393016243E-6</v>
      </c>
      <c r="X14" s="68">
        <f>MatrizAinicial!X101-MatrizAfinal!X14</f>
        <v>-6.0226082448702344E-6</v>
      </c>
      <c r="Y14" s="68">
        <f>MatrizAinicial!Y101-MatrizAfinal!Y14</f>
        <v>-1.6156046257101623E-5</v>
      </c>
      <c r="Z14" s="68">
        <f>MatrizAinicial!Z101-MatrizAfinal!Z14</f>
        <v>-1.3742930472429115E-5</v>
      </c>
      <c r="AA14" s="68">
        <f>MatrizAinicial!AA101-MatrizAfinal!AA14</f>
        <v>-1.0185326520121632E-5</v>
      </c>
      <c r="AB14" s="68">
        <f>MatrizAinicial!AB101-MatrizAfinal!AB14</f>
        <v>-1.0346387064047081E-5</v>
      </c>
      <c r="AC14" s="68">
        <f>MatrizAinicial!AC101-MatrizAfinal!AC14</f>
        <v>-4.787915851640115E-6</v>
      </c>
      <c r="AD14" s="68">
        <f>MatrizAinicial!AD101-MatrizAfinal!AD14</f>
        <v>-1.0024783716697046E-5</v>
      </c>
      <c r="AE14" s="68">
        <f>MatrizAinicial!AE101-MatrizAfinal!AE14</f>
        <v>-7.4713673352655888E-6</v>
      </c>
      <c r="AF14" s="68">
        <f>MatrizAinicial!AF101-MatrizAfinal!AF14</f>
        <v>-9.2734667251571955E-6</v>
      </c>
      <c r="AG14" s="68">
        <f>MatrizAinicial!AG101-MatrizAfinal!AG14</f>
        <v>-1.1304884005927217E-5</v>
      </c>
      <c r="AH14" s="68">
        <f>MatrizAinicial!AH101-MatrizAfinal!AH14</f>
        <v>-1.809268914985031E-5</v>
      </c>
      <c r="AI14" s="68">
        <f>MatrizAinicial!AI101-MatrizAfinal!AI14</f>
        <v>-9.8607749731680906E-6</v>
      </c>
      <c r="AJ14" s="68">
        <f>MatrizAinicial!AJ101-MatrizAfinal!AJ14</f>
        <v>-1.0082454277408111E-5</v>
      </c>
      <c r="AK14" s="68">
        <f>MatrizAinicial!AK101-MatrizAfinal!AK14</f>
        <v>-7.8464270629151836E-6</v>
      </c>
      <c r="AL14" s="68">
        <f>MatrizAinicial!AL101-MatrizAfinal!AL14</f>
        <v>-9.2701982614020138E-6</v>
      </c>
      <c r="AM14" s="68">
        <f>MatrizAinicial!AM101-MatrizAfinal!AM14</f>
        <v>-1.4627579372112122E-5</v>
      </c>
      <c r="AN14" s="68">
        <f>MatrizAinicial!AN101-MatrizAfinal!AN14</f>
        <v>-1.8599611595884342E-6</v>
      </c>
      <c r="AO14" s="68">
        <f>MatrizAinicial!AO101-MatrizAfinal!AO14</f>
        <v>-2.2705494828228026E-6</v>
      </c>
      <c r="AP14" s="68">
        <f>MatrizAinicial!AP101-MatrizAfinal!AP14</f>
        <v>-4.3155293781480631E-6</v>
      </c>
      <c r="AQ14" s="68">
        <f>MatrizAinicial!AQ101-MatrizAfinal!AQ14</f>
        <v>-4.1660848622332349E-6</v>
      </c>
      <c r="AR14" s="68">
        <f>MatrizAinicial!AR101-MatrizAfinal!AR14</f>
        <v>-3.8609407040610609E-6</v>
      </c>
      <c r="AS14" s="68">
        <f>MatrizAinicial!AS101-MatrizAfinal!AS14</f>
        <v>-1.9133388619728256E-6</v>
      </c>
      <c r="AT14" s="68">
        <f>MatrizAinicial!AT101-MatrizAfinal!AT14</f>
        <v>-1.2928890231281034E-6</v>
      </c>
      <c r="AU14" s="68">
        <f>MatrizAinicial!AU101-MatrizAfinal!AU14</f>
        <v>-1.9958089357795904E-6</v>
      </c>
      <c r="AV14" s="68">
        <f>MatrizAinicial!AV101-MatrizAfinal!AV14</f>
        <v>-5.0172553433341051E-6</v>
      </c>
      <c r="AW14" s="68">
        <f>MatrizAinicial!AW101-MatrizAfinal!AW14</f>
        <v>-5.6848236616153215E-6</v>
      </c>
      <c r="AX14" s="68">
        <f>MatrizAinicial!AX101-MatrizAfinal!AX14</f>
        <v>-1.3524131692026141E-5</v>
      </c>
      <c r="AY14" s="68">
        <f>MatrizAinicial!AY101-MatrizAfinal!AY14</f>
        <v>-2.0977129674220706E-6</v>
      </c>
      <c r="AZ14" s="68">
        <f>MatrizAinicial!AZ101-MatrizAfinal!AZ14</f>
        <v>-2.8449546723006431E-6</v>
      </c>
      <c r="BA14" s="68">
        <f>MatrizAinicial!BA101-MatrizAfinal!BA14</f>
        <v>-2.4560716767719238E-6</v>
      </c>
      <c r="BB14" s="68">
        <f>MatrizAinicial!BB101-MatrizAfinal!BB14</f>
        <v>-1.1057804737006069E-6</v>
      </c>
      <c r="BC14" s="68">
        <f>MatrizAinicial!BC101-MatrizAfinal!BC14</f>
        <v>-3.5702213152933747E-7</v>
      </c>
      <c r="BD14" s="68">
        <f>MatrizAinicial!BD101-MatrizAfinal!BD14</f>
        <v>-2.6796292675610845E-6</v>
      </c>
      <c r="BE14" s="68">
        <f>MatrizAinicial!BE101-MatrizAfinal!BE14</f>
        <v>-1.5282123215474255E-5</v>
      </c>
      <c r="BF14" s="68">
        <f>MatrizAinicial!BF101-MatrizAfinal!BF14</f>
        <v>-3.3320420458514239E-6</v>
      </c>
      <c r="BG14" s="68">
        <f>MatrizAinicial!BG101-MatrizAfinal!BG14</f>
        <v>-5.1320232910799515E-6</v>
      </c>
      <c r="BH14" s="68">
        <f>MatrizAinicial!BH101-MatrizAfinal!BH14</f>
        <v>-3.3404708668447388E-6</v>
      </c>
      <c r="BI14" s="68">
        <f>MatrizAinicial!BI101-MatrizAfinal!BI14</f>
        <v>-9.511050890450752E-7</v>
      </c>
      <c r="BJ14" s="68">
        <f>MatrizAinicial!BJ101-MatrizAfinal!BJ14</f>
        <v>-7.9360136677208757E-7</v>
      </c>
      <c r="BK14" s="68">
        <f>MatrizAinicial!BK101-MatrizAfinal!BK14</f>
        <v>-1.3671767707861309E-6</v>
      </c>
      <c r="BL14" s="68">
        <f>MatrizAinicial!BL101-MatrizAfinal!BL14</f>
        <v>-2.514840058679261E-6</v>
      </c>
      <c r="BM14" s="68">
        <f>MatrizAinicial!BM101-MatrizAfinal!BM14</f>
        <v>-2.1991666041257455E-6</v>
      </c>
      <c r="BN14" s="68">
        <f>MatrizAinicial!BN101-MatrizAfinal!BN14</f>
        <v>-4.4351768917272172E-6</v>
      </c>
      <c r="BO14" s="68">
        <f>MatrizAinicial!BO101-MatrizAfinal!BO14</f>
        <v>-5.1265011912080929E-6</v>
      </c>
      <c r="BP14" s="68">
        <f>MatrizAinicial!BP101-MatrizAfinal!BP14</f>
        <v>-2.5525753416475738E-6</v>
      </c>
      <c r="BQ14" s="68">
        <f>MatrizAinicial!BQ101-MatrizAfinal!BQ14</f>
        <v>0</v>
      </c>
    </row>
    <row r="15" spans="2:69" ht="32" x14ac:dyDescent="0.35">
      <c r="B15" s="57" t="s">
        <v>19</v>
      </c>
      <c r="C15" s="68">
        <f>MatrizAinicial!C102-MatrizAfinal!C15</f>
        <v>-1.5983428632598317E-3</v>
      </c>
      <c r="D15" s="68">
        <f>MatrizAinicial!D102-MatrizAfinal!D15</f>
        <v>-7.6306642144117798E-5</v>
      </c>
      <c r="E15" s="68">
        <f>MatrizAinicial!E102-MatrizAfinal!E15</f>
        <v>-4.4713069051425863E-5</v>
      </c>
      <c r="F15" s="68">
        <f>MatrizAinicial!F102-MatrizAfinal!F15</f>
        <v>-7.8932885089122353E-3</v>
      </c>
      <c r="G15" s="68">
        <f>MatrizAinicial!G102-MatrizAfinal!G15</f>
        <v>-6.1854923734802614E-4</v>
      </c>
      <c r="H15" s="68">
        <f>MatrizAinicial!H102-MatrizAfinal!H15</f>
        <v>-5.4729245864980384E-5</v>
      </c>
      <c r="I15" s="68">
        <f>MatrizAinicial!I102-MatrizAfinal!I15</f>
        <v>-4.8026866979380804E-4</v>
      </c>
      <c r="J15" s="68">
        <f>MatrizAinicial!J102-MatrizAfinal!J15</f>
        <v>-9.0373011995216124E-5</v>
      </c>
      <c r="K15" s="68">
        <f>MatrizAinicial!K102-MatrizAfinal!K15</f>
        <v>-1.7830650693883023E-3</v>
      </c>
      <c r="L15" s="68">
        <f>MatrizAinicial!L102-MatrizAfinal!L15</f>
        <v>-9.4990507716430827E-4</v>
      </c>
      <c r="M15" s="68">
        <f>MatrizAinicial!M102-MatrizAfinal!M15</f>
        <v>-2.4929782155151068E-4</v>
      </c>
      <c r="N15" s="68">
        <f>MatrizAinicial!N102-MatrizAfinal!N15</f>
        <v>-3.2389438274037204E-5</v>
      </c>
      <c r="O15" s="68">
        <f>MatrizAinicial!O102-MatrizAfinal!O15</f>
        <v>0.82416500237765389</v>
      </c>
      <c r="P15" s="68">
        <f>MatrizAinicial!P102-MatrizAfinal!P15</f>
        <v>-0.20386735193963887</v>
      </c>
      <c r="Q15" s="68">
        <f>MatrizAinicial!Q102-MatrizAfinal!Q15</f>
        <v>-6.8549908074070687E-2</v>
      </c>
      <c r="R15" s="68">
        <f>MatrizAinicial!R102-MatrizAfinal!R15</f>
        <v>-4.0571173343307312E-4</v>
      </c>
      <c r="S15" s="68">
        <f>MatrizAinicial!S102-MatrizAfinal!S15</f>
        <v>-1.4561594003035709E-3</v>
      </c>
      <c r="T15" s="68">
        <f>MatrizAinicial!T102-MatrizAfinal!T15</f>
        <v>-2.9803956838637236E-4</v>
      </c>
      <c r="U15" s="68">
        <f>MatrizAinicial!U102-MatrizAfinal!U15</f>
        <v>-6.9745583628376415E-6</v>
      </c>
      <c r="V15" s="68">
        <f>MatrizAinicial!V102-MatrizAfinal!V15</f>
        <v>-3.6690795439245859E-5</v>
      </c>
      <c r="W15" s="68">
        <f>MatrizAinicial!W102-MatrizAfinal!W15</f>
        <v>-1.903403346848164E-4</v>
      </c>
      <c r="X15" s="68">
        <f>MatrizAinicial!X102-MatrizAfinal!X15</f>
        <v>-8.0951636801874854E-4</v>
      </c>
      <c r="Y15" s="68">
        <f>MatrizAinicial!Y102-MatrizAfinal!Y15</f>
        <v>-5.6503554852792379E-4</v>
      </c>
      <c r="Z15" s="68">
        <f>MatrizAinicial!Z102-MatrizAfinal!Z15</f>
        <v>-1.6422632205951122E-3</v>
      </c>
      <c r="AA15" s="68">
        <f>MatrizAinicial!AA102-MatrizAfinal!AA15</f>
        <v>-6.1622325838523893E-3</v>
      </c>
      <c r="AB15" s="68">
        <f>MatrizAinicial!AB102-MatrizAfinal!AB15</f>
        <v>-4.937915137630558E-4</v>
      </c>
      <c r="AC15" s="68">
        <f>MatrizAinicial!AC102-MatrizAfinal!AC15</f>
        <v>-6.3992768670594372E-5</v>
      </c>
      <c r="AD15" s="68">
        <f>MatrizAinicial!AD102-MatrizAfinal!AD15</f>
        <v>-6.7211192443048507E-5</v>
      </c>
      <c r="AE15" s="68">
        <f>MatrizAinicial!AE102-MatrizAfinal!AE15</f>
        <v>-6.6270723950780954E-4</v>
      </c>
      <c r="AF15" s="68">
        <f>MatrizAinicial!AF102-MatrizAfinal!AF15</f>
        <v>-1.1193495804934152E-4</v>
      </c>
      <c r="AG15" s="68">
        <f>MatrizAinicial!AG102-MatrizAfinal!AG15</f>
        <v>-7.0757824207151067E-4</v>
      </c>
      <c r="AH15" s="68">
        <f>MatrizAinicial!AH102-MatrizAfinal!AH15</f>
        <v>-2.4397281957675503E-4</v>
      </c>
      <c r="AI15" s="68">
        <f>MatrizAinicial!AI102-MatrizAfinal!AI15</f>
        <v>-3.1094435641530413E-4</v>
      </c>
      <c r="AJ15" s="68">
        <f>MatrizAinicial!AJ102-MatrizAfinal!AJ15</f>
        <v>-1.4580988794908175E-2</v>
      </c>
      <c r="AK15" s="68">
        <f>MatrizAinicial!AK102-MatrizAfinal!AK15</f>
        <v>-2.0464110625146421E-3</v>
      </c>
      <c r="AL15" s="68">
        <f>MatrizAinicial!AL102-MatrizAfinal!AL15</f>
        <v>-1.75063142516814E-2</v>
      </c>
      <c r="AM15" s="68">
        <f>MatrizAinicial!AM102-MatrizAfinal!AM15</f>
        <v>-2.0331543184330778E-4</v>
      </c>
      <c r="AN15" s="68">
        <f>MatrizAinicial!AN102-MatrizAfinal!AN15</f>
        <v>-1.292148945219065E-4</v>
      </c>
      <c r="AO15" s="68">
        <f>MatrizAinicial!AO102-MatrizAfinal!AO15</f>
        <v>-1.9828185146688796E-4</v>
      </c>
      <c r="AP15" s="68">
        <f>MatrizAinicial!AP102-MatrizAfinal!AP15</f>
        <v>-8.8503368031989961E-4</v>
      </c>
      <c r="AQ15" s="68">
        <f>MatrizAinicial!AQ102-MatrizAfinal!AQ15</f>
        <v>-1.8962102254119391E-4</v>
      </c>
      <c r="AR15" s="68">
        <f>MatrizAinicial!AR102-MatrizAfinal!AR15</f>
        <v>-1.4461719131241474E-4</v>
      </c>
      <c r="AS15" s="68">
        <f>MatrizAinicial!AS102-MatrizAfinal!AS15</f>
        <v>-6.1846871892530368E-4</v>
      </c>
      <c r="AT15" s="68">
        <f>MatrizAinicial!AT102-MatrizAfinal!AT15</f>
        <v>-6.5180875398438955E-5</v>
      </c>
      <c r="AU15" s="68">
        <f>MatrizAinicial!AU102-MatrizAfinal!AU15</f>
        <v>-5.9108013104271551E-5</v>
      </c>
      <c r="AV15" s="68">
        <f>MatrizAinicial!AV102-MatrizAfinal!AV15</f>
        <v>-1.0673593636946435E-2</v>
      </c>
      <c r="AW15" s="68">
        <f>MatrizAinicial!AW102-MatrizAfinal!AW15</f>
        <v>-6.9748258483301863E-4</v>
      </c>
      <c r="AX15" s="68">
        <f>MatrizAinicial!AX102-MatrizAfinal!AX15</f>
        <v>-7.7546877577908447E-5</v>
      </c>
      <c r="AY15" s="68">
        <f>MatrizAinicial!AY102-MatrizAfinal!AY15</f>
        <v>-1.6539689490921328E-4</v>
      </c>
      <c r="AZ15" s="68">
        <f>MatrizAinicial!AZ102-MatrizAfinal!AZ15</f>
        <v>-3.9923468867742826E-5</v>
      </c>
      <c r="BA15" s="68">
        <f>MatrizAinicial!BA102-MatrizAfinal!BA15</f>
        <v>-2.868779734685194E-5</v>
      </c>
      <c r="BB15" s="68">
        <f>MatrizAinicial!BB102-MatrizAfinal!BB15</f>
        <v>-3.1854893740059848E-5</v>
      </c>
      <c r="BC15" s="68">
        <f>MatrizAinicial!BC102-MatrizAfinal!BC15</f>
        <v>-9.896130042782342E-6</v>
      </c>
      <c r="BD15" s="68">
        <f>MatrizAinicial!BD102-MatrizAfinal!BD15</f>
        <v>-6.3149023674559683E-5</v>
      </c>
      <c r="BE15" s="68">
        <f>MatrizAinicial!BE102-MatrizAfinal!BE15</f>
        <v>-1.1267336970675104E-4</v>
      </c>
      <c r="BF15" s="68">
        <f>MatrizAinicial!BF102-MatrizAfinal!BF15</f>
        <v>-4.790366993660934E-5</v>
      </c>
      <c r="BG15" s="68">
        <f>MatrizAinicial!BG102-MatrizAfinal!BG15</f>
        <v>-7.2223957371372855E-5</v>
      </c>
      <c r="BH15" s="68">
        <f>MatrizAinicial!BH102-MatrizAfinal!BH15</f>
        <v>-8.0274261237064313E-5</v>
      </c>
      <c r="BI15" s="68">
        <f>MatrizAinicial!BI102-MatrizAfinal!BI15</f>
        <v>-5.2284479342376653E-5</v>
      </c>
      <c r="BJ15" s="68">
        <f>MatrizAinicial!BJ102-MatrizAfinal!BJ15</f>
        <v>-6.6818706195723613E-5</v>
      </c>
      <c r="BK15" s="68">
        <f>MatrizAinicial!BK102-MatrizAfinal!BK15</f>
        <v>-1.6768252577324059E-4</v>
      </c>
      <c r="BL15" s="68">
        <f>MatrizAinicial!BL102-MatrizAfinal!BL15</f>
        <v>-7.2385807877690979E-5</v>
      </c>
      <c r="BM15" s="68">
        <f>MatrizAinicial!BM102-MatrizAfinal!BM15</f>
        <v>-1.6270909318917315E-4</v>
      </c>
      <c r="BN15" s="68">
        <f>MatrizAinicial!BN102-MatrizAfinal!BN15</f>
        <v>-2.1278888777040834E-4</v>
      </c>
      <c r="BO15" s="68">
        <f>MatrizAinicial!BO102-MatrizAfinal!BO15</f>
        <v>-2.5215934482289502E-4</v>
      </c>
      <c r="BP15" s="68">
        <f>MatrizAinicial!BP102-MatrizAfinal!BP15</f>
        <v>-3.5218208862724722E-3</v>
      </c>
      <c r="BQ15" s="68">
        <f>MatrizAinicial!BQ102-MatrizAfinal!BQ15</f>
        <v>0</v>
      </c>
    </row>
    <row r="16" spans="2:69" ht="40" x14ac:dyDescent="0.35">
      <c r="B16" s="57" t="s">
        <v>20</v>
      </c>
      <c r="C16" s="68">
        <f>MatrizAinicial!C103-MatrizAfinal!C16</f>
        <v>-3.4462063879785742E-5</v>
      </c>
      <c r="D16" s="68">
        <f>MatrizAinicial!D103-MatrizAfinal!D16</f>
        <v>-3.2334877289050574E-5</v>
      </c>
      <c r="E16" s="68">
        <f>MatrizAinicial!E103-MatrizAfinal!E16</f>
        <v>-3.9869785237542696E-4</v>
      </c>
      <c r="F16" s="68">
        <f>MatrizAinicial!F103-MatrizAfinal!F16</f>
        <v>-3.2891666653284119E-4</v>
      </c>
      <c r="G16" s="68">
        <f>MatrizAinicial!G103-MatrizAfinal!G16</f>
        <v>-7.2246491555343734E-4</v>
      </c>
      <c r="H16" s="68">
        <f>MatrizAinicial!H103-MatrizAfinal!H16</f>
        <v>-1.8006653221277176E-5</v>
      </c>
      <c r="I16" s="68">
        <f>MatrizAinicial!I103-MatrizAfinal!I16</f>
        <v>-2.3078741284058193E-5</v>
      </c>
      <c r="J16" s="68">
        <f>MatrizAinicial!J103-MatrizAfinal!J16</f>
        <v>-5.5306817031604199E-5</v>
      </c>
      <c r="K16" s="68">
        <f>MatrizAinicial!K103-MatrizAfinal!K16</f>
        <v>-2.0547414199086598E-5</v>
      </c>
      <c r="L16" s="68">
        <f>MatrizAinicial!L103-MatrizAfinal!L16</f>
        <v>-6.8692193191334606E-5</v>
      </c>
      <c r="M16" s="68">
        <f>MatrizAinicial!M103-MatrizAfinal!M16</f>
        <v>-2.2198257310635611E-5</v>
      </c>
      <c r="N16" s="68">
        <f>MatrizAinicial!N103-MatrizAfinal!N16</f>
        <v>-1.5825612789159519E-5</v>
      </c>
      <c r="O16" s="68">
        <f>MatrizAinicial!O103-MatrizAfinal!O16</f>
        <v>-1.3389302037062818E-3</v>
      </c>
      <c r="P16" s="68">
        <f>MatrizAinicial!P103-MatrizAfinal!P16</f>
        <v>0.95815343396679875</v>
      </c>
      <c r="Q16" s="68">
        <f>MatrizAinicial!Q103-MatrizAfinal!Q16</f>
        <v>-1.3670341459555352E-3</v>
      </c>
      <c r="R16" s="68">
        <f>MatrizAinicial!R103-MatrizAfinal!R16</f>
        <v>-2.3816309399245811E-5</v>
      </c>
      <c r="S16" s="68">
        <f>MatrizAinicial!S103-MatrizAfinal!S16</f>
        <v>-3.578975354427075E-5</v>
      </c>
      <c r="T16" s="68">
        <f>MatrizAinicial!T103-MatrizAfinal!T16</f>
        <v>-2.8141503235625528E-5</v>
      </c>
      <c r="U16" s="68">
        <f>MatrizAinicial!U103-MatrizAfinal!U16</f>
        <v>-2.303231210881163E-6</v>
      </c>
      <c r="V16" s="68">
        <f>MatrizAinicial!V103-MatrizAfinal!V16</f>
        <v>-9.0903604535324862E-6</v>
      </c>
      <c r="W16" s="68">
        <f>MatrizAinicial!W103-MatrizAfinal!W16</f>
        <v>-2.0646612470868823E-5</v>
      </c>
      <c r="X16" s="68">
        <f>MatrizAinicial!X103-MatrizAfinal!X16</f>
        <v>-1.452903189916497E-4</v>
      </c>
      <c r="Y16" s="68">
        <f>MatrizAinicial!Y103-MatrizAfinal!Y16</f>
        <v>-3.0987228945114311E-5</v>
      </c>
      <c r="Z16" s="68">
        <f>MatrizAinicial!Z103-MatrizAfinal!Z16</f>
        <v>-3.7062847165985182E-5</v>
      </c>
      <c r="AA16" s="68">
        <f>MatrizAinicial!AA103-MatrizAfinal!AA16</f>
        <v>-6.0554997364572566E-5</v>
      </c>
      <c r="AB16" s="68">
        <f>MatrizAinicial!AB103-MatrizAfinal!AB16</f>
        <v>-2.4833389272055947E-4</v>
      </c>
      <c r="AC16" s="68">
        <f>MatrizAinicial!AC103-MatrizAfinal!AC16</f>
        <v>-7.7410757596215341E-5</v>
      </c>
      <c r="AD16" s="68">
        <f>MatrizAinicial!AD103-MatrizAfinal!AD16</f>
        <v>-3.4737778277596086E-5</v>
      </c>
      <c r="AE16" s="68">
        <f>MatrizAinicial!AE103-MatrizAfinal!AE16</f>
        <v>-8.1520857478999977E-4</v>
      </c>
      <c r="AF16" s="68">
        <f>MatrizAinicial!AF103-MatrizAfinal!AF16</f>
        <v>-2.9321532130359981E-5</v>
      </c>
      <c r="AG16" s="68">
        <f>MatrizAinicial!AG103-MatrizAfinal!AG16</f>
        <v>-6.3009738139247851E-5</v>
      </c>
      <c r="AH16" s="68">
        <f>MatrizAinicial!AH103-MatrizAfinal!AH16</f>
        <v>-6.6749041529194303E-5</v>
      </c>
      <c r="AI16" s="68">
        <f>MatrizAinicial!AI103-MatrizAfinal!AI16</f>
        <v>-3.7425820656230717E-5</v>
      </c>
      <c r="AJ16" s="68">
        <f>MatrizAinicial!AJ103-MatrizAfinal!AJ16</f>
        <v>-2.2814535660121104E-4</v>
      </c>
      <c r="AK16" s="68">
        <f>MatrizAinicial!AK103-MatrizAfinal!AK16</f>
        <v>-4.3140518865062437E-5</v>
      </c>
      <c r="AL16" s="68">
        <f>MatrizAinicial!AL103-MatrizAfinal!AL16</f>
        <v>-2.5287755378754678E-4</v>
      </c>
      <c r="AM16" s="68">
        <f>MatrizAinicial!AM103-MatrizAfinal!AM16</f>
        <v>-5.2001423312658085E-5</v>
      </c>
      <c r="AN16" s="68">
        <f>MatrizAinicial!AN103-MatrizAfinal!AN16</f>
        <v>-6.4082523800962886E-4</v>
      </c>
      <c r="AO16" s="68">
        <f>MatrizAinicial!AO103-MatrizAfinal!AO16</f>
        <v>-2.069524636790727E-3</v>
      </c>
      <c r="AP16" s="68">
        <f>MatrizAinicial!AP103-MatrizAfinal!AP16</f>
        <v>-9.5273309037620819E-5</v>
      </c>
      <c r="AQ16" s="68">
        <f>MatrizAinicial!AQ103-MatrizAfinal!AQ16</f>
        <v>-4.2236885243485611E-4</v>
      </c>
      <c r="AR16" s="68">
        <f>MatrizAinicial!AR103-MatrizAfinal!AR16</f>
        <v>-6.5798487142453769E-4</v>
      </c>
      <c r="AS16" s="68">
        <f>MatrizAinicial!AS103-MatrizAfinal!AS16</f>
        <v>-4.5545034638868969E-4</v>
      </c>
      <c r="AT16" s="68">
        <f>MatrizAinicial!AT103-MatrizAfinal!AT16</f>
        <v>-5.6313917211602517E-3</v>
      </c>
      <c r="AU16" s="68">
        <f>MatrizAinicial!AU103-MatrizAfinal!AU16</f>
        <v>-1.0692974217393211E-3</v>
      </c>
      <c r="AV16" s="68">
        <f>MatrizAinicial!AV103-MatrizAfinal!AV16</f>
        <v>-5.0276183699086169E-3</v>
      </c>
      <c r="AW16" s="68">
        <f>MatrizAinicial!AW103-MatrizAfinal!AW16</f>
        <v>-1.0027547401993432E-3</v>
      </c>
      <c r="AX16" s="68">
        <f>MatrizAinicial!AX103-MatrizAfinal!AX16</f>
        <v>-2.701375172456595E-5</v>
      </c>
      <c r="AY16" s="68">
        <f>MatrizAinicial!AY103-MatrizAfinal!AY16</f>
        <v>-3.4003311358424366E-3</v>
      </c>
      <c r="AZ16" s="68">
        <f>MatrizAinicial!AZ103-MatrizAfinal!AZ16</f>
        <v>-3.870846959828717E-4</v>
      </c>
      <c r="BA16" s="68">
        <f>MatrizAinicial!BA103-MatrizAfinal!BA16</f>
        <v>-1.0022377465421746E-5</v>
      </c>
      <c r="BB16" s="68">
        <f>MatrizAinicial!BB103-MatrizAfinal!BB16</f>
        <v>-1.4240685679382083E-3</v>
      </c>
      <c r="BC16" s="68">
        <f>MatrizAinicial!BC103-MatrizAfinal!BC16</f>
        <v>-6.8352336531512481E-5</v>
      </c>
      <c r="BD16" s="68">
        <f>MatrizAinicial!BD103-MatrizAfinal!BD16</f>
        <v>-6.1523017766299174E-5</v>
      </c>
      <c r="BE16" s="68">
        <f>MatrizAinicial!BE103-MatrizAfinal!BE16</f>
        <v>-2.601616511482979E-3</v>
      </c>
      <c r="BF16" s="68">
        <f>MatrizAinicial!BF103-MatrizAfinal!BF16</f>
        <v>-3.6001039008173798E-4</v>
      </c>
      <c r="BG16" s="68">
        <f>MatrizAinicial!BG103-MatrizAfinal!BG16</f>
        <v>-3.9721587230630199E-5</v>
      </c>
      <c r="BH16" s="68">
        <f>MatrizAinicial!BH103-MatrizAfinal!BH16</f>
        <v>-7.5327174199639609E-4</v>
      </c>
      <c r="BI16" s="68">
        <f>MatrizAinicial!BI103-MatrizAfinal!BI16</f>
        <v>-5.5595374530788581E-3</v>
      </c>
      <c r="BJ16" s="68">
        <f>MatrizAinicial!BJ103-MatrizAfinal!BJ16</f>
        <v>-8.238496968722231E-4</v>
      </c>
      <c r="BK16" s="68">
        <f>MatrizAinicial!BK103-MatrizAfinal!BK16</f>
        <v>-2.504722537615816E-3</v>
      </c>
      <c r="BL16" s="68">
        <f>MatrizAinicial!BL103-MatrizAfinal!BL16</f>
        <v>-1.6791590238811154E-5</v>
      </c>
      <c r="BM16" s="68">
        <f>MatrizAinicial!BM103-MatrizAfinal!BM16</f>
        <v>-2.9607209007639988E-4</v>
      </c>
      <c r="BN16" s="68">
        <f>MatrizAinicial!BN103-MatrizAfinal!BN16</f>
        <v>-2.9432260995775902E-4</v>
      </c>
      <c r="BO16" s="68">
        <f>MatrizAinicial!BO103-MatrizAfinal!BO16</f>
        <v>-4.0145487396504092E-3</v>
      </c>
      <c r="BP16" s="68">
        <f>MatrizAinicial!BP103-MatrizAfinal!BP16</f>
        <v>-6.7065623114399746E-3</v>
      </c>
      <c r="BQ16" s="68">
        <f>MatrizAinicial!BQ103-MatrizAfinal!BQ16</f>
        <v>0</v>
      </c>
    </row>
    <row r="17" spans="2:69" ht="40" x14ac:dyDescent="0.35">
      <c r="B17" s="57" t="s">
        <v>21</v>
      </c>
      <c r="C17" s="68">
        <f>MatrizAinicial!C104-MatrizAfinal!C17</f>
        <v>-3.0144527120186074E-5</v>
      </c>
      <c r="D17" s="68">
        <f>MatrizAinicial!D104-MatrizAfinal!D17</f>
        <v>-5.3660848798223037E-5</v>
      </c>
      <c r="E17" s="68">
        <f>MatrizAinicial!E104-MatrizAfinal!E17</f>
        <v>-1.2592646148129943E-5</v>
      </c>
      <c r="F17" s="68">
        <f>MatrizAinicial!F104-MatrizAfinal!F17</f>
        <v>-3.0708337589283128E-4</v>
      </c>
      <c r="G17" s="68">
        <f>MatrizAinicial!G104-MatrizAfinal!G17</f>
        <v>-6.2966526882211315E-5</v>
      </c>
      <c r="H17" s="68">
        <f>MatrizAinicial!H104-MatrizAfinal!H17</f>
        <v>-4.8527010548263961E-5</v>
      </c>
      <c r="I17" s="68">
        <f>MatrizAinicial!I104-MatrizAfinal!I17</f>
        <v>-6.0439312277140963E-5</v>
      </c>
      <c r="J17" s="68">
        <f>MatrizAinicial!J104-MatrizAfinal!J17</f>
        <v>-9.8899986573196161E-5</v>
      </c>
      <c r="K17" s="68">
        <f>MatrizAinicial!K104-MatrizAfinal!K17</f>
        <v>-1.94180878449107E-5</v>
      </c>
      <c r="L17" s="68">
        <f>MatrizAinicial!L104-MatrizAfinal!L17</f>
        <v>-1.2681322324710522E-4</v>
      </c>
      <c r="M17" s="68">
        <f>MatrizAinicial!M104-MatrizAfinal!M17</f>
        <v>-8.0044420203625105E-5</v>
      </c>
      <c r="N17" s="68">
        <f>MatrizAinicial!N104-MatrizAfinal!N17</f>
        <v>-2.4454273397543486E-5</v>
      </c>
      <c r="O17" s="68">
        <f>MatrizAinicial!O104-MatrizAfinal!O17</f>
        <v>-2.202826057972524E-4</v>
      </c>
      <c r="P17" s="68">
        <f>MatrizAinicial!P104-MatrizAfinal!P17</f>
        <v>-2.6931598463365684E-4</v>
      </c>
      <c r="Q17" s="68">
        <f>MatrizAinicial!Q104-MatrizAfinal!Q17</f>
        <v>0.86871661543219303</v>
      </c>
      <c r="R17" s="68">
        <f>MatrizAinicial!R104-MatrizAfinal!R17</f>
        <v>-9.4213113693864694E-5</v>
      </c>
      <c r="S17" s="68">
        <f>MatrizAinicial!S104-MatrizAfinal!S17</f>
        <v>-7.2028380311733398E-4</v>
      </c>
      <c r="T17" s="68">
        <f>MatrizAinicial!T104-MatrizAfinal!T17</f>
        <v>-1.5365989257199258E-4</v>
      </c>
      <c r="U17" s="68">
        <f>MatrizAinicial!U104-MatrizAfinal!U17</f>
        <v>-1.9033232041198824E-4</v>
      </c>
      <c r="V17" s="68">
        <f>MatrizAinicial!V104-MatrizAfinal!V17</f>
        <v>-9.1114691196441983E-5</v>
      </c>
      <c r="W17" s="68">
        <f>MatrizAinicial!W104-MatrizAfinal!W17</f>
        <v>-7.6712195564656639E-5</v>
      </c>
      <c r="X17" s="68">
        <f>MatrizAinicial!X104-MatrizAfinal!X17</f>
        <v>-2.2785717765828615E-4</v>
      </c>
      <c r="Y17" s="68">
        <f>MatrizAinicial!Y104-MatrizAfinal!Y17</f>
        <v>-3.4115165490845558E-4</v>
      </c>
      <c r="Z17" s="68">
        <f>MatrizAinicial!Z104-MatrizAfinal!Z17</f>
        <v>-1.4696704127222022E-4</v>
      </c>
      <c r="AA17" s="68">
        <f>MatrizAinicial!AA104-MatrizAfinal!AA17</f>
        <v>-2.7638874080060697E-4</v>
      </c>
      <c r="AB17" s="68">
        <f>MatrizAinicial!AB104-MatrizAfinal!AB17</f>
        <v>-7.4361634127988511E-5</v>
      </c>
      <c r="AC17" s="68">
        <f>MatrizAinicial!AC104-MatrizAfinal!AC17</f>
        <v>-4.6759069862851565E-5</v>
      </c>
      <c r="AD17" s="68">
        <f>MatrizAinicial!AD104-MatrizAfinal!AD17</f>
        <v>-5.3760186247346308E-5</v>
      </c>
      <c r="AE17" s="68">
        <f>MatrizAinicial!AE104-MatrizAfinal!AE17</f>
        <v>-4.2117289072374686E-4</v>
      </c>
      <c r="AF17" s="68">
        <f>MatrizAinicial!AF104-MatrizAfinal!AF17</f>
        <v>-5.0318119498914116E-5</v>
      </c>
      <c r="AG17" s="68">
        <f>MatrizAinicial!AG104-MatrizAfinal!AG17</f>
        <v>-1.0184408115649724E-4</v>
      </c>
      <c r="AH17" s="68">
        <f>MatrizAinicial!AH104-MatrizAfinal!AH17</f>
        <v>-8.2339140391551749E-5</v>
      </c>
      <c r="AI17" s="68">
        <f>MatrizAinicial!AI104-MatrizAfinal!AI17</f>
        <v>-2.6342377498377061E-4</v>
      </c>
      <c r="AJ17" s="68">
        <f>MatrizAinicial!AJ104-MatrizAfinal!AJ17</f>
        <v>-2.7259224168214998E-4</v>
      </c>
      <c r="AK17" s="68">
        <f>MatrizAinicial!AK104-MatrizAfinal!AK17</f>
        <v>-8.8592919764675373E-5</v>
      </c>
      <c r="AL17" s="68">
        <f>MatrizAinicial!AL104-MatrizAfinal!AL17</f>
        <v>-5.5181673353932553E-4</v>
      </c>
      <c r="AM17" s="68">
        <f>MatrizAinicial!AM104-MatrizAfinal!AM17</f>
        <v>-7.6466801193503912E-5</v>
      </c>
      <c r="AN17" s="68">
        <f>MatrizAinicial!AN104-MatrizAfinal!AN17</f>
        <v>-6.1572152839719217E-4</v>
      </c>
      <c r="AO17" s="68">
        <f>MatrizAinicial!AO104-MatrizAfinal!AO17</f>
        <v>-3.1441877285992724E-5</v>
      </c>
      <c r="AP17" s="68">
        <f>MatrizAinicial!AP104-MatrizAfinal!AP17</f>
        <v>-8.2574384433809208E-5</v>
      </c>
      <c r="AQ17" s="68">
        <f>MatrizAinicial!AQ104-MatrizAfinal!AQ17</f>
        <v>-3.8051483899741287E-5</v>
      </c>
      <c r="AR17" s="68">
        <f>MatrizAinicial!AR104-MatrizAfinal!AR17</f>
        <v>-7.6401293387176237E-5</v>
      </c>
      <c r="AS17" s="68">
        <f>MatrizAinicial!AS104-MatrizAfinal!AS17</f>
        <v>-1.1184369398098517E-5</v>
      </c>
      <c r="AT17" s="68">
        <f>MatrizAinicial!AT104-MatrizAfinal!AT17</f>
        <v>-6.9270142725134207E-5</v>
      </c>
      <c r="AU17" s="68">
        <f>MatrizAinicial!AU104-MatrizAfinal!AU17</f>
        <v>-1.3352414058095524E-5</v>
      </c>
      <c r="AV17" s="68">
        <f>MatrizAinicial!AV104-MatrizAfinal!AV17</f>
        <v>-1.1612721031657268E-4</v>
      </c>
      <c r="AW17" s="68">
        <f>MatrizAinicial!AW104-MatrizAfinal!AW17</f>
        <v>-1.2480044822308796E-4</v>
      </c>
      <c r="AX17" s="68">
        <f>MatrizAinicial!AX104-MatrizAfinal!AX17</f>
        <v>-1.0468533274445955E-4</v>
      </c>
      <c r="AY17" s="68">
        <f>MatrizAinicial!AY104-MatrizAfinal!AY17</f>
        <v>-7.2614270554089994E-4</v>
      </c>
      <c r="AZ17" s="68">
        <f>MatrizAinicial!AZ104-MatrizAfinal!AZ17</f>
        <v>-1.7736326117750081E-5</v>
      </c>
      <c r="BA17" s="68">
        <f>MatrizAinicial!BA104-MatrizAfinal!BA17</f>
        <v>-2.220949979521354E-5</v>
      </c>
      <c r="BB17" s="68">
        <f>MatrizAinicial!BB104-MatrizAfinal!BB17</f>
        <v>-9.6094431910863003E-6</v>
      </c>
      <c r="BC17" s="68">
        <f>MatrizAinicial!BC104-MatrizAfinal!BC17</f>
        <v>-2.4965825062076432E-6</v>
      </c>
      <c r="BD17" s="68">
        <f>MatrizAinicial!BD104-MatrizAfinal!BD17</f>
        <v>-1.2181658363909483E-5</v>
      </c>
      <c r="BE17" s="68">
        <f>MatrizAinicial!BE104-MatrizAfinal!BE17</f>
        <v>-6.5874933412487222E-5</v>
      </c>
      <c r="BF17" s="68">
        <f>MatrizAinicial!BF104-MatrizAfinal!BF17</f>
        <v>-4.5485326335132889E-5</v>
      </c>
      <c r="BG17" s="68">
        <f>MatrizAinicial!BG104-MatrizAfinal!BG17</f>
        <v>-4.1772571821152345E-5</v>
      </c>
      <c r="BH17" s="68">
        <f>MatrizAinicial!BH104-MatrizAfinal!BH17</f>
        <v>-3.5844812068999703E-5</v>
      </c>
      <c r="BI17" s="68">
        <f>MatrizAinicial!BI104-MatrizAfinal!BI17</f>
        <v>-1.1538032148547324E-3</v>
      </c>
      <c r="BJ17" s="68">
        <f>MatrizAinicial!BJ104-MatrizAfinal!BJ17</f>
        <v>-3.4739964832854562E-5</v>
      </c>
      <c r="BK17" s="68">
        <f>MatrizAinicial!BK104-MatrizAfinal!BK17</f>
        <v>-2.8358086649246912E-5</v>
      </c>
      <c r="BL17" s="68">
        <f>MatrizAinicial!BL104-MatrizAfinal!BL17</f>
        <v>-1.0957020829602188E-5</v>
      </c>
      <c r="BM17" s="68">
        <f>MatrizAinicial!BM104-MatrizAfinal!BM17</f>
        <v>-4.1032727283557423E-5</v>
      </c>
      <c r="BN17" s="68">
        <f>MatrizAinicial!BN104-MatrizAfinal!BN17</f>
        <v>-6.5059691899535538E-5</v>
      </c>
      <c r="BO17" s="68">
        <f>MatrizAinicial!BO104-MatrizAfinal!BO17</f>
        <v>-4.0588735636577124E-5</v>
      </c>
      <c r="BP17" s="68">
        <f>MatrizAinicial!BP104-MatrizAfinal!BP17</f>
        <v>-4.0479472223141697E-5</v>
      </c>
      <c r="BQ17" s="68">
        <f>MatrizAinicial!BQ104-MatrizAfinal!BQ17</f>
        <v>0</v>
      </c>
    </row>
    <row r="18" spans="2:69" ht="32" x14ac:dyDescent="0.35">
      <c r="B18" s="57" t="s">
        <v>22</v>
      </c>
      <c r="C18" s="68">
        <f>MatrizAinicial!C105-MatrizAfinal!C18</f>
        <v>-1.163002697877009E-3</v>
      </c>
      <c r="D18" s="68">
        <f>MatrizAinicial!D105-MatrizAfinal!D18</f>
        <v>-2.198374122205712E-3</v>
      </c>
      <c r="E18" s="68">
        <f>MatrizAinicial!E105-MatrizAfinal!E18</f>
        <v>-6.0613134149767062E-4</v>
      </c>
      <c r="F18" s="68">
        <f>MatrizAinicial!F105-MatrizAfinal!F18</f>
        <v>-2.1414942496535369E-4</v>
      </c>
      <c r="G18" s="68">
        <f>MatrizAinicial!G105-MatrizAfinal!G18</f>
        <v>-1.4011699882636709E-5</v>
      </c>
      <c r="H18" s="68">
        <f>MatrizAinicial!H105-MatrizAfinal!H18</f>
        <v>-1.2938750551068364E-5</v>
      </c>
      <c r="I18" s="68">
        <f>MatrizAinicial!I105-MatrizAfinal!I18</f>
        <v>-1.8512546468724132E-5</v>
      </c>
      <c r="J18" s="68">
        <f>MatrizAinicial!J105-MatrizAfinal!J18</f>
        <v>-1.5093705788357838E-4</v>
      </c>
      <c r="K18" s="68">
        <f>MatrizAinicial!K105-MatrizAfinal!K18</f>
        <v>-1.6442469362693198E-5</v>
      </c>
      <c r="L18" s="68">
        <f>MatrizAinicial!L105-MatrizAfinal!L18</f>
        <v>-1.0117642994304096E-3</v>
      </c>
      <c r="M18" s="68">
        <f>MatrizAinicial!M105-MatrizAfinal!M18</f>
        <v>-1.1589434766515227E-3</v>
      </c>
      <c r="N18" s="68">
        <f>MatrizAinicial!N105-MatrizAfinal!N18</f>
        <v>-9.8008562883624338E-6</v>
      </c>
      <c r="O18" s="68">
        <f>MatrizAinicial!O105-MatrizAfinal!O18</f>
        <v>-4.5168862402686604E-4</v>
      </c>
      <c r="P18" s="68">
        <f>MatrizAinicial!P105-MatrizAfinal!P18</f>
        <v>-3.3503777715602822E-5</v>
      </c>
      <c r="Q18" s="68">
        <f>MatrizAinicial!Q105-MatrizAfinal!Q18</f>
        <v>-2.4797101267491222E-5</v>
      </c>
      <c r="R18" s="68">
        <f>MatrizAinicial!R105-MatrizAfinal!R18</f>
        <v>0.88502977759049861</v>
      </c>
      <c r="S18" s="68">
        <f>MatrizAinicial!S105-MatrizAfinal!S18</f>
        <v>-5.5974555346453604E-3</v>
      </c>
      <c r="T18" s="68">
        <f>MatrizAinicial!T105-MatrizAfinal!T18</f>
        <v>-7.2503594960762589E-5</v>
      </c>
      <c r="U18" s="68">
        <f>MatrizAinicial!U105-MatrizAfinal!U18</f>
        <v>-2.9088615594312281E-6</v>
      </c>
      <c r="V18" s="68">
        <f>MatrizAinicial!V105-MatrizAfinal!V18</f>
        <v>-1.8417715974280629E-5</v>
      </c>
      <c r="W18" s="68">
        <f>MatrizAinicial!W105-MatrizAfinal!W18</f>
        <v>-1.2204326757254809E-4</v>
      </c>
      <c r="X18" s="68">
        <f>MatrizAinicial!X105-MatrizAfinal!X18</f>
        <v>-4.970458033051302E-4</v>
      </c>
      <c r="Y18" s="68">
        <f>MatrizAinicial!Y105-MatrizAfinal!Y18</f>
        <v>-8.6457266233578412E-5</v>
      </c>
      <c r="Z18" s="68">
        <f>MatrizAinicial!Z105-MatrizAfinal!Z18</f>
        <v>-3.5120396045428707E-5</v>
      </c>
      <c r="AA18" s="68">
        <f>MatrizAinicial!AA105-MatrizAfinal!AA18</f>
        <v>-1.7275324717304851E-4</v>
      </c>
      <c r="AB18" s="68">
        <f>MatrizAinicial!AB105-MatrizAfinal!AB18</f>
        <v>-3.9586014163127257E-4</v>
      </c>
      <c r="AC18" s="68">
        <f>MatrizAinicial!AC105-MatrizAfinal!AC18</f>
        <v>-2.4909483710438282E-4</v>
      </c>
      <c r="AD18" s="68">
        <f>MatrizAinicial!AD105-MatrizAfinal!AD18</f>
        <v>-2.1798526509503873E-5</v>
      </c>
      <c r="AE18" s="68">
        <f>MatrizAinicial!AE105-MatrizAfinal!AE18</f>
        <v>-2.1881215239910362E-3</v>
      </c>
      <c r="AF18" s="68">
        <f>MatrizAinicial!AF105-MatrizAfinal!AF18</f>
        <v>-3.4718968617788105E-5</v>
      </c>
      <c r="AG18" s="68">
        <f>MatrizAinicial!AG105-MatrizAfinal!AG18</f>
        <v>-1.0599896567637298E-4</v>
      </c>
      <c r="AH18" s="68">
        <f>MatrizAinicial!AH105-MatrizAfinal!AH18</f>
        <v>-2.4825708599156928E-3</v>
      </c>
      <c r="AI18" s="68">
        <f>MatrizAinicial!AI105-MatrizAfinal!AI18</f>
        <v>-9.4698943110430706E-4</v>
      </c>
      <c r="AJ18" s="68">
        <f>MatrizAinicial!AJ105-MatrizAfinal!AJ18</f>
        <v>-7.7424679400363186E-4</v>
      </c>
      <c r="AK18" s="68">
        <f>MatrizAinicial!AK105-MatrizAfinal!AK18</f>
        <v>-6.229692373982602E-3</v>
      </c>
      <c r="AL18" s="68">
        <f>MatrizAinicial!AL105-MatrizAfinal!AL18</f>
        <v>-7.294315643723355E-2</v>
      </c>
      <c r="AM18" s="68">
        <f>MatrizAinicial!AM105-MatrizAfinal!AM18</f>
        <v>-4.8998132229806695E-5</v>
      </c>
      <c r="AN18" s="68">
        <f>MatrizAinicial!AN105-MatrizAfinal!AN18</f>
        <v>-1.7889544172362806E-3</v>
      </c>
      <c r="AO18" s="68">
        <f>MatrizAinicial!AO105-MatrizAfinal!AO18</f>
        <v>-1.2574476126631651E-4</v>
      </c>
      <c r="AP18" s="68">
        <f>MatrizAinicial!AP105-MatrizAfinal!AP18</f>
        <v>-7.1283230082242596E-3</v>
      </c>
      <c r="AQ18" s="68">
        <f>MatrizAinicial!AQ105-MatrizAfinal!AQ18</f>
        <v>-1.8190651223428901E-3</v>
      </c>
      <c r="AR18" s="68">
        <f>MatrizAinicial!AR105-MatrizAfinal!AR18</f>
        <v>-1.530368019678186E-5</v>
      </c>
      <c r="AS18" s="68">
        <f>MatrizAinicial!AS105-MatrizAfinal!AS18</f>
        <v>-1.3957875491111443E-5</v>
      </c>
      <c r="AT18" s="68">
        <f>MatrizAinicial!AT105-MatrizAfinal!AT18</f>
        <v>-1.3324689618526326E-5</v>
      </c>
      <c r="AU18" s="68">
        <f>MatrizAinicial!AU105-MatrizAfinal!AU18</f>
        <v>-6.3839139641168601E-4</v>
      </c>
      <c r="AV18" s="68">
        <f>MatrizAinicial!AV105-MatrizAfinal!AV18</f>
        <v>-1.7759529617668898E-4</v>
      </c>
      <c r="AW18" s="68">
        <f>MatrizAinicial!AW105-MatrizAfinal!AW18</f>
        <v>-7.544186503176212E-5</v>
      </c>
      <c r="AX18" s="68">
        <f>MatrizAinicial!AX105-MatrizAfinal!AX18</f>
        <v>-5.1215709708353565E-5</v>
      </c>
      <c r="AY18" s="68">
        <f>MatrizAinicial!AY105-MatrizAfinal!AY18</f>
        <v>-2.5953335142828936E-3</v>
      </c>
      <c r="AZ18" s="68">
        <f>MatrizAinicial!AZ105-MatrizAfinal!AZ18</f>
        <v>-5.784867111245503E-5</v>
      </c>
      <c r="BA18" s="68">
        <f>MatrizAinicial!BA105-MatrizAfinal!BA18</f>
        <v>-4.3499244878638835E-5</v>
      </c>
      <c r="BB18" s="68">
        <f>MatrizAinicial!BB105-MatrizAfinal!BB18</f>
        <v>-3.8045713843298592E-5</v>
      </c>
      <c r="BC18" s="68">
        <f>MatrizAinicial!BC105-MatrizAfinal!BC18</f>
        <v>-6.41744215148223E-4</v>
      </c>
      <c r="BD18" s="68">
        <f>MatrizAinicial!BD105-MatrizAfinal!BD18</f>
        <v>-9.3293210700436119E-5</v>
      </c>
      <c r="BE18" s="68">
        <f>MatrizAinicial!BE105-MatrizAfinal!BE18</f>
        <v>-4.9210220535358914E-5</v>
      </c>
      <c r="BF18" s="68">
        <f>MatrizAinicial!BF105-MatrizAfinal!BF18</f>
        <v>-3.6803366515550596E-5</v>
      </c>
      <c r="BG18" s="68">
        <f>MatrizAinicial!BG105-MatrizAfinal!BG18</f>
        <v>-6.693770200624846E-5</v>
      </c>
      <c r="BH18" s="68">
        <f>MatrizAinicial!BH105-MatrizAfinal!BH18</f>
        <v>-4.1621489541204538E-4</v>
      </c>
      <c r="BI18" s="68">
        <f>MatrizAinicial!BI105-MatrizAfinal!BI18</f>
        <v>-2.424446309259507E-5</v>
      </c>
      <c r="BJ18" s="68">
        <f>MatrizAinicial!BJ105-MatrizAfinal!BJ18</f>
        <v>-8.3115799546896294E-5</v>
      </c>
      <c r="BK18" s="68">
        <f>MatrizAinicial!BK105-MatrizAfinal!BK18</f>
        <v>-7.6244992281210294E-5</v>
      </c>
      <c r="BL18" s="68">
        <f>MatrizAinicial!BL105-MatrizAfinal!BL18</f>
        <v>-1.3684223452809096E-4</v>
      </c>
      <c r="BM18" s="68">
        <f>MatrizAinicial!BM105-MatrizAfinal!BM18</f>
        <v>-2.7996803004439412E-5</v>
      </c>
      <c r="BN18" s="68">
        <f>MatrizAinicial!BN105-MatrizAfinal!BN18</f>
        <v>-4.2959423842186886E-5</v>
      </c>
      <c r="BO18" s="68">
        <f>MatrizAinicial!BO105-MatrizAfinal!BO18</f>
        <v>-4.0776291070100527E-4</v>
      </c>
      <c r="BP18" s="68">
        <f>MatrizAinicial!BP105-MatrizAfinal!BP18</f>
        <v>-1.1022416922651364E-3</v>
      </c>
      <c r="BQ18" s="68">
        <f>MatrizAinicial!BQ105-MatrizAfinal!BQ18</f>
        <v>0</v>
      </c>
    </row>
    <row r="19" spans="2:69" ht="40" x14ac:dyDescent="0.35">
      <c r="B19" s="57" t="s">
        <v>23</v>
      </c>
      <c r="C19" s="68">
        <f>MatrizAinicial!C106-MatrizAfinal!C19</f>
        <v>-1.3499203523421781E-3</v>
      </c>
      <c r="D19" s="68">
        <f>MatrizAinicial!D106-MatrizAfinal!D19</f>
        <v>-1.0495909756790386E-3</v>
      </c>
      <c r="E19" s="68">
        <f>MatrizAinicial!E106-MatrizAfinal!E19</f>
        <v>-6.4694444290092426E-4</v>
      </c>
      <c r="F19" s="68">
        <f>MatrizAinicial!F106-MatrizAfinal!F19</f>
        <v>-3.5335934891617116E-4</v>
      </c>
      <c r="G19" s="68">
        <f>MatrizAinicial!G106-MatrizAfinal!G19</f>
        <v>-2.9391256004644456E-4</v>
      </c>
      <c r="H19" s="68">
        <f>MatrizAinicial!H106-MatrizAfinal!H19</f>
        <v>-1.1848745352832945E-3</v>
      </c>
      <c r="I19" s="68">
        <f>MatrizAinicial!I106-MatrizAfinal!I19</f>
        <v>-1.30984821599417E-3</v>
      </c>
      <c r="J19" s="68">
        <f>MatrizAinicial!J106-MatrizAfinal!J19</f>
        <v>-1.1489095631775E-2</v>
      </c>
      <c r="K19" s="68">
        <f>MatrizAinicial!K106-MatrizAfinal!K19</f>
        <v>-3.970083926917344E-4</v>
      </c>
      <c r="L19" s="68">
        <f>MatrizAinicial!L106-MatrizAfinal!L19</f>
        <v>-1.2667747383723189E-2</v>
      </c>
      <c r="M19" s="68">
        <f>MatrizAinicial!M106-MatrizAfinal!M19</f>
        <v>-3.0470316294637541E-3</v>
      </c>
      <c r="N19" s="68">
        <f>MatrizAinicial!N106-MatrizAfinal!N19</f>
        <v>-3.8366857223192483E-2</v>
      </c>
      <c r="O19" s="68">
        <f>MatrizAinicial!O106-MatrizAfinal!O19</f>
        <v>-1.1980681928675465E-2</v>
      </c>
      <c r="P19" s="68">
        <f>MatrizAinicial!P106-MatrizAfinal!P19</f>
        <v>-4.5104626088885479E-3</v>
      </c>
      <c r="Q19" s="68">
        <f>MatrizAinicial!Q106-MatrizAfinal!Q19</f>
        <v>-1.5836724231062062E-2</v>
      </c>
      <c r="R19" s="68">
        <f>MatrizAinicial!R106-MatrizAfinal!R19</f>
        <v>-2.183211959147675E-2</v>
      </c>
      <c r="S19" s="68">
        <f>MatrizAinicial!S106-MatrizAfinal!S19</f>
        <v>0.89737776165227467</v>
      </c>
      <c r="T19" s="68">
        <f>MatrizAinicial!T106-MatrizAfinal!T19</f>
        <v>-5.1620575383308616E-2</v>
      </c>
      <c r="U19" s="68">
        <f>MatrizAinicial!U106-MatrizAfinal!U19</f>
        <v>-2.995897516304133E-4</v>
      </c>
      <c r="V19" s="68">
        <f>MatrizAinicial!V106-MatrizAfinal!V19</f>
        <v>-1.0182593147560772E-3</v>
      </c>
      <c r="W19" s="68">
        <f>MatrizAinicial!W106-MatrizAfinal!W19</f>
        <v>-5.8360627844049264E-4</v>
      </c>
      <c r="X19" s="68">
        <f>MatrizAinicial!X106-MatrizAfinal!X19</f>
        <v>-2.4630200980925144E-3</v>
      </c>
      <c r="Y19" s="68">
        <f>MatrizAinicial!Y106-MatrizAfinal!Y19</f>
        <v>-3.531108704677019E-2</v>
      </c>
      <c r="Z19" s="68">
        <f>MatrizAinicial!Z106-MatrizAfinal!Z19</f>
        <v>-1.5117908853597699E-2</v>
      </c>
      <c r="AA19" s="68">
        <f>MatrizAinicial!AA106-MatrizAfinal!AA19</f>
        <v>-1.7006527935108408E-2</v>
      </c>
      <c r="AB19" s="68">
        <f>MatrizAinicial!AB106-MatrizAfinal!AB19</f>
        <v>-1.9788520868783507E-2</v>
      </c>
      <c r="AC19" s="68">
        <f>MatrizAinicial!AC106-MatrizAfinal!AC19</f>
        <v>-3.3690528625090539E-4</v>
      </c>
      <c r="AD19" s="68">
        <f>MatrizAinicial!AD106-MatrizAfinal!AD19</f>
        <v>-2.7610077629244736E-4</v>
      </c>
      <c r="AE19" s="68">
        <f>MatrizAinicial!AE106-MatrizAfinal!AE19</f>
        <v>-1.2177067780110398E-2</v>
      </c>
      <c r="AF19" s="68">
        <f>MatrizAinicial!AF106-MatrizAfinal!AF19</f>
        <v>-1.033438380293184E-2</v>
      </c>
      <c r="AG19" s="68">
        <f>MatrizAinicial!AG106-MatrizAfinal!AG19</f>
        <v>-5.0846988274151853E-3</v>
      </c>
      <c r="AH19" s="68">
        <f>MatrizAinicial!AH106-MatrizAfinal!AH19</f>
        <v>-1.6864863597061774E-3</v>
      </c>
      <c r="AI19" s="68">
        <f>MatrizAinicial!AI106-MatrizAfinal!AI19</f>
        <v>-1.4333811078262445E-3</v>
      </c>
      <c r="AJ19" s="68">
        <f>MatrizAinicial!AJ106-MatrizAfinal!AJ19</f>
        <v>-8.1099049362523667E-3</v>
      </c>
      <c r="AK19" s="68">
        <f>MatrizAinicial!AK106-MatrizAfinal!AK19</f>
        <v>-1.3849703472113416E-3</v>
      </c>
      <c r="AL19" s="68">
        <f>MatrizAinicial!AL106-MatrizAfinal!AL19</f>
        <v>-1.1793731589928035E-2</v>
      </c>
      <c r="AM19" s="68">
        <f>MatrizAinicial!AM106-MatrizAfinal!AM19</f>
        <v>-7.6329400820752415E-4</v>
      </c>
      <c r="AN19" s="68">
        <f>MatrizAinicial!AN106-MatrizAfinal!AN19</f>
        <v>-2.8474057523534386E-4</v>
      </c>
      <c r="AO19" s="68">
        <f>MatrizAinicial!AO106-MatrizAfinal!AO19</f>
        <v>-7.6540238447154389E-4</v>
      </c>
      <c r="AP19" s="68">
        <f>MatrizAinicial!AP106-MatrizAfinal!AP19</f>
        <v>-5.9920982433242693E-4</v>
      </c>
      <c r="AQ19" s="68">
        <f>MatrizAinicial!AQ106-MatrizAfinal!AQ19</f>
        <v>-4.6577087524761951E-3</v>
      </c>
      <c r="AR19" s="68">
        <f>MatrizAinicial!AR106-MatrizAfinal!AR19</f>
        <v>-4.1174089083816486E-4</v>
      </c>
      <c r="AS19" s="68">
        <f>MatrizAinicial!AS106-MatrizAfinal!AS19</f>
        <v>-2.177472594624686E-3</v>
      </c>
      <c r="AT19" s="68">
        <f>MatrizAinicial!AT106-MatrizAfinal!AT19</f>
        <v>-4.5923051287100194E-4</v>
      </c>
      <c r="AU19" s="68">
        <f>MatrizAinicial!AU106-MatrizAfinal!AU19</f>
        <v>-2.2568538344848068E-3</v>
      </c>
      <c r="AV19" s="68">
        <f>MatrizAinicial!AV106-MatrizAfinal!AV19</f>
        <v>-7.3514949730441696E-3</v>
      </c>
      <c r="AW19" s="68">
        <f>MatrizAinicial!AW106-MatrizAfinal!AW19</f>
        <v>-4.3277880095838016E-3</v>
      </c>
      <c r="AX19" s="68">
        <f>MatrizAinicial!AX106-MatrizAfinal!AX19</f>
        <v>-3.4497582615422587E-2</v>
      </c>
      <c r="AY19" s="68">
        <f>MatrizAinicial!AY106-MatrizAfinal!AY19</f>
        <v>-1.7194415466165525E-3</v>
      </c>
      <c r="AZ19" s="68">
        <f>MatrizAinicial!AZ106-MatrizAfinal!AZ19</f>
        <v>-3.881066603463446E-4</v>
      </c>
      <c r="BA19" s="68">
        <f>MatrizAinicial!BA106-MatrizAfinal!BA19</f>
        <v>-1.9550227640229268E-3</v>
      </c>
      <c r="BB19" s="68">
        <f>MatrizAinicial!BB106-MatrizAfinal!BB19</f>
        <v>-1.9366087052635917E-3</v>
      </c>
      <c r="BC19" s="68">
        <f>MatrizAinicial!BC106-MatrizAfinal!BC19</f>
        <v>-2.9767203830148673E-4</v>
      </c>
      <c r="BD19" s="68">
        <f>MatrizAinicial!BD106-MatrizAfinal!BD19</f>
        <v>-5.2737074313343318E-3</v>
      </c>
      <c r="BE19" s="68">
        <f>MatrizAinicial!BE106-MatrizAfinal!BE19</f>
        <v>-3.5686442847851626E-3</v>
      </c>
      <c r="BF19" s="68">
        <f>MatrizAinicial!BF106-MatrizAfinal!BF19</f>
        <v>-3.8040725289977683E-3</v>
      </c>
      <c r="BG19" s="68">
        <f>MatrizAinicial!BG106-MatrizAfinal!BG19</f>
        <v>-5.8501335714198069E-3</v>
      </c>
      <c r="BH19" s="68">
        <f>MatrizAinicial!BH106-MatrizAfinal!BH19</f>
        <v>-4.9122699895331745E-3</v>
      </c>
      <c r="BI19" s="68">
        <f>MatrizAinicial!BI106-MatrizAfinal!BI19</f>
        <v>-7.557771959552142E-4</v>
      </c>
      <c r="BJ19" s="68">
        <f>MatrizAinicial!BJ106-MatrizAfinal!BJ19</f>
        <v>-7.7110771520301729E-4</v>
      </c>
      <c r="BK19" s="68">
        <f>MatrizAinicial!BK106-MatrizAfinal!BK19</f>
        <v>-1.9827439784655832E-3</v>
      </c>
      <c r="BL19" s="68">
        <f>MatrizAinicial!BL106-MatrizAfinal!BL19</f>
        <v>-2.6051648419760432E-3</v>
      </c>
      <c r="BM19" s="68">
        <f>MatrizAinicial!BM106-MatrizAfinal!BM19</f>
        <v>-6.0696022285540408E-4</v>
      </c>
      <c r="BN19" s="68">
        <f>MatrizAinicial!BN106-MatrizAfinal!BN19</f>
        <v>-2.3778787633116261E-3</v>
      </c>
      <c r="BO19" s="68">
        <f>MatrizAinicial!BO106-MatrizAfinal!BO19</f>
        <v>-1.7734979480583403E-3</v>
      </c>
      <c r="BP19" s="68">
        <f>MatrizAinicial!BP106-MatrizAfinal!BP19</f>
        <v>-2.7333002946864364E-3</v>
      </c>
      <c r="BQ19" s="68">
        <f>MatrizAinicial!BQ106-MatrizAfinal!BQ19</f>
        <v>0</v>
      </c>
    </row>
    <row r="20" spans="2:69" ht="32" x14ac:dyDescent="0.35">
      <c r="B20" s="57" t="s">
        <v>24</v>
      </c>
      <c r="C20" s="68">
        <f>MatrizAinicial!C107-MatrizAfinal!C20</f>
        <v>-3.021692221144277E-5</v>
      </c>
      <c r="D20" s="68">
        <f>MatrizAinicial!D107-MatrizAfinal!D20</f>
        <v>-1.3284687528163106E-5</v>
      </c>
      <c r="E20" s="68">
        <f>MatrizAinicial!E107-MatrizAfinal!E20</f>
        <v>-9.6109786979941403E-5</v>
      </c>
      <c r="F20" s="68">
        <f>MatrizAinicial!F107-MatrizAfinal!F20</f>
        <v>-1.5548801030913791E-5</v>
      </c>
      <c r="G20" s="68">
        <f>MatrizAinicial!G107-MatrizAfinal!G20</f>
        <v>-4.2150396387774608E-5</v>
      </c>
      <c r="H20" s="68">
        <f>MatrizAinicial!H107-MatrizAfinal!H20</f>
        <v>-1.7816409055585407E-4</v>
      </c>
      <c r="I20" s="68">
        <f>MatrizAinicial!I107-MatrizAfinal!I20</f>
        <v>-3.1199733039485644E-4</v>
      </c>
      <c r="J20" s="68">
        <f>MatrizAinicial!J107-MatrizAfinal!J20</f>
        <v>-2.658688725105845E-4</v>
      </c>
      <c r="K20" s="68">
        <f>MatrizAinicial!K107-MatrizAfinal!K20</f>
        <v>-2.1465247850274794E-4</v>
      </c>
      <c r="L20" s="68">
        <f>MatrizAinicial!L107-MatrizAfinal!L20</f>
        <v>-3.8100971439552057E-4</v>
      </c>
      <c r="M20" s="68">
        <f>MatrizAinicial!M107-MatrizAfinal!M20</f>
        <v>-2.6765058509211309E-3</v>
      </c>
      <c r="N20" s="68">
        <f>MatrizAinicial!N107-MatrizAfinal!N20</f>
        <v>-2.9985542958823073E-4</v>
      </c>
      <c r="O20" s="68">
        <f>MatrizAinicial!O107-MatrizAfinal!O20</f>
        <v>-3.1021882079823815E-4</v>
      </c>
      <c r="P20" s="68">
        <f>MatrizAinicial!P107-MatrizAfinal!P20</f>
        <v>-3.1180994299285852E-4</v>
      </c>
      <c r="Q20" s="68">
        <f>MatrizAinicial!Q107-MatrizAfinal!Q20</f>
        <v>-2.8345337657148073E-4</v>
      </c>
      <c r="R20" s="68">
        <f>MatrizAinicial!R107-MatrizAfinal!R20</f>
        <v>-6.7349078022789965E-4</v>
      </c>
      <c r="S20" s="68">
        <f>MatrizAinicial!S107-MatrizAfinal!S20</f>
        <v>-1.9698109795934842E-3</v>
      </c>
      <c r="T20" s="68">
        <f>MatrizAinicial!T107-MatrizAfinal!T20</f>
        <v>0.94767240107757933</v>
      </c>
      <c r="U20" s="68">
        <f>MatrizAinicial!U107-MatrizAfinal!U20</f>
        <v>-1.7544824778927738E-5</v>
      </c>
      <c r="V20" s="68">
        <f>MatrizAinicial!V107-MatrizAfinal!V20</f>
        <v>-2.0395483432821099E-4</v>
      </c>
      <c r="W20" s="68">
        <f>MatrizAinicial!W107-MatrizAfinal!W20</f>
        <v>-2.9918384320456055E-5</v>
      </c>
      <c r="X20" s="68">
        <f>MatrizAinicial!X107-MatrizAfinal!X20</f>
        <v>-2.4062286503422122E-4</v>
      </c>
      <c r="Y20" s="68">
        <f>MatrizAinicial!Y107-MatrizAfinal!Y20</f>
        <v>-3.2871914131360155E-4</v>
      </c>
      <c r="Z20" s="68">
        <f>MatrizAinicial!Z107-MatrizAfinal!Z20</f>
        <v>-2.8139010293581147E-4</v>
      </c>
      <c r="AA20" s="68">
        <f>MatrizAinicial!AA107-MatrizAfinal!AA20</f>
        <v>-4.4772484547210518E-4</v>
      </c>
      <c r="AB20" s="68">
        <f>MatrizAinicial!AB107-MatrizAfinal!AB20</f>
        <v>-3.0097651173465004E-4</v>
      </c>
      <c r="AC20" s="68">
        <f>MatrizAinicial!AC107-MatrizAfinal!AC20</f>
        <v>-1.49072656343165E-4</v>
      </c>
      <c r="AD20" s="68">
        <f>MatrizAinicial!AD107-MatrizAfinal!AD20</f>
        <v>-2.6988426761205137E-5</v>
      </c>
      <c r="AE20" s="68">
        <f>MatrizAinicial!AE107-MatrizAfinal!AE20</f>
        <v>-2.9232518803113446E-4</v>
      </c>
      <c r="AF20" s="68">
        <f>MatrizAinicial!AF107-MatrizAfinal!AF20</f>
        <v>-2.9329318653549328E-3</v>
      </c>
      <c r="AG20" s="68">
        <f>MatrizAinicial!AG107-MatrizAfinal!AG20</f>
        <v>-2.5345799311968291E-4</v>
      </c>
      <c r="AH20" s="68">
        <f>MatrizAinicial!AH107-MatrizAfinal!AH20</f>
        <v>-2.0688647786615196E-4</v>
      </c>
      <c r="AI20" s="68">
        <f>MatrizAinicial!AI107-MatrizAfinal!AI20</f>
        <v>-1.5403387126912134E-4</v>
      </c>
      <c r="AJ20" s="68">
        <f>MatrizAinicial!AJ107-MatrizAfinal!AJ20</f>
        <v>-2.9572944575301311E-4</v>
      </c>
      <c r="AK20" s="68">
        <f>MatrizAinicial!AK107-MatrizAfinal!AK20</f>
        <v>-1.2252438378919695E-4</v>
      </c>
      <c r="AL20" s="68">
        <f>MatrizAinicial!AL107-MatrizAfinal!AL20</f>
        <v>-5.1278623340544893E-4</v>
      </c>
      <c r="AM20" s="68">
        <f>MatrizAinicial!AM107-MatrizAfinal!AM20</f>
        <v>-9.7294474975090624E-5</v>
      </c>
      <c r="AN20" s="68">
        <f>MatrizAinicial!AN107-MatrizAfinal!AN20</f>
        <v>-1.2334290905336608E-4</v>
      </c>
      <c r="AO20" s="68">
        <f>MatrizAinicial!AO107-MatrizAfinal!AO20</f>
        <v>-1.7055516338508253E-4</v>
      </c>
      <c r="AP20" s="68">
        <f>MatrizAinicial!AP107-MatrizAfinal!AP20</f>
        <v>-8.2635720486600635E-5</v>
      </c>
      <c r="AQ20" s="68">
        <f>MatrizAinicial!AQ107-MatrizAfinal!AQ20</f>
        <v>-5.1391739515457627E-3</v>
      </c>
      <c r="AR20" s="68">
        <f>MatrizAinicial!AR107-MatrizAfinal!AR20</f>
        <v>-1.407381735875556E-4</v>
      </c>
      <c r="AS20" s="68">
        <f>MatrizAinicial!AS107-MatrizAfinal!AS20</f>
        <v>-1.0130763400007253E-4</v>
      </c>
      <c r="AT20" s="68">
        <f>MatrizAinicial!AT107-MatrizAfinal!AT20</f>
        <v>-8.4045914695490495E-4</v>
      </c>
      <c r="AU20" s="68">
        <f>MatrizAinicial!AU107-MatrizAfinal!AU20</f>
        <v>-4.972739882692194E-4</v>
      </c>
      <c r="AV20" s="68">
        <f>MatrizAinicial!AV107-MatrizAfinal!AV20</f>
        <v>-3.7648384829394886E-4</v>
      </c>
      <c r="AW20" s="68">
        <f>MatrizAinicial!AW107-MatrizAfinal!AW20</f>
        <v>-3.1418837461330166E-4</v>
      </c>
      <c r="AX20" s="68">
        <f>MatrizAinicial!AX107-MatrizAfinal!AX20</f>
        <v>-6.913627809313122E-2</v>
      </c>
      <c r="AY20" s="68">
        <f>MatrizAinicial!AY107-MatrizAfinal!AY20</f>
        <v>-6.0725117970553662E-3</v>
      </c>
      <c r="AZ20" s="68">
        <f>MatrizAinicial!AZ107-MatrizAfinal!AZ20</f>
        <v>-3.9376133652554105E-3</v>
      </c>
      <c r="BA20" s="68">
        <f>MatrizAinicial!BA107-MatrizAfinal!BA20</f>
        <v>-4.9774828438277872E-3</v>
      </c>
      <c r="BB20" s="68">
        <f>MatrizAinicial!BB107-MatrizAfinal!BB20</f>
        <v>-2.262210799364543E-3</v>
      </c>
      <c r="BC20" s="68">
        <f>MatrizAinicial!BC107-MatrizAfinal!BC20</f>
        <v>-3.917555532560809E-4</v>
      </c>
      <c r="BD20" s="68">
        <f>MatrizAinicial!BD107-MatrizAfinal!BD20</f>
        <v>-2.145560150399886E-3</v>
      </c>
      <c r="BE20" s="68">
        <f>MatrizAinicial!BE107-MatrizAfinal!BE20</f>
        <v>-2.8196818841482053E-3</v>
      </c>
      <c r="BF20" s="68">
        <f>MatrizAinicial!BF107-MatrizAfinal!BF20</f>
        <v>-2.589276905351964E-2</v>
      </c>
      <c r="BG20" s="68">
        <f>MatrizAinicial!BG107-MatrizAfinal!BG20</f>
        <v>-1.0481800458922773E-3</v>
      </c>
      <c r="BH20" s="68">
        <f>MatrizAinicial!BH107-MatrizAfinal!BH20</f>
        <v>-4.3514217106815243E-3</v>
      </c>
      <c r="BI20" s="68">
        <f>MatrizAinicial!BI107-MatrizAfinal!BI20</f>
        <v>-6.3439723046019E-5</v>
      </c>
      <c r="BJ20" s="68">
        <f>MatrizAinicial!BJ107-MatrizAfinal!BJ20</f>
        <v>-1.2558488693916495E-3</v>
      </c>
      <c r="BK20" s="68">
        <f>MatrizAinicial!BK107-MatrizAfinal!BK20</f>
        <v>-7.3684183818802746E-4</v>
      </c>
      <c r="BL20" s="68">
        <f>MatrizAinicial!BL107-MatrizAfinal!BL20</f>
        <v>-2.7724000473608126E-4</v>
      </c>
      <c r="BM20" s="68">
        <f>MatrizAinicial!BM107-MatrizAfinal!BM20</f>
        <v>-6.1720490769391135E-4</v>
      </c>
      <c r="BN20" s="68">
        <f>MatrizAinicial!BN107-MatrizAfinal!BN20</f>
        <v>-3.4939389633723402E-4</v>
      </c>
      <c r="BO20" s="68">
        <f>MatrizAinicial!BO107-MatrizAfinal!BO20</f>
        <v>-7.0763091216215022E-3</v>
      </c>
      <c r="BP20" s="68">
        <f>MatrizAinicial!BP107-MatrizAfinal!BP20</f>
        <v>-2.1776663937849343E-3</v>
      </c>
      <c r="BQ20" s="68">
        <f>MatrizAinicial!BQ107-MatrizAfinal!BQ20</f>
        <v>0</v>
      </c>
    </row>
    <row r="21" spans="2:69" ht="32" x14ac:dyDescent="0.35">
      <c r="B21" s="57" t="s">
        <v>25</v>
      </c>
      <c r="C21" s="68">
        <f>MatrizAinicial!C108-MatrizAfinal!C21</f>
        <v>-3.0295229864948391E-2</v>
      </c>
      <c r="D21" s="68">
        <f>MatrizAinicial!D108-MatrizAfinal!D21</f>
        <v>-2.3278799515383808E-2</v>
      </c>
      <c r="E21" s="68">
        <f>MatrizAinicial!E108-MatrizAfinal!E21</f>
        <v>-1.6067783775986808E-2</v>
      </c>
      <c r="F21" s="68">
        <f>MatrizAinicial!F108-MatrizAfinal!F21</f>
        <v>-4.985020418142809E-2</v>
      </c>
      <c r="G21" s="68">
        <f>MatrizAinicial!G108-MatrizAfinal!G21</f>
        <v>-1.1119060618242494E-2</v>
      </c>
      <c r="H21" s="68">
        <f>MatrizAinicial!H108-MatrizAfinal!H21</f>
        <v>-5.6241127620947746E-2</v>
      </c>
      <c r="I21" s="68">
        <f>MatrizAinicial!I108-MatrizAfinal!I21</f>
        <v>-8.2980135083613807E-2</v>
      </c>
      <c r="J21" s="68">
        <f>MatrizAinicial!J108-MatrizAfinal!J21</f>
        <v>-1.0685288073217605E-2</v>
      </c>
      <c r="K21" s="68">
        <f>MatrizAinicial!K108-MatrizAfinal!K21</f>
        <v>-2.1998751931177146E-2</v>
      </c>
      <c r="L21" s="68">
        <f>MatrizAinicial!L108-MatrizAfinal!L21</f>
        <v>-1.3080258134709269E-2</v>
      </c>
      <c r="M21" s="68">
        <f>MatrizAinicial!M108-MatrizAfinal!M21</f>
        <v>-8.9968364245825889E-3</v>
      </c>
      <c r="N21" s="68">
        <f>MatrizAinicial!N108-MatrizAfinal!N21</f>
        <v>-1.388121660150539E-3</v>
      </c>
      <c r="O21" s="68">
        <f>MatrizAinicial!O108-MatrizAfinal!O21</f>
        <v>-4.6817761740243474E-3</v>
      </c>
      <c r="P21" s="68">
        <f>MatrizAinicial!P108-MatrizAfinal!P21</f>
        <v>-1.7403175311008728E-3</v>
      </c>
      <c r="Q21" s="68">
        <f>MatrizAinicial!Q108-MatrizAfinal!Q21</f>
        <v>-4.917042080012311E-3</v>
      </c>
      <c r="R21" s="68">
        <f>MatrizAinicial!R108-MatrizAfinal!R21</f>
        <v>-8.0388819425917715E-3</v>
      </c>
      <c r="S21" s="68">
        <f>MatrizAinicial!S108-MatrizAfinal!S21</f>
        <v>-1.7305182261350485E-2</v>
      </c>
      <c r="T21" s="68">
        <f>MatrizAinicial!T108-MatrizAfinal!T21</f>
        <v>-1.3616778312915611E-3</v>
      </c>
      <c r="U21" s="68">
        <f>MatrizAinicial!U108-MatrizAfinal!U21</f>
        <v>0.68369296669279245</v>
      </c>
      <c r="V21" s="68">
        <f>MatrizAinicial!V108-MatrizAfinal!V21</f>
        <v>-2.357067967117087E-2</v>
      </c>
      <c r="W21" s="68">
        <f>MatrizAinicial!W108-MatrizAfinal!W21</f>
        <v>-6.0182853712852612E-2</v>
      </c>
      <c r="X21" s="68">
        <f>MatrizAinicial!X108-MatrizAfinal!X21</f>
        <v>-1.2732243966105176E-2</v>
      </c>
      <c r="Y21" s="68">
        <f>MatrizAinicial!Y108-MatrizAfinal!Y21</f>
        <v>-1.1418406387536691E-2</v>
      </c>
      <c r="Z21" s="68">
        <f>MatrizAinicial!Z108-MatrizAfinal!Z21</f>
        <v>-3.1844210417716992E-3</v>
      </c>
      <c r="AA21" s="68">
        <f>MatrizAinicial!AA108-MatrizAfinal!AA21</f>
        <v>-1.4277983604539168E-2</v>
      </c>
      <c r="AB21" s="68">
        <f>MatrizAinicial!AB108-MatrizAfinal!AB21</f>
        <v>-3.8823834458376359E-2</v>
      </c>
      <c r="AC21" s="68">
        <f>MatrizAinicial!AC108-MatrizAfinal!AC21</f>
        <v>-2.4851884975465276E-2</v>
      </c>
      <c r="AD21" s="68">
        <f>MatrizAinicial!AD108-MatrizAfinal!AD21</f>
        <v>-2.5734353436694699E-2</v>
      </c>
      <c r="AE21" s="68">
        <f>MatrizAinicial!AE108-MatrizAfinal!AE21</f>
        <v>-4.3609105858434033E-3</v>
      </c>
      <c r="AF21" s="68">
        <f>MatrizAinicial!AF108-MatrizAfinal!AF21</f>
        <v>-2.3062350838079252E-3</v>
      </c>
      <c r="AG21" s="68">
        <f>MatrizAinicial!AG108-MatrizAfinal!AG21</f>
        <v>-9.5778256201829049E-3</v>
      </c>
      <c r="AH21" s="68">
        <f>MatrizAinicial!AH108-MatrizAfinal!AH21</f>
        <v>-3.7937146054850589E-3</v>
      </c>
      <c r="AI21" s="68">
        <f>MatrizAinicial!AI108-MatrizAfinal!AI21</f>
        <v>-6.40526422896503E-3</v>
      </c>
      <c r="AJ21" s="68">
        <f>MatrizAinicial!AJ108-MatrizAfinal!AJ21</f>
        <v>-4.5815809250212133E-3</v>
      </c>
      <c r="AK21" s="68">
        <f>MatrizAinicial!AK108-MatrizAfinal!AK21</f>
        <v>-3.2713593188093298E-3</v>
      </c>
      <c r="AL21" s="68">
        <f>MatrizAinicial!AL108-MatrizAfinal!AL21</f>
        <v>-4.053444435734156E-3</v>
      </c>
      <c r="AM21" s="68">
        <f>MatrizAinicial!AM108-MatrizAfinal!AM21</f>
        <v>-4.9155708881337612E-3</v>
      </c>
      <c r="AN21" s="68">
        <f>MatrizAinicial!AN108-MatrizAfinal!AN21</f>
        <v>-2.4005082731839735E-2</v>
      </c>
      <c r="AO21" s="68">
        <f>MatrizAinicial!AO108-MatrizAfinal!AO21</f>
        <v>-1.3958719799690232E-2</v>
      </c>
      <c r="AP21" s="68">
        <f>MatrizAinicial!AP108-MatrizAfinal!AP21</f>
        <v>-1.0909045842116077E-2</v>
      </c>
      <c r="AQ21" s="68">
        <f>MatrizAinicial!AQ108-MatrizAfinal!AQ21</f>
        <v>-1.3218256460156208E-2</v>
      </c>
      <c r="AR21" s="68">
        <f>MatrizAinicial!AR108-MatrizAfinal!AR21</f>
        <v>-0.18634512321304292</v>
      </c>
      <c r="AS21" s="68">
        <f>MatrizAinicial!AS108-MatrizAfinal!AS21</f>
        <v>-5.6294848480821898E-2</v>
      </c>
      <c r="AT21" s="68">
        <f>MatrizAinicial!AT108-MatrizAfinal!AT21</f>
        <v>-0.12127511811056725</v>
      </c>
      <c r="AU21" s="68">
        <f>MatrizAinicial!AU108-MatrizAfinal!AU21</f>
        <v>-1.4835783391111877E-2</v>
      </c>
      <c r="AV21" s="68">
        <f>MatrizAinicial!AV108-MatrizAfinal!AV21</f>
        <v>-3.5794770082119569E-3</v>
      </c>
      <c r="AW21" s="68">
        <f>MatrizAinicial!AW108-MatrizAfinal!AW21</f>
        <v>-4.085826873706698E-3</v>
      </c>
      <c r="AX21" s="68">
        <f>MatrizAinicial!AX108-MatrizAfinal!AX21</f>
        <v>-1.4357377185125191E-3</v>
      </c>
      <c r="AY21" s="68">
        <f>MatrizAinicial!AY108-MatrizAfinal!AY21</f>
        <v>-1.5549829205040997E-3</v>
      </c>
      <c r="AZ21" s="68">
        <f>MatrizAinicial!AZ108-MatrizAfinal!AZ21</f>
        <v>-7.5911533827116627E-4</v>
      </c>
      <c r="BA21" s="68">
        <f>MatrizAinicial!BA108-MatrizAfinal!BA21</f>
        <v>-1.0665450827495291E-3</v>
      </c>
      <c r="BB21" s="68">
        <f>MatrizAinicial!BB108-MatrizAfinal!BB21</f>
        <v>-1.0579010990343577E-3</v>
      </c>
      <c r="BC21" s="68">
        <f>MatrizAinicial!BC108-MatrizAfinal!BC21</f>
        <v>-1.5145524835138692E-4</v>
      </c>
      <c r="BD21" s="68">
        <f>MatrizAinicial!BD108-MatrizAfinal!BD21</f>
        <v>-2.7197524716248882E-3</v>
      </c>
      <c r="BE21" s="68">
        <f>MatrizAinicial!BE108-MatrizAfinal!BE21</f>
        <v>-5.7156770965243334E-3</v>
      </c>
      <c r="BF21" s="68">
        <f>MatrizAinicial!BF108-MatrizAfinal!BF21</f>
        <v>-1.0480511237932393E-3</v>
      </c>
      <c r="BG21" s="68">
        <f>MatrizAinicial!BG108-MatrizAfinal!BG21</f>
        <v>-1.1893595115923524E-2</v>
      </c>
      <c r="BH21" s="68">
        <f>MatrizAinicial!BH108-MatrizAfinal!BH21</f>
        <v>-2.2210163259831495E-3</v>
      </c>
      <c r="BI21" s="68">
        <f>MatrizAinicial!BI108-MatrizAfinal!BI21</f>
        <v>-8.5680497526071289E-3</v>
      </c>
      <c r="BJ21" s="68">
        <f>MatrizAinicial!BJ108-MatrizAfinal!BJ21</f>
        <v>-2.3829534532100204E-3</v>
      </c>
      <c r="BK21" s="68">
        <f>MatrizAinicial!BK108-MatrizAfinal!BK21</f>
        <v>-1.1351800953726405E-3</v>
      </c>
      <c r="BL21" s="68">
        <f>MatrizAinicial!BL108-MatrizAfinal!BL21</f>
        <v>-9.0550963784718033E-4</v>
      </c>
      <c r="BM21" s="68">
        <f>MatrizAinicial!BM108-MatrizAfinal!BM21</f>
        <v>-4.3943076698352279E-4</v>
      </c>
      <c r="BN21" s="68">
        <f>MatrizAinicial!BN108-MatrizAfinal!BN21</f>
        <v>-1.2053063619130778E-3</v>
      </c>
      <c r="BO21" s="68">
        <f>MatrizAinicial!BO108-MatrizAfinal!BO21</f>
        <v>-3.4637192660547872E-3</v>
      </c>
      <c r="BP21" s="68">
        <f>MatrizAinicial!BP108-MatrizAfinal!BP21</f>
        <v>-3.1007341723579438E-3</v>
      </c>
      <c r="BQ21" s="68">
        <f>MatrizAinicial!BQ108-MatrizAfinal!BQ21</f>
        <v>0</v>
      </c>
    </row>
    <row r="22" spans="2:69" ht="32" x14ac:dyDescent="0.35">
      <c r="B22" s="57" t="s">
        <v>26</v>
      </c>
      <c r="C22" s="68">
        <f>MatrizAinicial!C109-MatrizAfinal!C22</f>
        <v>-2.4426190242532431E-4</v>
      </c>
      <c r="D22" s="68">
        <f>MatrizAinicial!D109-MatrizAfinal!D22</f>
        <v>-6.3282053065062574E-4</v>
      </c>
      <c r="E22" s="68">
        <f>MatrizAinicial!E109-MatrizAfinal!E22</f>
        <v>-1.0203386412270567E-4</v>
      </c>
      <c r="F22" s="68">
        <f>MatrizAinicial!F109-MatrizAfinal!F22</f>
        <v>-1.5879601751708368E-4</v>
      </c>
      <c r="G22" s="68">
        <f>MatrizAinicial!G109-MatrizAfinal!G22</f>
        <v>-2.6044603670603728E-3</v>
      </c>
      <c r="H22" s="68">
        <f>MatrizAinicial!H109-MatrizAfinal!H22</f>
        <v>-2.6204815068689339E-5</v>
      </c>
      <c r="I22" s="68">
        <f>MatrizAinicial!I109-MatrizAfinal!I22</f>
        <v>-2.8071844615081118E-5</v>
      </c>
      <c r="J22" s="68">
        <f>MatrizAinicial!J109-MatrizAfinal!J22</f>
        <v>-5.0964462159190508E-4</v>
      </c>
      <c r="K22" s="68">
        <f>MatrizAinicial!K109-MatrizAfinal!K22</f>
        <v>-5.5703511636758301E-3</v>
      </c>
      <c r="L22" s="68">
        <f>MatrizAinicial!L109-MatrizAfinal!L22</f>
        <v>-3.511671481772075E-3</v>
      </c>
      <c r="M22" s="68">
        <f>MatrizAinicial!M109-MatrizAfinal!M22</f>
        <v>-2.7137652917995025E-3</v>
      </c>
      <c r="N22" s="68">
        <f>MatrizAinicial!N109-MatrizAfinal!N22</f>
        <v>-3.107447283631232E-6</v>
      </c>
      <c r="O22" s="68">
        <f>MatrizAinicial!O109-MatrizAfinal!O22</f>
        <v>-1.1092685948679573E-5</v>
      </c>
      <c r="P22" s="68">
        <f>MatrizAinicial!P109-MatrizAfinal!P22</f>
        <v>-8.30653829794009E-6</v>
      </c>
      <c r="Q22" s="68">
        <f>MatrizAinicial!Q109-MatrizAfinal!Q22</f>
        <v>-7.6075165060201551E-6</v>
      </c>
      <c r="R22" s="68">
        <f>MatrizAinicial!R109-MatrizAfinal!R22</f>
        <v>-2.5894297965924979E-4</v>
      </c>
      <c r="S22" s="68">
        <f>MatrizAinicial!S109-MatrizAfinal!S22</f>
        <v>-1.8890498015846404E-5</v>
      </c>
      <c r="T22" s="68">
        <f>MatrizAinicial!T109-MatrizAfinal!T22</f>
        <v>-5.3405184555428868E-6</v>
      </c>
      <c r="U22" s="68">
        <f>MatrizAinicial!U109-MatrizAfinal!U22</f>
        <v>-3.9422185335886054E-2</v>
      </c>
      <c r="V22" s="68">
        <f>MatrizAinicial!V109-MatrizAfinal!V22</f>
        <v>0.99117234509554963</v>
      </c>
      <c r="W22" s="68">
        <f>MatrizAinicial!W109-MatrizAfinal!W22</f>
        <v>-1.2523136077314358E-3</v>
      </c>
      <c r="X22" s="68">
        <f>MatrizAinicial!X109-MatrizAfinal!X22</f>
        <v>-3.7347018200835111E-3</v>
      </c>
      <c r="Y22" s="68">
        <f>MatrizAinicial!Y109-MatrizAfinal!Y22</f>
        <v>-2.3432005413172727E-2</v>
      </c>
      <c r="Z22" s="68">
        <f>MatrizAinicial!Z109-MatrizAfinal!Z22</f>
        <v>-1.0335384033488496E-2</v>
      </c>
      <c r="AA22" s="68">
        <f>MatrizAinicial!AA109-MatrizAfinal!AA22</f>
        <v>-1.0524844103411854E-5</v>
      </c>
      <c r="AB22" s="68">
        <f>MatrizAinicial!AB109-MatrizAfinal!AB22</f>
        <v>-5.7264154931363013E-6</v>
      </c>
      <c r="AC22" s="68">
        <f>MatrizAinicial!AC109-MatrizAfinal!AC22</f>
        <v>-5.2012721361104855E-6</v>
      </c>
      <c r="AD22" s="68">
        <f>MatrizAinicial!AD109-MatrizAfinal!AD22</f>
        <v>-7.6249867635144499E-6</v>
      </c>
      <c r="AE22" s="68">
        <f>MatrizAinicial!AE109-MatrizAfinal!AE22</f>
        <v>-3.2511136367835241E-4</v>
      </c>
      <c r="AF22" s="68">
        <f>MatrizAinicial!AF109-MatrizAfinal!AF22</f>
        <v>-6.4706259781312295E-6</v>
      </c>
      <c r="AG22" s="68">
        <f>MatrizAinicial!AG109-MatrizAfinal!AG22</f>
        <v>-3.6870608910234474E-5</v>
      </c>
      <c r="AH22" s="68">
        <f>MatrizAinicial!AH109-MatrizAfinal!AH22</f>
        <v>-8.3340359167735279E-5</v>
      </c>
      <c r="AI22" s="68">
        <f>MatrizAinicial!AI109-MatrizAfinal!AI22</f>
        <v>-7.1640120172076431E-5</v>
      </c>
      <c r="AJ22" s="68">
        <f>MatrizAinicial!AJ109-MatrizAfinal!AJ22</f>
        <v>-1.4721369241289471E-5</v>
      </c>
      <c r="AK22" s="68">
        <f>MatrizAinicial!AK109-MatrizAfinal!AK22</f>
        <v>-1.5361732337215983E-5</v>
      </c>
      <c r="AL22" s="68">
        <f>MatrizAinicial!AL109-MatrizAfinal!AL22</f>
        <v>-3.3661997803974355E-5</v>
      </c>
      <c r="AM22" s="68">
        <f>MatrizAinicial!AM109-MatrizAfinal!AM22</f>
        <v>-7.2132141837831078E-5</v>
      </c>
      <c r="AN22" s="68">
        <f>MatrizAinicial!AN109-MatrizAfinal!AN22</f>
        <v>-1.930129642024714E-5</v>
      </c>
      <c r="AO22" s="68">
        <f>MatrizAinicial!AO109-MatrizAfinal!AO22</f>
        <v>-4.3656300974825307E-5</v>
      </c>
      <c r="AP22" s="68">
        <f>MatrizAinicial!AP109-MatrizAfinal!AP22</f>
        <v>-3.6028436662992271E-4</v>
      </c>
      <c r="AQ22" s="68">
        <f>MatrizAinicial!AQ109-MatrizAfinal!AQ22</f>
        <v>-3.1038470605642809E-4</v>
      </c>
      <c r="AR22" s="68">
        <f>MatrizAinicial!AR109-MatrizAfinal!AR22</f>
        <v>-1.3941194032559684E-3</v>
      </c>
      <c r="AS22" s="68">
        <f>MatrizAinicial!AS109-MatrizAfinal!AS22</f>
        <v>-6.1909276426268319E-6</v>
      </c>
      <c r="AT22" s="68">
        <f>MatrizAinicial!AT109-MatrizAfinal!AT22</f>
        <v>-1.3312219693982499E-4</v>
      </c>
      <c r="AU22" s="68">
        <f>MatrizAinicial!AU109-MatrizAfinal!AU22</f>
        <v>-3.3452799635745253E-4</v>
      </c>
      <c r="AV22" s="68">
        <f>MatrizAinicial!AV109-MatrizAfinal!AV22</f>
        <v>-6.6821290769462818E-5</v>
      </c>
      <c r="AW22" s="68">
        <f>MatrizAinicial!AW109-MatrizAfinal!AW22</f>
        <v>-7.8476445227726997E-4</v>
      </c>
      <c r="AX22" s="68">
        <f>MatrizAinicial!AX109-MatrizAfinal!AX22</f>
        <v>-9.6675925885450278E-6</v>
      </c>
      <c r="AY22" s="68">
        <f>MatrizAinicial!AY109-MatrizAfinal!AY22</f>
        <v>-2.029804715915808E-5</v>
      </c>
      <c r="AZ22" s="68">
        <f>MatrizAinicial!AZ109-MatrizAfinal!AZ22</f>
        <v>-6.1667814125929518E-5</v>
      </c>
      <c r="BA22" s="68">
        <f>MatrizAinicial!BA109-MatrizAfinal!BA22</f>
        <v>-4.4402398608620022E-5</v>
      </c>
      <c r="BB22" s="68">
        <f>MatrizAinicial!BB109-MatrizAfinal!BB22</f>
        <v>-5.5075724837734143E-5</v>
      </c>
      <c r="BC22" s="68">
        <f>MatrizAinicial!BC109-MatrizAfinal!BC22</f>
        <v>-1.3869929824390978E-6</v>
      </c>
      <c r="BD22" s="68">
        <f>MatrizAinicial!BD109-MatrizAfinal!BD22</f>
        <v>-1.6466520050332242E-4</v>
      </c>
      <c r="BE22" s="68">
        <f>MatrizAinicial!BE109-MatrizAfinal!BE22</f>
        <v>-7.8689506393253962E-4</v>
      </c>
      <c r="BF22" s="68">
        <f>MatrizAinicial!BF109-MatrizAfinal!BF22</f>
        <v>-1.6244122586751188E-4</v>
      </c>
      <c r="BG22" s="68">
        <f>MatrizAinicial!BG109-MatrizAfinal!BG22</f>
        <v>-5.3182772009261663E-4</v>
      </c>
      <c r="BH22" s="68">
        <f>MatrizAinicial!BH109-MatrizAfinal!BH22</f>
        <v>-1.105880336908142E-4</v>
      </c>
      <c r="BI22" s="68">
        <f>MatrizAinicial!BI109-MatrizAfinal!BI22</f>
        <v>-1.0717633545083199E-3</v>
      </c>
      <c r="BJ22" s="68">
        <f>MatrizAinicial!BJ109-MatrizAfinal!BJ22</f>
        <v>-5.6501255711775887E-4</v>
      </c>
      <c r="BK22" s="68">
        <f>MatrizAinicial!BK109-MatrizAfinal!BK22</f>
        <v>-2.7548992640300137E-4</v>
      </c>
      <c r="BL22" s="68">
        <f>MatrizAinicial!BL109-MatrizAfinal!BL22</f>
        <v>-2.9119478979484114E-5</v>
      </c>
      <c r="BM22" s="68">
        <f>MatrizAinicial!BM109-MatrizAfinal!BM22</f>
        <v>-1.38479766046031E-4</v>
      </c>
      <c r="BN22" s="68">
        <f>MatrizAinicial!BN109-MatrizAfinal!BN22</f>
        <v>-1.8282950851122254E-4</v>
      </c>
      <c r="BO22" s="68">
        <f>MatrizAinicial!BO109-MatrizAfinal!BO22</f>
        <v>-5.3454337924251793E-5</v>
      </c>
      <c r="BP22" s="68">
        <f>MatrizAinicial!BP109-MatrizAfinal!BP22</f>
        <v>-4.8484935916898799E-4</v>
      </c>
      <c r="BQ22" s="68">
        <f>MatrizAinicial!BQ109-MatrizAfinal!BQ22</f>
        <v>0</v>
      </c>
    </row>
    <row r="23" spans="2:69" ht="56" x14ac:dyDescent="0.35">
      <c r="B23" s="57" t="s">
        <v>27</v>
      </c>
      <c r="C23" s="68">
        <f>MatrizAinicial!C110-MatrizAfinal!C23</f>
        <v>-0.11000800135404835</v>
      </c>
      <c r="D23" s="68">
        <f>MatrizAinicial!D110-MatrizAfinal!D23</f>
        <v>-2.5272197455722217E-2</v>
      </c>
      <c r="E23" s="68">
        <f>MatrizAinicial!E110-MatrizAfinal!E23</f>
        <v>-8.1723941477200458E-3</v>
      </c>
      <c r="F23" s="68">
        <f>MatrizAinicial!F110-MatrizAfinal!F23</f>
        <v>-1.1866387810082835E-2</v>
      </c>
      <c r="G23" s="68">
        <f>MatrizAinicial!G110-MatrizAfinal!G23</f>
        <v>-1.4671544797939981E-2</v>
      </c>
      <c r="H23" s="68">
        <f>MatrizAinicial!H110-MatrizAfinal!H23</f>
        <v>-2.2770240765651083E-3</v>
      </c>
      <c r="I23" s="68">
        <f>MatrizAinicial!I110-MatrizAfinal!I23</f>
        <v>-7.2673534711491881E-3</v>
      </c>
      <c r="J23" s="68">
        <f>MatrizAinicial!J110-MatrizAfinal!J23</f>
        <v>-1.2482356215106889E-3</v>
      </c>
      <c r="K23" s="68">
        <f>MatrizAinicial!K110-MatrizAfinal!K23</f>
        <v>-4.4732759283768429E-3</v>
      </c>
      <c r="L23" s="68">
        <f>MatrizAinicial!L110-MatrizAfinal!L23</f>
        <v>-3.4260557511001672E-3</v>
      </c>
      <c r="M23" s="68">
        <f>MatrizAinicial!M110-MatrizAfinal!M23</f>
        <v>-1.7692331097286234E-3</v>
      </c>
      <c r="N23" s="68">
        <f>MatrizAinicial!N110-MatrizAfinal!N23</f>
        <v>-9.3949250681967639E-4</v>
      </c>
      <c r="O23" s="68">
        <f>MatrizAinicial!O110-MatrizAfinal!O23</f>
        <v>-5.6091363980100367E-2</v>
      </c>
      <c r="P23" s="68">
        <f>MatrizAinicial!P110-MatrizAfinal!P23</f>
        <v>-1.6688010289477369E-3</v>
      </c>
      <c r="Q23" s="68">
        <f>MatrizAinicial!Q110-MatrizAfinal!Q23</f>
        <v>-2.7260573301745916E-2</v>
      </c>
      <c r="R23" s="68">
        <f>MatrizAinicial!R110-MatrizAfinal!R23</f>
        <v>-1.4680953782241329E-2</v>
      </c>
      <c r="S23" s="68">
        <f>MatrizAinicial!S110-MatrizAfinal!S23</f>
        <v>-4.0630462875910829E-2</v>
      </c>
      <c r="T23" s="68">
        <f>MatrizAinicial!T110-MatrizAfinal!T23</f>
        <v>-3.6144435579427707E-3</v>
      </c>
      <c r="U23" s="68">
        <f>MatrizAinicial!U110-MatrizAfinal!U23</f>
        <v>-4.858175448949527E-3</v>
      </c>
      <c r="V23" s="68">
        <f>MatrizAinicial!V110-MatrizAfinal!V23</f>
        <v>-2.2359674656449453E-2</v>
      </c>
      <c r="W23" s="68">
        <f>MatrizAinicial!W110-MatrizAfinal!W23</f>
        <v>0.80783378938732531</v>
      </c>
      <c r="X23" s="68">
        <f>MatrizAinicial!X110-MatrizAfinal!X23</f>
        <v>-0.13636308044906867</v>
      </c>
      <c r="Y23" s="68">
        <f>MatrizAinicial!Y110-MatrizAfinal!Y23</f>
        <v>-6.8969713447938452E-2</v>
      </c>
      <c r="Z23" s="68">
        <f>MatrizAinicial!Z110-MatrizAfinal!Z23</f>
        <v>-1.8448719290043474E-2</v>
      </c>
      <c r="AA23" s="68">
        <f>MatrizAinicial!AA110-MatrizAfinal!AA23</f>
        <v>-0.11309919144988299</v>
      </c>
      <c r="AB23" s="68">
        <f>MatrizAinicial!AB110-MatrizAfinal!AB23</f>
        <v>-2.5666281014540458E-2</v>
      </c>
      <c r="AC23" s="68">
        <f>MatrizAinicial!AC110-MatrizAfinal!AC23</f>
        <v>-7.1757181159490414E-3</v>
      </c>
      <c r="AD23" s="68">
        <f>MatrizAinicial!AD110-MatrizAfinal!AD23</f>
        <v>-1.475078131412687E-2</v>
      </c>
      <c r="AE23" s="68">
        <f>MatrizAinicial!AE110-MatrizAfinal!AE23</f>
        <v>-1.3146145067731579E-2</v>
      </c>
      <c r="AF23" s="68">
        <f>MatrizAinicial!AF110-MatrizAfinal!AF23</f>
        <v>-1.5712368551096601E-3</v>
      </c>
      <c r="AG23" s="68">
        <f>MatrizAinicial!AG110-MatrizAfinal!AG23</f>
        <v>-2.8032481989786123E-2</v>
      </c>
      <c r="AH23" s="68">
        <f>MatrizAinicial!AH110-MatrizAfinal!AH23</f>
        <v>-1.7274491027397393E-3</v>
      </c>
      <c r="AI23" s="68">
        <f>MatrizAinicial!AI110-MatrizAfinal!AI23</f>
        <v>-8.370029670975689E-4</v>
      </c>
      <c r="AJ23" s="68">
        <f>MatrizAinicial!AJ110-MatrizAfinal!AJ23</f>
        <v>-1.0938155068466657E-2</v>
      </c>
      <c r="AK23" s="68">
        <f>MatrizAinicial!AK110-MatrizAfinal!AK23</f>
        <v>-9.1991634875645215E-3</v>
      </c>
      <c r="AL23" s="68">
        <f>MatrizAinicial!AL110-MatrizAfinal!AL23</f>
        <v>-2.0455854204723581E-2</v>
      </c>
      <c r="AM23" s="68">
        <f>MatrizAinicial!AM110-MatrizAfinal!AM23</f>
        <v>-3.5370741803937814E-3</v>
      </c>
      <c r="AN23" s="68">
        <f>MatrizAinicial!AN110-MatrizAfinal!AN23</f>
        <v>-7.0398838814288048E-4</v>
      </c>
      <c r="AO23" s="68">
        <f>MatrizAinicial!AO110-MatrizAfinal!AO23</f>
        <v>-1.163742074589727E-2</v>
      </c>
      <c r="AP23" s="68">
        <f>MatrizAinicial!AP110-MatrizAfinal!AP23</f>
        <v>-7.2553840789117013E-4</v>
      </c>
      <c r="AQ23" s="68">
        <f>MatrizAinicial!AQ110-MatrizAfinal!AQ23</f>
        <v>-9.6724285964325371E-4</v>
      </c>
      <c r="AR23" s="68">
        <f>MatrizAinicial!AR110-MatrizAfinal!AR23</f>
        <v>-2.3898783334224419E-4</v>
      </c>
      <c r="AS23" s="68">
        <f>MatrizAinicial!AS110-MatrizAfinal!AS23</f>
        <v>-1.1382435661518855E-4</v>
      </c>
      <c r="AT23" s="68">
        <f>MatrizAinicial!AT110-MatrizAfinal!AT23</f>
        <v>-6.7688191344734578E-5</v>
      </c>
      <c r="AU23" s="68">
        <f>MatrizAinicial!AU110-MatrizAfinal!AU23</f>
        <v>-3.3025528903509642E-4</v>
      </c>
      <c r="AV23" s="68">
        <f>MatrizAinicial!AV110-MatrizAfinal!AV23</f>
        <v>-8.6178714698556395E-4</v>
      </c>
      <c r="AW23" s="68">
        <f>MatrizAinicial!AW110-MatrizAfinal!AW23</f>
        <v>-4.2467733966725931E-4</v>
      </c>
      <c r="AX23" s="68">
        <f>MatrizAinicial!AX110-MatrizAfinal!AX23</f>
        <v>-3.3168448494933335E-4</v>
      </c>
      <c r="AY23" s="68">
        <f>MatrizAinicial!AY110-MatrizAfinal!AY23</f>
        <v>-2.0704898086385952E-4</v>
      </c>
      <c r="AZ23" s="68">
        <f>MatrizAinicial!AZ110-MatrizAfinal!AZ23</f>
        <v>-2.2657050001617603E-4</v>
      </c>
      <c r="BA23" s="68">
        <f>MatrizAinicial!BA110-MatrizAfinal!BA23</f>
        <v>-1.5757340867349792E-4</v>
      </c>
      <c r="BB23" s="68">
        <f>MatrizAinicial!BB110-MatrizAfinal!BB23</f>
        <v>-1.3308393396895796E-4</v>
      </c>
      <c r="BC23" s="68">
        <f>MatrizAinicial!BC110-MatrizAfinal!BC23</f>
        <v>-8.5157203192228679E-5</v>
      </c>
      <c r="BD23" s="68">
        <f>MatrizAinicial!BD110-MatrizAfinal!BD23</f>
        <v>-3.4066460766314687E-4</v>
      </c>
      <c r="BE23" s="68">
        <f>MatrizAinicial!BE110-MatrizAfinal!BE23</f>
        <v>-6.3156135783318495E-4</v>
      </c>
      <c r="BF23" s="68">
        <f>MatrizAinicial!BF110-MatrizAfinal!BF23</f>
        <v>-1.9942203728496157E-4</v>
      </c>
      <c r="BG23" s="68">
        <f>MatrizAinicial!BG110-MatrizAfinal!BG23</f>
        <v>-3.1518030661488699E-4</v>
      </c>
      <c r="BH23" s="68">
        <f>MatrizAinicial!BH110-MatrizAfinal!BH23</f>
        <v>-3.9438727961339613E-4</v>
      </c>
      <c r="BI23" s="68">
        <f>MatrizAinicial!BI110-MatrizAfinal!BI23</f>
        <v>-8.7731588000884166E-5</v>
      </c>
      <c r="BJ23" s="68">
        <f>MatrizAinicial!BJ110-MatrizAfinal!BJ23</f>
        <v>-1.0442304026354784E-4</v>
      </c>
      <c r="BK23" s="68">
        <f>MatrizAinicial!BK110-MatrizAfinal!BK23</f>
        <v>-2.3251157397880808E-4</v>
      </c>
      <c r="BL23" s="68">
        <f>MatrizAinicial!BL110-MatrizAfinal!BL23</f>
        <v>-4.7944493525569807E-4</v>
      </c>
      <c r="BM23" s="68">
        <f>MatrizAinicial!BM110-MatrizAfinal!BM23</f>
        <v>-1.486883170506834E-3</v>
      </c>
      <c r="BN23" s="68">
        <f>MatrizAinicial!BN110-MatrizAfinal!BN23</f>
        <v>-2.8676095047992663E-3</v>
      </c>
      <c r="BO23" s="68">
        <f>MatrizAinicial!BO110-MatrizAfinal!BO23</f>
        <v>-1.4405755513775898E-3</v>
      </c>
      <c r="BP23" s="68">
        <f>MatrizAinicial!BP110-MatrizAfinal!BP23</f>
        <v>-1.7158430448522776E-3</v>
      </c>
      <c r="BQ23" s="68">
        <f>MatrizAinicial!BQ110-MatrizAfinal!BQ23</f>
        <v>0</v>
      </c>
    </row>
    <row r="24" spans="2:69" ht="56" x14ac:dyDescent="0.35">
      <c r="B24" s="57" t="s">
        <v>28</v>
      </c>
      <c r="C24" s="68">
        <f>MatrizAinicial!C111-MatrizAfinal!C24</f>
        <v>-6.4169859680950195E-2</v>
      </c>
      <c r="D24" s="68">
        <f>MatrizAinicial!D111-MatrizAfinal!D24</f>
        <v>-1.7078431382694315E-2</v>
      </c>
      <c r="E24" s="68">
        <f>MatrizAinicial!E111-MatrizAfinal!E24</f>
        <v>-2.2297844305876366E-3</v>
      </c>
      <c r="F24" s="68">
        <f>MatrizAinicial!F111-MatrizAfinal!F24</f>
        <v>-7.3898712446467354E-2</v>
      </c>
      <c r="G24" s="68">
        <f>MatrizAinicial!G111-MatrizAfinal!G24</f>
        <v>-1.9885102662837765E-3</v>
      </c>
      <c r="H24" s="68">
        <f>MatrizAinicial!H111-MatrizAfinal!H24</f>
        <v>-2.9468067209840578E-3</v>
      </c>
      <c r="I24" s="68">
        <f>MatrizAinicial!I111-MatrizAfinal!I24</f>
        <v>-7.3721204507144087E-3</v>
      </c>
      <c r="J24" s="68">
        <f>MatrizAinicial!J111-MatrizAfinal!J24</f>
        <v>-3.0665844462621616E-3</v>
      </c>
      <c r="K24" s="68">
        <f>MatrizAinicial!K111-MatrizAfinal!K24</f>
        <v>-7.6465084964777799E-4</v>
      </c>
      <c r="L24" s="68">
        <f>MatrizAinicial!L111-MatrizAfinal!L24</f>
        <v>-8.2477337580753769E-3</v>
      </c>
      <c r="M24" s="68">
        <f>MatrizAinicial!M111-MatrizAfinal!M24</f>
        <v>-1.5305588481687627E-3</v>
      </c>
      <c r="N24" s="68">
        <f>MatrizAinicial!N111-MatrizAfinal!N24</f>
        <v>-3.7890325152750573E-4</v>
      </c>
      <c r="O24" s="68">
        <f>MatrizAinicial!O111-MatrizAfinal!O24</f>
        <v>-6.7698991623180126E-3</v>
      </c>
      <c r="P24" s="68">
        <f>MatrizAinicial!P111-MatrizAfinal!P24</f>
        <v>-7.0675801903220066E-4</v>
      </c>
      <c r="Q24" s="68">
        <f>MatrizAinicial!Q111-MatrizAfinal!Q24</f>
        <v>-5.4441749677335682E-3</v>
      </c>
      <c r="R24" s="68">
        <f>MatrizAinicial!R111-MatrizAfinal!R24</f>
        <v>-2.0267736323703562E-2</v>
      </c>
      <c r="S24" s="68">
        <f>MatrizAinicial!S111-MatrizAfinal!S24</f>
        <v>-1.8565110312738223E-2</v>
      </c>
      <c r="T24" s="68">
        <f>MatrizAinicial!T111-MatrizAfinal!T24</f>
        <v>-4.1452612807597232E-2</v>
      </c>
      <c r="U24" s="68">
        <f>MatrizAinicial!U111-MatrizAfinal!U24</f>
        <v>-1.4772476104571437E-3</v>
      </c>
      <c r="V24" s="68">
        <f>MatrizAinicial!V111-MatrizAfinal!V24</f>
        <v>-3.8184698905993292E-3</v>
      </c>
      <c r="W24" s="68">
        <f>MatrizAinicial!W111-MatrizAfinal!W24</f>
        <v>-1.1155751326764999E-2</v>
      </c>
      <c r="X24" s="68">
        <f>MatrizAinicial!X111-MatrizAfinal!X24</f>
        <v>0.91920154575341739</v>
      </c>
      <c r="Y24" s="68">
        <f>MatrizAinicial!Y111-MatrizAfinal!Y24</f>
        <v>-3.6404567085429704E-2</v>
      </c>
      <c r="Z24" s="68">
        <f>MatrizAinicial!Z111-MatrizAfinal!Z24</f>
        <v>-1.3011339294150525E-2</v>
      </c>
      <c r="AA24" s="68">
        <f>MatrizAinicial!AA111-MatrizAfinal!AA24</f>
        <v>-2.6929840904580567E-2</v>
      </c>
      <c r="AB24" s="68">
        <f>MatrizAinicial!AB111-MatrizAfinal!AB24</f>
        <v>-1.2128982138927116E-2</v>
      </c>
      <c r="AC24" s="68">
        <f>MatrizAinicial!AC111-MatrizAfinal!AC24</f>
        <v>-3.31504794038419E-3</v>
      </c>
      <c r="AD24" s="68">
        <f>MatrizAinicial!AD111-MatrizAfinal!AD24</f>
        <v>-1.2755759701759985E-3</v>
      </c>
      <c r="AE24" s="68">
        <f>MatrizAinicial!AE111-MatrizAfinal!AE24</f>
        <v>-7.0391110651633875E-3</v>
      </c>
      <c r="AF24" s="68">
        <f>MatrizAinicial!AF111-MatrizAfinal!AF24</f>
        <v>-3.6384292513457839E-3</v>
      </c>
      <c r="AG24" s="68">
        <f>MatrizAinicial!AG111-MatrizAfinal!AG24</f>
        <v>-3.4014506385348013E-3</v>
      </c>
      <c r="AH24" s="68">
        <f>MatrizAinicial!AH111-MatrizAfinal!AH24</f>
        <v>-1.8278538789696544E-3</v>
      </c>
      <c r="AI24" s="68">
        <f>MatrizAinicial!AI111-MatrizAfinal!AI24</f>
        <v>-3.2646387388565517E-3</v>
      </c>
      <c r="AJ24" s="68">
        <f>MatrizAinicial!AJ111-MatrizAfinal!AJ24</f>
        <v>-3.0031902957647744E-3</v>
      </c>
      <c r="AK24" s="68">
        <f>MatrizAinicial!AK111-MatrizAfinal!AK24</f>
        <v>-3.5293387174491122E-3</v>
      </c>
      <c r="AL24" s="68">
        <f>MatrizAinicial!AL111-MatrizAfinal!AL24</f>
        <v>-8.5217370211548293E-3</v>
      </c>
      <c r="AM24" s="68">
        <f>MatrizAinicial!AM111-MatrizAfinal!AM24</f>
        <v>-9.5127776926244179E-3</v>
      </c>
      <c r="AN24" s="68">
        <f>MatrizAinicial!AN111-MatrizAfinal!AN24</f>
        <v>-6.5887564314527115E-4</v>
      </c>
      <c r="AO24" s="68">
        <f>MatrizAinicial!AO111-MatrizAfinal!AO24</f>
        <v>-4.9336832228905119E-3</v>
      </c>
      <c r="AP24" s="68">
        <f>MatrizAinicial!AP111-MatrizAfinal!AP24</f>
        <v>-1.176880711165868E-2</v>
      </c>
      <c r="AQ24" s="68">
        <f>MatrizAinicial!AQ111-MatrizAfinal!AQ24</f>
        <v>-2.1994855334139789E-3</v>
      </c>
      <c r="AR24" s="68">
        <f>MatrizAinicial!AR111-MatrizAfinal!AR24</f>
        <v>-6.4273101843513353E-4</v>
      </c>
      <c r="AS24" s="68">
        <f>MatrizAinicial!AS111-MatrizAfinal!AS24</f>
        <v>-5.5400242171967035E-5</v>
      </c>
      <c r="AT24" s="68">
        <f>MatrizAinicial!AT111-MatrizAfinal!AT24</f>
        <v>-1.2994248215345773E-4</v>
      </c>
      <c r="AU24" s="68">
        <f>MatrizAinicial!AU111-MatrizAfinal!AU24</f>
        <v>-3.8982789357674258E-4</v>
      </c>
      <c r="AV24" s="68">
        <f>MatrizAinicial!AV111-MatrizAfinal!AV24</f>
        <v>-1.1551680147591744E-3</v>
      </c>
      <c r="AW24" s="68">
        <f>MatrizAinicial!AW111-MatrizAfinal!AW24</f>
        <v>-2.9984879096967991E-4</v>
      </c>
      <c r="AX24" s="68">
        <f>MatrizAinicial!AX111-MatrizAfinal!AX24</f>
        <v>-5.9555349385389958E-3</v>
      </c>
      <c r="AY24" s="68">
        <f>MatrizAinicial!AY111-MatrizAfinal!AY24</f>
        <v>-3.1586390786428492E-3</v>
      </c>
      <c r="AZ24" s="68">
        <f>MatrizAinicial!AZ111-MatrizAfinal!AZ24</f>
        <v>-1.1588244770816896E-4</v>
      </c>
      <c r="BA24" s="68">
        <f>MatrizAinicial!BA111-MatrizAfinal!BA24</f>
        <v>-9.0813954762138544E-5</v>
      </c>
      <c r="BB24" s="68">
        <f>MatrizAinicial!BB111-MatrizAfinal!BB24</f>
        <v>-1.0244070411916078E-4</v>
      </c>
      <c r="BC24" s="68">
        <f>MatrizAinicial!BC111-MatrizAfinal!BC24</f>
        <v>-2.0846586226501993E-3</v>
      </c>
      <c r="BD24" s="68">
        <f>MatrizAinicial!BD111-MatrizAfinal!BD24</f>
        <v>-1.6532664686045047E-4</v>
      </c>
      <c r="BE24" s="68">
        <f>MatrizAinicial!BE111-MatrizAfinal!BE24</f>
        <v>-5.2111218127833848E-4</v>
      </c>
      <c r="BF24" s="68">
        <f>MatrizAinicial!BF111-MatrizAfinal!BF24</f>
        <v>-2.3955763364941687E-4</v>
      </c>
      <c r="BG24" s="68">
        <f>MatrizAinicial!BG111-MatrizAfinal!BG24</f>
        <v>-4.3528711974435681E-4</v>
      </c>
      <c r="BH24" s="68">
        <f>MatrizAinicial!BH111-MatrizAfinal!BH24</f>
        <v>-6.1235960927250909E-3</v>
      </c>
      <c r="BI24" s="68">
        <f>MatrizAinicial!BI111-MatrizAfinal!BI24</f>
        <v>-6.0986360004644133E-5</v>
      </c>
      <c r="BJ24" s="68">
        <f>MatrizAinicial!BJ111-MatrizAfinal!BJ24</f>
        <v>-2.4734699913140176E-4</v>
      </c>
      <c r="BK24" s="68">
        <f>MatrizAinicial!BK111-MatrizAfinal!BK24</f>
        <v>-8.1865662225275189E-4</v>
      </c>
      <c r="BL24" s="68">
        <f>MatrizAinicial!BL111-MatrizAfinal!BL24</f>
        <v>-2.3561025318168349E-4</v>
      </c>
      <c r="BM24" s="68">
        <f>MatrizAinicial!BM111-MatrizAfinal!BM24</f>
        <v>-2.9769203616352167E-3</v>
      </c>
      <c r="BN24" s="68">
        <f>MatrizAinicial!BN111-MatrizAfinal!BN24</f>
        <v>-2.4416271603982614E-4</v>
      </c>
      <c r="BO24" s="68">
        <f>MatrizAinicial!BO111-MatrizAfinal!BO24</f>
        <v>-8.3731591324109997E-4</v>
      </c>
      <c r="BP24" s="68">
        <f>MatrizAinicial!BP111-MatrizAfinal!BP24</f>
        <v>-7.4597924936564708E-4</v>
      </c>
      <c r="BQ24" s="68">
        <f>MatrizAinicial!BQ111-MatrizAfinal!BQ24</f>
        <v>0</v>
      </c>
    </row>
    <row r="25" spans="2:69" ht="56" x14ac:dyDescent="0.35">
      <c r="B25" s="57" t="s">
        <v>29</v>
      </c>
      <c r="C25" s="68">
        <f>MatrizAinicial!C112-MatrizAfinal!C25</f>
        <v>-2.254148573717989E-3</v>
      </c>
      <c r="D25" s="68">
        <f>MatrizAinicial!D112-MatrizAfinal!D25</f>
        <v>-8.1645678897394088E-4</v>
      </c>
      <c r="E25" s="68">
        <f>MatrizAinicial!E112-MatrizAfinal!E25</f>
        <v>-1.0438768854977211E-4</v>
      </c>
      <c r="F25" s="68">
        <f>MatrizAinicial!F112-MatrizAfinal!F25</f>
        <v>-9.8883482339124263E-4</v>
      </c>
      <c r="G25" s="68">
        <f>MatrizAinicial!G112-MatrizAfinal!G25</f>
        <v>-4.8180509713569448E-4</v>
      </c>
      <c r="H25" s="68">
        <f>MatrizAinicial!H112-MatrizAfinal!H25</f>
        <v>-8.4168531820141281E-4</v>
      </c>
      <c r="I25" s="68">
        <f>MatrizAinicial!I112-MatrizAfinal!I25</f>
        <v>-9.0386979578933521E-4</v>
      </c>
      <c r="J25" s="68">
        <f>MatrizAinicial!J112-MatrizAfinal!J25</f>
        <v>-4.6954301369795748E-4</v>
      </c>
      <c r="K25" s="68">
        <f>MatrizAinicial!K112-MatrizAfinal!K25</f>
        <v>-2.5028599486987208E-4</v>
      </c>
      <c r="L25" s="68">
        <f>MatrizAinicial!L112-MatrizAfinal!L25</f>
        <v>-9.8403100302685395E-4</v>
      </c>
      <c r="M25" s="68">
        <f>MatrizAinicial!M112-MatrizAfinal!M25</f>
        <v>-5.3948687579481681E-4</v>
      </c>
      <c r="N25" s="68">
        <f>MatrizAinicial!N112-MatrizAfinal!N25</f>
        <v>-6.0842725949702666E-4</v>
      </c>
      <c r="O25" s="68">
        <f>MatrizAinicial!O112-MatrizAfinal!O25</f>
        <v>-1.1972000965835073E-3</v>
      </c>
      <c r="P25" s="68">
        <f>MatrizAinicial!P112-MatrizAfinal!P25</f>
        <v>-8.4473918777565977E-4</v>
      </c>
      <c r="Q25" s="68">
        <f>MatrizAinicial!Q112-MatrizAfinal!Q25</f>
        <v>-5.8367270863687089E-4</v>
      </c>
      <c r="R25" s="68">
        <f>MatrizAinicial!R112-MatrizAfinal!R25</f>
        <v>-1.1329323887296098E-3</v>
      </c>
      <c r="S25" s="68">
        <f>MatrizAinicial!S112-MatrizAfinal!S25</f>
        <v>-1.9509479171803627E-3</v>
      </c>
      <c r="T25" s="68">
        <f>MatrizAinicial!T112-MatrizAfinal!T25</f>
        <v>-1.7569192105738899E-3</v>
      </c>
      <c r="U25" s="68">
        <f>MatrizAinicial!U112-MatrizAfinal!U25</f>
        <v>-4.3612133652230062E-4</v>
      </c>
      <c r="V25" s="68">
        <f>MatrizAinicial!V112-MatrizAfinal!V25</f>
        <v>-4.404496152629725E-4</v>
      </c>
      <c r="W25" s="68">
        <f>MatrizAinicial!W112-MatrizAfinal!W25</f>
        <v>-2.1517188392733387E-3</v>
      </c>
      <c r="X25" s="68">
        <f>MatrizAinicial!X112-MatrizAfinal!X25</f>
        <v>-4.6291188507502825E-3</v>
      </c>
      <c r="Y25" s="68">
        <f>MatrizAinicial!Y112-MatrizAfinal!Y25</f>
        <v>0.97709137870490304</v>
      </c>
      <c r="Z25" s="68">
        <f>MatrizAinicial!Z112-MatrizAfinal!Z25</f>
        <v>-8.3317385328540998E-4</v>
      </c>
      <c r="AA25" s="68">
        <f>MatrizAinicial!AA112-MatrizAfinal!AA25</f>
        <v>-1.1733667430273904E-3</v>
      </c>
      <c r="AB25" s="68">
        <f>MatrizAinicial!AB112-MatrizAfinal!AB25</f>
        <v>-1.0310167368270432E-3</v>
      </c>
      <c r="AC25" s="68">
        <f>MatrizAinicial!AC112-MatrizAfinal!AC25</f>
        <v>-3.268972053151042E-4</v>
      </c>
      <c r="AD25" s="68">
        <f>MatrizAinicial!AD112-MatrizAfinal!AD25</f>
        <v>-7.0222848655272676E-4</v>
      </c>
      <c r="AE25" s="68">
        <f>MatrizAinicial!AE112-MatrizAfinal!AE25</f>
        <v>-4.0535955909084525E-3</v>
      </c>
      <c r="AF25" s="68">
        <f>MatrizAinicial!AF112-MatrizAfinal!AF25</f>
        <v>-5.6795903847389393E-4</v>
      </c>
      <c r="AG25" s="68">
        <f>MatrizAinicial!AG112-MatrizAfinal!AG25</f>
        <v>-4.5506608070795471E-4</v>
      </c>
      <c r="AH25" s="68">
        <f>MatrizAinicial!AH112-MatrizAfinal!AH25</f>
        <v>-5.159821316265957E-4</v>
      </c>
      <c r="AI25" s="68">
        <f>MatrizAinicial!AI112-MatrizAfinal!AI25</f>
        <v>-3.0192186286080356E-4</v>
      </c>
      <c r="AJ25" s="68">
        <f>MatrizAinicial!AJ112-MatrizAfinal!AJ25</f>
        <v>-5.6360578275147497E-4</v>
      </c>
      <c r="AK25" s="68">
        <f>MatrizAinicial!AK112-MatrizAfinal!AK25</f>
        <v>-3.4487457986404107E-4</v>
      </c>
      <c r="AL25" s="68">
        <f>MatrizAinicial!AL112-MatrizAfinal!AL25</f>
        <v>-6.3754675238350067E-4</v>
      </c>
      <c r="AM25" s="68">
        <f>MatrizAinicial!AM112-MatrizAfinal!AM25</f>
        <v>-3.397908049730475E-4</v>
      </c>
      <c r="AN25" s="68">
        <f>MatrizAinicial!AN112-MatrizAfinal!AN25</f>
        <v>-1.0567970732066579E-4</v>
      </c>
      <c r="AO25" s="68">
        <f>MatrizAinicial!AO112-MatrizAfinal!AO25</f>
        <v>-6.9370967099429879E-4</v>
      </c>
      <c r="AP25" s="68">
        <f>MatrizAinicial!AP112-MatrizAfinal!AP25</f>
        <v>-3.1953614123825925E-4</v>
      </c>
      <c r="AQ25" s="68">
        <f>MatrizAinicial!AQ112-MatrizAfinal!AQ25</f>
        <v>-1.5636599027287592E-3</v>
      </c>
      <c r="AR25" s="68">
        <f>MatrizAinicial!AR112-MatrizAfinal!AR25</f>
        <v>-5.9863292929971637E-4</v>
      </c>
      <c r="AS25" s="68">
        <f>MatrizAinicial!AS112-MatrizAfinal!AS25</f>
        <v>-4.6964960827263575E-4</v>
      </c>
      <c r="AT25" s="68">
        <f>MatrizAinicial!AT112-MatrizAfinal!AT25</f>
        <v>-4.6663703199041033E-5</v>
      </c>
      <c r="AU25" s="68">
        <f>MatrizAinicial!AU112-MatrizAfinal!AU25</f>
        <v>-7.3390776742750317E-4</v>
      </c>
      <c r="AV25" s="68">
        <f>MatrizAinicial!AV112-MatrizAfinal!AV25</f>
        <v>-2.3668062193030874E-3</v>
      </c>
      <c r="AW25" s="68">
        <f>MatrizAinicial!AW112-MatrizAfinal!AW25</f>
        <v>-3.2076426398812381E-4</v>
      </c>
      <c r="AX25" s="68">
        <f>MatrizAinicial!AX112-MatrizAfinal!AX25</f>
        <v>-1.5829249191730884E-3</v>
      </c>
      <c r="AY25" s="68">
        <f>MatrizAinicial!AY112-MatrizAfinal!AY25</f>
        <v>-8.2447097115204116E-4</v>
      </c>
      <c r="AZ25" s="68">
        <f>MatrizAinicial!AZ112-MatrizAfinal!AZ25</f>
        <v>-6.1743755994485912E-4</v>
      </c>
      <c r="BA25" s="68">
        <f>MatrizAinicial!BA112-MatrizAfinal!BA25</f>
        <v>-1.2966674830415219E-4</v>
      </c>
      <c r="BB25" s="68">
        <f>MatrizAinicial!BB112-MatrizAfinal!BB25</f>
        <v>-8.0205595106531418E-5</v>
      </c>
      <c r="BC25" s="68">
        <f>MatrizAinicial!BC112-MatrizAfinal!BC25</f>
        <v>-2.2827235918276448E-5</v>
      </c>
      <c r="BD25" s="68">
        <f>MatrizAinicial!BD112-MatrizAfinal!BD25</f>
        <v>-1.0267352802981165E-3</v>
      </c>
      <c r="BE25" s="68">
        <f>MatrizAinicial!BE112-MatrizAfinal!BE25</f>
        <v>-1.1556579673379294E-3</v>
      </c>
      <c r="BF25" s="68">
        <f>MatrizAinicial!BF112-MatrizAfinal!BF25</f>
        <v>-1.5357473913737267E-3</v>
      </c>
      <c r="BG25" s="68">
        <f>MatrizAinicial!BG112-MatrizAfinal!BG25</f>
        <v>-1.6246996884043928E-3</v>
      </c>
      <c r="BH25" s="68">
        <f>MatrizAinicial!BH112-MatrizAfinal!BH25</f>
        <v>-5.4844192010878616E-3</v>
      </c>
      <c r="BI25" s="68">
        <f>MatrizAinicial!BI112-MatrizAfinal!BI25</f>
        <v>-4.9777374480574481E-5</v>
      </c>
      <c r="BJ25" s="68">
        <f>MatrizAinicial!BJ112-MatrizAfinal!BJ25</f>
        <v>-2.856891384452449E-4</v>
      </c>
      <c r="BK25" s="68">
        <f>MatrizAinicial!BK112-MatrizAfinal!BK25</f>
        <v>-5.85222225208491E-4</v>
      </c>
      <c r="BL25" s="68">
        <f>MatrizAinicial!BL112-MatrizAfinal!BL25</f>
        <v>-9.9492507730590085E-4</v>
      </c>
      <c r="BM25" s="68">
        <f>MatrizAinicial!BM112-MatrizAfinal!BM25</f>
        <v>-4.682474207592988E-4</v>
      </c>
      <c r="BN25" s="68">
        <f>MatrizAinicial!BN112-MatrizAfinal!BN25</f>
        <v>-2.7574597980129954E-3</v>
      </c>
      <c r="BO25" s="68">
        <f>MatrizAinicial!BO112-MatrizAfinal!BO25</f>
        <v>-3.892920130538552E-3</v>
      </c>
      <c r="BP25" s="68">
        <f>MatrizAinicial!BP112-MatrizAfinal!BP25</f>
        <v>-4.4262875749890799E-3</v>
      </c>
      <c r="BQ25" s="68">
        <f>MatrizAinicial!BQ112-MatrizAfinal!BQ25</f>
        <v>0</v>
      </c>
    </row>
    <row r="26" spans="2:69" ht="48" x14ac:dyDescent="0.35">
      <c r="B26" s="57" t="s">
        <v>30</v>
      </c>
      <c r="C26" s="68">
        <f>MatrizAinicial!C113-MatrizAfinal!C26</f>
        <v>-2.0449566972727405E-3</v>
      </c>
      <c r="D26" s="68">
        <f>MatrizAinicial!D113-MatrizAfinal!D26</f>
        <v>-2.092036969620413E-2</v>
      </c>
      <c r="E26" s="68">
        <f>MatrizAinicial!E113-MatrizAfinal!E26</f>
        <v>-5.9168231322394218E-4</v>
      </c>
      <c r="F26" s="68">
        <f>MatrizAinicial!F113-MatrizAfinal!F26</f>
        <v>-2.3742094973766862E-4</v>
      </c>
      <c r="G26" s="68">
        <f>MatrizAinicial!G113-MatrizAfinal!G26</f>
        <v>-3.9488056766682887E-4</v>
      </c>
      <c r="H26" s="68">
        <f>MatrizAinicial!H113-MatrizAfinal!H26</f>
        <v>-7.7317972890699567E-5</v>
      </c>
      <c r="I26" s="68">
        <f>MatrizAinicial!I113-MatrizAfinal!I26</f>
        <v>-6.4113716844408446E-5</v>
      </c>
      <c r="J26" s="68">
        <f>MatrizAinicial!J113-MatrizAfinal!J26</f>
        <v>-2.4256988983354118E-4</v>
      </c>
      <c r="K26" s="68">
        <f>MatrizAinicial!K113-MatrizAfinal!K26</f>
        <v>-2.7283105880110716E-5</v>
      </c>
      <c r="L26" s="68">
        <f>MatrizAinicial!L113-MatrizAfinal!L26</f>
        <v>-8.7192538786339977E-4</v>
      </c>
      <c r="M26" s="68">
        <f>MatrizAinicial!M113-MatrizAfinal!M26</f>
        <v>-1.1615453938214482E-4</v>
      </c>
      <c r="N26" s="68">
        <f>MatrizAinicial!N113-MatrizAfinal!N26</f>
        <v>-3.7264559229298897E-5</v>
      </c>
      <c r="O26" s="68">
        <f>MatrizAinicial!O113-MatrizAfinal!O26</f>
        <v>-1.4368573581810716E-4</v>
      </c>
      <c r="P26" s="68">
        <f>MatrizAinicial!P113-MatrizAfinal!P26</f>
        <v>-8.4627039519099434E-5</v>
      </c>
      <c r="Q26" s="68">
        <f>MatrizAinicial!Q113-MatrizAfinal!Q26</f>
        <v>-1.1182119444920598E-4</v>
      </c>
      <c r="R26" s="68">
        <f>MatrizAinicial!R113-MatrizAfinal!R26</f>
        <v>-8.1689998391645965E-5</v>
      </c>
      <c r="S26" s="68">
        <f>MatrizAinicial!S113-MatrizAfinal!S26</f>
        <v>-1.2676909572332146E-4</v>
      </c>
      <c r="T26" s="68">
        <f>MatrizAinicial!T113-MatrizAfinal!T26</f>
        <v>-7.3581951674439624E-5</v>
      </c>
      <c r="U26" s="68">
        <f>MatrizAinicial!U113-MatrizAfinal!U26</f>
        <v>-5.1172273763029279E-6</v>
      </c>
      <c r="V26" s="68">
        <f>MatrizAinicial!V113-MatrizAfinal!V26</f>
        <v>-1.6751416885314141E-4</v>
      </c>
      <c r="W26" s="68">
        <f>MatrizAinicial!W113-MatrizAfinal!W26</f>
        <v>-7.3707717538471808E-4</v>
      </c>
      <c r="X26" s="68">
        <f>MatrizAinicial!X113-MatrizAfinal!X26</f>
        <v>-2.1359201648695342E-3</v>
      </c>
      <c r="Y26" s="68">
        <f>MatrizAinicial!Y113-MatrizAfinal!Y26</f>
        <v>-8.7932755556091688E-4</v>
      </c>
      <c r="Z26" s="68">
        <f>MatrizAinicial!Z113-MatrizAfinal!Z26</f>
        <v>0.98192435508653786</v>
      </c>
      <c r="AA26" s="68">
        <f>MatrizAinicial!AA113-MatrizAfinal!AA26</f>
        <v>-2.8536634607674143E-4</v>
      </c>
      <c r="AB26" s="68">
        <f>MatrizAinicial!AB113-MatrizAfinal!AB26</f>
        <v>-8.08738733726808E-5</v>
      </c>
      <c r="AC26" s="68">
        <f>MatrizAinicial!AC113-MatrizAfinal!AC26</f>
        <v>-4.9675807025264183E-5</v>
      </c>
      <c r="AD26" s="68">
        <f>MatrizAinicial!AD113-MatrizAfinal!AD26</f>
        <v>-8.6687234934818404E-5</v>
      </c>
      <c r="AE26" s="68">
        <f>MatrizAinicial!AE113-MatrizAfinal!AE26</f>
        <v>-1.115406798154776E-4</v>
      </c>
      <c r="AF26" s="68">
        <f>MatrizAinicial!AF113-MatrizAfinal!AF26</f>
        <v>-4.3754038883246823E-5</v>
      </c>
      <c r="AG26" s="68">
        <f>MatrizAinicial!AG113-MatrizAfinal!AG26</f>
        <v>-1.0738349512619286E-4</v>
      </c>
      <c r="AH26" s="68">
        <f>MatrizAinicial!AH113-MatrizAfinal!AH26</f>
        <v>-6.3440360189274649E-5</v>
      </c>
      <c r="AI26" s="68">
        <f>MatrizAinicial!AI113-MatrizAfinal!AI26</f>
        <v>-7.2181773022389581E-5</v>
      </c>
      <c r="AJ26" s="68">
        <f>MatrizAinicial!AJ113-MatrizAfinal!AJ26</f>
        <v>-8.300530875146295E-5</v>
      </c>
      <c r="AK26" s="68">
        <f>MatrizAinicial!AK113-MatrizAfinal!AK26</f>
        <v>-4.6839803933223232E-5</v>
      </c>
      <c r="AL26" s="68">
        <f>MatrizAinicial!AL113-MatrizAfinal!AL26</f>
        <v>-1.0969126272545619E-4</v>
      </c>
      <c r="AM26" s="68">
        <f>MatrizAinicial!AM113-MatrizAfinal!AM26</f>
        <v>-4.0446037333262145E-5</v>
      </c>
      <c r="AN26" s="68">
        <f>MatrizAinicial!AN113-MatrizAfinal!AN26</f>
        <v>-2.4907516492951514E-5</v>
      </c>
      <c r="AO26" s="68">
        <f>MatrizAinicial!AO113-MatrizAfinal!AO26</f>
        <v>-4.9354699822914037E-5</v>
      </c>
      <c r="AP26" s="68">
        <f>MatrizAinicial!AP113-MatrizAfinal!AP26</f>
        <v>-3.1974356631317782E-5</v>
      </c>
      <c r="AQ26" s="68">
        <f>MatrizAinicial!AQ113-MatrizAfinal!AQ26</f>
        <v>-1.6706488424009824E-4</v>
      </c>
      <c r="AR26" s="68">
        <f>MatrizAinicial!AR113-MatrizAfinal!AR26</f>
        <v>-2.8076362317412489E-5</v>
      </c>
      <c r="AS26" s="68">
        <f>MatrizAinicial!AS113-MatrizAfinal!AS26</f>
        <v>-2.213338545680971E-5</v>
      </c>
      <c r="AT26" s="68">
        <f>MatrizAinicial!AT113-MatrizAfinal!AT26</f>
        <v>-1.6418519007545079E-5</v>
      </c>
      <c r="AU26" s="68">
        <f>MatrizAinicial!AU113-MatrizAfinal!AU26</f>
        <v>-6.3641298831669949E-5</v>
      </c>
      <c r="AV26" s="68">
        <f>MatrizAinicial!AV113-MatrizAfinal!AV26</f>
        <v>-1.8198731810739553E-4</v>
      </c>
      <c r="AW26" s="68">
        <f>MatrizAinicial!AW113-MatrizAfinal!AW26</f>
        <v>-1.3657482923416138E-4</v>
      </c>
      <c r="AX26" s="68">
        <f>MatrizAinicial!AX113-MatrizAfinal!AX26</f>
        <v>-4.7089742919159028E-5</v>
      </c>
      <c r="AY26" s="68">
        <f>MatrizAinicial!AY113-MatrizAfinal!AY26</f>
        <v>-3.7978791448484503E-5</v>
      </c>
      <c r="AZ26" s="68">
        <f>MatrizAinicial!AZ113-MatrizAfinal!AZ26</f>
        <v>-5.7669003677110692E-5</v>
      </c>
      <c r="BA26" s="68">
        <f>MatrizAinicial!BA113-MatrizAfinal!BA26</f>
        <v>-4.2104206814823238E-5</v>
      </c>
      <c r="BB26" s="68">
        <f>MatrizAinicial!BB113-MatrizAfinal!BB26</f>
        <v>-2.6077853702366192E-5</v>
      </c>
      <c r="BC26" s="68">
        <f>MatrizAinicial!BC113-MatrizAfinal!BC26</f>
        <v>-8.0121821071895089E-6</v>
      </c>
      <c r="BD26" s="68">
        <f>MatrizAinicial!BD113-MatrizAfinal!BD26</f>
        <v>-7.4104352975804978E-5</v>
      </c>
      <c r="BE26" s="68">
        <f>MatrizAinicial!BE113-MatrizAfinal!BE26</f>
        <v>-3.0123655643241211E-4</v>
      </c>
      <c r="BF26" s="68">
        <f>MatrizAinicial!BF113-MatrizAfinal!BF26</f>
        <v>-3.7442604050039218E-4</v>
      </c>
      <c r="BG26" s="68">
        <f>MatrizAinicial!BG113-MatrizAfinal!BG26</f>
        <v>-9.4508673964638774E-5</v>
      </c>
      <c r="BH26" s="68">
        <f>MatrizAinicial!BH113-MatrizAfinal!BH26</f>
        <v>-1.5961552261670129E-4</v>
      </c>
      <c r="BI26" s="68">
        <f>MatrizAinicial!BI113-MatrizAfinal!BI26</f>
        <v>-1.7011333798734689E-5</v>
      </c>
      <c r="BJ26" s="68">
        <f>MatrizAinicial!BJ113-MatrizAfinal!BJ26</f>
        <v>-3.0372984464064224E-4</v>
      </c>
      <c r="BK26" s="68">
        <f>MatrizAinicial!BK113-MatrizAfinal!BK26</f>
        <v>-8.4074422437439985E-4</v>
      </c>
      <c r="BL26" s="68">
        <f>MatrizAinicial!BL113-MatrizAfinal!BL26</f>
        <v>-9.7480690104420425E-4</v>
      </c>
      <c r="BM26" s="68">
        <f>MatrizAinicial!BM113-MatrizAfinal!BM26</f>
        <v>-1.4116276950224965E-2</v>
      </c>
      <c r="BN26" s="68">
        <f>MatrizAinicial!BN113-MatrizAfinal!BN26</f>
        <v>-2.1343515335003078E-2</v>
      </c>
      <c r="BO26" s="68">
        <f>MatrizAinicial!BO113-MatrizAfinal!BO26</f>
        <v>-3.9727501347093497E-4</v>
      </c>
      <c r="BP26" s="68">
        <f>MatrizAinicial!BP113-MatrizAfinal!BP26</f>
        <v>-2.8114205440525259E-3</v>
      </c>
      <c r="BQ26" s="68">
        <f>MatrizAinicial!BQ113-MatrizAfinal!BQ26</f>
        <v>0</v>
      </c>
    </row>
    <row r="27" spans="2:69" ht="48" x14ac:dyDescent="0.35">
      <c r="B27" s="57" t="s">
        <v>31</v>
      </c>
      <c r="C27" s="68">
        <f>MatrizAinicial!C114-MatrizAfinal!C27</f>
        <v>-1.9031769412449293E-3</v>
      </c>
      <c r="D27" s="68">
        <f>MatrizAinicial!D114-MatrizAfinal!D27</f>
        <v>-1.3603128083064448E-3</v>
      </c>
      <c r="E27" s="68">
        <f>MatrizAinicial!E114-MatrizAfinal!E27</f>
        <v>-1.1964258280416193E-3</v>
      </c>
      <c r="F27" s="68">
        <f>MatrizAinicial!F114-MatrizAfinal!F27</f>
        <v>-7.3029502433965892E-3</v>
      </c>
      <c r="G27" s="68">
        <f>MatrizAinicial!G114-MatrizAfinal!G27</f>
        <v>-6.7747536189380309E-4</v>
      </c>
      <c r="H27" s="68">
        <f>MatrizAinicial!H114-MatrizAfinal!H27</f>
        <v>-5.1905893229457264E-3</v>
      </c>
      <c r="I27" s="68">
        <f>MatrizAinicial!I114-MatrizAfinal!I27</f>
        <v>-3.2525168963178806E-3</v>
      </c>
      <c r="J27" s="68">
        <f>MatrizAinicial!J114-MatrizAfinal!J27</f>
        <v>-1.0561246842038666E-2</v>
      </c>
      <c r="K27" s="68">
        <f>MatrizAinicial!K114-MatrizAfinal!K27</f>
        <v>-3.0172404044537461E-3</v>
      </c>
      <c r="L27" s="68">
        <f>MatrizAinicial!L114-MatrizAfinal!L27</f>
        <v>-2.7486307463935145E-2</v>
      </c>
      <c r="M27" s="68">
        <f>MatrizAinicial!M114-MatrizAfinal!M27</f>
        <v>-4.103896933448116E-2</v>
      </c>
      <c r="N27" s="68">
        <f>MatrizAinicial!N114-MatrizAfinal!N27</f>
        <v>-3.2432323034530344E-4</v>
      </c>
      <c r="O27" s="68">
        <f>MatrizAinicial!O114-MatrizAfinal!O27</f>
        <v>-4.649980398296393E-3</v>
      </c>
      <c r="P27" s="68">
        <f>MatrizAinicial!P114-MatrizAfinal!P27</f>
        <v>-3.774090467945003E-3</v>
      </c>
      <c r="Q27" s="68">
        <f>MatrizAinicial!Q114-MatrizAfinal!Q27</f>
        <v>-1.5413755451894976E-2</v>
      </c>
      <c r="R27" s="68">
        <f>MatrizAinicial!R114-MatrizAfinal!R27</f>
        <v>-7.8132939520950857E-3</v>
      </c>
      <c r="S27" s="68">
        <f>MatrizAinicial!S114-MatrizAfinal!S27</f>
        <v>-8.7836947832014046E-3</v>
      </c>
      <c r="T27" s="68">
        <f>MatrizAinicial!T114-MatrizAfinal!T27</f>
        <v>-4.1858758338571639E-2</v>
      </c>
      <c r="U27" s="68">
        <f>MatrizAinicial!U114-MatrizAfinal!U27</f>
        <v>-2.597424788164055E-4</v>
      </c>
      <c r="V27" s="68">
        <f>MatrizAinicial!V114-MatrizAfinal!V27</f>
        <v>-9.7206044859126847E-4</v>
      </c>
      <c r="W27" s="68">
        <f>MatrizAinicial!W114-MatrizAfinal!W27</f>
        <v>-8.4662378506921571E-3</v>
      </c>
      <c r="X27" s="68">
        <f>MatrizAinicial!X114-MatrizAfinal!X27</f>
        <v>-9.068089715758695E-3</v>
      </c>
      <c r="Y27" s="68">
        <f>MatrizAinicial!Y114-MatrizAfinal!Y27</f>
        <v>-4.0573580614465421E-2</v>
      </c>
      <c r="Z27" s="68">
        <f>MatrizAinicial!Z114-MatrizAfinal!Z27</f>
        <v>-7.9200322354330086E-3</v>
      </c>
      <c r="AA27" s="68">
        <f>MatrizAinicial!AA114-MatrizAfinal!AA27</f>
        <v>0.87876640966647246</v>
      </c>
      <c r="AB27" s="68">
        <f>MatrizAinicial!AB114-MatrizAfinal!AB27</f>
        <v>-2.0849178789516806E-2</v>
      </c>
      <c r="AC27" s="68">
        <f>MatrizAinicial!AC114-MatrizAfinal!AC27</f>
        <v>-3.4309690023210044E-3</v>
      </c>
      <c r="AD27" s="68">
        <f>MatrizAinicial!AD114-MatrizAfinal!AD27</f>
        <v>-7.4703044510362505E-4</v>
      </c>
      <c r="AE27" s="68">
        <f>MatrizAinicial!AE114-MatrizAfinal!AE27</f>
        <v>-7.7391066469227315E-3</v>
      </c>
      <c r="AF27" s="68">
        <f>MatrizAinicial!AF114-MatrizAfinal!AF27</f>
        <v>-1.1756875290567235E-2</v>
      </c>
      <c r="AG27" s="68">
        <f>MatrizAinicial!AG114-MatrizAfinal!AG27</f>
        <v>-2.5058937426890422E-2</v>
      </c>
      <c r="AH27" s="68">
        <f>MatrizAinicial!AH114-MatrizAfinal!AH27</f>
        <v>-1.3181333497704934E-2</v>
      </c>
      <c r="AI27" s="68">
        <f>MatrizAinicial!AI114-MatrizAfinal!AI27</f>
        <v>-4.4631076947302048E-2</v>
      </c>
      <c r="AJ27" s="68">
        <f>MatrizAinicial!AJ114-MatrizAfinal!AJ27</f>
        <v>-3.4409153888684166E-2</v>
      </c>
      <c r="AK27" s="68">
        <f>MatrizAinicial!AK114-MatrizAfinal!AK27</f>
        <v>-1.9021599765809017E-2</v>
      </c>
      <c r="AL27" s="68">
        <f>MatrizAinicial!AL114-MatrizAfinal!AL27</f>
        <v>-3.210541578831573E-2</v>
      </c>
      <c r="AM27" s="68">
        <f>MatrizAinicial!AM114-MatrizAfinal!AM27</f>
        <v>-1.5066360078856962E-2</v>
      </c>
      <c r="AN27" s="68">
        <f>MatrizAinicial!AN114-MatrizAfinal!AN27</f>
        <v>-1.0382486685675916E-3</v>
      </c>
      <c r="AO27" s="68">
        <f>MatrizAinicial!AO114-MatrizAfinal!AO27</f>
        <v>-5.1589616884929607E-3</v>
      </c>
      <c r="AP27" s="68">
        <f>MatrizAinicial!AP114-MatrizAfinal!AP27</f>
        <v>-1.6736367693708985E-2</v>
      </c>
      <c r="AQ27" s="68">
        <f>MatrizAinicial!AQ114-MatrizAfinal!AQ27</f>
        <v>-6.2014815499116891E-3</v>
      </c>
      <c r="AR27" s="68">
        <f>MatrizAinicial!AR114-MatrizAfinal!AR27</f>
        <v>-1.5183373827370027E-2</v>
      </c>
      <c r="AS27" s="68">
        <f>MatrizAinicial!AS114-MatrizAfinal!AS27</f>
        <v>-1.3798013422308957E-4</v>
      </c>
      <c r="AT27" s="68">
        <f>MatrizAinicial!AT114-MatrizAfinal!AT27</f>
        <v>-2.2061064653663056E-2</v>
      </c>
      <c r="AU27" s="68">
        <f>MatrizAinicial!AU114-MatrizAfinal!AU27</f>
        <v>-1.1480537340104171E-3</v>
      </c>
      <c r="AV27" s="68">
        <f>MatrizAinicial!AV114-MatrizAfinal!AV27</f>
        <v>-1.209783495156381E-3</v>
      </c>
      <c r="AW27" s="68">
        <f>MatrizAinicial!AW114-MatrizAfinal!AW27</f>
        <v>-1.9173957823671438E-3</v>
      </c>
      <c r="AX27" s="68">
        <f>MatrizAinicial!AX114-MatrizAfinal!AX27</f>
        <v>-6.7605357353691124E-4</v>
      </c>
      <c r="AY27" s="68">
        <f>MatrizAinicial!AY114-MatrizAfinal!AY27</f>
        <v>-1.6285689953749258E-4</v>
      </c>
      <c r="AZ27" s="68">
        <f>MatrizAinicial!AZ114-MatrizAfinal!AZ27</f>
        <v>-1.8497222524023409E-4</v>
      </c>
      <c r="BA27" s="68">
        <f>MatrizAinicial!BA114-MatrizAfinal!BA27</f>
        <v>-1.6145635124812006E-4</v>
      </c>
      <c r="BB27" s="68">
        <f>MatrizAinicial!BB114-MatrizAfinal!BB27</f>
        <v>-1.5756862157319129E-4</v>
      </c>
      <c r="BC27" s="68">
        <f>MatrizAinicial!BC114-MatrizAfinal!BC27</f>
        <v>-1.9074630290831136E-4</v>
      </c>
      <c r="BD27" s="68">
        <f>MatrizAinicial!BD114-MatrizAfinal!BD27</f>
        <v>-2.3991962943325992E-3</v>
      </c>
      <c r="BE27" s="68">
        <f>MatrizAinicial!BE114-MatrizAfinal!BE27</f>
        <v>-4.1491520253977214E-4</v>
      </c>
      <c r="BF27" s="68">
        <f>MatrizAinicial!BF114-MatrizAfinal!BF27</f>
        <v>-2.5781269279310105E-4</v>
      </c>
      <c r="BG27" s="68">
        <f>MatrizAinicial!BG114-MatrizAfinal!BG27</f>
        <v>-5.892290487351611E-3</v>
      </c>
      <c r="BH27" s="68">
        <f>MatrizAinicial!BH114-MatrizAfinal!BH27</f>
        <v>-1.7758724383694869E-3</v>
      </c>
      <c r="BI27" s="68">
        <f>MatrizAinicial!BI114-MatrizAfinal!BI27</f>
        <v>-8.7968978221587726E-5</v>
      </c>
      <c r="BJ27" s="68">
        <f>MatrizAinicial!BJ114-MatrizAfinal!BJ27</f>
        <v>-2.40144769781336E-4</v>
      </c>
      <c r="BK27" s="68">
        <f>MatrizAinicial!BK114-MatrizAfinal!BK27</f>
        <v>-5.9459120773250969E-4</v>
      </c>
      <c r="BL27" s="68">
        <f>MatrizAinicial!BL114-MatrizAfinal!BL27</f>
        <v>-3.6698619823580925E-4</v>
      </c>
      <c r="BM27" s="68">
        <f>MatrizAinicial!BM114-MatrizAfinal!BM27</f>
        <v>-2.1520015020638941E-3</v>
      </c>
      <c r="BN27" s="68">
        <f>MatrizAinicial!BN114-MatrizAfinal!BN27</f>
        <v>-1.8069378871562515E-3</v>
      </c>
      <c r="BO27" s="68">
        <f>MatrizAinicial!BO114-MatrizAfinal!BO27</f>
        <v>-1.1121447007183998E-3</v>
      </c>
      <c r="BP27" s="68">
        <f>MatrizAinicial!BP114-MatrizAfinal!BP27</f>
        <v>-7.9022428695743065E-4</v>
      </c>
      <c r="BQ27" s="68">
        <f>MatrizAinicial!BQ114-MatrizAfinal!BQ27</f>
        <v>0</v>
      </c>
    </row>
    <row r="28" spans="2:69" ht="40" x14ac:dyDescent="0.35">
      <c r="B28" s="57" t="s">
        <v>32</v>
      </c>
      <c r="C28" s="68">
        <f>MatrizAinicial!C115-MatrizAfinal!C28</f>
        <v>-6.9257901409237902E-3</v>
      </c>
      <c r="D28" s="68">
        <f>MatrizAinicial!D115-MatrizAfinal!D28</f>
        <v>-1.0401312684521968E-2</v>
      </c>
      <c r="E28" s="68">
        <f>MatrizAinicial!E115-MatrizAfinal!E28</f>
        <v>-1.815235806659838E-3</v>
      </c>
      <c r="F28" s="68">
        <f>MatrizAinicial!F115-MatrizAfinal!F28</f>
        <v>-3.7559783819006019E-3</v>
      </c>
      <c r="G28" s="68">
        <f>MatrizAinicial!G115-MatrizAfinal!G28</f>
        <v>-6.7866011554101424E-4</v>
      </c>
      <c r="H28" s="68">
        <f>MatrizAinicial!H115-MatrizAfinal!H28</f>
        <v>-1.5506440601896512E-4</v>
      </c>
      <c r="I28" s="68">
        <f>MatrizAinicial!I115-MatrizAfinal!I28</f>
        <v>-8.6095342606057703E-4</v>
      </c>
      <c r="J28" s="68">
        <f>MatrizAinicial!J115-MatrizAfinal!J28</f>
        <v>-1.4244129721747398E-4</v>
      </c>
      <c r="K28" s="68">
        <f>MatrizAinicial!K115-MatrizAfinal!K28</f>
        <v>-1.5404207367136523E-3</v>
      </c>
      <c r="L28" s="68">
        <f>MatrizAinicial!L115-MatrizAfinal!L28</f>
        <v>-5.0737287385037196E-3</v>
      </c>
      <c r="M28" s="68">
        <f>MatrizAinicial!M115-MatrizAfinal!M28</f>
        <v>-1.9130771243615671E-2</v>
      </c>
      <c r="N28" s="68">
        <f>MatrizAinicial!N115-MatrizAfinal!N28</f>
        <v>-7.2650731317751857E-5</v>
      </c>
      <c r="O28" s="68">
        <f>MatrizAinicial!O115-MatrizAfinal!O28</f>
        <v>-6.0223876847289475E-4</v>
      </c>
      <c r="P28" s="68">
        <f>MatrizAinicial!P115-MatrizAfinal!P28</f>
        <v>-8.3862791409365699E-4</v>
      </c>
      <c r="Q28" s="68">
        <f>MatrizAinicial!Q115-MatrizAfinal!Q28</f>
        <v>-4.9637183966329409E-4</v>
      </c>
      <c r="R28" s="68">
        <f>MatrizAinicial!R115-MatrizAfinal!R28</f>
        <v>-3.8868339522378764E-4</v>
      </c>
      <c r="S28" s="68">
        <f>MatrizAinicial!S115-MatrizAfinal!S28</f>
        <v>-2.0603306440924478E-3</v>
      </c>
      <c r="T28" s="68">
        <f>MatrizAinicial!T115-MatrizAfinal!T28</f>
        <v>-8.2215348283913223E-4</v>
      </c>
      <c r="U28" s="68">
        <f>MatrizAinicial!U115-MatrizAfinal!U28</f>
        <v>-5.2720182421888914E-4</v>
      </c>
      <c r="V28" s="68">
        <f>MatrizAinicial!V115-MatrizAfinal!V28</f>
        <v>-2.7648597069662798E-4</v>
      </c>
      <c r="W28" s="68">
        <f>MatrizAinicial!W115-MatrizAfinal!W28</f>
        <v>-3.3888889635081154E-3</v>
      </c>
      <c r="X28" s="68">
        <f>MatrizAinicial!X115-MatrizAfinal!X28</f>
        <v>-2.6384994155966139E-3</v>
      </c>
      <c r="Y28" s="68">
        <f>MatrizAinicial!Y115-MatrizAfinal!Y28</f>
        <v>-7.3983910691491775E-3</v>
      </c>
      <c r="Z28" s="68">
        <f>MatrizAinicial!Z115-MatrizAfinal!Z28</f>
        <v>-1.0981175619533816E-3</v>
      </c>
      <c r="AA28" s="68">
        <f>MatrizAinicial!AA115-MatrizAfinal!AA28</f>
        <v>-3.3629505047540666E-3</v>
      </c>
      <c r="AB28" s="68">
        <f>MatrizAinicial!AB115-MatrizAfinal!AB28</f>
        <v>0.90164391684928968</v>
      </c>
      <c r="AC28" s="68">
        <f>MatrizAinicial!AC115-MatrizAfinal!AC28</f>
        <v>-2.2594531097695305E-3</v>
      </c>
      <c r="AD28" s="68">
        <f>MatrizAinicial!AD115-MatrizAfinal!AD28</f>
        <v>-5.6334615032997953E-4</v>
      </c>
      <c r="AE28" s="68">
        <f>MatrizAinicial!AE115-MatrizAfinal!AE28</f>
        <v>-1.4345506847647214E-3</v>
      </c>
      <c r="AF28" s="68">
        <f>MatrizAinicial!AF115-MatrizAfinal!AF28</f>
        <v>-1.9279055669124291E-4</v>
      </c>
      <c r="AG28" s="68">
        <f>MatrizAinicial!AG115-MatrizAfinal!AG28</f>
        <v>-3.8680361758259103E-3</v>
      </c>
      <c r="AH28" s="68">
        <f>MatrizAinicial!AH115-MatrizAfinal!AH28</f>
        <v>-2.0255689308170742E-3</v>
      </c>
      <c r="AI28" s="68">
        <f>MatrizAinicial!AI115-MatrizAfinal!AI28</f>
        <v>-1.0736467139390575E-2</v>
      </c>
      <c r="AJ28" s="68">
        <f>MatrizAinicial!AJ115-MatrizAfinal!AJ28</f>
        <v>-1.2862312668629151E-3</v>
      </c>
      <c r="AK28" s="68">
        <f>MatrizAinicial!AK115-MatrizAfinal!AK28</f>
        <v>-3.2126940489113098E-3</v>
      </c>
      <c r="AL28" s="68">
        <f>MatrizAinicial!AL115-MatrizAfinal!AL28</f>
        <v>-6.0396861636127811E-3</v>
      </c>
      <c r="AM28" s="68">
        <f>MatrizAinicial!AM115-MatrizAfinal!AM28</f>
        <v>-2.9753048736192913E-3</v>
      </c>
      <c r="AN28" s="68">
        <f>MatrizAinicial!AN115-MatrizAfinal!AN28</f>
        <v>-7.9049684882521142E-3</v>
      </c>
      <c r="AO28" s="68">
        <f>MatrizAinicial!AO115-MatrizAfinal!AO28</f>
        <v>-1.3337755445951041E-2</v>
      </c>
      <c r="AP28" s="68">
        <f>MatrizAinicial!AP115-MatrizAfinal!AP28</f>
        <v>-8.1011948397732292E-2</v>
      </c>
      <c r="AQ28" s="68">
        <f>MatrizAinicial!AQ115-MatrizAfinal!AQ28</f>
        <v>-4.0270968601639051E-4</v>
      </c>
      <c r="AR28" s="68">
        <f>MatrizAinicial!AR115-MatrizAfinal!AR28</f>
        <v>-7.6419417315235565E-5</v>
      </c>
      <c r="AS28" s="68">
        <f>MatrizAinicial!AS115-MatrizAfinal!AS28</f>
        <v>-9.7958276523078699E-5</v>
      </c>
      <c r="AT28" s="68">
        <f>MatrizAinicial!AT115-MatrizAfinal!AT28</f>
        <v>-2.3896133405547446E-5</v>
      </c>
      <c r="AU28" s="68">
        <f>MatrizAinicial!AU115-MatrizAfinal!AU28</f>
        <v>-2.1637081923930618E-4</v>
      </c>
      <c r="AV28" s="68">
        <f>MatrizAinicial!AV115-MatrizAfinal!AV28</f>
        <v>-7.9097903551002911E-3</v>
      </c>
      <c r="AW28" s="68">
        <f>MatrizAinicial!AW115-MatrizAfinal!AW28</f>
        <v>-2.4997807068088455E-3</v>
      </c>
      <c r="AX28" s="68">
        <f>MatrizAinicial!AX115-MatrizAfinal!AX28</f>
        <v>-2.0487607978678489E-4</v>
      </c>
      <c r="AY28" s="68">
        <f>MatrizAinicial!AY115-MatrizAfinal!AY28</f>
        <v>-1.0995932652033388E-4</v>
      </c>
      <c r="AZ28" s="68">
        <f>MatrizAinicial!AZ115-MatrizAfinal!AZ28</f>
        <v>-9.2644289964973774E-5</v>
      </c>
      <c r="BA28" s="68">
        <f>MatrizAinicial!BA115-MatrizAfinal!BA28</f>
        <v>-7.2416557341792569E-5</v>
      </c>
      <c r="BB28" s="68">
        <f>MatrizAinicial!BB115-MatrizAfinal!BB28</f>
        <v>-6.1153093140048614E-5</v>
      </c>
      <c r="BC28" s="68">
        <f>MatrizAinicial!BC115-MatrizAfinal!BC28</f>
        <v>-3.9847964682896428E-3</v>
      </c>
      <c r="BD28" s="68">
        <f>MatrizAinicial!BD115-MatrizAfinal!BD28</f>
        <v>-1.5392800373618807E-4</v>
      </c>
      <c r="BE28" s="68">
        <f>MatrizAinicial!BE115-MatrizAfinal!BE28</f>
        <v>-1.6487735455159776E-4</v>
      </c>
      <c r="BF28" s="68">
        <f>MatrizAinicial!BF115-MatrizAfinal!BF28</f>
        <v>-7.4980983678522782E-5</v>
      </c>
      <c r="BG28" s="68">
        <f>MatrizAinicial!BG115-MatrizAfinal!BG28</f>
        <v>-1.5573932296883842E-4</v>
      </c>
      <c r="BH28" s="68">
        <f>MatrizAinicial!BH115-MatrizAfinal!BH28</f>
        <v>-3.7050564184845495E-4</v>
      </c>
      <c r="BI28" s="68">
        <f>MatrizAinicial!BI115-MatrizAfinal!BI28</f>
        <v>-4.0748869567135667E-5</v>
      </c>
      <c r="BJ28" s="68">
        <f>MatrizAinicial!BJ115-MatrizAfinal!BJ28</f>
        <v>-4.3779630180971113E-4</v>
      </c>
      <c r="BK28" s="68">
        <f>MatrizAinicial!BK115-MatrizAfinal!BK28</f>
        <v>-4.9148945732219922E-4</v>
      </c>
      <c r="BL28" s="68">
        <f>MatrizAinicial!BL115-MatrizAfinal!BL28</f>
        <v>-2.0942483758377208E-4</v>
      </c>
      <c r="BM28" s="68">
        <f>MatrizAinicial!BM115-MatrizAfinal!BM28</f>
        <v>-6.9607241306252142E-4</v>
      </c>
      <c r="BN28" s="68">
        <f>MatrizAinicial!BN115-MatrizAfinal!BN28</f>
        <v>-5.5059901864810469E-4</v>
      </c>
      <c r="BO28" s="68">
        <f>MatrizAinicial!BO115-MatrizAfinal!BO28</f>
        <v>-6.5759474505828694E-4</v>
      </c>
      <c r="BP28" s="68">
        <f>MatrizAinicial!BP115-MatrizAfinal!BP28</f>
        <v>-1.4793729996043033E-3</v>
      </c>
      <c r="BQ28" s="68">
        <f>MatrizAinicial!BQ115-MatrizAfinal!BQ28</f>
        <v>0</v>
      </c>
    </row>
    <row r="29" spans="2:69" ht="56" x14ac:dyDescent="0.35">
      <c r="B29" s="57" t="s">
        <v>33</v>
      </c>
      <c r="C29" s="68">
        <f>MatrizAinicial!C116-MatrizAfinal!C29</f>
        <v>-5.5549897241707739E-4</v>
      </c>
      <c r="D29" s="68">
        <f>MatrizAinicial!D116-MatrizAfinal!D29</f>
        <v>-2.0040329852311525E-3</v>
      </c>
      <c r="E29" s="68">
        <f>MatrizAinicial!E116-MatrizAfinal!E29</f>
        <v>-5.4684940028064454E-4</v>
      </c>
      <c r="F29" s="68">
        <f>MatrizAinicial!F116-MatrizAfinal!F29</f>
        <v>-3.9158881563200638E-3</v>
      </c>
      <c r="G29" s="68">
        <f>MatrizAinicial!G116-MatrizAfinal!G29</f>
        <v>-7.3442276400260392E-3</v>
      </c>
      <c r="H29" s="68">
        <f>MatrizAinicial!H116-MatrizAfinal!H29</f>
        <v>-6.9844968595055013E-4</v>
      </c>
      <c r="I29" s="68">
        <f>MatrizAinicial!I116-MatrizAfinal!I29</f>
        <v>-6.2617857090912403E-3</v>
      </c>
      <c r="J29" s="68">
        <f>MatrizAinicial!J116-MatrizAfinal!J29</f>
        <v>-9.6939889999955069E-4</v>
      </c>
      <c r="K29" s="68">
        <f>MatrizAinicial!K116-MatrizAfinal!K29</f>
        <v>-1.2758019706976735E-4</v>
      </c>
      <c r="L29" s="68">
        <f>MatrizAinicial!L116-MatrizAfinal!L29</f>
        <v>-4.876063469506992E-4</v>
      </c>
      <c r="M29" s="68">
        <f>MatrizAinicial!M116-MatrizAfinal!M29</f>
        <v>-1.8457788720656612E-3</v>
      </c>
      <c r="N29" s="68">
        <f>MatrizAinicial!N116-MatrizAfinal!N29</f>
        <v>-6.3992492596705674E-5</v>
      </c>
      <c r="O29" s="68">
        <f>MatrizAinicial!O116-MatrizAfinal!O29</f>
        <v>-1.6005301947063545E-4</v>
      </c>
      <c r="P29" s="68">
        <f>MatrizAinicial!P116-MatrizAfinal!P29</f>
        <v>-1.3136166379338623E-4</v>
      </c>
      <c r="Q29" s="68">
        <f>MatrizAinicial!Q116-MatrizAfinal!Q29</f>
        <v>-1.1857938746935532E-4</v>
      </c>
      <c r="R29" s="68">
        <f>MatrizAinicial!R116-MatrizAfinal!R29</f>
        <v>-4.259356102473905E-4</v>
      </c>
      <c r="S29" s="68">
        <f>MatrizAinicial!S116-MatrizAfinal!S29</f>
        <v>-1.7150554393823567E-3</v>
      </c>
      <c r="T29" s="68">
        <f>MatrizAinicial!T116-MatrizAfinal!T29</f>
        <v>-4.4500392682268074E-4</v>
      </c>
      <c r="U29" s="68">
        <f>MatrizAinicial!U116-MatrizAfinal!U29</f>
        <v>-4.3121091695697106E-5</v>
      </c>
      <c r="V29" s="68">
        <f>MatrizAinicial!V116-MatrizAfinal!V29</f>
        <v>-2.1425687970134548E-4</v>
      </c>
      <c r="W29" s="68">
        <f>MatrizAinicial!W116-MatrizAfinal!W29</f>
        <v>-4.1202949144934618E-4</v>
      </c>
      <c r="X29" s="68">
        <f>MatrizAinicial!X116-MatrizAfinal!X29</f>
        <v>-6.8576759570058564E-4</v>
      </c>
      <c r="Y29" s="68">
        <f>MatrizAinicial!Y116-MatrizAfinal!Y29</f>
        <v>-1.0000183352538781E-3</v>
      </c>
      <c r="Z29" s="68">
        <f>MatrizAinicial!Z116-MatrizAfinal!Z29</f>
        <v>-2.769907955749158E-4</v>
      </c>
      <c r="AA29" s="68">
        <f>MatrizAinicial!AA116-MatrizAfinal!AA29</f>
        <v>-5.6134754303042572E-3</v>
      </c>
      <c r="AB29" s="68">
        <f>MatrizAinicial!AB116-MatrizAfinal!AB29</f>
        <v>-7.3131881413938385E-3</v>
      </c>
      <c r="AC29" s="68">
        <f>MatrizAinicial!AC116-MatrizAfinal!AC29</f>
        <v>0.93133900637086942</v>
      </c>
      <c r="AD29" s="68">
        <f>MatrizAinicial!AD116-MatrizAfinal!AD29</f>
        <v>-8.6192815910316588E-3</v>
      </c>
      <c r="AE29" s="68">
        <f>MatrizAinicial!AE116-MatrizAfinal!AE29</f>
        <v>-0.1498469558542502</v>
      </c>
      <c r="AF29" s="68">
        <f>MatrizAinicial!AF116-MatrizAfinal!AF29</f>
        <v>-8.1563355193797554E-4</v>
      </c>
      <c r="AG29" s="68">
        <f>MatrizAinicial!AG116-MatrizAfinal!AG29</f>
        <v>-3.4126828068981228E-2</v>
      </c>
      <c r="AH29" s="68">
        <f>MatrizAinicial!AH116-MatrizAfinal!AH29</f>
        <v>-5.4769095158286249E-2</v>
      </c>
      <c r="AI29" s="68">
        <f>MatrizAinicial!AI116-MatrizAfinal!AI29</f>
        <v>-3.229851053553881E-2</v>
      </c>
      <c r="AJ29" s="68">
        <f>MatrizAinicial!AJ116-MatrizAfinal!AJ29</f>
        <v>-7.1498980305191098E-2</v>
      </c>
      <c r="AK29" s="68">
        <f>MatrizAinicial!AK116-MatrizAfinal!AK29</f>
        <v>-2.374584751131955E-2</v>
      </c>
      <c r="AL29" s="68">
        <f>MatrizAinicial!AL116-MatrizAfinal!AL29</f>
        <v>-1.4548664361935623E-2</v>
      </c>
      <c r="AM29" s="68">
        <f>MatrizAinicial!AM116-MatrizAfinal!AM29</f>
        <v>-1.6370475297489868E-2</v>
      </c>
      <c r="AN29" s="68">
        <f>MatrizAinicial!AN116-MatrizAfinal!AN29</f>
        <v>-1.2186839285491188E-3</v>
      </c>
      <c r="AO29" s="68">
        <f>MatrizAinicial!AO116-MatrizAfinal!AO29</f>
        <v>-1.6240135630194161E-3</v>
      </c>
      <c r="AP29" s="68">
        <f>MatrizAinicial!AP116-MatrizAfinal!AP29</f>
        <v>-2.1228417181557411E-2</v>
      </c>
      <c r="AQ29" s="68">
        <f>MatrizAinicial!AQ116-MatrizAfinal!AQ29</f>
        <v>-1.2622631716766048E-3</v>
      </c>
      <c r="AR29" s="68">
        <f>MatrizAinicial!AR116-MatrizAfinal!AR29</f>
        <v>-1.3991588464482655E-4</v>
      </c>
      <c r="AS29" s="68">
        <f>MatrizAinicial!AS116-MatrizAfinal!AS29</f>
        <v>-4.018860941942653E-4</v>
      </c>
      <c r="AT29" s="68">
        <f>MatrizAinicial!AT116-MatrizAfinal!AT29</f>
        <v>-1.3552638471749749E-4</v>
      </c>
      <c r="AU29" s="68">
        <f>MatrizAinicial!AU116-MatrizAfinal!AU29</f>
        <v>-3.9088429299991901E-4</v>
      </c>
      <c r="AV29" s="68">
        <f>MatrizAinicial!AV116-MatrizAfinal!AV29</f>
        <v>-5.6273705898035467E-4</v>
      </c>
      <c r="AW29" s="68">
        <f>MatrizAinicial!AW116-MatrizAfinal!AW29</f>
        <v>-2.8535874095207578E-4</v>
      </c>
      <c r="AX29" s="68">
        <f>MatrizAinicial!AX116-MatrizAfinal!AX29</f>
        <v>-2.8061787206468022E-4</v>
      </c>
      <c r="AY29" s="68">
        <f>MatrizAinicial!AY116-MatrizAfinal!AY29</f>
        <v>-1.3085197959886464E-4</v>
      </c>
      <c r="AZ29" s="68">
        <f>MatrizAinicial!AZ116-MatrizAfinal!AZ29</f>
        <v>-1.9559981515600329E-4</v>
      </c>
      <c r="BA29" s="68">
        <f>MatrizAinicial!BA116-MatrizAfinal!BA29</f>
        <v>-2.4780427082916342E-4</v>
      </c>
      <c r="BB29" s="68">
        <f>MatrizAinicial!BB116-MatrizAfinal!BB29</f>
        <v>-1.1027913166591181E-4</v>
      </c>
      <c r="BC29" s="68">
        <f>MatrizAinicial!BC116-MatrizAfinal!BC29</f>
        <v>-4.985289768333947E-5</v>
      </c>
      <c r="BD29" s="68">
        <f>MatrizAinicial!BD116-MatrizAfinal!BD29</f>
        <v>-2.8416651527411328E-4</v>
      </c>
      <c r="BE29" s="68">
        <f>MatrizAinicial!BE116-MatrizAfinal!BE29</f>
        <v>-4.8173077576819142E-4</v>
      </c>
      <c r="BF29" s="68">
        <f>MatrizAinicial!BF116-MatrizAfinal!BF29</f>
        <v>-1.0828015863410416E-4</v>
      </c>
      <c r="BG29" s="68">
        <f>MatrizAinicial!BG116-MatrizAfinal!BG29</f>
        <v>-4.0159591101633267E-3</v>
      </c>
      <c r="BH29" s="68">
        <f>MatrizAinicial!BH116-MatrizAfinal!BH29</f>
        <v>-2.0700268094193394E-4</v>
      </c>
      <c r="BI29" s="68">
        <f>MatrizAinicial!BI116-MatrizAfinal!BI29</f>
        <v>-1.4895984442056442E-4</v>
      </c>
      <c r="BJ29" s="68">
        <f>MatrizAinicial!BJ116-MatrizAfinal!BJ29</f>
        <v>-2.3769619848579445E-4</v>
      </c>
      <c r="BK29" s="68">
        <f>MatrizAinicial!BK116-MatrizAfinal!BK29</f>
        <v>-1.3528190226007813E-4</v>
      </c>
      <c r="BL29" s="68">
        <f>MatrizAinicial!BL116-MatrizAfinal!BL29</f>
        <v>-3.8542501447845202E-4</v>
      </c>
      <c r="BM29" s="68">
        <f>MatrizAinicial!BM116-MatrizAfinal!BM29</f>
        <v>-1.2845568638972869E-4</v>
      </c>
      <c r="BN29" s="68">
        <f>MatrizAinicial!BN116-MatrizAfinal!BN29</f>
        <v>-1.0708822241121323E-4</v>
      </c>
      <c r="BO29" s="68">
        <f>MatrizAinicial!BO116-MatrizAfinal!BO29</f>
        <v>-1.2249377363662516E-3</v>
      </c>
      <c r="BP29" s="68">
        <f>MatrizAinicial!BP116-MatrizAfinal!BP29</f>
        <v>-2.4252863485396494E-4</v>
      </c>
      <c r="BQ29" s="68">
        <f>MatrizAinicial!BQ116-MatrizAfinal!BQ29</f>
        <v>0</v>
      </c>
    </row>
    <row r="30" spans="2:69" ht="48" x14ac:dyDescent="0.35">
      <c r="B30" s="57" t="s">
        <v>34</v>
      </c>
      <c r="C30" s="68">
        <f>MatrizAinicial!C117-MatrizAfinal!C30</f>
        <v>-2.9213053661815148E-4</v>
      </c>
      <c r="D30" s="68">
        <f>MatrizAinicial!D117-MatrizAfinal!D30</f>
        <v>-1.5349290844547474E-4</v>
      </c>
      <c r="E30" s="68">
        <f>MatrizAinicial!E117-MatrizAfinal!E30</f>
        <v>-5.014497447939806E-5</v>
      </c>
      <c r="F30" s="68">
        <f>MatrizAinicial!F117-MatrizAfinal!F30</f>
        <v>-2.6343112665103835E-4</v>
      </c>
      <c r="G30" s="68">
        <f>MatrizAinicial!G117-MatrizAfinal!G30</f>
        <v>-3.6681500201181453E-4</v>
      </c>
      <c r="H30" s="68">
        <f>MatrizAinicial!H117-MatrizAfinal!H30</f>
        <v>-2.2790023559604843E-4</v>
      </c>
      <c r="I30" s="68">
        <f>MatrizAinicial!I117-MatrizAfinal!I30</f>
        <v>-5.3061096881756699E-3</v>
      </c>
      <c r="J30" s="68">
        <f>MatrizAinicial!J117-MatrizAfinal!J30</f>
        <v>-1.0001168729826897E-3</v>
      </c>
      <c r="K30" s="68">
        <f>MatrizAinicial!K117-MatrizAfinal!K30</f>
        <v>-8.967330060653323E-5</v>
      </c>
      <c r="L30" s="68">
        <f>MatrizAinicial!L117-MatrizAfinal!L30</f>
        <v>-1.4001586023011069E-3</v>
      </c>
      <c r="M30" s="68">
        <f>MatrizAinicial!M117-MatrizAfinal!M30</f>
        <v>-3.850983444169991E-4</v>
      </c>
      <c r="N30" s="68">
        <f>MatrizAinicial!N117-MatrizAfinal!N30</f>
        <v>-3.6179582323753007E-5</v>
      </c>
      <c r="O30" s="68">
        <f>MatrizAinicial!O117-MatrizAfinal!O30</f>
        <v>-2.1741561694244482E-4</v>
      </c>
      <c r="P30" s="68">
        <f>MatrizAinicial!P117-MatrizAfinal!P30</f>
        <v>-1.1912018664200491E-4</v>
      </c>
      <c r="Q30" s="68">
        <f>MatrizAinicial!Q117-MatrizAfinal!Q30</f>
        <v>-1.8716443905230997E-4</v>
      </c>
      <c r="R30" s="68">
        <f>MatrizAinicial!R117-MatrizAfinal!R30</f>
        <v>-1.0586796588332386E-4</v>
      </c>
      <c r="S30" s="68">
        <f>MatrizAinicial!S117-MatrizAfinal!S30</f>
        <v>-2.9742255898597492E-3</v>
      </c>
      <c r="T30" s="68">
        <f>MatrizAinicial!T117-MatrizAfinal!T30</f>
        <v>-9.3127412388963899E-3</v>
      </c>
      <c r="U30" s="68">
        <f>MatrizAinicial!U117-MatrizAfinal!U30</f>
        <v>-1.2051348983524501E-5</v>
      </c>
      <c r="V30" s="68">
        <f>MatrizAinicial!V117-MatrizAfinal!V30</f>
        <v>-7.2504216146769356E-5</v>
      </c>
      <c r="W30" s="68">
        <f>MatrizAinicial!W117-MatrizAfinal!W30</f>
        <v>-3.1465447346313465E-3</v>
      </c>
      <c r="X30" s="68">
        <f>MatrizAinicial!X117-MatrizAfinal!X30</f>
        <v>-3.0226785654542316E-3</v>
      </c>
      <c r="Y30" s="68">
        <f>MatrizAinicial!Y117-MatrizAfinal!Y30</f>
        <v>-9.0914460766015339E-4</v>
      </c>
      <c r="Z30" s="68">
        <f>MatrizAinicial!Z117-MatrizAfinal!Z30</f>
        <v>-3.2238186442634751E-4</v>
      </c>
      <c r="AA30" s="68">
        <f>MatrizAinicial!AA117-MatrizAfinal!AA30</f>
        <v>-7.8239277483221133E-4</v>
      </c>
      <c r="AB30" s="68">
        <f>MatrizAinicial!AB117-MatrizAfinal!AB30</f>
        <v>-1.1772008444260545E-3</v>
      </c>
      <c r="AC30" s="68">
        <f>MatrizAinicial!AC117-MatrizAfinal!AC30</f>
        <v>-1.2417638194563407E-2</v>
      </c>
      <c r="AD30" s="68">
        <f>MatrizAinicial!AD117-MatrizAfinal!AD30</f>
        <v>0.87175511366092384</v>
      </c>
      <c r="AE30" s="68">
        <f>MatrizAinicial!AE117-MatrizAfinal!AE30</f>
        <v>-2.0523575527630296E-2</v>
      </c>
      <c r="AF30" s="68">
        <f>MatrizAinicial!AF117-MatrizAfinal!AF30</f>
        <v>-1.4379779628790922E-3</v>
      </c>
      <c r="AG30" s="68">
        <f>MatrizAinicial!AG117-MatrizAfinal!AG30</f>
        <v>-7.0685636602424037E-2</v>
      </c>
      <c r="AH30" s="68">
        <f>MatrizAinicial!AH117-MatrizAfinal!AH30</f>
        <v>-1.1490218364375153E-2</v>
      </c>
      <c r="AI30" s="68">
        <f>MatrizAinicial!AI117-MatrizAfinal!AI30</f>
        <v>-2.8647190368574866E-3</v>
      </c>
      <c r="AJ30" s="68">
        <f>MatrizAinicial!AJ117-MatrizAfinal!AJ30</f>
        <v>-4.6675206239224436E-2</v>
      </c>
      <c r="AK30" s="68">
        <f>MatrizAinicial!AK117-MatrizAfinal!AK30</f>
        <v>-1.6409237183370243E-2</v>
      </c>
      <c r="AL30" s="68">
        <f>MatrizAinicial!AL117-MatrizAfinal!AL30</f>
        <v>-2.1564650690128209E-2</v>
      </c>
      <c r="AM30" s="68">
        <f>MatrizAinicial!AM117-MatrizAfinal!AM30</f>
        <v>-1.84031156682198E-2</v>
      </c>
      <c r="AN30" s="68">
        <f>MatrizAinicial!AN117-MatrizAfinal!AN30</f>
        <v>-2.9093817489504742E-4</v>
      </c>
      <c r="AO30" s="68">
        <f>MatrizAinicial!AO117-MatrizAfinal!AO30</f>
        <v>-1.5626069772578897E-3</v>
      </c>
      <c r="AP30" s="68">
        <f>MatrizAinicial!AP117-MatrizAfinal!AP30</f>
        <v>-3.022429673848576E-3</v>
      </c>
      <c r="AQ30" s="68">
        <f>MatrizAinicial!AQ117-MatrizAfinal!AQ30</f>
        <v>-8.4572281393246334E-4</v>
      </c>
      <c r="AR30" s="68">
        <f>MatrizAinicial!AR117-MatrizAfinal!AR30</f>
        <v>-1.4586632125132611E-4</v>
      </c>
      <c r="AS30" s="68">
        <f>MatrizAinicial!AS117-MatrizAfinal!AS30</f>
        <v>-7.9209135213462829E-5</v>
      </c>
      <c r="AT30" s="68">
        <f>MatrizAinicial!AT117-MatrizAfinal!AT30</f>
        <v>-4.3763259995402297E-5</v>
      </c>
      <c r="AU30" s="68">
        <f>MatrizAinicial!AU117-MatrizAfinal!AU30</f>
        <v>-2.6924091218986679E-4</v>
      </c>
      <c r="AV30" s="68">
        <f>MatrizAinicial!AV117-MatrizAfinal!AV30</f>
        <v>-5.8834985426073577E-4</v>
      </c>
      <c r="AW30" s="68">
        <f>MatrizAinicial!AW117-MatrizAfinal!AW30</f>
        <v>-2.4150900355170482E-4</v>
      </c>
      <c r="AX30" s="68">
        <f>MatrizAinicial!AX117-MatrizAfinal!AX30</f>
        <v>-1.6701154039958096E-4</v>
      </c>
      <c r="AY30" s="68">
        <f>MatrizAinicial!AY117-MatrizAfinal!AY30</f>
        <v>-1.3045589821456709E-4</v>
      </c>
      <c r="AZ30" s="68">
        <f>MatrizAinicial!AZ117-MatrizAfinal!AZ30</f>
        <v>-2.1128123527910174E-4</v>
      </c>
      <c r="BA30" s="68">
        <f>MatrizAinicial!BA117-MatrizAfinal!BA30</f>
        <v>-1.4218759540330644E-4</v>
      </c>
      <c r="BB30" s="68">
        <f>MatrizAinicial!BB117-MatrizAfinal!BB30</f>
        <v>-1.2470817514185871E-4</v>
      </c>
      <c r="BC30" s="68">
        <f>MatrizAinicial!BC117-MatrizAfinal!BC30</f>
        <v>-8.215929275784589E-5</v>
      </c>
      <c r="BD30" s="68">
        <f>MatrizAinicial!BD117-MatrizAfinal!BD30</f>
        <v>-3.0921029833156483E-4</v>
      </c>
      <c r="BE30" s="68">
        <f>MatrizAinicial!BE117-MatrizAfinal!BE30</f>
        <v>-1.7749393924404929E-4</v>
      </c>
      <c r="BF30" s="68">
        <f>MatrizAinicial!BF117-MatrizAfinal!BF30</f>
        <v>-1.2039391185657161E-4</v>
      </c>
      <c r="BG30" s="68">
        <f>MatrizAinicial!BG117-MatrizAfinal!BG30</f>
        <v>-2.3370848145105928E-4</v>
      </c>
      <c r="BH30" s="68">
        <f>MatrizAinicial!BH117-MatrizAfinal!BH30</f>
        <v>-1.901574133603209E-4</v>
      </c>
      <c r="BI30" s="68">
        <f>MatrizAinicial!BI117-MatrizAfinal!BI30</f>
        <v>-8.7100053123344688E-5</v>
      </c>
      <c r="BJ30" s="68">
        <f>MatrizAinicial!BJ117-MatrizAfinal!BJ30</f>
        <v>-8.2283768999177594E-5</v>
      </c>
      <c r="BK30" s="68">
        <f>MatrizAinicial!BK117-MatrizAfinal!BK30</f>
        <v>-4.378523814204855E-5</v>
      </c>
      <c r="BL30" s="68">
        <f>MatrizAinicial!BL117-MatrizAfinal!BL30</f>
        <v>-4.4656495005062112E-4</v>
      </c>
      <c r="BM30" s="68">
        <f>MatrizAinicial!BM117-MatrizAfinal!BM30</f>
        <v>-9.980656030433258E-5</v>
      </c>
      <c r="BN30" s="68">
        <f>MatrizAinicial!BN117-MatrizAfinal!BN30</f>
        <v>-2.6611058504635637E-4</v>
      </c>
      <c r="BO30" s="68">
        <f>MatrizAinicial!BO117-MatrizAfinal!BO30</f>
        <v>-1.3427809146430657E-3</v>
      </c>
      <c r="BP30" s="68">
        <f>MatrizAinicial!BP117-MatrizAfinal!BP30</f>
        <v>-2.9561359198411127E-4</v>
      </c>
      <c r="BQ30" s="68">
        <f>MatrizAinicial!BQ117-MatrizAfinal!BQ30</f>
        <v>0</v>
      </c>
    </row>
    <row r="31" spans="2:69" ht="48" x14ac:dyDescent="0.35">
      <c r="B31" s="57" t="s">
        <v>35</v>
      </c>
      <c r="C31" s="68">
        <f>MatrizAinicial!C118-MatrizAfinal!C31</f>
        <v>-9.9773511370128279E-4</v>
      </c>
      <c r="D31" s="68">
        <f>MatrizAinicial!D118-MatrizAfinal!D31</f>
        <v>-3.1589019455392927E-3</v>
      </c>
      <c r="E31" s="68">
        <f>MatrizAinicial!E118-MatrizAfinal!E31</f>
        <v>-1.3165042959739691E-3</v>
      </c>
      <c r="F31" s="68">
        <f>MatrizAinicial!F118-MatrizAfinal!F31</f>
        <v>-2.7110698531630424E-3</v>
      </c>
      <c r="G31" s="68">
        <f>MatrizAinicial!G118-MatrizAfinal!G31</f>
        <v>-7.5174872461862517E-3</v>
      </c>
      <c r="H31" s="68">
        <f>MatrizAinicial!H118-MatrizAfinal!H31</f>
        <v>-8.8940739616350378E-3</v>
      </c>
      <c r="I31" s="68">
        <f>MatrizAinicial!I118-MatrizAfinal!I31</f>
        <v>-1.2725334058145042E-2</v>
      </c>
      <c r="J31" s="68">
        <f>MatrizAinicial!J118-MatrizAfinal!J31</f>
        <v>-8.5043370398215443E-3</v>
      </c>
      <c r="K31" s="68">
        <f>MatrizAinicial!K118-MatrizAfinal!K31</f>
        <v>-1.249505374062877E-3</v>
      </c>
      <c r="L31" s="68">
        <f>MatrizAinicial!L118-MatrizAfinal!L31</f>
        <v>-8.1209813226654059E-3</v>
      </c>
      <c r="M31" s="68">
        <f>MatrizAinicial!M118-MatrizAfinal!M31</f>
        <v>-4.8243310076647609E-2</v>
      </c>
      <c r="N31" s="68">
        <f>MatrizAinicial!N118-MatrizAfinal!N31</f>
        <v>-9.6247389063579931E-4</v>
      </c>
      <c r="O31" s="68">
        <f>MatrizAinicial!O118-MatrizAfinal!O31</f>
        <v>-1.295655144971981E-3</v>
      </c>
      <c r="P31" s="68">
        <f>MatrizAinicial!P118-MatrizAfinal!P31</f>
        <v>-1.1247152976356669E-3</v>
      </c>
      <c r="Q31" s="68">
        <f>MatrizAinicial!Q118-MatrizAfinal!Q31</f>
        <v>-1.2304178311305094E-3</v>
      </c>
      <c r="R31" s="68">
        <f>MatrizAinicial!R118-MatrizAfinal!R31</f>
        <v>-7.7983073208599705E-3</v>
      </c>
      <c r="S31" s="68">
        <f>MatrizAinicial!S118-MatrizAfinal!S31</f>
        <v>-1.4171694314035429E-3</v>
      </c>
      <c r="T31" s="68">
        <f>MatrizAinicial!T118-MatrizAfinal!T31</f>
        <v>-1.5349676308332116E-3</v>
      </c>
      <c r="U31" s="68">
        <f>MatrizAinicial!U118-MatrizAfinal!U31</f>
        <v>-8.1344461815074736E-4</v>
      </c>
      <c r="V31" s="68">
        <f>MatrizAinicial!V118-MatrizAfinal!V31</f>
        <v>-1.2112748876982643E-3</v>
      </c>
      <c r="W31" s="68">
        <f>MatrizAinicial!W118-MatrizAfinal!W31</f>
        <v>-2.4835129047046482E-3</v>
      </c>
      <c r="X31" s="68">
        <f>MatrizAinicial!X118-MatrizAfinal!X31</f>
        <v>-9.9458047323461186E-3</v>
      </c>
      <c r="Y31" s="68">
        <f>MatrizAinicial!Y118-MatrizAfinal!Y31</f>
        <v>-2.1584594586789869E-2</v>
      </c>
      <c r="Z31" s="68">
        <f>MatrizAinicial!Z118-MatrizAfinal!Z31</f>
        <v>-2.3983634395383863E-3</v>
      </c>
      <c r="AA31" s="68">
        <f>MatrizAinicial!AA118-MatrizAfinal!AA31</f>
        <v>-1.9417969763890852E-3</v>
      </c>
      <c r="AB31" s="68">
        <f>MatrizAinicial!AB118-MatrizAfinal!AB31</f>
        <v>-2.1172460664532922E-3</v>
      </c>
      <c r="AC31" s="68">
        <f>MatrizAinicial!AC118-MatrizAfinal!AC31</f>
        <v>-2.3696623556026874E-2</v>
      </c>
      <c r="AD31" s="68">
        <f>MatrizAinicial!AD118-MatrizAfinal!AD31</f>
        <v>-3.6028697426287943E-3</v>
      </c>
      <c r="AE31" s="68">
        <f>MatrizAinicial!AE118-MatrizAfinal!AE31</f>
        <v>0.92974750327466771</v>
      </c>
      <c r="AF31" s="68">
        <f>MatrizAinicial!AF118-MatrizAfinal!AF31</f>
        <v>-8.768098267643994E-3</v>
      </c>
      <c r="AG31" s="68">
        <f>MatrizAinicial!AG118-MatrizAfinal!AG31</f>
        <v>-2.7231538527308391E-2</v>
      </c>
      <c r="AH31" s="68">
        <f>MatrizAinicial!AH118-MatrizAfinal!AH31</f>
        <v>-3.8220342893193905E-2</v>
      </c>
      <c r="AI31" s="68">
        <f>MatrizAinicial!AI118-MatrizAfinal!AI31</f>
        <v>-1.6921327145796767E-2</v>
      </c>
      <c r="AJ31" s="68">
        <f>MatrizAinicial!AJ118-MatrizAfinal!AJ31</f>
        <v>-2.3342292626717536E-2</v>
      </c>
      <c r="AK31" s="68">
        <f>MatrizAinicial!AK118-MatrizAfinal!AK31</f>
        <v>-4.9877690565830551E-2</v>
      </c>
      <c r="AL31" s="68">
        <f>MatrizAinicial!AL118-MatrizAfinal!AL31</f>
        <v>-1.3079785132849223E-2</v>
      </c>
      <c r="AM31" s="68">
        <f>MatrizAinicial!AM118-MatrizAfinal!AM31</f>
        <v>-3.6564882582005062E-2</v>
      </c>
      <c r="AN31" s="68">
        <f>MatrizAinicial!AN118-MatrizAfinal!AN31</f>
        <v>-8.3737361674403061E-3</v>
      </c>
      <c r="AO31" s="68">
        <f>MatrizAinicial!AO118-MatrizAfinal!AO31</f>
        <v>-7.1202058199698491E-3</v>
      </c>
      <c r="AP31" s="68">
        <f>MatrizAinicial!AP118-MatrizAfinal!AP31</f>
        <v>-2.9844896518249057E-2</v>
      </c>
      <c r="AQ31" s="68">
        <f>MatrizAinicial!AQ118-MatrizAfinal!AQ31</f>
        <v>-1.2765620140526696E-3</v>
      </c>
      <c r="AR31" s="68">
        <f>MatrizAinicial!AR118-MatrizAfinal!AR31</f>
        <v>-3.2221001018194857E-4</v>
      </c>
      <c r="AS31" s="68">
        <f>MatrizAinicial!AS118-MatrizAfinal!AS31</f>
        <v>-4.9500448137513968E-4</v>
      </c>
      <c r="AT31" s="68">
        <f>MatrizAinicial!AT118-MatrizAfinal!AT31</f>
        <v>-1.3428984226608462E-4</v>
      </c>
      <c r="AU31" s="68">
        <f>MatrizAinicial!AU118-MatrizAfinal!AU31</f>
        <v>-3.5169827045744594E-4</v>
      </c>
      <c r="AV31" s="68">
        <f>MatrizAinicial!AV118-MatrizAfinal!AV31</f>
        <v>-2.1350501062065881E-3</v>
      </c>
      <c r="AW31" s="68">
        <f>MatrizAinicial!AW118-MatrizAfinal!AW31</f>
        <v>-2.3580247213279013E-3</v>
      </c>
      <c r="AX31" s="68">
        <f>MatrizAinicial!AX118-MatrizAfinal!AX31</f>
        <v>-2.9686929909276369E-4</v>
      </c>
      <c r="AY31" s="68">
        <f>MatrizAinicial!AY118-MatrizAfinal!AY31</f>
        <v>-2.8303045459690784E-4</v>
      </c>
      <c r="AZ31" s="68">
        <f>MatrizAinicial!AZ118-MatrizAfinal!AZ31</f>
        <v>-2.7824680862432506E-4</v>
      </c>
      <c r="BA31" s="68">
        <f>MatrizAinicial!BA118-MatrizAfinal!BA31</f>
        <v>-1.5220247047835901E-4</v>
      </c>
      <c r="BB31" s="68">
        <f>MatrizAinicial!BB118-MatrizAfinal!BB31</f>
        <v>-7.9835741153957187E-5</v>
      </c>
      <c r="BC31" s="68">
        <f>MatrizAinicial!BC118-MatrizAfinal!BC31</f>
        <v>-4.3419187656855386E-4</v>
      </c>
      <c r="BD31" s="68">
        <f>MatrizAinicial!BD118-MatrizAfinal!BD31</f>
        <v>-2.3573438850964026E-4</v>
      </c>
      <c r="BE31" s="68">
        <f>MatrizAinicial!BE118-MatrizAfinal!BE31</f>
        <v>-4.6906463501384071E-4</v>
      </c>
      <c r="BF31" s="68">
        <f>MatrizAinicial!BF118-MatrizAfinal!BF31</f>
        <v>-1.0622448951051749E-4</v>
      </c>
      <c r="BG31" s="68">
        <f>MatrizAinicial!BG118-MatrizAfinal!BG31</f>
        <v>-3.4927381667126364E-4</v>
      </c>
      <c r="BH31" s="68">
        <f>MatrizAinicial!BH118-MatrizAfinal!BH31</f>
        <v>-1.0711785074855561E-3</v>
      </c>
      <c r="BI31" s="68">
        <f>MatrizAinicial!BI118-MatrizAfinal!BI31</f>
        <v>-1.6258059000863964E-3</v>
      </c>
      <c r="BJ31" s="68">
        <f>MatrizAinicial!BJ118-MatrizAfinal!BJ31</f>
        <v>-8.338243185184365E-4</v>
      </c>
      <c r="BK31" s="68">
        <f>MatrizAinicial!BK118-MatrizAfinal!BK31</f>
        <v>-2.1718826421032226E-4</v>
      </c>
      <c r="BL31" s="68">
        <f>MatrizAinicial!BL118-MatrizAfinal!BL31</f>
        <v>-2.6575187538492844E-4</v>
      </c>
      <c r="BM31" s="68">
        <f>MatrizAinicial!BM118-MatrizAfinal!BM31</f>
        <v>-8.5101178163321479E-4</v>
      </c>
      <c r="BN31" s="68">
        <f>MatrizAinicial!BN118-MatrizAfinal!BN31</f>
        <v>-1.8378031483110677E-4</v>
      </c>
      <c r="BO31" s="68">
        <f>MatrizAinicial!BO118-MatrizAfinal!BO31</f>
        <v>-8.8132631896739371E-4</v>
      </c>
      <c r="BP31" s="68">
        <f>MatrizAinicial!BP118-MatrizAfinal!BP31</f>
        <v>-6.6519542312494257E-4</v>
      </c>
      <c r="BQ31" s="68">
        <f>MatrizAinicial!BQ118-MatrizAfinal!BQ31</f>
        <v>0</v>
      </c>
    </row>
    <row r="32" spans="2:69" ht="56" x14ac:dyDescent="0.35">
      <c r="B32" s="57" t="s">
        <v>36</v>
      </c>
      <c r="C32" s="68">
        <f>MatrizAinicial!C119-MatrizAfinal!C32</f>
        <v>-3.9220078694963964E-5</v>
      </c>
      <c r="D32" s="68">
        <f>MatrizAinicial!D119-MatrizAfinal!D32</f>
        <v>-6.5665150698281994E-5</v>
      </c>
      <c r="E32" s="68">
        <f>MatrizAinicial!E119-MatrizAfinal!E32</f>
        <v>-4.1070536059549585E-5</v>
      </c>
      <c r="F32" s="68">
        <f>MatrizAinicial!F119-MatrizAfinal!F32</f>
        <v>-3.0223837413623493E-4</v>
      </c>
      <c r="G32" s="68">
        <f>MatrizAinicial!G119-MatrizAfinal!G32</f>
        <v>-1.2045547079215916E-3</v>
      </c>
      <c r="H32" s="68">
        <f>MatrizAinicial!H119-MatrizAfinal!H32</f>
        <v>-8.4685055044190821E-4</v>
      </c>
      <c r="I32" s="68">
        <f>MatrizAinicial!I119-MatrizAfinal!I32</f>
        <v>-9.7397480764761324E-4</v>
      </c>
      <c r="J32" s="68">
        <f>MatrizAinicial!J119-MatrizAfinal!J32</f>
        <v>-1.2917189528412022E-4</v>
      </c>
      <c r="K32" s="68">
        <f>MatrizAinicial!K119-MatrizAfinal!K32</f>
        <v>-6.5072101312239078E-5</v>
      </c>
      <c r="L32" s="68">
        <f>MatrizAinicial!L119-MatrizAfinal!L32</f>
        <v>-1.0140619055957674E-4</v>
      </c>
      <c r="M32" s="68">
        <f>MatrizAinicial!M119-MatrizAfinal!M32</f>
        <v>-1.9983351740142507E-4</v>
      </c>
      <c r="N32" s="68">
        <f>MatrizAinicial!N119-MatrizAfinal!N32</f>
        <v>-5.5501176625958396E-5</v>
      </c>
      <c r="O32" s="68">
        <f>MatrizAinicial!O119-MatrizAfinal!O32</f>
        <v>-1.1576366538308477E-4</v>
      </c>
      <c r="P32" s="68">
        <f>MatrizAinicial!P119-MatrizAfinal!P32</f>
        <v>-1.6072055853174691E-4</v>
      </c>
      <c r="Q32" s="68">
        <f>MatrizAinicial!Q119-MatrizAfinal!Q32</f>
        <v>-1.523364318484233E-4</v>
      </c>
      <c r="R32" s="68">
        <f>MatrizAinicial!R119-MatrizAfinal!R32</f>
        <v>-2.0960573041583236E-4</v>
      </c>
      <c r="S32" s="68">
        <f>MatrizAinicial!S119-MatrizAfinal!S32</f>
        <v>-1.9319800007713638E-4</v>
      </c>
      <c r="T32" s="68">
        <f>MatrizAinicial!T119-MatrizAfinal!T32</f>
        <v>-9.1860899963677953E-3</v>
      </c>
      <c r="U32" s="68">
        <f>MatrizAinicial!U119-MatrizAfinal!U32</f>
        <v>-1.2648713441639752E-5</v>
      </c>
      <c r="V32" s="68">
        <f>MatrizAinicial!V119-MatrizAfinal!V32</f>
        <v>-8.4289183522801928E-5</v>
      </c>
      <c r="W32" s="68">
        <f>MatrizAinicial!W119-MatrizAfinal!W32</f>
        <v>-9.9869322674957814E-5</v>
      </c>
      <c r="X32" s="68">
        <f>MatrizAinicial!X119-MatrizAfinal!X32</f>
        <v>-1.3106789099396894E-4</v>
      </c>
      <c r="Y32" s="68">
        <f>MatrizAinicial!Y119-MatrizAfinal!Y32</f>
        <v>-1.8035831731242168E-4</v>
      </c>
      <c r="Z32" s="68">
        <f>MatrizAinicial!Z119-MatrizAfinal!Z32</f>
        <v>-1.81418929804443E-4</v>
      </c>
      <c r="AA32" s="68">
        <f>MatrizAinicial!AA119-MatrizAfinal!AA32</f>
        <v>-1.7120229113533745E-4</v>
      </c>
      <c r="AB32" s="68">
        <f>MatrizAinicial!AB119-MatrizAfinal!AB32</f>
        <v>-2.1534020041819423E-4</v>
      </c>
      <c r="AC32" s="68">
        <f>MatrizAinicial!AC119-MatrizAfinal!AC32</f>
        <v>-3.7534604442503942E-4</v>
      </c>
      <c r="AD32" s="68">
        <f>MatrizAinicial!AD119-MatrizAfinal!AD32</f>
        <v>-2.4786795074412273E-4</v>
      </c>
      <c r="AE32" s="68">
        <f>MatrizAinicial!AE119-MatrizAfinal!AE32</f>
        <v>-2.4567111842222937E-4</v>
      </c>
      <c r="AF32" s="68">
        <f>MatrizAinicial!AF119-MatrizAfinal!AF32</f>
        <v>0.90559068270079146</v>
      </c>
      <c r="AG32" s="68">
        <f>MatrizAinicial!AG119-MatrizAfinal!AG32</f>
        <v>-4.9293653671352499E-3</v>
      </c>
      <c r="AH32" s="68">
        <f>MatrizAinicial!AH119-MatrizAfinal!AH32</f>
        <v>-4.9314625737427505E-3</v>
      </c>
      <c r="AI32" s="68">
        <f>MatrizAinicial!AI119-MatrizAfinal!AI32</f>
        <v>-1.414481313968087E-3</v>
      </c>
      <c r="AJ32" s="68">
        <f>MatrizAinicial!AJ119-MatrizAfinal!AJ32</f>
        <v>-1.4501597500138498E-3</v>
      </c>
      <c r="AK32" s="68">
        <f>MatrizAinicial!AK119-MatrizAfinal!AK32</f>
        <v>-1.4750719619163516E-3</v>
      </c>
      <c r="AL32" s="68">
        <f>MatrizAinicial!AL119-MatrizAfinal!AL32</f>
        <v>-6.7013224674920737E-4</v>
      </c>
      <c r="AM32" s="68">
        <f>MatrizAinicial!AM119-MatrizAfinal!AM32</f>
        <v>-7.7172643671289442E-3</v>
      </c>
      <c r="AN32" s="68">
        <f>MatrizAinicial!AN119-MatrizAfinal!AN32</f>
        <v>-9.5530976944162597E-4</v>
      </c>
      <c r="AO32" s="68">
        <f>MatrizAinicial!AO119-MatrizAfinal!AO32</f>
        <v>-3.0700752465205578E-4</v>
      </c>
      <c r="AP32" s="68">
        <f>MatrizAinicial!AP119-MatrizAfinal!AP32</f>
        <v>-9.2913401707644808E-4</v>
      </c>
      <c r="AQ32" s="68">
        <f>MatrizAinicial!AQ119-MatrizAfinal!AQ32</f>
        <v>-2.7937420477563453E-4</v>
      </c>
      <c r="AR32" s="68">
        <f>MatrizAinicial!AR119-MatrizAfinal!AR32</f>
        <v>-1.8126826979916931E-4</v>
      </c>
      <c r="AS32" s="68">
        <f>MatrizAinicial!AS119-MatrizAfinal!AS32</f>
        <v>-4.1780621993196799E-4</v>
      </c>
      <c r="AT32" s="68">
        <f>MatrizAinicial!AT119-MatrizAfinal!AT32</f>
        <v>-8.0721694952629313E-5</v>
      </c>
      <c r="AU32" s="68">
        <f>MatrizAinicial!AU119-MatrizAfinal!AU32</f>
        <v>-8.273368566115043E-4</v>
      </c>
      <c r="AV32" s="68">
        <f>MatrizAinicial!AV119-MatrizAfinal!AV32</f>
        <v>-1.6473940914087961E-4</v>
      </c>
      <c r="AW32" s="68">
        <f>MatrizAinicial!AW119-MatrizAfinal!AW32</f>
        <v>-6.5131760219162046E-5</v>
      </c>
      <c r="AX32" s="68">
        <f>MatrizAinicial!AX119-MatrizAfinal!AX32</f>
        <v>-2.7239651546619631E-4</v>
      </c>
      <c r="AY32" s="68">
        <f>MatrizAinicial!AY119-MatrizAfinal!AY32</f>
        <v>-3.1305854036737758E-3</v>
      </c>
      <c r="AZ32" s="68">
        <f>MatrizAinicial!AZ119-MatrizAfinal!AZ32</f>
        <v>-8.506515162167382E-4</v>
      </c>
      <c r="BA32" s="68">
        <f>MatrizAinicial!BA119-MatrizAfinal!BA32</f>
        <v>-8.8456947680194947E-3</v>
      </c>
      <c r="BB32" s="68">
        <f>MatrizAinicial!BB119-MatrizAfinal!BB32</f>
        <v>-4.3168394764102509E-4</v>
      </c>
      <c r="BC32" s="68">
        <f>MatrizAinicial!BC119-MatrizAfinal!BC32</f>
        <v>-3.1691569251442688E-5</v>
      </c>
      <c r="BD32" s="68">
        <f>MatrizAinicial!BD119-MatrizAfinal!BD32</f>
        <v>-9.7568551143965029E-4</v>
      </c>
      <c r="BE32" s="68">
        <f>MatrizAinicial!BE119-MatrizAfinal!BE32</f>
        <v>-7.2905225336321097E-3</v>
      </c>
      <c r="BF32" s="68">
        <f>MatrizAinicial!BF119-MatrizAfinal!BF32</f>
        <v>-7.2054278595885997E-4</v>
      </c>
      <c r="BG32" s="68">
        <f>MatrizAinicial!BG119-MatrizAfinal!BG32</f>
        <v>-6.0373205109093557E-4</v>
      </c>
      <c r="BH32" s="68">
        <f>MatrizAinicial!BH119-MatrizAfinal!BH32</f>
        <v>-2.7795359073265655E-3</v>
      </c>
      <c r="BI32" s="68">
        <f>MatrizAinicial!BI119-MatrizAfinal!BI32</f>
        <v>-1.0900732380388196E-3</v>
      </c>
      <c r="BJ32" s="68">
        <f>MatrizAinicial!BJ119-MatrizAfinal!BJ32</f>
        <v>-5.8102174251442986E-4</v>
      </c>
      <c r="BK32" s="68">
        <f>MatrizAinicial!BK119-MatrizAfinal!BK32</f>
        <v>-1.0791650465140287E-3</v>
      </c>
      <c r="BL32" s="68">
        <f>MatrizAinicial!BL119-MatrizAfinal!BL32</f>
        <v>-6.6830268009273534E-4</v>
      </c>
      <c r="BM32" s="68">
        <f>MatrizAinicial!BM119-MatrizAfinal!BM32</f>
        <v>-4.0588384437454175E-4</v>
      </c>
      <c r="BN32" s="68">
        <f>MatrizAinicial!BN119-MatrizAfinal!BN32</f>
        <v>-5.0314932346553695E-4</v>
      </c>
      <c r="BO32" s="68">
        <f>MatrizAinicial!BO119-MatrizAfinal!BO32</f>
        <v>-6.7069424352420341E-4</v>
      </c>
      <c r="BP32" s="68">
        <f>MatrizAinicial!BP119-MatrizAfinal!BP32</f>
        <v>-2.0349066503882671E-3</v>
      </c>
      <c r="BQ32" s="68">
        <f>MatrizAinicial!BQ119-MatrizAfinal!BQ32</f>
        <v>0</v>
      </c>
    </row>
    <row r="33" spans="2:69" ht="40" x14ac:dyDescent="0.35">
      <c r="B33" s="57" t="s">
        <v>37</v>
      </c>
      <c r="C33" s="68">
        <f>MatrizAinicial!C120-MatrizAfinal!C33</f>
        <v>-1.4401695386317341E-4</v>
      </c>
      <c r="D33" s="68">
        <f>MatrizAinicial!D120-MatrizAfinal!D33</f>
        <v>-5.8729200343229817E-4</v>
      </c>
      <c r="E33" s="68">
        <f>MatrizAinicial!E120-MatrizAfinal!E33</f>
        <v>-1.6643724086551923E-4</v>
      </c>
      <c r="F33" s="68">
        <f>MatrizAinicial!F120-MatrizAfinal!F33</f>
        <v>-9.7623095746737158E-4</v>
      </c>
      <c r="G33" s="68">
        <f>MatrizAinicial!G120-MatrizAfinal!G33</f>
        <v>-1.161858459433166E-3</v>
      </c>
      <c r="H33" s="68">
        <f>MatrizAinicial!H120-MatrizAfinal!H33</f>
        <v>-8.72195739643852E-4</v>
      </c>
      <c r="I33" s="68">
        <f>MatrizAinicial!I120-MatrizAfinal!I33</f>
        <v>-1.4067738921546159E-3</v>
      </c>
      <c r="J33" s="68">
        <f>MatrizAinicial!J120-MatrizAfinal!J33</f>
        <v>-2.975132600932164E-4</v>
      </c>
      <c r="K33" s="68">
        <f>MatrizAinicial!K120-MatrizAfinal!K33</f>
        <v>-3.4247974306946883E-4</v>
      </c>
      <c r="L33" s="68">
        <f>MatrizAinicial!L120-MatrizAfinal!L33</f>
        <v>-4.2982187487434955E-4</v>
      </c>
      <c r="M33" s="68">
        <f>MatrizAinicial!M120-MatrizAfinal!M33</f>
        <v>-7.7277344653951374E-4</v>
      </c>
      <c r="N33" s="68">
        <f>MatrizAinicial!N120-MatrizAfinal!N33</f>
        <v>-1.1005031761115064E-4</v>
      </c>
      <c r="O33" s="68">
        <f>MatrizAinicial!O120-MatrizAfinal!O33</f>
        <v>-7.1153857932220105E-4</v>
      </c>
      <c r="P33" s="68">
        <f>MatrizAinicial!P120-MatrizAfinal!P33</f>
        <v>-1.3913147310526202E-4</v>
      </c>
      <c r="Q33" s="68">
        <f>MatrizAinicial!Q120-MatrizAfinal!Q33</f>
        <v>-2.6827367687787631E-4</v>
      </c>
      <c r="R33" s="68">
        <f>MatrizAinicial!R120-MatrizAfinal!R33</f>
        <v>-8.0541347139379904E-4</v>
      </c>
      <c r="S33" s="68">
        <f>MatrizAinicial!S120-MatrizAfinal!S33</f>
        <v>-6.3965918712543819E-4</v>
      </c>
      <c r="T33" s="68">
        <f>MatrizAinicial!T120-MatrizAfinal!T33</f>
        <v>-8.2330545536469374E-4</v>
      </c>
      <c r="U33" s="68">
        <f>MatrizAinicial!U120-MatrizAfinal!U33</f>
        <v>-2.400204412384824E-5</v>
      </c>
      <c r="V33" s="68">
        <f>MatrizAinicial!V120-MatrizAfinal!V33</f>
        <v>-2.0134611427674294E-4</v>
      </c>
      <c r="W33" s="68">
        <f>MatrizAinicial!W120-MatrizAfinal!W33</f>
        <v>-5.5643541285408868E-4</v>
      </c>
      <c r="X33" s="68">
        <f>MatrizAinicial!X120-MatrizAfinal!X33</f>
        <v>-4.2238541812585041E-4</v>
      </c>
      <c r="Y33" s="68">
        <f>MatrizAinicial!Y120-MatrizAfinal!Y33</f>
        <v>-6.2752825631294984E-4</v>
      </c>
      <c r="Z33" s="68">
        <f>MatrizAinicial!Z120-MatrizAfinal!Z33</f>
        <v>-3.0272919361238476E-4</v>
      </c>
      <c r="AA33" s="68">
        <f>MatrizAinicial!AA120-MatrizAfinal!AA33</f>
        <v>-9.9462417963814458E-4</v>
      </c>
      <c r="AB33" s="68">
        <f>MatrizAinicial!AB120-MatrizAfinal!AB33</f>
        <v>-1.2794645853244173E-3</v>
      </c>
      <c r="AC33" s="68">
        <f>MatrizAinicial!AC120-MatrizAfinal!AC33</f>
        <v>-6.3003700215687186E-4</v>
      </c>
      <c r="AD33" s="68">
        <f>MatrizAinicial!AD120-MatrizAfinal!AD33</f>
        <v>-2.2798119468883595E-3</v>
      </c>
      <c r="AE33" s="68">
        <f>MatrizAinicial!AE120-MatrizAfinal!AE33</f>
        <v>-1.4030330820697192E-3</v>
      </c>
      <c r="AF33" s="68">
        <f>MatrizAinicial!AF120-MatrizAfinal!AF33</f>
        <v>-1.673826973932822E-2</v>
      </c>
      <c r="AG33" s="68">
        <f>MatrizAinicial!AG120-MatrizAfinal!AG33</f>
        <v>0.91433655254459167</v>
      </c>
      <c r="AH33" s="68">
        <f>MatrizAinicial!AH120-MatrizAfinal!AH33</f>
        <v>-1.8112506197894195E-2</v>
      </c>
      <c r="AI33" s="68">
        <f>MatrizAinicial!AI120-MatrizAfinal!AI33</f>
        <v>-5.7915226329973883E-3</v>
      </c>
      <c r="AJ33" s="68">
        <f>MatrizAinicial!AJ120-MatrizAfinal!AJ33</f>
        <v>-9.8609753556999011E-3</v>
      </c>
      <c r="AK33" s="68">
        <f>MatrizAinicial!AK120-MatrizAfinal!AK33</f>
        <v>-7.7269572942473049E-3</v>
      </c>
      <c r="AL33" s="68">
        <f>MatrizAinicial!AL120-MatrizAfinal!AL33</f>
        <v>-3.125249917386145E-3</v>
      </c>
      <c r="AM33" s="68">
        <f>MatrizAinicial!AM120-MatrizAfinal!AM33</f>
        <v>-2.8456324089960461E-2</v>
      </c>
      <c r="AN33" s="68">
        <f>MatrizAinicial!AN120-MatrizAfinal!AN33</f>
        <v>-1.8711072854328825E-2</v>
      </c>
      <c r="AO33" s="68">
        <f>MatrizAinicial!AO120-MatrizAfinal!AO33</f>
        <v>-2.452196468828413E-3</v>
      </c>
      <c r="AP33" s="68">
        <f>MatrizAinicial!AP120-MatrizAfinal!AP33</f>
        <v>-1.0973695431630711E-2</v>
      </c>
      <c r="AQ33" s="68">
        <f>MatrizAinicial!AQ120-MatrizAfinal!AQ33</f>
        <v>-9.6302797990172018E-4</v>
      </c>
      <c r="AR33" s="68">
        <f>MatrizAinicial!AR120-MatrizAfinal!AR33</f>
        <v>-2.0841509363573501E-3</v>
      </c>
      <c r="AS33" s="68">
        <f>MatrizAinicial!AS120-MatrizAfinal!AS33</f>
        <v>-6.6980872297939113E-4</v>
      </c>
      <c r="AT33" s="68">
        <f>MatrizAinicial!AT120-MatrizAfinal!AT33</f>
        <v>-6.3475840006343574E-5</v>
      </c>
      <c r="AU33" s="68">
        <f>MatrizAinicial!AU120-MatrizAfinal!AU33</f>
        <v>-6.0021142837794847E-4</v>
      </c>
      <c r="AV33" s="68">
        <f>MatrizAinicial!AV120-MatrizAfinal!AV33</f>
        <v>-1.1531253338748282E-3</v>
      </c>
      <c r="AW33" s="68">
        <f>MatrizAinicial!AW120-MatrizAfinal!AW33</f>
        <v>-1.9630558016092012E-4</v>
      </c>
      <c r="AX33" s="68">
        <f>MatrizAinicial!AX120-MatrizAfinal!AX33</f>
        <v>-2.7559093274858592E-4</v>
      </c>
      <c r="AY33" s="68">
        <f>MatrizAinicial!AY120-MatrizAfinal!AY33</f>
        <v>-1.0516191957709409E-3</v>
      </c>
      <c r="AZ33" s="68">
        <f>MatrizAinicial!AZ120-MatrizAfinal!AZ33</f>
        <v>-3.9140120011668137E-3</v>
      </c>
      <c r="BA33" s="68">
        <f>MatrizAinicial!BA120-MatrizAfinal!BA33</f>
        <v>-1.5938725788372391E-4</v>
      </c>
      <c r="BB33" s="68">
        <f>MatrizAinicial!BB120-MatrizAfinal!BB33</f>
        <v>-9.8990787139628732E-5</v>
      </c>
      <c r="BC33" s="68">
        <f>MatrizAinicial!BC120-MatrizAfinal!BC33</f>
        <v>-6.321170112632364E-4</v>
      </c>
      <c r="BD33" s="68">
        <f>MatrizAinicial!BD120-MatrizAfinal!BD33</f>
        <v>-1.9880016404630208E-3</v>
      </c>
      <c r="BE33" s="68">
        <f>MatrizAinicial!BE120-MatrizAfinal!BE33</f>
        <v>-7.6912287912248207E-4</v>
      </c>
      <c r="BF33" s="68">
        <f>MatrizAinicial!BF120-MatrizAfinal!BF33</f>
        <v>-2.610855394859508E-4</v>
      </c>
      <c r="BG33" s="68">
        <f>MatrizAinicial!BG120-MatrizAfinal!BG33</f>
        <v>-5.1934570404362803E-4</v>
      </c>
      <c r="BH33" s="68">
        <f>MatrizAinicial!BH120-MatrizAfinal!BH33</f>
        <v>-1.9709684298529315E-3</v>
      </c>
      <c r="BI33" s="68">
        <f>MatrizAinicial!BI120-MatrizAfinal!BI33</f>
        <v>-5.5220083251890241E-5</v>
      </c>
      <c r="BJ33" s="68">
        <f>MatrizAinicial!BJ120-MatrizAfinal!BJ33</f>
        <v>-1.5988050505135246E-4</v>
      </c>
      <c r="BK33" s="68">
        <f>MatrizAinicial!BK120-MatrizAfinal!BK33</f>
        <v>-1.734119554866403E-4</v>
      </c>
      <c r="BL33" s="68">
        <f>MatrizAinicial!BL120-MatrizAfinal!BL33</f>
        <v>-1.8502966926156099E-4</v>
      </c>
      <c r="BM33" s="68">
        <f>MatrizAinicial!BM120-MatrizAfinal!BM33</f>
        <v>-9.8949636905085411E-5</v>
      </c>
      <c r="BN33" s="68">
        <f>MatrizAinicial!BN120-MatrizAfinal!BN33</f>
        <v>-7.9579652576638687E-5</v>
      </c>
      <c r="BO33" s="68">
        <f>MatrizAinicial!BO120-MatrizAfinal!BO33</f>
        <v>-1.3808083372755186E-3</v>
      </c>
      <c r="BP33" s="68">
        <f>MatrizAinicial!BP120-MatrizAfinal!BP33</f>
        <v>-3.3355072945575421E-3</v>
      </c>
      <c r="BQ33" s="68">
        <f>MatrizAinicial!BQ120-MatrizAfinal!BQ33</f>
        <v>0</v>
      </c>
    </row>
    <row r="34" spans="2:69" ht="40" x14ac:dyDescent="0.35">
      <c r="B34" s="57" t="s">
        <v>38</v>
      </c>
      <c r="C34" s="68">
        <f>MatrizAinicial!C121-MatrizAfinal!C34</f>
        <v>-1.6043664007429459E-4</v>
      </c>
      <c r="D34" s="68">
        <f>MatrizAinicial!D121-MatrizAfinal!D34</f>
        <v>-3.2418064621561187E-4</v>
      </c>
      <c r="E34" s="68">
        <f>MatrizAinicial!E121-MatrizAfinal!E34</f>
        <v>-2.2428193105204411E-4</v>
      </c>
      <c r="F34" s="68">
        <f>MatrizAinicial!F121-MatrizAfinal!F34</f>
        <v>-6.4496604022687403E-3</v>
      </c>
      <c r="G34" s="68">
        <f>MatrizAinicial!G121-MatrizAfinal!G34</f>
        <v>-1.2876278007647348E-2</v>
      </c>
      <c r="H34" s="68">
        <f>MatrizAinicial!H121-MatrizAfinal!H34</f>
        <v>-3.0708351639535135E-2</v>
      </c>
      <c r="I34" s="68">
        <f>MatrizAinicial!I121-MatrizAfinal!I34</f>
        <v>-3.8478999468511854E-2</v>
      </c>
      <c r="J34" s="68">
        <f>MatrizAinicial!J121-MatrizAfinal!J34</f>
        <v>-4.6165674513819731E-4</v>
      </c>
      <c r="K34" s="68">
        <f>MatrizAinicial!K121-MatrizAfinal!K34</f>
        <v>-2.342464695023813E-4</v>
      </c>
      <c r="L34" s="68">
        <f>MatrizAinicial!L121-MatrizAfinal!L34</f>
        <v>-4.8714750716447248E-4</v>
      </c>
      <c r="M34" s="68">
        <f>MatrizAinicial!M121-MatrizAfinal!M34</f>
        <v>-1.7437318454756822E-3</v>
      </c>
      <c r="N34" s="68">
        <f>MatrizAinicial!N121-MatrizAfinal!N34</f>
        <v>-1.7071781992650088E-4</v>
      </c>
      <c r="O34" s="68">
        <f>MatrizAinicial!O121-MatrizAfinal!O34</f>
        <v>-3.1195710068917913E-4</v>
      </c>
      <c r="P34" s="68">
        <f>MatrizAinicial!P121-MatrizAfinal!P34</f>
        <v>-2.5134127482101E-4</v>
      </c>
      <c r="Q34" s="68">
        <f>MatrizAinicial!Q121-MatrizAfinal!Q34</f>
        <v>-3.3616876278076761E-4</v>
      </c>
      <c r="R34" s="68">
        <f>MatrizAinicial!R121-MatrizAfinal!R34</f>
        <v>-1.8172905247392818E-3</v>
      </c>
      <c r="S34" s="68">
        <f>MatrizAinicial!S121-MatrizAfinal!S34</f>
        <v>-7.0883398390015034E-4</v>
      </c>
      <c r="T34" s="68">
        <f>MatrizAinicial!T121-MatrizAfinal!T34</f>
        <v>-1.3674627022030332E-3</v>
      </c>
      <c r="U34" s="68">
        <f>MatrizAinicial!U121-MatrizAfinal!U34</f>
        <v>-3.8202372107952237E-4</v>
      </c>
      <c r="V34" s="68">
        <f>MatrizAinicial!V121-MatrizAfinal!V34</f>
        <v>-3.1158926851195575E-4</v>
      </c>
      <c r="W34" s="68">
        <f>MatrizAinicial!W121-MatrizAfinal!W34</f>
        <v>-3.5973041163895583E-4</v>
      </c>
      <c r="X34" s="68">
        <f>MatrizAinicial!X121-MatrizAfinal!X34</f>
        <v>-6.0459147443568467E-4</v>
      </c>
      <c r="Y34" s="68">
        <f>MatrizAinicial!Y121-MatrizAfinal!Y34</f>
        <v>-1.054431520360058E-3</v>
      </c>
      <c r="Z34" s="68">
        <f>MatrizAinicial!Z121-MatrizAfinal!Z34</f>
        <v>-5.165383144722786E-4</v>
      </c>
      <c r="AA34" s="68">
        <f>MatrizAinicial!AA121-MatrizAfinal!AA34</f>
        <v>-1.0803122137317046E-3</v>
      </c>
      <c r="AB34" s="68">
        <f>MatrizAinicial!AB121-MatrizAfinal!AB34</f>
        <v>-8.0118463041650018E-4</v>
      </c>
      <c r="AC34" s="68">
        <f>MatrizAinicial!AC121-MatrizAfinal!AC34</f>
        <v>-2.1074305047360702E-3</v>
      </c>
      <c r="AD34" s="68">
        <f>MatrizAinicial!AD121-MatrizAfinal!AD34</f>
        <v>-1.4504532569980118E-3</v>
      </c>
      <c r="AE34" s="68">
        <f>MatrizAinicial!AE121-MatrizAfinal!AE34</f>
        <v>-3.1883181855262058E-3</v>
      </c>
      <c r="AF34" s="68">
        <f>MatrizAinicial!AF121-MatrizAfinal!AF34</f>
        <v>-1.6722480406256631E-3</v>
      </c>
      <c r="AG34" s="68">
        <f>MatrizAinicial!AG121-MatrizAfinal!AG34</f>
        <v>-7.8393005127383592E-3</v>
      </c>
      <c r="AH34" s="68">
        <f>MatrizAinicial!AH121-MatrizAfinal!AH34</f>
        <v>0.91835215952833438</v>
      </c>
      <c r="AI34" s="68">
        <f>MatrizAinicial!AI121-MatrizAfinal!AI34</f>
        <v>-1.2834857794294427E-2</v>
      </c>
      <c r="AJ34" s="68">
        <f>MatrizAinicial!AJ121-MatrizAfinal!AJ34</f>
        <v>-4.9490476969711455E-3</v>
      </c>
      <c r="AK34" s="68">
        <f>MatrizAinicial!AK121-MatrizAfinal!AK34</f>
        <v>-1.0610300479511668E-2</v>
      </c>
      <c r="AL34" s="68">
        <f>MatrizAinicial!AL121-MatrizAfinal!AL34</f>
        <v>-1.0592614307471657E-3</v>
      </c>
      <c r="AM34" s="68">
        <f>MatrizAinicial!AM121-MatrizAfinal!AM34</f>
        <v>-7.8599819387274075E-2</v>
      </c>
      <c r="AN34" s="68">
        <f>MatrizAinicial!AN121-MatrizAfinal!AN34</f>
        <v>-9.4057959473026675E-4</v>
      </c>
      <c r="AO34" s="68">
        <f>MatrizAinicial!AO121-MatrizAfinal!AO34</f>
        <v>-1.1075160025985288E-3</v>
      </c>
      <c r="AP34" s="68">
        <f>MatrizAinicial!AP121-MatrizAfinal!AP34</f>
        <v>-5.7122706203831192E-3</v>
      </c>
      <c r="AQ34" s="68">
        <f>MatrizAinicial!AQ121-MatrizAfinal!AQ34</f>
        <v>-8.7043492403631557E-4</v>
      </c>
      <c r="AR34" s="68">
        <f>MatrizAinicial!AR121-MatrizAfinal!AR34</f>
        <v>-9.9085634019129031E-4</v>
      </c>
      <c r="AS34" s="68">
        <f>MatrizAinicial!AS121-MatrizAfinal!AS34</f>
        <v>-3.8971448554027356E-3</v>
      </c>
      <c r="AT34" s="68">
        <f>MatrizAinicial!AT121-MatrizAfinal!AT34</f>
        <v>-4.3342984287887383E-4</v>
      </c>
      <c r="AU34" s="68">
        <f>MatrizAinicial!AU121-MatrizAfinal!AU34</f>
        <v>-1.1910419727108215E-3</v>
      </c>
      <c r="AV34" s="68">
        <f>MatrizAinicial!AV121-MatrizAfinal!AV34</f>
        <v>-3.5054768830412018E-4</v>
      </c>
      <c r="AW34" s="68">
        <f>MatrizAinicial!AW121-MatrizAfinal!AW34</f>
        <v>-1.9564443551464182E-4</v>
      </c>
      <c r="AX34" s="68">
        <f>MatrizAinicial!AX121-MatrizAfinal!AX34</f>
        <v>-5.469231319237954E-4</v>
      </c>
      <c r="AY34" s="68">
        <f>MatrizAinicial!AY121-MatrizAfinal!AY34</f>
        <v>-1.3882761326881944E-4</v>
      </c>
      <c r="AZ34" s="68">
        <f>MatrizAinicial!AZ121-MatrizAfinal!AZ34</f>
        <v>-4.1239066138724391E-4</v>
      </c>
      <c r="BA34" s="68">
        <f>MatrizAinicial!BA121-MatrizAfinal!BA34</f>
        <v>-1.8201834204255711E-4</v>
      </c>
      <c r="BB34" s="68">
        <f>MatrizAinicial!BB121-MatrizAfinal!BB34</f>
        <v>-3.737551061295696E-5</v>
      </c>
      <c r="BC34" s="68">
        <f>MatrizAinicial!BC121-MatrizAfinal!BC34</f>
        <v>-4.0947467151076028E-5</v>
      </c>
      <c r="BD34" s="68">
        <f>MatrizAinicial!BD121-MatrizAfinal!BD34</f>
        <v>-1.7402478262119498E-4</v>
      </c>
      <c r="BE34" s="68">
        <f>MatrizAinicial!BE121-MatrizAfinal!BE34</f>
        <v>-7.588651774846078E-4</v>
      </c>
      <c r="BF34" s="68">
        <f>MatrizAinicial!BF121-MatrizAfinal!BF34</f>
        <v>-9.6832634615992349E-5</v>
      </c>
      <c r="BG34" s="68">
        <f>MatrizAinicial!BG121-MatrizAfinal!BG34</f>
        <v>-5.2580054206093118E-4</v>
      </c>
      <c r="BH34" s="68">
        <f>MatrizAinicial!BH121-MatrizAfinal!BH34</f>
        <v>-4.9675438591566872E-3</v>
      </c>
      <c r="BI34" s="68">
        <f>MatrizAinicial!BI121-MatrizAfinal!BI34</f>
        <v>-1.4168239308599888E-4</v>
      </c>
      <c r="BJ34" s="68">
        <f>MatrizAinicial!BJ121-MatrizAfinal!BJ34</f>
        <v>-1.8193359222695141E-4</v>
      </c>
      <c r="BK34" s="68">
        <f>MatrizAinicial!BK121-MatrizAfinal!BK34</f>
        <v>-9.2703345766390058E-5</v>
      </c>
      <c r="BL34" s="68">
        <f>MatrizAinicial!BL121-MatrizAfinal!BL34</f>
        <v>-7.294446901264583E-5</v>
      </c>
      <c r="BM34" s="68">
        <f>MatrizAinicial!BM121-MatrizAfinal!BM34</f>
        <v>-7.1556961818953688E-4</v>
      </c>
      <c r="BN34" s="68">
        <f>MatrizAinicial!BN121-MatrizAfinal!BN34</f>
        <v>-1.5620050150638934E-4</v>
      </c>
      <c r="BO34" s="68">
        <f>MatrizAinicial!BO121-MatrizAfinal!BO34</f>
        <v>-4.787430464214755E-4</v>
      </c>
      <c r="BP34" s="68">
        <f>MatrizAinicial!BP121-MatrizAfinal!BP34</f>
        <v>-2.4530631095758015E-4</v>
      </c>
      <c r="BQ34" s="68">
        <f>MatrizAinicial!BQ121-MatrizAfinal!BQ34</f>
        <v>0</v>
      </c>
    </row>
    <row r="35" spans="2:69" ht="48" x14ac:dyDescent="0.35">
      <c r="B35" s="57" t="s">
        <v>39</v>
      </c>
      <c r="C35" s="68">
        <f>MatrizAinicial!C122-MatrizAfinal!C35</f>
        <v>-1.5187547714028108E-4</v>
      </c>
      <c r="D35" s="68">
        <f>MatrizAinicial!D122-MatrizAfinal!D35</f>
        <v>-1.9180250033528972E-4</v>
      </c>
      <c r="E35" s="68">
        <f>MatrizAinicial!E122-MatrizAfinal!E35</f>
        <v>-7.729408114150791E-5</v>
      </c>
      <c r="F35" s="68">
        <f>MatrizAinicial!F122-MatrizAfinal!F35</f>
        <v>-1.417977906015412E-4</v>
      </c>
      <c r="G35" s="68">
        <f>MatrizAinicial!G122-MatrizAfinal!G35</f>
        <v>-1.1943783143174965E-4</v>
      </c>
      <c r="H35" s="68">
        <f>MatrizAinicial!H122-MatrizAfinal!H35</f>
        <v>-2.9008337229013146E-4</v>
      </c>
      <c r="I35" s="68">
        <f>MatrizAinicial!I122-MatrizAfinal!I35</f>
        <v>-3.4343350882145814E-4</v>
      </c>
      <c r="J35" s="68">
        <f>MatrizAinicial!J122-MatrizAfinal!J35</f>
        <v>-2.3361712549383379E-4</v>
      </c>
      <c r="K35" s="68">
        <f>MatrizAinicial!K122-MatrizAfinal!K35</f>
        <v>-9.6320287542508293E-4</v>
      </c>
      <c r="L35" s="68">
        <f>MatrizAinicial!L122-MatrizAfinal!L35</f>
        <v>-2.4436626059642946E-4</v>
      </c>
      <c r="M35" s="68">
        <f>MatrizAinicial!M122-MatrizAfinal!M35</f>
        <v>-2.328580707027924E-4</v>
      </c>
      <c r="N35" s="68">
        <f>MatrizAinicial!N122-MatrizAfinal!N35</f>
        <v>-1.6205163470791895E-4</v>
      </c>
      <c r="O35" s="68">
        <f>MatrizAinicial!O122-MatrizAfinal!O35</f>
        <v>-2.5491701251361413E-4</v>
      </c>
      <c r="P35" s="68">
        <f>MatrizAinicial!P122-MatrizAfinal!P35</f>
        <v>-2.6968091067988307E-4</v>
      </c>
      <c r="Q35" s="68">
        <f>MatrizAinicial!Q122-MatrizAfinal!Q35</f>
        <v>-2.5630507776710631E-4</v>
      </c>
      <c r="R35" s="68">
        <f>MatrizAinicial!R122-MatrizAfinal!R35</f>
        <v>-2.3962824565168753E-4</v>
      </c>
      <c r="S35" s="68">
        <f>MatrizAinicial!S122-MatrizAfinal!S35</f>
        <v>-2.61576456390216E-4</v>
      </c>
      <c r="T35" s="68">
        <f>MatrizAinicial!T122-MatrizAfinal!T35</f>
        <v>-2.3000239062005137E-4</v>
      </c>
      <c r="U35" s="68">
        <f>MatrizAinicial!U122-MatrizAfinal!U35</f>
        <v>-2.159897113032894E-5</v>
      </c>
      <c r="V35" s="68">
        <f>MatrizAinicial!V122-MatrizAfinal!V35</f>
        <v>-7.9050362696235333E-5</v>
      </c>
      <c r="W35" s="68">
        <f>MatrizAinicial!W122-MatrizAfinal!W35</f>
        <v>-1.9238734304851635E-4</v>
      </c>
      <c r="X35" s="68">
        <f>MatrizAinicial!X122-MatrizAfinal!X35</f>
        <v>-5.3964870484061631E-4</v>
      </c>
      <c r="Y35" s="68">
        <f>MatrizAinicial!Y122-MatrizAfinal!Y35</f>
        <v>-2.8633640486065357E-4</v>
      </c>
      <c r="Z35" s="68">
        <f>MatrizAinicial!Z122-MatrizAfinal!Z35</f>
        <v>-2.8547904134266247E-4</v>
      </c>
      <c r="AA35" s="68">
        <f>MatrizAinicial!AA122-MatrizAfinal!AA35</f>
        <v>-2.6296548869128719E-4</v>
      </c>
      <c r="AB35" s="68">
        <f>MatrizAinicial!AB122-MatrizAfinal!AB35</f>
        <v>-2.7429229348308249E-4</v>
      </c>
      <c r="AC35" s="68">
        <f>MatrizAinicial!AC122-MatrizAfinal!AC35</f>
        <v>-2.2211586061105835E-4</v>
      </c>
      <c r="AD35" s="68">
        <f>MatrizAinicial!AD122-MatrizAfinal!AD35</f>
        <v>-3.8062540695063069E-4</v>
      </c>
      <c r="AE35" s="68">
        <f>MatrizAinicial!AE122-MatrizAfinal!AE35</f>
        <v>-2.643170527730345E-4</v>
      </c>
      <c r="AF35" s="68">
        <f>MatrizAinicial!AF122-MatrizAfinal!AF35</f>
        <v>-5.5460814563161316E-4</v>
      </c>
      <c r="AG35" s="68">
        <f>MatrizAinicial!AG122-MatrizAfinal!AG35</f>
        <v>-1.780646359829749E-3</v>
      </c>
      <c r="AH35" s="68">
        <f>MatrizAinicial!AH122-MatrizAfinal!AH35</f>
        <v>-1.0744923517507668E-3</v>
      </c>
      <c r="AI35" s="68">
        <f>MatrizAinicial!AI122-MatrizAfinal!AI35</f>
        <v>0.96803002128897031</v>
      </c>
      <c r="AJ35" s="68">
        <f>MatrizAinicial!AJ122-MatrizAfinal!AJ35</f>
        <v>-3.0497968878136525E-3</v>
      </c>
      <c r="AK35" s="68">
        <f>MatrizAinicial!AK122-MatrizAfinal!AK35</f>
        <v>-2.8873930224725957E-3</v>
      </c>
      <c r="AL35" s="68">
        <f>MatrizAinicial!AL122-MatrizAfinal!AL35</f>
        <v>-3.2588069904206264E-4</v>
      </c>
      <c r="AM35" s="68">
        <f>MatrizAinicial!AM122-MatrizAfinal!AM35</f>
        <v>-1.397328312841017E-3</v>
      </c>
      <c r="AN35" s="68">
        <f>MatrizAinicial!AN122-MatrizAfinal!AN35</f>
        <v>-3.9182836855288677E-4</v>
      </c>
      <c r="AO35" s="68">
        <f>MatrizAinicial!AO122-MatrizAfinal!AO35</f>
        <v>-1.252719500133788E-4</v>
      </c>
      <c r="AP35" s="68">
        <f>MatrizAinicial!AP122-MatrizAfinal!AP35</f>
        <v>-4.0014180031720873E-4</v>
      </c>
      <c r="AQ35" s="68">
        <f>MatrizAinicial!AQ122-MatrizAfinal!AQ35</f>
        <v>-5.1517511851230185E-4</v>
      </c>
      <c r="AR35" s="68">
        <f>MatrizAinicial!AR122-MatrizAfinal!AR35</f>
        <v>-1.8932977013438397E-3</v>
      </c>
      <c r="AS35" s="68">
        <f>MatrizAinicial!AS122-MatrizAfinal!AS35</f>
        <v>-6.4704274190017421E-5</v>
      </c>
      <c r="AT35" s="68">
        <f>MatrizAinicial!AT122-MatrizAfinal!AT35</f>
        <v>-4.9057304424627218E-5</v>
      </c>
      <c r="AU35" s="68">
        <f>MatrizAinicial!AU122-MatrizAfinal!AU35</f>
        <v>-4.7554699281772392E-5</v>
      </c>
      <c r="AV35" s="68">
        <f>MatrizAinicial!AV122-MatrizAfinal!AV35</f>
        <v>-1.1139740906974388E-4</v>
      </c>
      <c r="AW35" s="68">
        <f>MatrizAinicial!AW122-MatrizAfinal!AW35</f>
        <v>-1.8235421486343758E-4</v>
      </c>
      <c r="AX35" s="68">
        <f>MatrizAinicial!AX122-MatrizAfinal!AX35</f>
        <v>-2.2828926681496919E-4</v>
      </c>
      <c r="AY35" s="68">
        <f>MatrizAinicial!AY122-MatrizAfinal!AY35</f>
        <v>-7.9850425595131975E-5</v>
      </c>
      <c r="AZ35" s="68">
        <f>MatrizAinicial!AZ122-MatrizAfinal!AZ35</f>
        <v>-1.4851842336949914E-4</v>
      </c>
      <c r="BA35" s="68">
        <f>MatrizAinicial!BA122-MatrizAfinal!BA35</f>
        <v>-5.2698958506162993E-5</v>
      </c>
      <c r="BB35" s="68">
        <f>MatrizAinicial!BB122-MatrizAfinal!BB35</f>
        <v>-1.7196808494387781E-5</v>
      </c>
      <c r="BC35" s="68">
        <f>MatrizAinicial!BC122-MatrizAfinal!BC35</f>
        <v>-2.1355828239719722E-5</v>
      </c>
      <c r="BD35" s="68">
        <f>MatrizAinicial!BD122-MatrizAfinal!BD35</f>
        <v>-6.8533069718146921E-5</v>
      </c>
      <c r="BE35" s="68">
        <f>MatrizAinicial!BE122-MatrizAfinal!BE35</f>
        <v>-4.4064433445676417E-4</v>
      </c>
      <c r="BF35" s="68">
        <f>MatrizAinicial!BF122-MatrizAfinal!BF35</f>
        <v>-1.0074293586785286E-4</v>
      </c>
      <c r="BG35" s="68">
        <f>MatrizAinicial!BG122-MatrizAfinal!BG35</f>
        <v>-1.7805046943132868E-4</v>
      </c>
      <c r="BH35" s="68">
        <f>MatrizAinicial!BH122-MatrizAfinal!BH35</f>
        <v>-9.9838506744620185E-5</v>
      </c>
      <c r="BI35" s="68">
        <f>MatrizAinicial!BI122-MatrizAfinal!BI35</f>
        <v>-2.8315080874229018E-5</v>
      </c>
      <c r="BJ35" s="68">
        <f>MatrizAinicial!BJ122-MatrizAfinal!BJ35</f>
        <v>-8.5374856863428775E-5</v>
      </c>
      <c r="BK35" s="68">
        <f>MatrizAinicial!BK122-MatrizAfinal!BK35</f>
        <v>-5.4256062244008664E-5</v>
      </c>
      <c r="BL35" s="68">
        <f>MatrizAinicial!BL122-MatrizAfinal!BL35</f>
        <v>-4.0320988145582273E-5</v>
      </c>
      <c r="BM35" s="68">
        <f>MatrizAinicial!BM122-MatrizAfinal!BM35</f>
        <v>-9.4598812432434239E-5</v>
      </c>
      <c r="BN35" s="68">
        <f>MatrizAinicial!BN122-MatrizAfinal!BN35</f>
        <v>-1.5447921327047846E-4</v>
      </c>
      <c r="BO35" s="68">
        <f>MatrizAinicial!BO122-MatrizAfinal!BO35</f>
        <v>-9.8013826967964767E-5</v>
      </c>
      <c r="BP35" s="68">
        <f>MatrizAinicial!BP122-MatrizAfinal!BP35</f>
        <v>-1.024288793848801E-4</v>
      </c>
      <c r="BQ35" s="68">
        <f>MatrizAinicial!BQ122-MatrizAfinal!BQ35</f>
        <v>0</v>
      </c>
    </row>
    <row r="36" spans="2:69" ht="48" x14ac:dyDescent="0.35">
      <c r="B36" s="57" t="s">
        <v>40</v>
      </c>
      <c r="C36" s="68">
        <f>MatrizAinicial!C123-MatrizAfinal!C36</f>
        <v>-6.5952076182710227E-5</v>
      </c>
      <c r="D36" s="68">
        <f>MatrizAinicial!D123-MatrizAfinal!D36</f>
        <v>-1.3939796087906236E-4</v>
      </c>
      <c r="E36" s="68">
        <f>MatrizAinicial!E123-MatrizAfinal!E36</f>
        <v>-4.3932440107237274E-5</v>
      </c>
      <c r="F36" s="68">
        <f>MatrizAinicial!F123-MatrizAfinal!F36</f>
        <v>-4.7600821605484148E-4</v>
      </c>
      <c r="G36" s="68">
        <f>MatrizAinicial!G123-MatrizAfinal!G36</f>
        <v>-3.3509226250392343E-4</v>
      </c>
      <c r="H36" s="68">
        <f>MatrizAinicial!H123-MatrizAfinal!H36</f>
        <v>-5.3257579231978864E-4</v>
      </c>
      <c r="I36" s="68">
        <f>MatrizAinicial!I123-MatrizAfinal!I36</f>
        <v>-6.5036509271397568E-4</v>
      </c>
      <c r="J36" s="68">
        <f>MatrizAinicial!J123-MatrizAfinal!J36</f>
        <v>-2.0946509674919276E-4</v>
      </c>
      <c r="K36" s="68">
        <f>MatrizAinicial!K123-MatrizAfinal!K36</f>
        <v>-7.7942761016361656E-5</v>
      </c>
      <c r="L36" s="68">
        <f>MatrizAinicial!L123-MatrizAfinal!L36</f>
        <v>-2.83169678886709E-4</v>
      </c>
      <c r="M36" s="68">
        <f>MatrizAinicial!M123-MatrizAfinal!M36</f>
        <v>-1.0161943634222842E-3</v>
      </c>
      <c r="N36" s="68">
        <f>MatrizAinicial!N123-MatrizAfinal!N36</f>
        <v>-4.1154561315799464E-5</v>
      </c>
      <c r="O36" s="68">
        <f>MatrizAinicial!O123-MatrizAfinal!O36</f>
        <v>-5.5819252007312898E-4</v>
      </c>
      <c r="P36" s="68">
        <f>MatrizAinicial!P123-MatrizAfinal!P36</f>
        <v>-1.2696188737957152E-4</v>
      </c>
      <c r="Q36" s="68">
        <f>MatrizAinicial!Q123-MatrizAfinal!Q36</f>
        <v>-4.1926117099430279E-4</v>
      </c>
      <c r="R36" s="68">
        <f>MatrizAinicial!R123-MatrizAfinal!R36</f>
        <v>-2.2291333523753542E-4</v>
      </c>
      <c r="S36" s="68">
        <f>MatrizAinicial!S123-MatrizAfinal!S36</f>
        <v>-1.1541168963760677E-4</v>
      </c>
      <c r="T36" s="68">
        <f>MatrizAinicial!T123-MatrizAfinal!T36</f>
        <v>-2.9952747874325257E-4</v>
      </c>
      <c r="U36" s="68">
        <f>MatrizAinicial!U123-MatrizAfinal!U36</f>
        <v>-1.857764436909107E-5</v>
      </c>
      <c r="V36" s="68">
        <f>MatrizAinicial!V123-MatrizAfinal!V36</f>
        <v>-1.0789071075970607E-4</v>
      </c>
      <c r="W36" s="68">
        <f>MatrizAinicial!W123-MatrizAfinal!W36</f>
        <v>-2.1619968633663765E-4</v>
      </c>
      <c r="X36" s="68">
        <f>MatrizAinicial!X123-MatrizAfinal!X36</f>
        <v>-2.9217381591137656E-4</v>
      </c>
      <c r="Y36" s="68">
        <f>MatrizAinicial!Y123-MatrizAfinal!Y36</f>
        <v>-5.7382942042674982E-4</v>
      </c>
      <c r="Z36" s="68">
        <f>MatrizAinicial!Z123-MatrizAfinal!Z36</f>
        <v>-1.4539559146728253E-4</v>
      </c>
      <c r="AA36" s="68">
        <f>MatrizAinicial!AA123-MatrizAfinal!AA36</f>
        <v>-5.5576778862606948E-4</v>
      </c>
      <c r="AB36" s="68">
        <f>MatrizAinicial!AB123-MatrizAfinal!AB36</f>
        <v>-9.0285679348557472E-4</v>
      </c>
      <c r="AC36" s="68">
        <f>MatrizAinicial!AC123-MatrizAfinal!AC36</f>
        <v>-7.3432173765126116E-4</v>
      </c>
      <c r="AD36" s="68">
        <f>MatrizAinicial!AD123-MatrizAfinal!AD36</f>
        <v>-2.3725142386758384E-4</v>
      </c>
      <c r="AE36" s="68">
        <f>MatrizAinicial!AE123-MatrizAfinal!AE36</f>
        <v>-1.5352211985903096E-3</v>
      </c>
      <c r="AF36" s="68">
        <f>MatrizAinicial!AF123-MatrizAfinal!AF36</f>
        <v>-7.0904810767011468E-4</v>
      </c>
      <c r="AG36" s="68">
        <f>MatrizAinicial!AG123-MatrizAfinal!AG36</f>
        <v>-2.1180106765690543E-3</v>
      </c>
      <c r="AH36" s="68">
        <f>MatrizAinicial!AH123-MatrizAfinal!AH36</f>
        <v>-2.1947589841536537E-3</v>
      </c>
      <c r="AI36" s="68">
        <f>MatrizAinicial!AI123-MatrizAfinal!AI36</f>
        <v>-0.1744308993507743</v>
      </c>
      <c r="AJ36" s="68">
        <f>MatrizAinicial!AJ123-MatrizAfinal!AJ36</f>
        <v>0.90884197624434759</v>
      </c>
      <c r="AK36" s="68">
        <f>MatrizAinicial!AK123-MatrizAfinal!AK36</f>
        <v>-2.4205300936515212E-3</v>
      </c>
      <c r="AL36" s="68">
        <f>MatrizAinicial!AL123-MatrizAfinal!AL36</f>
        <v>-4.9332630306666897E-4</v>
      </c>
      <c r="AM36" s="68">
        <f>MatrizAinicial!AM123-MatrizAfinal!AM36</f>
        <v>-2.3483713399881953E-3</v>
      </c>
      <c r="AN36" s="68">
        <f>MatrizAinicial!AN123-MatrizAfinal!AN36</f>
        <v>-4.9637494840230792E-4</v>
      </c>
      <c r="AO36" s="68">
        <f>MatrizAinicial!AO123-MatrizAfinal!AO36</f>
        <v>-2.7663762746234205E-4</v>
      </c>
      <c r="AP36" s="68">
        <f>MatrizAinicial!AP123-MatrizAfinal!AP36</f>
        <v>-1.0736167789148641E-3</v>
      </c>
      <c r="AQ36" s="68">
        <f>MatrizAinicial!AQ123-MatrizAfinal!AQ36</f>
        <v>-8.3281145792655845E-3</v>
      </c>
      <c r="AR36" s="68">
        <f>MatrizAinicial!AR123-MatrizAfinal!AR36</f>
        <v>-2.0632271433502585E-2</v>
      </c>
      <c r="AS36" s="68">
        <f>MatrizAinicial!AS123-MatrizAfinal!AS36</f>
        <v>-9.1824890331434751E-5</v>
      </c>
      <c r="AT36" s="68">
        <f>MatrizAinicial!AT123-MatrizAfinal!AT36</f>
        <v>-2.4073131769611635E-4</v>
      </c>
      <c r="AU36" s="68">
        <f>MatrizAinicial!AU123-MatrizAfinal!AU36</f>
        <v>-1.1376540183569142E-4</v>
      </c>
      <c r="AV36" s="68">
        <f>MatrizAinicial!AV123-MatrizAfinal!AV36</f>
        <v>-3.6026977669650234E-4</v>
      </c>
      <c r="AW36" s="68">
        <f>MatrizAinicial!AW123-MatrizAfinal!AW36</f>
        <v>-1.3949545262376429E-4</v>
      </c>
      <c r="AX36" s="68">
        <f>MatrizAinicial!AX123-MatrizAfinal!AX36</f>
        <v>-7.2711023733808812E-5</v>
      </c>
      <c r="AY36" s="68">
        <f>MatrizAinicial!AY123-MatrizAfinal!AY36</f>
        <v>-6.7829395928396463E-5</v>
      </c>
      <c r="AZ36" s="68">
        <f>MatrizAinicial!AZ123-MatrizAfinal!AZ36</f>
        <v>-1.357897057465987E-4</v>
      </c>
      <c r="BA36" s="68">
        <f>MatrizAinicial!BA123-MatrizAfinal!BA36</f>
        <v>-5.4429338335342839E-5</v>
      </c>
      <c r="BB36" s="68">
        <f>MatrizAinicial!BB123-MatrizAfinal!BB36</f>
        <v>-4.1123493919135503E-5</v>
      </c>
      <c r="BC36" s="68">
        <f>MatrizAinicial!BC123-MatrizAfinal!BC36</f>
        <v>-3.9872132031499381E-5</v>
      </c>
      <c r="BD36" s="68">
        <f>MatrizAinicial!BD123-MatrizAfinal!BD36</f>
        <v>-1.3257080422457296E-4</v>
      </c>
      <c r="BE36" s="68">
        <f>MatrizAinicial!BE123-MatrizAfinal!BE36</f>
        <v>-5.0863505933996709E-4</v>
      </c>
      <c r="BF36" s="68">
        <f>MatrizAinicial!BF123-MatrizAfinal!BF36</f>
        <v>-4.6161170654013626E-5</v>
      </c>
      <c r="BG36" s="68">
        <f>MatrizAinicial!BG123-MatrizAfinal!BG36</f>
        <v>-2.4027985870945139E-3</v>
      </c>
      <c r="BH36" s="68">
        <f>MatrizAinicial!BH123-MatrizAfinal!BH36</f>
        <v>-1.7769000982578251E-4</v>
      </c>
      <c r="BI36" s="68">
        <f>MatrizAinicial!BI123-MatrizAfinal!BI36</f>
        <v>-5.4542837058435302E-5</v>
      </c>
      <c r="BJ36" s="68">
        <f>MatrizAinicial!BJ123-MatrizAfinal!BJ36</f>
        <v>-1.1013784959244062E-3</v>
      </c>
      <c r="BK36" s="68">
        <f>MatrizAinicial!BK123-MatrizAfinal!BK36</f>
        <v>-6.4687380832677288E-4</v>
      </c>
      <c r="BL36" s="68">
        <f>MatrizAinicial!BL123-MatrizAfinal!BL36</f>
        <v>-1.4277920787223814E-4</v>
      </c>
      <c r="BM36" s="68">
        <f>MatrizAinicial!BM123-MatrizAfinal!BM36</f>
        <v>-4.3458215450689413E-4</v>
      </c>
      <c r="BN36" s="68">
        <f>MatrizAinicial!BN123-MatrizAfinal!BN36</f>
        <v>-4.8899785434747109E-5</v>
      </c>
      <c r="BO36" s="68">
        <f>MatrizAinicial!BO123-MatrizAfinal!BO36</f>
        <v>-4.4137324469339657E-4</v>
      </c>
      <c r="BP36" s="68">
        <f>MatrizAinicial!BP123-MatrizAfinal!BP36</f>
        <v>-1.5795639441135609E-4</v>
      </c>
      <c r="BQ36" s="68">
        <f>MatrizAinicial!BQ123-MatrizAfinal!BQ36</f>
        <v>0</v>
      </c>
    </row>
    <row r="37" spans="2:69" ht="56" x14ac:dyDescent="0.35">
      <c r="B37" s="57" t="s">
        <v>41</v>
      </c>
      <c r="C37" s="68">
        <f>MatrizAinicial!C124-MatrizAfinal!C37</f>
        <v>-2.2568468057499403E-5</v>
      </c>
      <c r="D37" s="68">
        <f>MatrizAinicial!D124-MatrizAfinal!D37</f>
        <v>-4.3151013741732355E-5</v>
      </c>
      <c r="E37" s="68">
        <f>MatrizAinicial!E124-MatrizAfinal!E37</f>
        <v>-2.6089161308431538E-5</v>
      </c>
      <c r="F37" s="68">
        <f>MatrizAinicial!F124-MatrizAfinal!F37</f>
        <v>-1.5281047369093131E-4</v>
      </c>
      <c r="G37" s="68">
        <f>MatrizAinicial!G124-MatrizAfinal!G37</f>
        <v>-1.7541212161273614E-4</v>
      </c>
      <c r="H37" s="68">
        <f>MatrizAinicial!H124-MatrizAfinal!H37</f>
        <v>-2.9992829355669559E-4</v>
      </c>
      <c r="I37" s="68">
        <f>MatrizAinicial!I124-MatrizAfinal!I37</f>
        <v>-4.3110388253049411E-4</v>
      </c>
      <c r="J37" s="68">
        <f>MatrizAinicial!J124-MatrizAfinal!J37</f>
        <v>-1.0366478042993765E-4</v>
      </c>
      <c r="K37" s="68">
        <f>MatrizAinicial!K124-MatrizAfinal!K37</f>
        <v>-4.4853991220408622E-5</v>
      </c>
      <c r="L37" s="68">
        <f>MatrizAinicial!L124-MatrizAfinal!L37</f>
        <v>-1.005787322111799E-4</v>
      </c>
      <c r="M37" s="68">
        <f>MatrizAinicial!M124-MatrizAfinal!M37</f>
        <v>-4.2164148268253212E-4</v>
      </c>
      <c r="N37" s="68">
        <f>MatrizAinicial!N124-MatrizAfinal!N37</f>
        <v>-3.3272527358173531E-5</v>
      </c>
      <c r="O37" s="68">
        <f>MatrizAinicial!O124-MatrizAfinal!O37</f>
        <v>-4.6017934864711167E-5</v>
      </c>
      <c r="P37" s="68">
        <f>MatrizAinicial!P124-MatrizAfinal!P37</f>
        <v>-8.2951292740684963E-5</v>
      </c>
      <c r="Q37" s="68">
        <f>MatrizAinicial!Q124-MatrizAfinal!Q37</f>
        <v>-5.8334758443256171E-5</v>
      </c>
      <c r="R37" s="68">
        <f>MatrizAinicial!R124-MatrizAfinal!R37</f>
        <v>-1.4040738348418974E-4</v>
      </c>
      <c r="S37" s="68">
        <f>MatrizAinicial!S124-MatrizAfinal!S37</f>
        <v>-1.1902549631991786E-4</v>
      </c>
      <c r="T37" s="68">
        <f>MatrizAinicial!T124-MatrizAfinal!T37</f>
        <v>-1.9954057737929759E-4</v>
      </c>
      <c r="U37" s="68">
        <f>MatrizAinicial!U124-MatrizAfinal!U37</f>
        <v>-1.2507988710900878E-5</v>
      </c>
      <c r="V37" s="68">
        <f>MatrizAinicial!V124-MatrizAfinal!V37</f>
        <v>-6.1106797815602937E-5</v>
      </c>
      <c r="W37" s="68">
        <f>MatrizAinicial!W124-MatrizAfinal!W37</f>
        <v>-6.3323436116790322E-5</v>
      </c>
      <c r="X37" s="68">
        <f>MatrizAinicial!X124-MatrizAfinal!X37</f>
        <v>-1.2190173275439885E-4</v>
      </c>
      <c r="Y37" s="68">
        <f>MatrizAinicial!Y124-MatrizAfinal!Y37</f>
        <v>-2.2750872434514885E-4</v>
      </c>
      <c r="Z37" s="68">
        <f>MatrizAinicial!Z124-MatrizAfinal!Z37</f>
        <v>-1.0403901589400368E-4</v>
      </c>
      <c r="AA37" s="68">
        <f>MatrizAinicial!AA124-MatrizAfinal!AA37</f>
        <v>-9.2457360280854357E-5</v>
      </c>
      <c r="AB37" s="68">
        <f>MatrizAinicial!AB124-MatrizAfinal!AB37</f>
        <v>-1.2670279313214494E-4</v>
      </c>
      <c r="AC37" s="68">
        <f>MatrizAinicial!AC124-MatrizAfinal!AC37</f>
        <v>-4.0857770728537884E-4</v>
      </c>
      <c r="AD37" s="68">
        <f>MatrizAinicial!AD124-MatrizAfinal!AD37</f>
        <v>-1.5298617287829133E-4</v>
      </c>
      <c r="AE37" s="68">
        <f>MatrizAinicial!AE124-MatrizAfinal!AE37</f>
        <v>-6.1195986052579258E-4</v>
      </c>
      <c r="AF37" s="68">
        <f>MatrizAinicial!AF124-MatrizAfinal!AF37</f>
        <v>-1.314017286847246E-4</v>
      </c>
      <c r="AG37" s="68">
        <f>MatrizAinicial!AG124-MatrizAfinal!AG37</f>
        <v>-3.7393924829970485E-4</v>
      </c>
      <c r="AH37" s="68">
        <f>MatrizAinicial!AH124-MatrizAfinal!AH37</f>
        <v>-7.7372732459049358E-4</v>
      </c>
      <c r="AI37" s="68">
        <f>MatrizAinicial!AI124-MatrizAfinal!AI37</f>
        <v>-7.6082341332441396E-4</v>
      </c>
      <c r="AJ37" s="68">
        <f>MatrizAinicial!AJ124-MatrizAfinal!AJ37</f>
        <v>-5.9092525835905449E-4</v>
      </c>
      <c r="AK37" s="68">
        <f>MatrizAinicial!AK124-MatrizAfinal!AK37</f>
        <v>0.86839668723638042</v>
      </c>
      <c r="AL37" s="68">
        <f>MatrizAinicial!AL124-MatrizAfinal!AL37</f>
        <v>-1.9628219180260777E-4</v>
      </c>
      <c r="AM37" s="68">
        <f>MatrizAinicial!AM124-MatrizAfinal!AM37</f>
        <v>-1.2592235594726324E-2</v>
      </c>
      <c r="AN37" s="68">
        <f>MatrizAinicial!AN124-MatrizAfinal!AN37</f>
        <v>-1.090389671304517E-4</v>
      </c>
      <c r="AO37" s="68">
        <f>MatrizAinicial!AO124-MatrizAfinal!AO37</f>
        <v>-1.1819253200619719E-4</v>
      </c>
      <c r="AP37" s="68">
        <f>MatrizAinicial!AP124-MatrizAfinal!AP37</f>
        <v>-3.1732054117762193E-4</v>
      </c>
      <c r="AQ37" s="68">
        <f>MatrizAinicial!AQ124-MatrizAfinal!AQ37</f>
        <v>-1.5794960325633042E-4</v>
      </c>
      <c r="AR37" s="68">
        <f>MatrizAinicial!AR124-MatrizAfinal!AR37</f>
        <v>-3.1888261180986941E-3</v>
      </c>
      <c r="AS37" s="68">
        <f>MatrizAinicial!AS124-MatrizAfinal!AS37</f>
        <v>-2.1768851781298713E-4</v>
      </c>
      <c r="AT37" s="68">
        <f>MatrizAinicial!AT124-MatrizAfinal!AT37</f>
        <v>-5.6089636706592958E-5</v>
      </c>
      <c r="AU37" s="68">
        <f>MatrizAinicial!AU124-MatrizAfinal!AU37</f>
        <v>-9.1208647265793004E-5</v>
      </c>
      <c r="AV37" s="68">
        <f>MatrizAinicial!AV124-MatrizAfinal!AV37</f>
        <v>-5.9313873366511652E-5</v>
      </c>
      <c r="AW37" s="68">
        <f>MatrizAinicial!AW124-MatrizAfinal!AW37</f>
        <v>-5.0689742693262185E-5</v>
      </c>
      <c r="AX37" s="68">
        <f>MatrizAinicial!AX124-MatrizAfinal!AX37</f>
        <v>-1.0715445505345404E-4</v>
      </c>
      <c r="AY37" s="68">
        <f>MatrizAinicial!AY124-MatrizAfinal!AY37</f>
        <v>-2.5613621297879819E-5</v>
      </c>
      <c r="AZ37" s="68">
        <f>MatrizAinicial!AZ124-MatrizAfinal!AZ37</f>
        <v>-3.4603444266248159E-5</v>
      </c>
      <c r="BA37" s="68">
        <f>MatrizAinicial!BA124-MatrizAfinal!BA37</f>
        <v>-3.5385438015262455E-5</v>
      </c>
      <c r="BB37" s="68">
        <f>MatrizAinicial!BB124-MatrizAfinal!BB37</f>
        <v>-1.1612585228152802E-5</v>
      </c>
      <c r="BC37" s="68">
        <f>MatrizAinicial!BC124-MatrizAfinal!BC37</f>
        <v>-8.1060532490768584E-6</v>
      </c>
      <c r="BD37" s="68">
        <f>MatrizAinicial!BD124-MatrizAfinal!BD37</f>
        <v>-3.7343821725556006E-5</v>
      </c>
      <c r="BE37" s="68">
        <f>MatrizAinicial!BE124-MatrizAfinal!BE37</f>
        <v>-1.1113355985519155E-4</v>
      </c>
      <c r="BF37" s="68">
        <f>MatrizAinicial!BF124-MatrizAfinal!BF37</f>
        <v>-2.407290036490333E-5</v>
      </c>
      <c r="BG37" s="68">
        <f>MatrizAinicial!BG124-MatrizAfinal!BG37</f>
        <v>-1.0235884703769046E-4</v>
      </c>
      <c r="BH37" s="68">
        <f>MatrizAinicial!BH124-MatrizAfinal!BH37</f>
        <v>-6.357004061663312E-5</v>
      </c>
      <c r="BI37" s="68">
        <f>MatrizAinicial!BI124-MatrizAfinal!BI37</f>
        <v>-3.4151659436811071E-5</v>
      </c>
      <c r="BJ37" s="68">
        <f>MatrizAinicial!BJ124-MatrizAfinal!BJ37</f>
        <v>-5.4307818191939535E-4</v>
      </c>
      <c r="BK37" s="68">
        <f>MatrizAinicial!BK124-MatrizAfinal!BK37</f>
        <v>-1.7548028500714733E-5</v>
      </c>
      <c r="BL37" s="68">
        <f>MatrizAinicial!BL124-MatrizAfinal!BL37</f>
        <v>-3.1686450658533251E-5</v>
      </c>
      <c r="BM37" s="68">
        <f>MatrizAinicial!BM124-MatrizAfinal!BM37</f>
        <v>-5.8107191767742986E-5</v>
      </c>
      <c r="BN37" s="68">
        <f>MatrizAinicial!BN124-MatrizAfinal!BN37</f>
        <v>-9.6019590906453126E-5</v>
      </c>
      <c r="BO37" s="68">
        <f>MatrizAinicial!BO124-MatrizAfinal!BO37</f>
        <v>-1.3708170085767319E-4</v>
      </c>
      <c r="BP37" s="68">
        <f>MatrizAinicial!BP124-MatrizAfinal!BP37</f>
        <v>-2.0579830772093503E-4</v>
      </c>
      <c r="BQ37" s="68">
        <f>MatrizAinicial!BQ124-MatrizAfinal!BQ37</f>
        <v>0</v>
      </c>
    </row>
    <row r="38" spans="2:69" ht="48" x14ac:dyDescent="0.35">
      <c r="B38" s="57" t="s">
        <v>42</v>
      </c>
      <c r="C38" s="68">
        <f>MatrizAinicial!C125-MatrizAfinal!C38</f>
        <v>-1.3228768915783803E-4</v>
      </c>
      <c r="D38" s="68">
        <f>MatrizAinicial!D125-MatrizAfinal!D38</f>
        <v>-2.3204550843463918E-4</v>
      </c>
      <c r="E38" s="68">
        <f>MatrizAinicial!E125-MatrizAfinal!E38</f>
        <v>-2.491696374097845E-4</v>
      </c>
      <c r="F38" s="68">
        <f>MatrizAinicial!F125-MatrizAfinal!F38</f>
        <v>-6.4875974438784471E-4</v>
      </c>
      <c r="G38" s="68">
        <f>MatrizAinicial!G125-MatrizAfinal!G38</f>
        <v>-3.5629585066228108E-4</v>
      </c>
      <c r="H38" s="68">
        <f>MatrizAinicial!H125-MatrizAfinal!H38</f>
        <v>-4.9391743240938583E-4</v>
      </c>
      <c r="I38" s="68">
        <f>MatrizAinicial!I125-MatrizAfinal!I38</f>
        <v>-5.984104978807251E-4</v>
      </c>
      <c r="J38" s="68">
        <f>MatrizAinicial!J125-MatrizAfinal!J38</f>
        <v>-2.6736218834326237E-4</v>
      </c>
      <c r="K38" s="68">
        <f>MatrizAinicial!K125-MatrizAfinal!K38</f>
        <v>-1.593823435723609E-4</v>
      </c>
      <c r="L38" s="68">
        <f>MatrizAinicial!L125-MatrizAfinal!L38</f>
        <v>-5.2675001806950302E-4</v>
      </c>
      <c r="M38" s="68">
        <f>MatrizAinicial!M125-MatrizAfinal!M38</f>
        <v>-9.9479129416442337E-4</v>
      </c>
      <c r="N38" s="68">
        <f>MatrizAinicial!N125-MatrizAfinal!N38</f>
        <v>-5.7643575520698695E-5</v>
      </c>
      <c r="O38" s="68">
        <f>MatrizAinicial!O125-MatrizAfinal!O38</f>
        <v>-1.1026148477537052E-3</v>
      </c>
      <c r="P38" s="68">
        <f>MatrizAinicial!P125-MatrizAfinal!P38</f>
        <v>-1.2785238177134322E-2</v>
      </c>
      <c r="Q38" s="68">
        <f>MatrizAinicial!Q125-MatrizAfinal!Q38</f>
        <v>-3.9380157598515016E-3</v>
      </c>
      <c r="R38" s="68">
        <f>MatrizAinicial!R125-MatrizAfinal!R38</f>
        <v>-1.2771606177400239E-3</v>
      </c>
      <c r="S38" s="68">
        <f>MatrizAinicial!S125-MatrizAfinal!S38</f>
        <v>-4.1563433622863316E-4</v>
      </c>
      <c r="T38" s="68">
        <f>MatrizAinicial!T125-MatrizAfinal!T38</f>
        <v>-7.9241223606095316E-4</v>
      </c>
      <c r="U38" s="68">
        <f>MatrizAinicial!U125-MatrizAfinal!U38</f>
        <v>-6.3564406696794924E-5</v>
      </c>
      <c r="V38" s="68">
        <f>MatrizAinicial!V125-MatrizAfinal!V38</f>
        <v>-8.4600777228978141E-5</v>
      </c>
      <c r="W38" s="68">
        <f>MatrizAinicial!W125-MatrizAfinal!W38</f>
        <v>-7.3171789699014427E-4</v>
      </c>
      <c r="X38" s="68">
        <f>MatrizAinicial!X125-MatrizAfinal!X38</f>
        <v>-8.7525431284926928E-4</v>
      </c>
      <c r="Y38" s="68">
        <f>MatrizAinicial!Y125-MatrizAfinal!Y38</f>
        <v>-9.1427978680185473E-4</v>
      </c>
      <c r="Z38" s="68">
        <f>MatrizAinicial!Z125-MatrizAfinal!Z38</f>
        <v>-8.5640221876109553E-4</v>
      </c>
      <c r="AA38" s="68">
        <f>MatrizAinicial!AA125-MatrizAfinal!AA38</f>
        <v>-1.5813215567376275E-3</v>
      </c>
      <c r="AB38" s="68">
        <f>MatrizAinicial!AB125-MatrizAfinal!AB38</f>
        <v>-1.3978288303952277E-3</v>
      </c>
      <c r="AC38" s="68">
        <f>MatrizAinicial!AC125-MatrizAfinal!AC38</f>
        <v>-3.7227383752126459E-4</v>
      </c>
      <c r="AD38" s="68">
        <f>MatrizAinicial!AD125-MatrizAfinal!AD38</f>
        <v>-2.8118285740726633E-4</v>
      </c>
      <c r="AE38" s="68">
        <f>MatrizAinicial!AE125-MatrizAfinal!AE38</f>
        <v>-8.1085088611812528E-4</v>
      </c>
      <c r="AF38" s="68">
        <f>MatrizAinicial!AF125-MatrizAfinal!AF38</f>
        <v>-6.389358992811209E-4</v>
      </c>
      <c r="AG38" s="68">
        <f>MatrizAinicial!AG125-MatrizAfinal!AG38</f>
        <v>-9.217077008462645E-4</v>
      </c>
      <c r="AH38" s="68">
        <f>MatrizAinicial!AH125-MatrizAfinal!AH38</f>
        <v>-3.3700241187015639E-3</v>
      </c>
      <c r="AI38" s="68">
        <f>MatrizAinicial!AI125-MatrizAfinal!AI38</f>
        <v>-1.6965977672157748E-3</v>
      </c>
      <c r="AJ38" s="68">
        <f>MatrizAinicial!AJ125-MatrizAfinal!AJ38</f>
        <v>-5.6619629821087576E-3</v>
      </c>
      <c r="AK38" s="68">
        <f>MatrizAinicial!AK125-MatrizAfinal!AK38</f>
        <v>-1.1855355803485684E-3</v>
      </c>
      <c r="AL38" s="68">
        <f>MatrizAinicial!AL125-MatrizAfinal!AL38</f>
        <v>0.98256945779022276</v>
      </c>
      <c r="AM38" s="68">
        <f>MatrizAinicial!AM125-MatrizAfinal!AM38</f>
        <v>-2.1412479082661084E-3</v>
      </c>
      <c r="AN38" s="68">
        <f>MatrizAinicial!AN125-MatrizAfinal!AN38</f>
        <v>-3.1356620963170391E-4</v>
      </c>
      <c r="AO38" s="68">
        <f>MatrizAinicial!AO125-MatrizAfinal!AO38</f>
        <v>-5.4582701140059242E-4</v>
      </c>
      <c r="AP38" s="68">
        <f>MatrizAinicial!AP125-MatrizAfinal!AP38</f>
        <v>-1.4236856941099781E-3</v>
      </c>
      <c r="AQ38" s="68">
        <f>MatrizAinicial!AQ125-MatrizAfinal!AQ38</f>
        <v>-3.9693379543286912E-4</v>
      </c>
      <c r="AR38" s="68">
        <f>MatrizAinicial!AR125-MatrizAfinal!AR38</f>
        <v>-2.510238782526824E-4</v>
      </c>
      <c r="AS38" s="68">
        <f>MatrizAinicial!AS125-MatrizAfinal!AS38</f>
        <v>-2.5508367552658671E-3</v>
      </c>
      <c r="AT38" s="68">
        <f>MatrizAinicial!AT125-MatrizAfinal!AT38</f>
        <v>-8.9297381308103238E-5</v>
      </c>
      <c r="AU38" s="68">
        <f>MatrizAinicial!AU125-MatrizAfinal!AU38</f>
        <v>-8.7118995303995259E-4</v>
      </c>
      <c r="AV38" s="68">
        <f>MatrizAinicial!AV125-MatrizAfinal!AV38</f>
        <v>-4.3807890440260294E-4</v>
      </c>
      <c r="AW38" s="68">
        <f>MatrizAinicial!AW125-MatrizAfinal!AW38</f>
        <v>-1.292685173369946E-4</v>
      </c>
      <c r="AX38" s="68">
        <f>MatrizAinicial!AX125-MatrizAfinal!AX38</f>
        <v>-1.6553927290738856E-4</v>
      </c>
      <c r="AY38" s="68">
        <f>MatrizAinicial!AY125-MatrizAfinal!AY38</f>
        <v>-7.9063316630827911E-4</v>
      </c>
      <c r="AZ38" s="68">
        <f>MatrizAinicial!AZ125-MatrizAfinal!AZ38</f>
        <v>-4.9327826907715719E-5</v>
      </c>
      <c r="BA38" s="68">
        <f>MatrizAinicial!BA125-MatrizAfinal!BA38</f>
        <v>-3.6535271613094962E-4</v>
      </c>
      <c r="BB38" s="68">
        <f>MatrizAinicial!BB125-MatrizAfinal!BB38</f>
        <v>-2.257788504618195E-4</v>
      </c>
      <c r="BC38" s="68">
        <f>MatrizAinicial!BC125-MatrizAfinal!BC38</f>
        <v>-1.5264052445341998E-4</v>
      </c>
      <c r="BD38" s="68">
        <f>MatrizAinicial!BD125-MatrizAfinal!BD38</f>
        <v>-7.6258159931610783E-4</v>
      </c>
      <c r="BE38" s="68">
        <f>MatrizAinicial!BE125-MatrizAfinal!BE38</f>
        <v>-2.9159734802483E-3</v>
      </c>
      <c r="BF38" s="68">
        <f>MatrizAinicial!BF125-MatrizAfinal!BF38</f>
        <v>-1.563378768664841E-3</v>
      </c>
      <c r="BG38" s="68">
        <f>MatrizAinicial!BG125-MatrizAfinal!BG38</f>
        <v>-5.1544253018922541E-3</v>
      </c>
      <c r="BH38" s="68">
        <f>MatrizAinicial!BH125-MatrizAfinal!BH38</f>
        <v>-5.5458141365381331E-4</v>
      </c>
      <c r="BI38" s="68">
        <f>MatrizAinicial!BI125-MatrizAfinal!BI38</f>
        <v>-2.7296624255539903E-4</v>
      </c>
      <c r="BJ38" s="68">
        <f>MatrizAinicial!BJ125-MatrizAfinal!BJ38</f>
        <v>-9.2383714634050205E-4</v>
      </c>
      <c r="BK38" s="68">
        <f>MatrizAinicial!BK125-MatrizAfinal!BK38</f>
        <v>-1.763513965222806E-3</v>
      </c>
      <c r="BL38" s="68">
        <f>MatrizAinicial!BL125-MatrizAfinal!BL38</f>
        <v>-1.9696310785056418E-4</v>
      </c>
      <c r="BM38" s="68">
        <f>MatrizAinicial!BM125-MatrizAfinal!BM38</f>
        <v>-7.0409811225023494E-3</v>
      </c>
      <c r="BN38" s="68">
        <f>MatrizAinicial!BN125-MatrizAfinal!BN38</f>
        <v>-2.6216291270646314E-2</v>
      </c>
      <c r="BO38" s="68">
        <f>MatrizAinicial!BO125-MatrizAfinal!BO38</f>
        <v>-2.6683961344006902E-3</v>
      </c>
      <c r="BP38" s="68">
        <f>MatrizAinicial!BP125-MatrizAfinal!BP38</f>
        <v>-4.9238958324906014E-4</v>
      </c>
      <c r="BQ38" s="68">
        <f>MatrizAinicial!BQ125-MatrizAfinal!BQ38</f>
        <v>0</v>
      </c>
    </row>
    <row r="39" spans="2:69" ht="48" x14ac:dyDescent="0.35">
      <c r="B39" s="57" t="s">
        <v>43</v>
      </c>
      <c r="C39" s="68">
        <f>MatrizAinicial!C126-MatrizAfinal!C39</f>
        <v>-1.8390118150209979E-4</v>
      </c>
      <c r="D39" s="68">
        <f>MatrizAinicial!D126-MatrizAfinal!D39</f>
        <v>-1.8907478425159388E-4</v>
      </c>
      <c r="E39" s="68">
        <f>MatrizAinicial!E126-MatrizAfinal!E39</f>
        <v>-2.1864806501037653E-3</v>
      </c>
      <c r="F39" s="68">
        <f>MatrizAinicial!F126-MatrizAfinal!F39</f>
        <v>-2.9021556421789316E-2</v>
      </c>
      <c r="G39" s="68">
        <f>MatrizAinicial!G126-MatrizAfinal!G39</f>
        <v>-1.5087734857710982E-2</v>
      </c>
      <c r="H39" s="68">
        <f>MatrizAinicial!H126-MatrizAfinal!H39</f>
        <v>-1.6009488386253875E-2</v>
      </c>
      <c r="I39" s="68">
        <f>MatrizAinicial!I126-MatrizAfinal!I39</f>
        <v>-3.8841675898146376E-2</v>
      </c>
      <c r="J39" s="68">
        <f>MatrizAinicial!J126-MatrizAfinal!J39</f>
        <v>-3.1306895086570309E-3</v>
      </c>
      <c r="K39" s="68">
        <f>MatrizAinicial!K126-MatrizAfinal!K39</f>
        <v>-7.8646958483180839E-3</v>
      </c>
      <c r="L39" s="68">
        <f>MatrizAinicial!L126-MatrizAfinal!L39</f>
        <v>-1.7274708028831749E-3</v>
      </c>
      <c r="M39" s="68">
        <f>MatrizAinicial!M126-MatrizAfinal!M39</f>
        <v>-4.1292440524487153E-3</v>
      </c>
      <c r="N39" s="68">
        <f>MatrizAinicial!N126-MatrizAfinal!N39</f>
        <v>-6.2858902516986634E-4</v>
      </c>
      <c r="O39" s="68">
        <f>MatrizAinicial!O126-MatrizAfinal!O39</f>
        <v>-2.8070470344378055E-3</v>
      </c>
      <c r="P39" s="68">
        <f>MatrizAinicial!P126-MatrizAfinal!P39</f>
        <v>-3.456311461019814E-3</v>
      </c>
      <c r="Q39" s="68">
        <f>MatrizAinicial!Q126-MatrizAfinal!Q39</f>
        <v>-3.2222416824521068E-3</v>
      </c>
      <c r="R39" s="68">
        <f>MatrizAinicial!R126-MatrizAfinal!R39</f>
        <v>-1.4960427419244797E-2</v>
      </c>
      <c r="S39" s="68">
        <f>MatrizAinicial!S126-MatrizAfinal!S39</f>
        <v>-2.3752630897095995E-2</v>
      </c>
      <c r="T39" s="68">
        <f>MatrizAinicial!T126-MatrizAfinal!T39</f>
        <v>-4.643797795588897E-2</v>
      </c>
      <c r="U39" s="68">
        <f>MatrizAinicial!U126-MatrizAfinal!U39</f>
        <v>-1.2782626960338886E-3</v>
      </c>
      <c r="V39" s="68">
        <f>MatrizAinicial!V126-MatrizAfinal!V39</f>
        <v>-1.2653552560024947E-2</v>
      </c>
      <c r="W39" s="68">
        <f>MatrizAinicial!W126-MatrizAfinal!W39</f>
        <v>-5.6844204757725923E-3</v>
      </c>
      <c r="X39" s="68">
        <f>MatrizAinicial!X126-MatrizAfinal!X39</f>
        <v>-5.7688806907659311E-3</v>
      </c>
      <c r="Y39" s="68">
        <f>MatrizAinicial!Y126-MatrizAfinal!Y39</f>
        <v>-3.1258879682095789E-3</v>
      </c>
      <c r="Z39" s="68">
        <f>MatrizAinicial!Z126-MatrizAfinal!Z39</f>
        <v>-8.2304962327601466E-3</v>
      </c>
      <c r="AA39" s="68">
        <f>MatrizAinicial!AA126-MatrizAfinal!AA39</f>
        <v>-3.7320880100945755E-3</v>
      </c>
      <c r="AB39" s="68">
        <f>MatrizAinicial!AB126-MatrizAfinal!AB39</f>
        <v>-2.2953174320016891E-2</v>
      </c>
      <c r="AC39" s="68">
        <f>MatrizAinicial!AC126-MatrizAfinal!AC39</f>
        <v>-5.847020737612002E-2</v>
      </c>
      <c r="AD39" s="68">
        <f>MatrizAinicial!AD126-MatrizAfinal!AD39</f>
        <v>-2.4206189211864751E-2</v>
      </c>
      <c r="AE39" s="68">
        <f>MatrizAinicial!AE126-MatrizAfinal!AE39</f>
        <v>-6.2038422729371549E-3</v>
      </c>
      <c r="AF39" s="68">
        <f>MatrizAinicial!AF126-MatrizAfinal!AF39</f>
        <v>-9.9661968589621246E-4</v>
      </c>
      <c r="AG39" s="68">
        <f>MatrizAinicial!AG126-MatrizAfinal!AG39</f>
        <v>-5.9098292660060923E-3</v>
      </c>
      <c r="AH39" s="68">
        <f>MatrizAinicial!AH126-MatrizAfinal!AH39</f>
        <v>-9.5539043687057103E-3</v>
      </c>
      <c r="AI39" s="68">
        <f>MatrizAinicial!AI126-MatrizAfinal!AI39</f>
        <v>-1.1214762820297378E-3</v>
      </c>
      <c r="AJ39" s="68">
        <f>MatrizAinicial!AJ126-MatrizAfinal!AJ39</f>
        <v>-6.1692844646426678E-3</v>
      </c>
      <c r="AK39" s="68">
        <f>MatrizAinicial!AK126-MatrizAfinal!AK39</f>
        <v>-1.2631451150654754E-2</v>
      </c>
      <c r="AL39" s="68">
        <f>MatrizAinicial!AL126-MatrizAfinal!AL39</f>
        <v>-7.8608895008852302E-3</v>
      </c>
      <c r="AM39" s="68">
        <f>MatrizAinicial!AM126-MatrizAfinal!AM39</f>
        <v>0.98703862433638934</v>
      </c>
      <c r="AN39" s="68">
        <f>MatrizAinicial!AN126-MatrizAfinal!AN39</f>
        <v>-5.7747817284584642E-3</v>
      </c>
      <c r="AO39" s="68">
        <f>MatrizAinicial!AO126-MatrizAfinal!AO39</f>
        <v>-1.1930305368831431E-2</v>
      </c>
      <c r="AP39" s="68">
        <f>MatrizAinicial!AP126-MatrizAfinal!AP39</f>
        <v>-2.9445088948049846E-3</v>
      </c>
      <c r="AQ39" s="68">
        <f>MatrizAinicial!AQ126-MatrizAfinal!AQ39</f>
        <v>-3.4877477268318727E-3</v>
      </c>
      <c r="AR39" s="68">
        <f>MatrizAinicial!AR126-MatrizAfinal!AR39</f>
        <v>-2.587910932181916E-3</v>
      </c>
      <c r="AS39" s="68">
        <f>MatrizAinicial!AS126-MatrizAfinal!AS39</f>
        <v>-5.5834104515301568E-2</v>
      </c>
      <c r="AT39" s="68">
        <f>MatrizAinicial!AT126-MatrizAfinal!AT39</f>
        <v>-1.4688719030938871E-2</v>
      </c>
      <c r="AU39" s="68">
        <f>MatrizAinicial!AU126-MatrizAfinal!AU39</f>
        <v>-1.9249084449913186E-2</v>
      </c>
      <c r="AV39" s="68">
        <f>MatrizAinicial!AV126-MatrizAfinal!AV39</f>
        <v>-2.660733046609992E-4</v>
      </c>
      <c r="AW39" s="68">
        <f>MatrizAinicial!AW126-MatrizAfinal!AW39</f>
        <v>-8.9483446809696338E-4</v>
      </c>
      <c r="AX39" s="68">
        <f>MatrizAinicial!AX126-MatrizAfinal!AX39</f>
        <v>-2.2727709215881738E-2</v>
      </c>
      <c r="AY39" s="68">
        <f>MatrizAinicial!AY126-MatrizAfinal!AY39</f>
        <v>-2.5943494910438121E-3</v>
      </c>
      <c r="AZ39" s="68">
        <f>MatrizAinicial!AZ126-MatrizAfinal!AZ39</f>
        <v>-2.3551240992571451E-3</v>
      </c>
      <c r="BA39" s="68">
        <f>MatrizAinicial!BA126-MatrizAfinal!BA39</f>
        <v>-5.1383973536399301E-3</v>
      </c>
      <c r="BB39" s="68">
        <f>MatrizAinicial!BB126-MatrizAfinal!BB39</f>
        <v>-5.182955732194399E-4</v>
      </c>
      <c r="BC39" s="68">
        <f>MatrizAinicial!BC126-MatrizAfinal!BC39</f>
        <v>-1.3584441171246193E-4</v>
      </c>
      <c r="BD39" s="68">
        <f>MatrizAinicial!BD126-MatrizAfinal!BD39</f>
        <v>-3.62105694434768E-3</v>
      </c>
      <c r="BE39" s="68">
        <f>MatrizAinicial!BE126-MatrizAfinal!BE39</f>
        <v>-2.2039984363325868E-3</v>
      </c>
      <c r="BF39" s="68">
        <f>MatrizAinicial!BF126-MatrizAfinal!BF39</f>
        <v>-1.1676713329354497E-3</v>
      </c>
      <c r="BG39" s="68">
        <f>MatrizAinicial!BG126-MatrizAfinal!BG39</f>
        <v>-1.5629402201086606E-2</v>
      </c>
      <c r="BH39" s="68">
        <f>MatrizAinicial!BH126-MatrizAfinal!BH39</f>
        <v>-3.0357207734979458E-3</v>
      </c>
      <c r="BI39" s="68">
        <f>MatrizAinicial!BI126-MatrizAfinal!BI39</f>
        <v>-4.1825957713297092E-3</v>
      </c>
      <c r="BJ39" s="68">
        <f>MatrizAinicial!BJ126-MatrizAfinal!BJ39</f>
        <v>-1.5257524408078353E-3</v>
      </c>
      <c r="BK39" s="68">
        <f>MatrizAinicial!BK126-MatrizAfinal!BK39</f>
        <v>-4.0470962352922701E-4</v>
      </c>
      <c r="BL39" s="68">
        <f>MatrizAinicial!BL126-MatrizAfinal!BL39</f>
        <v>-7.9920638896382502E-6</v>
      </c>
      <c r="BM39" s="68">
        <f>MatrizAinicial!BM126-MatrizAfinal!BM39</f>
        <v>-5.8808023560857712E-3</v>
      </c>
      <c r="BN39" s="68">
        <f>MatrizAinicial!BN126-MatrizAfinal!BN39</f>
        <v>-1.8712344679523143E-3</v>
      </c>
      <c r="BO39" s="68">
        <f>MatrizAinicial!BO126-MatrizAfinal!BO39</f>
        <v>-1.1914235586663451E-2</v>
      </c>
      <c r="BP39" s="68">
        <f>MatrizAinicial!BP126-MatrizAfinal!BP39</f>
        <v>-2.7840947201405622E-3</v>
      </c>
      <c r="BQ39" s="68">
        <f>MatrizAinicial!BQ126-MatrizAfinal!BQ39</f>
        <v>0</v>
      </c>
    </row>
    <row r="40" spans="2:69" ht="40" x14ac:dyDescent="0.35">
      <c r="B40" s="57" t="s">
        <v>44</v>
      </c>
      <c r="C40" s="68">
        <f>MatrizAinicial!C127-MatrizAfinal!C40</f>
        <v>-2.0580449775428208E-2</v>
      </c>
      <c r="D40" s="68">
        <f>MatrizAinicial!D127-MatrizAfinal!D40</f>
        <v>-2.8720455893025486E-2</v>
      </c>
      <c r="E40" s="68">
        <f>MatrizAinicial!E127-MatrizAfinal!E40</f>
        <v>-1.109187336000607E-2</v>
      </c>
      <c r="F40" s="68">
        <f>MatrizAinicial!F127-MatrizAfinal!F40</f>
        <v>-3.1924884733134665E-2</v>
      </c>
      <c r="G40" s="68">
        <f>MatrizAinicial!G127-MatrizAfinal!G40</f>
        <v>-1.6809823674051923E-3</v>
      </c>
      <c r="H40" s="68">
        <f>MatrizAinicial!H127-MatrizAfinal!H40</f>
        <v>-1.9718765813602945E-2</v>
      </c>
      <c r="I40" s="68">
        <f>MatrizAinicial!I127-MatrizAfinal!I40</f>
        <v>-2.7285767615552271E-2</v>
      </c>
      <c r="J40" s="68">
        <f>MatrizAinicial!J127-MatrizAfinal!J40</f>
        <v>-5.861574343223745E-3</v>
      </c>
      <c r="K40" s="68">
        <f>MatrizAinicial!K127-MatrizAfinal!K40</f>
        <v>-1.0968657117964382E-3</v>
      </c>
      <c r="L40" s="68">
        <f>MatrizAinicial!L127-MatrizAfinal!L40</f>
        <v>-1.1431171681278551E-2</v>
      </c>
      <c r="M40" s="68">
        <f>MatrizAinicial!M127-MatrizAfinal!M40</f>
        <v>-8.5302977789314359E-3</v>
      </c>
      <c r="N40" s="68">
        <f>MatrizAinicial!N127-MatrizAfinal!N40</f>
        <v>-3.8649631933621504E-3</v>
      </c>
      <c r="O40" s="68">
        <f>MatrizAinicial!O127-MatrizAfinal!O40</f>
        <v>-2.8768128946562773E-2</v>
      </c>
      <c r="P40" s="68">
        <f>MatrizAinicial!P127-MatrizAfinal!P40</f>
        <v>-3.4446597143386842E-3</v>
      </c>
      <c r="Q40" s="68">
        <f>MatrizAinicial!Q127-MatrizAfinal!Q40</f>
        <v>-6.5702636810367962E-3</v>
      </c>
      <c r="R40" s="68">
        <f>MatrizAinicial!R127-MatrizAfinal!R40</f>
        <v>-2.876913252344946E-2</v>
      </c>
      <c r="S40" s="68">
        <f>MatrizAinicial!S127-MatrizAfinal!S40</f>
        <v>-2.4302113962000434E-2</v>
      </c>
      <c r="T40" s="68">
        <f>MatrizAinicial!T127-MatrizAfinal!T40</f>
        <v>-7.2064415193186255E-3</v>
      </c>
      <c r="U40" s="68">
        <f>MatrizAinicial!U127-MatrizAfinal!U40</f>
        <v>-1.0150201255568526E-4</v>
      </c>
      <c r="V40" s="68">
        <f>MatrizAinicial!V127-MatrizAfinal!V40</f>
        <v>-3.7462785319252396E-3</v>
      </c>
      <c r="W40" s="68">
        <f>MatrizAinicial!W127-MatrizAfinal!W40</f>
        <v>-2.8358053436178029E-2</v>
      </c>
      <c r="X40" s="68">
        <f>MatrizAinicial!X127-MatrizAfinal!X40</f>
        <v>-8.7954098781714424E-3</v>
      </c>
      <c r="Y40" s="68">
        <f>MatrizAinicial!Y127-MatrizAfinal!Y40</f>
        <v>-4.9023635261309338E-3</v>
      </c>
      <c r="Z40" s="68">
        <f>MatrizAinicial!Z127-MatrizAfinal!Z40</f>
        <v>-5.0502072649602006E-3</v>
      </c>
      <c r="AA40" s="68">
        <f>MatrizAinicial!AA127-MatrizAfinal!AA40</f>
        <v>-2.0076103147128283E-2</v>
      </c>
      <c r="AB40" s="68">
        <f>MatrizAinicial!AB127-MatrizAfinal!AB40</f>
        <v>-4.5014003039504737E-2</v>
      </c>
      <c r="AC40" s="68">
        <f>MatrizAinicial!AC127-MatrizAfinal!AC40</f>
        <v>-3.2396182613143101E-2</v>
      </c>
      <c r="AD40" s="68">
        <f>MatrizAinicial!AD127-MatrizAfinal!AD40</f>
        <v>-4.4668405837655141E-2</v>
      </c>
      <c r="AE40" s="68">
        <f>MatrizAinicial!AE127-MatrizAfinal!AE40</f>
        <v>-1.2318839467769464E-2</v>
      </c>
      <c r="AF40" s="68">
        <f>MatrizAinicial!AF127-MatrizAfinal!AF40</f>
        <v>-1.8338296831640229E-3</v>
      </c>
      <c r="AG40" s="68">
        <f>MatrizAinicial!AG127-MatrizAfinal!AG40</f>
        <v>-8.3748312295279133E-3</v>
      </c>
      <c r="AH40" s="68">
        <f>MatrizAinicial!AH127-MatrizAfinal!AH40</f>
        <v>-5.3575835572241479E-3</v>
      </c>
      <c r="AI40" s="68">
        <f>MatrizAinicial!AI127-MatrizAfinal!AI40</f>
        <v>-3.1607533832161386E-3</v>
      </c>
      <c r="AJ40" s="68">
        <f>MatrizAinicial!AJ127-MatrizAfinal!AJ40</f>
        <v>-1.5383648143450227E-2</v>
      </c>
      <c r="AK40" s="68">
        <f>MatrizAinicial!AK127-MatrizAfinal!AK40</f>
        <v>-5.8275112258130311E-3</v>
      </c>
      <c r="AL40" s="68">
        <f>MatrizAinicial!AL127-MatrizAfinal!AL40</f>
        <v>-5.2863901840867634E-3</v>
      </c>
      <c r="AM40" s="68">
        <f>MatrizAinicial!AM127-MatrizAfinal!AM40</f>
        <v>-3.3723888765275225E-3</v>
      </c>
      <c r="AN40" s="68">
        <f>MatrizAinicial!AN127-MatrizAfinal!AN40</f>
        <v>0.68540607396571174</v>
      </c>
      <c r="AO40" s="68">
        <f>MatrizAinicial!AO127-MatrizAfinal!AO40</f>
        <v>-3.7736395726666858E-2</v>
      </c>
      <c r="AP40" s="68">
        <f>MatrizAinicial!AP127-MatrizAfinal!AP40</f>
        <v>-7.2456897864689505E-4</v>
      </c>
      <c r="AQ40" s="68">
        <f>MatrizAinicial!AQ127-MatrizAfinal!AQ40</f>
        <v>-1.377719275368733E-2</v>
      </c>
      <c r="AR40" s="68">
        <f>MatrizAinicial!AR127-MatrizAfinal!AR40</f>
        <v>-3.0020667932205355E-3</v>
      </c>
      <c r="AS40" s="68">
        <f>MatrizAinicial!AS127-MatrizAfinal!AS40</f>
        <v>-2.0885415190964106E-3</v>
      </c>
      <c r="AT40" s="68">
        <f>MatrizAinicial!AT127-MatrizAfinal!AT40</f>
        <v>-7.9457325757828338E-4</v>
      </c>
      <c r="AU40" s="68">
        <f>MatrizAinicial!AU127-MatrizAfinal!AU40</f>
        <v>-7.3353376739355401E-3</v>
      </c>
      <c r="AV40" s="68">
        <f>MatrizAinicial!AV127-MatrizAfinal!AV40</f>
        <v>-4.1394081986555448E-2</v>
      </c>
      <c r="AW40" s="68">
        <f>MatrizAinicial!AW127-MatrizAfinal!AW40</f>
        <v>-5.8145211109002981E-3</v>
      </c>
      <c r="AX40" s="68">
        <f>MatrizAinicial!AX127-MatrizAfinal!AX40</f>
        <v>-5.868525348466002E-3</v>
      </c>
      <c r="AY40" s="68">
        <f>MatrizAinicial!AY127-MatrizAfinal!AY40</f>
        <v>-6.621035472151697E-3</v>
      </c>
      <c r="AZ40" s="68">
        <f>MatrizAinicial!AZ127-MatrizAfinal!AZ40</f>
        <v>-8.9108915147067275E-3</v>
      </c>
      <c r="BA40" s="68">
        <f>MatrizAinicial!BA127-MatrizAfinal!BA40</f>
        <v>-3.386685769038392E-3</v>
      </c>
      <c r="BB40" s="68">
        <f>MatrizAinicial!BB127-MatrizAfinal!BB40</f>
        <v>-3.2089351638943525E-3</v>
      </c>
      <c r="BC40" s="68">
        <f>MatrizAinicial!BC127-MatrizAfinal!BC40</f>
        <v>-6.3386731987074662E-4</v>
      </c>
      <c r="BD40" s="68">
        <f>MatrizAinicial!BD127-MatrizAfinal!BD40</f>
        <v>-4.5274185643830065E-3</v>
      </c>
      <c r="BE40" s="68">
        <f>MatrizAinicial!BE127-MatrizAfinal!BE40</f>
        <v>-3.3954280574951339E-3</v>
      </c>
      <c r="BF40" s="68">
        <f>MatrizAinicial!BF127-MatrizAfinal!BF40</f>
        <v>-1.521564573784233E-3</v>
      </c>
      <c r="BG40" s="68">
        <f>MatrizAinicial!BG127-MatrizAfinal!BG40</f>
        <v>-2.7542161748376113E-3</v>
      </c>
      <c r="BH40" s="68">
        <f>MatrizAinicial!BH127-MatrizAfinal!BH40</f>
        <v>-2.329070111629709E-2</v>
      </c>
      <c r="BI40" s="68">
        <f>MatrizAinicial!BI127-MatrizAfinal!BI40</f>
        <v>-1.8906805627962604E-3</v>
      </c>
      <c r="BJ40" s="68">
        <f>MatrizAinicial!BJ127-MatrizAfinal!BJ40</f>
        <v>-7.0744439579730747E-3</v>
      </c>
      <c r="BK40" s="68">
        <f>MatrizAinicial!BK127-MatrizAfinal!BK40</f>
        <v>-5.0998981862097259E-3</v>
      </c>
      <c r="BL40" s="68">
        <f>MatrizAinicial!BL127-MatrizAfinal!BL40</f>
        <v>-1.5638213943114015E-2</v>
      </c>
      <c r="BM40" s="68">
        <f>MatrizAinicial!BM127-MatrizAfinal!BM40</f>
        <v>-6.6744030602735949E-3</v>
      </c>
      <c r="BN40" s="68">
        <f>MatrizAinicial!BN127-MatrizAfinal!BN40</f>
        <v>-5.15002920530122E-3</v>
      </c>
      <c r="BO40" s="68">
        <f>MatrizAinicial!BO127-MatrizAfinal!BO40</f>
        <v>-2.1024917625426957E-2</v>
      </c>
      <c r="BP40" s="68">
        <f>MatrizAinicial!BP127-MatrizAfinal!BP40</f>
        <v>-1.6365773194861988E-2</v>
      </c>
      <c r="BQ40" s="68">
        <f>MatrizAinicial!BQ127-MatrizAfinal!BQ40</f>
        <v>0</v>
      </c>
    </row>
    <row r="41" spans="2:69" ht="32" x14ac:dyDescent="0.35">
      <c r="B41" s="57" t="s">
        <v>45</v>
      </c>
      <c r="C41" s="68">
        <f>MatrizAinicial!C128-MatrizAfinal!C41</f>
        <v>-1.1955063106966745E-5</v>
      </c>
      <c r="D41" s="68">
        <f>MatrizAinicial!D128-MatrizAfinal!D41</f>
        <v>-9.5478975954159427E-6</v>
      </c>
      <c r="E41" s="68">
        <f>MatrizAinicial!E128-MatrizAfinal!E41</f>
        <v>-3.2495537921812081E-5</v>
      </c>
      <c r="F41" s="68">
        <f>MatrizAinicial!F128-MatrizAfinal!F41</f>
        <v>-1.4774886511278447E-3</v>
      </c>
      <c r="G41" s="68">
        <f>MatrizAinicial!G128-MatrizAfinal!G41</f>
        <v>-2.4527743376946443E-4</v>
      </c>
      <c r="H41" s="68">
        <f>MatrizAinicial!H128-MatrizAfinal!H41</f>
        <v>-3.1570887756957561E-3</v>
      </c>
      <c r="I41" s="68">
        <f>MatrizAinicial!I128-MatrizAfinal!I41</f>
        <v>-3.9102289932670805E-3</v>
      </c>
      <c r="J41" s="68">
        <f>MatrizAinicial!J128-MatrizAfinal!J41</f>
        <v>-5.4336912701740986E-4</v>
      </c>
      <c r="K41" s="68">
        <f>MatrizAinicial!K128-MatrizAfinal!K41</f>
        <v>-1.0626200805249212E-3</v>
      </c>
      <c r="L41" s="68">
        <f>MatrizAinicial!L128-MatrizAfinal!L41</f>
        <v>-1.1068503192642467E-3</v>
      </c>
      <c r="M41" s="68">
        <f>MatrizAinicial!M128-MatrizAfinal!M41</f>
        <v>-6.3787674306505946E-3</v>
      </c>
      <c r="N41" s="68">
        <f>MatrizAinicial!N128-MatrizAfinal!N41</f>
        <v>-6.9939963076055424E-5</v>
      </c>
      <c r="O41" s="68">
        <f>MatrizAinicial!O128-MatrizAfinal!O41</f>
        <v>-1.2298884347833408E-3</v>
      </c>
      <c r="P41" s="68">
        <f>MatrizAinicial!P128-MatrizAfinal!P41</f>
        <v>-4.2948831133577037E-4</v>
      </c>
      <c r="Q41" s="68">
        <f>MatrizAinicial!Q128-MatrizAfinal!Q41</f>
        <v>-5.3910723630374376E-4</v>
      </c>
      <c r="R41" s="68">
        <f>MatrizAinicial!R128-MatrizAfinal!R41</f>
        <v>-7.3833485484448014E-3</v>
      </c>
      <c r="S41" s="68">
        <f>MatrizAinicial!S128-MatrizAfinal!S41</f>
        <v>-3.0657247852806579E-3</v>
      </c>
      <c r="T41" s="68">
        <f>MatrizAinicial!T128-MatrizAfinal!T41</f>
        <v>-4.0752840467090626E-4</v>
      </c>
      <c r="U41" s="68">
        <f>MatrizAinicial!U128-MatrizAfinal!U41</f>
        <v>-1.0430145337155632E-3</v>
      </c>
      <c r="V41" s="68">
        <f>MatrizAinicial!V128-MatrizAfinal!V41</f>
        <v>-6.0517518903374895E-4</v>
      </c>
      <c r="W41" s="68">
        <f>MatrizAinicial!W128-MatrizAfinal!W41</f>
        <v>-3.9184123042681806E-3</v>
      </c>
      <c r="X41" s="68">
        <f>MatrizAinicial!X128-MatrizAfinal!X41</f>
        <v>-5.2350075081323251E-3</v>
      </c>
      <c r="Y41" s="68">
        <f>MatrizAinicial!Y128-MatrizAfinal!Y41</f>
        <v>-2.8816708029850723E-3</v>
      </c>
      <c r="Z41" s="68">
        <f>MatrizAinicial!Z128-MatrizAfinal!Z41</f>
        <v>-1.2191939968873319E-3</v>
      </c>
      <c r="AA41" s="68">
        <f>MatrizAinicial!AA128-MatrizAfinal!AA41</f>
        <v>-3.2806453710263273E-3</v>
      </c>
      <c r="AB41" s="68">
        <f>MatrizAinicial!AB128-MatrizAfinal!AB41</f>
        <v>-5.4161401540343615E-3</v>
      </c>
      <c r="AC41" s="68">
        <f>MatrizAinicial!AC128-MatrizAfinal!AC41</f>
        <v>-2.9145628894212686E-2</v>
      </c>
      <c r="AD41" s="68">
        <f>MatrizAinicial!AD128-MatrizAfinal!AD41</f>
        <v>-2.5187863511457353E-2</v>
      </c>
      <c r="AE41" s="68">
        <f>MatrizAinicial!AE128-MatrizAfinal!AE41</f>
        <v>-1.7379236490959377E-3</v>
      </c>
      <c r="AF41" s="68">
        <f>MatrizAinicial!AF128-MatrizAfinal!AF41</f>
        <v>-2.3655572350829548E-4</v>
      </c>
      <c r="AG41" s="68">
        <f>MatrizAinicial!AG128-MatrizAfinal!AG41</f>
        <v>-7.7340885431082234E-4</v>
      </c>
      <c r="AH41" s="68">
        <f>MatrizAinicial!AH128-MatrizAfinal!AH41</f>
        <v>-8.0080412877196186E-4</v>
      </c>
      <c r="AI41" s="68">
        <f>MatrizAinicial!AI128-MatrizAfinal!AI41</f>
        <v>-5.8024989058909164E-4</v>
      </c>
      <c r="AJ41" s="68">
        <f>MatrizAinicial!AJ128-MatrizAfinal!AJ41</f>
        <v>-2.8747347675449368E-3</v>
      </c>
      <c r="AK41" s="68">
        <f>MatrizAinicial!AK128-MatrizAfinal!AK41</f>
        <v>-1.7870286235425867E-3</v>
      </c>
      <c r="AL41" s="68">
        <f>MatrizAinicial!AL128-MatrizAfinal!AL41</f>
        <v>-1.056107615615856E-3</v>
      </c>
      <c r="AM41" s="68">
        <f>MatrizAinicial!AM128-MatrizAfinal!AM41</f>
        <v>-4.2156862542284403E-4</v>
      </c>
      <c r="AN41" s="68">
        <f>MatrizAinicial!AN128-MatrizAfinal!AN41</f>
        <v>-3.0899627900034834E-4</v>
      </c>
      <c r="AO41" s="68">
        <f>MatrizAinicial!AO128-MatrizAfinal!AO41</f>
        <v>0.98608937817568987</v>
      </c>
      <c r="AP41" s="68">
        <f>MatrizAinicial!AP128-MatrizAfinal!AP41</f>
        <v>-4.1599230489582599E-4</v>
      </c>
      <c r="AQ41" s="68">
        <f>MatrizAinicial!AQ128-MatrizAfinal!AQ41</f>
        <v>-3.5956717508396426E-3</v>
      </c>
      <c r="AR41" s="68">
        <f>MatrizAinicial!AR128-MatrizAfinal!AR41</f>
        <v>-7.6227312613452638E-4</v>
      </c>
      <c r="AS41" s="68">
        <f>MatrizAinicial!AS128-MatrizAfinal!AS41</f>
        <v>-4.4384429995633179E-4</v>
      </c>
      <c r="AT41" s="68">
        <f>MatrizAinicial!AT128-MatrizAfinal!AT41</f>
        <v>-1.6593207352705024E-4</v>
      </c>
      <c r="AU41" s="68">
        <f>MatrizAinicial!AU128-MatrizAfinal!AU41</f>
        <v>-5.6731999200678564E-3</v>
      </c>
      <c r="AV41" s="68">
        <f>MatrizAinicial!AV128-MatrizAfinal!AV41</f>
        <v>-1.2948735334918289E-2</v>
      </c>
      <c r="AW41" s="68">
        <f>MatrizAinicial!AW128-MatrizAfinal!AW41</f>
        <v>-4.6235015143879579E-3</v>
      </c>
      <c r="AX41" s="68">
        <f>MatrizAinicial!AX128-MatrizAfinal!AX41</f>
        <v>-1.454518062522038E-3</v>
      </c>
      <c r="AY41" s="68">
        <f>MatrizAinicial!AY128-MatrizAfinal!AY41</f>
        <v>-1.1207871204415437E-3</v>
      </c>
      <c r="AZ41" s="68">
        <f>MatrizAinicial!AZ128-MatrizAfinal!AZ41</f>
        <v>-2.9168570774342417E-4</v>
      </c>
      <c r="BA41" s="68">
        <f>MatrizAinicial!BA128-MatrizAfinal!BA41</f>
        <v>-7.3491025364426539E-4</v>
      </c>
      <c r="BB41" s="68">
        <f>MatrizAinicial!BB128-MatrizAfinal!BB41</f>
        <v>-8.6302994063668147E-4</v>
      </c>
      <c r="BC41" s="68">
        <f>MatrizAinicial!BC128-MatrizAfinal!BC41</f>
        <v>-6.2107474568169065E-4</v>
      </c>
      <c r="BD41" s="68">
        <f>MatrizAinicial!BD128-MatrizAfinal!BD41</f>
        <v>-2.5108363647938984E-3</v>
      </c>
      <c r="BE41" s="68">
        <f>MatrizAinicial!BE128-MatrizAfinal!BE41</f>
        <v>-8.6676974551887372E-4</v>
      </c>
      <c r="BF41" s="68">
        <f>MatrizAinicial!BF128-MatrizAfinal!BF41</f>
        <v>-2.9413554639628916E-4</v>
      </c>
      <c r="BG41" s="68">
        <f>MatrizAinicial!BG128-MatrizAfinal!BG41</f>
        <v>-9.1921223745509875E-4</v>
      </c>
      <c r="BH41" s="68">
        <f>MatrizAinicial!BH128-MatrizAfinal!BH41</f>
        <v>-1.8149252520600959E-2</v>
      </c>
      <c r="BI41" s="68">
        <f>MatrizAinicial!BI128-MatrizAfinal!BI41</f>
        <v>-7.2015097943359317E-4</v>
      </c>
      <c r="BJ41" s="68">
        <f>MatrizAinicial!BJ128-MatrizAfinal!BJ41</f>
        <v>-1.3236150880147591E-2</v>
      </c>
      <c r="BK41" s="68">
        <f>MatrizAinicial!BK128-MatrizAfinal!BK41</f>
        <v>-4.0268158127102494E-3</v>
      </c>
      <c r="BL41" s="68">
        <f>MatrizAinicial!BL128-MatrizAfinal!BL41</f>
        <v>-1.9072575960178363E-3</v>
      </c>
      <c r="BM41" s="68">
        <f>MatrizAinicial!BM128-MatrizAfinal!BM41</f>
        <v>-8.7715784778427744E-3</v>
      </c>
      <c r="BN41" s="68">
        <f>MatrizAinicial!BN128-MatrizAfinal!BN41</f>
        <v>-7.7216422952793486E-3</v>
      </c>
      <c r="BO41" s="68">
        <f>MatrizAinicial!BO128-MatrizAfinal!BO41</f>
        <v>-2.8693619080915464E-3</v>
      </c>
      <c r="BP41" s="68">
        <f>MatrizAinicial!BP128-MatrizAfinal!BP41</f>
        <v>-1.083377019637413E-2</v>
      </c>
      <c r="BQ41" s="68">
        <f>MatrizAinicial!BQ128-MatrizAfinal!BQ41</f>
        <v>0</v>
      </c>
    </row>
    <row r="42" spans="2:69" ht="16" x14ac:dyDescent="0.35">
      <c r="B42" s="57" t="s">
        <v>46</v>
      </c>
      <c r="C42" s="68">
        <f>MatrizAinicial!C129-MatrizAfinal!C42</f>
        <v>-2.9077631670138194E-4</v>
      </c>
      <c r="D42" s="68">
        <f>MatrizAinicial!D129-MatrizAfinal!D42</f>
        <v>-1.3182049294083334E-3</v>
      </c>
      <c r="E42" s="68">
        <f>MatrizAinicial!E129-MatrizAfinal!E42</f>
        <v>-3.4804309006283314E-4</v>
      </c>
      <c r="F42" s="68">
        <f>MatrizAinicial!F129-MatrizAfinal!F42</f>
        <v>-2.9013976738029106E-4</v>
      </c>
      <c r="G42" s="68">
        <f>MatrizAinicial!G129-MatrizAfinal!G42</f>
        <v>-1.0860470891763655E-2</v>
      </c>
      <c r="H42" s="68">
        <f>MatrizAinicial!H129-MatrizAfinal!H42</f>
        <v>-2.0253060945465886E-2</v>
      </c>
      <c r="I42" s="68">
        <f>MatrizAinicial!I129-MatrizAfinal!I42</f>
        <v>-1.9581193352964755E-2</v>
      </c>
      <c r="J42" s="68">
        <f>MatrizAinicial!J129-MatrizAfinal!J42</f>
        <v>-2.3012349194083895E-5</v>
      </c>
      <c r="K42" s="68">
        <f>MatrizAinicial!K129-MatrizAfinal!K42</f>
        <v>-1.4469437630764418E-4</v>
      </c>
      <c r="L42" s="68">
        <f>MatrizAinicial!L129-MatrizAfinal!L42</f>
        <v>-6.4698843268857055E-5</v>
      </c>
      <c r="M42" s="68">
        <f>MatrizAinicial!M129-MatrizAfinal!M42</f>
        <v>-4.2977823160451679E-5</v>
      </c>
      <c r="N42" s="68">
        <f>MatrizAinicial!N129-MatrizAfinal!N42</f>
        <v>-2.0635066310449754E-5</v>
      </c>
      <c r="O42" s="68">
        <f>MatrizAinicial!O129-MatrizAfinal!O42</f>
        <v>-5.300086625544925E-4</v>
      </c>
      <c r="P42" s="68">
        <f>MatrizAinicial!P129-MatrizAfinal!P42</f>
        <v>-4.619929254523408E-5</v>
      </c>
      <c r="Q42" s="68">
        <f>MatrizAinicial!Q129-MatrizAfinal!Q42</f>
        <v>-2.2387333243567799E-5</v>
      </c>
      <c r="R42" s="68">
        <f>MatrizAinicial!R129-MatrizAfinal!R42</f>
        <v>-3.7044329589144788E-5</v>
      </c>
      <c r="S42" s="68">
        <f>MatrizAinicial!S129-MatrizAfinal!S42</f>
        <v>-2.9580810723318321E-4</v>
      </c>
      <c r="T42" s="68">
        <f>MatrizAinicial!T129-MatrizAfinal!T42</f>
        <v>-9.5977738570323442E-4</v>
      </c>
      <c r="U42" s="68">
        <f>MatrizAinicial!U129-MatrizAfinal!U42</f>
        <v>-6.7324540361282461E-5</v>
      </c>
      <c r="V42" s="68">
        <f>MatrizAinicial!V129-MatrizAfinal!V42</f>
        <v>-6.183730024108471E-4</v>
      </c>
      <c r="W42" s="68">
        <f>MatrizAinicial!W129-MatrizAfinal!W42</f>
        <v>-4.644162024339175E-4</v>
      </c>
      <c r="X42" s="68">
        <f>MatrizAinicial!X129-MatrizAfinal!X42</f>
        <v>-6.009786055450073E-5</v>
      </c>
      <c r="Y42" s="68">
        <f>MatrizAinicial!Y129-MatrizAfinal!Y42</f>
        <v>-3.9689512438324615E-5</v>
      </c>
      <c r="Z42" s="68">
        <f>MatrizAinicial!Z129-MatrizAfinal!Z42</f>
        <v>-5.1231608971436772E-5</v>
      </c>
      <c r="AA42" s="68">
        <f>MatrizAinicial!AA129-MatrizAfinal!AA42</f>
        <v>-4.1617776598199476E-5</v>
      </c>
      <c r="AB42" s="68">
        <f>MatrizAinicial!AB129-MatrizAfinal!AB42</f>
        <v>-3.3302492076784192E-4</v>
      </c>
      <c r="AC42" s="68">
        <f>MatrizAinicial!AC129-MatrizAfinal!AC42</f>
        <v>-1.0631967767040429E-3</v>
      </c>
      <c r="AD42" s="68">
        <f>MatrizAinicial!AD129-MatrizAfinal!AD42</f>
        <v>-2.6217455100655762E-2</v>
      </c>
      <c r="AE42" s="68">
        <f>MatrizAinicial!AE129-MatrizAfinal!AE42</f>
        <v>-6.0501030092408297E-4</v>
      </c>
      <c r="AF42" s="68">
        <f>MatrizAinicial!AF129-MatrizAfinal!AF42</f>
        <v>-8.0267691705645464E-4</v>
      </c>
      <c r="AG42" s="68">
        <f>MatrizAinicial!AG129-MatrizAfinal!AG42</f>
        <v>-1.9046574383418862E-4</v>
      </c>
      <c r="AH42" s="68">
        <f>MatrizAinicial!AH129-MatrizAfinal!AH42</f>
        <v>-6.8561513133091868E-4</v>
      </c>
      <c r="AI42" s="68">
        <f>MatrizAinicial!AI129-MatrizAfinal!AI42</f>
        <v>-1.4444674497447298E-3</v>
      </c>
      <c r="AJ42" s="68">
        <f>MatrizAinicial!AJ129-MatrizAfinal!AJ42</f>
        <v>-3.2187032655362071E-4</v>
      </c>
      <c r="AK42" s="68">
        <f>MatrizAinicial!AK129-MatrizAfinal!AK42</f>
        <v>-4.104268124307261E-3</v>
      </c>
      <c r="AL42" s="68">
        <f>MatrizAinicial!AL129-MatrizAfinal!AL42</f>
        <v>-2.3758166458325795E-4</v>
      </c>
      <c r="AM42" s="68">
        <f>MatrizAinicial!AM129-MatrizAfinal!AM42</f>
        <v>-8.8347610065070618E-5</v>
      </c>
      <c r="AN42" s="68">
        <f>MatrizAinicial!AN129-MatrizAfinal!AN42</f>
        <v>-5.4059899362785727E-5</v>
      </c>
      <c r="AO42" s="68">
        <f>MatrizAinicial!AO129-MatrizAfinal!AO42</f>
        <v>-6.3056661932996014E-2</v>
      </c>
      <c r="AP42" s="68">
        <f>MatrizAinicial!AP129-MatrizAfinal!AP42</f>
        <v>0.9063831569738986</v>
      </c>
      <c r="AQ42" s="68">
        <f>MatrizAinicial!AQ129-MatrizAfinal!AQ42</f>
        <v>-1.2262856531562632E-3</v>
      </c>
      <c r="AR42" s="68">
        <f>MatrizAinicial!AR129-MatrizAfinal!AR42</f>
        <v>-8.4301743999408516E-4</v>
      </c>
      <c r="AS42" s="68">
        <f>MatrizAinicial!AS129-MatrizAfinal!AS42</f>
        <v>-6.1552061521596621E-4</v>
      </c>
      <c r="AT42" s="68">
        <f>MatrizAinicial!AT129-MatrizAfinal!AT42</f>
        <v>-7.0940315749661021E-4</v>
      </c>
      <c r="AU42" s="68">
        <f>MatrizAinicial!AU129-MatrizAfinal!AU42</f>
        <v>-1.1442238920965639E-2</v>
      </c>
      <c r="AV42" s="68">
        <f>MatrizAinicial!AV129-MatrizAfinal!AV42</f>
        <v>-1.086412028318566E-2</v>
      </c>
      <c r="AW42" s="68">
        <f>MatrizAinicial!AW129-MatrizAfinal!AW42</f>
        <v>-1.790085665290862E-3</v>
      </c>
      <c r="AX42" s="68">
        <f>MatrizAinicial!AX129-MatrizAfinal!AX42</f>
        <v>-5.6171017646095131E-4</v>
      </c>
      <c r="AY42" s="68">
        <f>MatrizAinicial!AY129-MatrizAfinal!AY42</f>
        <v>-4.858849741363744E-3</v>
      </c>
      <c r="AZ42" s="68">
        <f>MatrizAinicial!AZ129-MatrizAfinal!AZ42</f>
        <v>-2.9388296591529632E-2</v>
      </c>
      <c r="BA42" s="68">
        <f>MatrizAinicial!BA129-MatrizAfinal!BA42</f>
        <v>-6.1514785349006231E-3</v>
      </c>
      <c r="BB42" s="68">
        <f>MatrizAinicial!BB129-MatrizAfinal!BB42</f>
        <v>-2.9954067325360873E-3</v>
      </c>
      <c r="BC42" s="68">
        <f>MatrizAinicial!BC129-MatrizAfinal!BC42</f>
        <v>-2.9327285919100877E-3</v>
      </c>
      <c r="BD42" s="68">
        <f>MatrizAinicial!BD129-MatrizAfinal!BD42</f>
        <v>-1.5272197299167668E-3</v>
      </c>
      <c r="BE42" s="68">
        <f>MatrizAinicial!BE129-MatrizAfinal!BE42</f>
        <v>-1.0662440845724737E-2</v>
      </c>
      <c r="BF42" s="68">
        <f>MatrizAinicial!BF129-MatrizAfinal!BF42</f>
        <v>-1.1086327336601219E-4</v>
      </c>
      <c r="BG42" s="68">
        <f>MatrizAinicial!BG129-MatrizAfinal!BG42</f>
        <v>-3.9248115553788465E-3</v>
      </c>
      <c r="BH42" s="68">
        <f>MatrizAinicial!BH129-MatrizAfinal!BH42</f>
        <v>-1.2473352546740856E-2</v>
      </c>
      <c r="BI42" s="68">
        <f>MatrizAinicial!BI129-MatrizAfinal!BI42</f>
        <v>-3.2367150214030198E-4</v>
      </c>
      <c r="BJ42" s="68">
        <f>MatrizAinicial!BJ129-MatrizAfinal!BJ42</f>
        <v>-1.672195945358456E-2</v>
      </c>
      <c r="BK42" s="68">
        <f>MatrizAinicial!BK129-MatrizAfinal!BK42</f>
        <v>-3.8514944957239922E-3</v>
      </c>
      <c r="BL42" s="68">
        <f>MatrizAinicial!BL129-MatrizAfinal!BL42</f>
        <v>-3.3379116827910804E-3</v>
      </c>
      <c r="BM42" s="68">
        <f>MatrizAinicial!BM129-MatrizAfinal!BM42</f>
        <v>-1.9034500217737584E-2</v>
      </c>
      <c r="BN42" s="68">
        <f>MatrizAinicial!BN129-MatrizAfinal!BN42</f>
        <v>-8.0475271115789342E-5</v>
      </c>
      <c r="BO42" s="68">
        <f>MatrizAinicial!BO129-MatrizAfinal!BO42</f>
        <v>-3.9153818080933942E-3</v>
      </c>
      <c r="BP42" s="68">
        <f>MatrizAinicial!BP129-MatrizAfinal!BP42</f>
        <v>-2.5090307532930922E-3</v>
      </c>
      <c r="BQ42" s="68">
        <f>MatrizAinicial!BQ129-MatrizAfinal!BQ42</f>
        <v>0</v>
      </c>
    </row>
    <row r="43" spans="2:69" ht="32" x14ac:dyDescent="0.35">
      <c r="B43" s="57" t="s">
        <v>47</v>
      </c>
      <c r="C43" s="68">
        <f>MatrizAinicial!C130-MatrizAfinal!C43</f>
        <v>-5.4944565327497218E-2</v>
      </c>
      <c r="D43" s="68">
        <f>MatrizAinicial!D130-MatrizAfinal!D43</f>
        <v>-6.8535364374093438E-2</v>
      </c>
      <c r="E43" s="68">
        <f>MatrizAinicial!E130-MatrizAfinal!E43</f>
        <v>-2.769748027925097E-2</v>
      </c>
      <c r="F43" s="68">
        <f>MatrizAinicial!F130-MatrizAfinal!F43</f>
        <v>-4.1385495117073283E-2</v>
      </c>
      <c r="G43" s="68">
        <f>MatrizAinicial!G130-MatrizAfinal!G43</f>
        <v>-2.2725822724425488E-2</v>
      </c>
      <c r="H43" s="68">
        <f>MatrizAinicial!H130-MatrizAfinal!H43</f>
        <v>-4.8138241441929255E-2</v>
      </c>
      <c r="I43" s="68">
        <f>MatrizAinicial!I130-MatrizAfinal!I43</f>
        <v>-6.7496067108221772E-2</v>
      </c>
      <c r="J43" s="68">
        <f>MatrizAinicial!J130-MatrizAfinal!J43</f>
        <v>-9.0343385708238494E-2</v>
      </c>
      <c r="K43" s="68">
        <f>MatrizAinicial!K130-MatrizAfinal!K43</f>
        <v>-1.8843082636602594E-2</v>
      </c>
      <c r="L43" s="68">
        <f>MatrizAinicial!L130-MatrizAfinal!L43</f>
        <v>-9.4002842117206206E-2</v>
      </c>
      <c r="M43" s="68">
        <f>MatrizAinicial!M130-MatrizAfinal!M43</f>
        <v>-6.16787539964367E-2</v>
      </c>
      <c r="N43" s="68">
        <f>MatrizAinicial!N130-MatrizAfinal!N43</f>
        <v>-5.0277094295627496E-2</v>
      </c>
      <c r="O43" s="68">
        <f>MatrizAinicial!O130-MatrizAfinal!O43</f>
        <v>-9.0409055887677725E-2</v>
      </c>
      <c r="P43" s="68">
        <f>MatrizAinicial!P130-MatrizAfinal!P43</f>
        <v>-9.7642619165104944E-2</v>
      </c>
      <c r="Q43" s="68">
        <f>MatrizAinicial!Q130-MatrizAfinal!Q43</f>
        <v>-9.000203422131238E-2</v>
      </c>
      <c r="R43" s="68">
        <f>MatrizAinicial!R130-MatrizAfinal!R43</f>
        <v>-8.0204588016841105E-2</v>
      </c>
      <c r="S43" s="68">
        <f>MatrizAinicial!S130-MatrizAfinal!S43</f>
        <v>-9.2236182784699541E-2</v>
      </c>
      <c r="T43" s="68">
        <f>MatrizAinicial!T130-MatrizAfinal!T43</f>
        <v>-8.8362183008061146E-2</v>
      </c>
      <c r="U43" s="68">
        <f>MatrizAinicial!U130-MatrizAfinal!U43</f>
        <v>-1.4507733584036404E-2</v>
      </c>
      <c r="V43" s="68">
        <f>MatrizAinicial!V130-MatrizAfinal!V43</f>
        <v>-3.300790231156947E-2</v>
      </c>
      <c r="W43" s="68">
        <f>MatrizAinicial!W130-MatrizAfinal!W43</f>
        <v>-6.2595339576676401E-2</v>
      </c>
      <c r="X43" s="68">
        <f>MatrizAinicial!X130-MatrizAfinal!X43</f>
        <v>-7.8749196028460436E-2</v>
      </c>
      <c r="Y43" s="68">
        <f>MatrizAinicial!Y130-MatrizAfinal!Y43</f>
        <v>-8.5252108248584743E-2</v>
      </c>
      <c r="Z43" s="68">
        <f>MatrizAinicial!Z130-MatrizAfinal!Z43</f>
        <v>-7.6417968751602533E-2</v>
      </c>
      <c r="AA43" s="68">
        <f>MatrizAinicial!AA130-MatrizAfinal!AA43</f>
        <v>-9.0825450957768034E-2</v>
      </c>
      <c r="AB43" s="68">
        <f>MatrizAinicial!AB130-MatrizAfinal!AB43</f>
        <v>-8.4814900908160365E-2</v>
      </c>
      <c r="AC43" s="68">
        <f>MatrizAinicial!AC130-MatrizAfinal!AC43</f>
        <v>-7.4045141157853656E-2</v>
      </c>
      <c r="AD43" s="68">
        <f>MatrizAinicial!AD130-MatrizAfinal!AD43</f>
        <v>-0.11972067047981882</v>
      </c>
      <c r="AE43" s="68">
        <f>MatrizAinicial!AE130-MatrizAfinal!AE43</f>
        <v>-7.0212073879487774E-2</v>
      </c>
      <c r="AF43" s="68">
        <f>MatrizAinicial!AF130-MatrizAfinal!AF43</f>
        <v>-9.6743692014848101E-2</v>
      </c>
      <c r="AG43" s="68">
        <f>MatrizAinicial!AG130-MatrizAfinal!AG43</f>
        <v>-0.10692752754429624</v>
      </c>
      <c r="AH43" s="68">
        <f>MatrizAinicial!AH130-MatrizAfinal!AH43</f>
        <v>-0.11234764477436628</v>
      </c>
      <c r="AI43" s="68">
        <f>MatrizAinicial!AI130-MatrizAfinal!AI43</f>
        <v>-0.10302328296890713</v>
      </c>
      <c r="AJ43" s="68">
        <f>MatrizAinicial!AJ130-MatrizAfinal!AJ43</f>
        <v>-9.3912664732761386E-2</v>
      </c>
      <c r="AK43" s="68">
        <f>MatrizAinicial!AK130-MatrizAfinal!AK43</f>
        <v>-8.4286283422126657E-2</v>
      </c>
      <c r="AL43" s="68">
        <f>MatrizAinicial!AL130-MatrizAfinal!AL43</f>
        <v>-9.7021016520113176E-2</v>
      </c>
      <c r="AM43" s="68">
        <f>MatrizAinicial!AM130-MatrizAfinal!AM43</f>
        <v>-9.1297988749881459E-2</v>
      </c>
      <c r="AN43" s="68">
        <f>MatrizAinicial!AN130-MatrizAfinal!AN43</f>
        <v>-1.7881765784685848E-2</v>
      </c>
      <c r="AO43" s="68">
        <f>MatrizAinicial!AO130-MatrizAfinal!AO43</f>
        <v>-2.8219590586023736E-2</v>
      </c>
      <c r="AP43" s="68">
        <f>MatrizAinicial!AP130-MatrizAfinal!AP43</f>
        <v>-5.4633911102398416E-2</v>
      </c>
      <c r="AQ43" s="68">
        <f>MatrizAinicial!AQ130-MatrizAfinal!AQ43</f>
        <v>0.97209875579291871</v>
      </c>
      <c r="AR43" s="68">
        <f>MatrizAinicial!AR130-MatrizAfinal!AR43</f>
        <v>-5.9631749241862111E-2</v>
      </c>
      <c r="AS43" s="68">
        <f>MatrizAinicial!AS130-MatrizAfinal!AS43</f>
        <v>-2.3387456510732221E-2</v>
      </c>
      <c r="AT43" s="68">
        <f>MatrizAinicial!AT130-MatrizAfinal!AT43</f>
        <v>-2.483476318720643E-2</v>
      </c>
      <c r="AU43" s="68">
        <f>MatrizAinicial!AU130-MatrizAfinal!AU43</f>
        <v>-1.393705491724994E-2</v>
      </c>
      <c r="AV43" s="68">
        <f>MatrizAinicial!AV130-MatrizAfinal!AV43</f>
        <v>-3.0451049698805761E-2</v>
      </c>
      <c r="AW43" s="68">
        <f>MatrizAinicial!AW130-MatrizAfinal!AW43</f>
        <v>-7.1487240873292404E-2</v>
      </c>
      <c r="AX43" s="68">
        <f>MatrizAinicial!AX130-MatrizAfinal!AX43</f>
        <v>-8.5930611502729293E-2</v>
      </c>
      <c r="AY43" s="68">
        <f>MatrizAinicial!AY130-MatrizAfinal!AY43</f>
        <v>-2.462033757428091E-2</v>
      </c>
      <c r="AZ43" s="68">
        <f>MatrizAinicial!AZ130-MatrizAfinal!AZ43</f>
        <v>-3.1766583834802041E-2</v>
      </c>
      <c r="BA43" s="68">
        <f>MatrizAinicial!BA130-MatrizAfinal!BA43</f>
        <v>-1.7409852463457724E-2</v>
      </c>
      <c r="BB43" s="68">
        <f>MatrizAinicial!BB130-MatrizAfinal!BB43</f>
        <v>-6.0925072363387893E-3</v>
      </c>
      <c r="BC43" s="68">
        <f>MatrizAinicial!BC130-MatrizAfinal!BC43</f>
        <v>-3.1547928992951054E-3</v>
      </c>
      <c r="BD43" s="68">
        <f>MatrizAinicial!BD130-MatrizAfinal!BD43</f>
        <v>-1.1815002781538362E-2</v>
      </c>
      <c r="BE43" s="68">
        <f>MatrizAinicial!BE130-MatrizAfinal!BE43</f>
        <v>-2.285826018871619E-2</v>
      </c>
      <c r="BF43" s="68">
        <f>MatrizAinicial!BF130-MatrizAfinal!BF43</f>
        <v>-3.642739026879524E-2</v>
      </c>
      <c r="BG43" s="68">
        <f>MatrizAinicial!BG130-MatrizAfinal!BG43</f>
        <v>-3.8337216750015696E-2</v>
      </c>
      <c r="BH43" s="68">
        <f>MatrizAinicial!BH130-MatrizAfinal!BH43</f>
        <v>-1.7557319560203396E-2</v>
      </c>
      <c r="BI43" s="68">
        <f>MatrizAinicial!BI130-MatrizAfinal!BI43</f>
        <v>-1.016402688315946E-2</v>
      </c>
      <c r="BJ43" s="68">
        <f>MatrizAinicial!BJ130-MatrizAfinal!BJ43</f>
        <v>-8.5283495067548076E-3</v>
      </c>
      <c r="BK43" s="68">
        <f>MatrizAinicial!BK130-MatrizAfinal!BK43</f>
        <v>-1.4567862841704858E-2</v>
      </c>
      <c r="BL43" s="68">
        <f>MatrizAinicial!BL130-MatrizAfinal!BL43</f>
        <v>-1.249557710743463E-2</v>
      </c>
      <c r="BM43" s="68">
        <f>MatrizAinicial!BM130-MatrizAfinal!BM43</f>
        <v>-3.5013804984200987E-2</v>
      </c>
      <c r="BN43" s="68">
        <f>MatrizAinicial!BN130-MatrizAfinal!BN43</f>
        <v>-6.0412149479223791E-2</v>
      </c>
      <c r="BO43" s="68">
        <f>MatrizAinicial!BO130-MatrizAfinal!BO43</f>
        <v>-1.8146550639675945E-2</v>
      </c>
      <c r="BP43" s="68">
        <f>MatrizAinicial!BP130-MatrizAfinal!BP43</f>
        <v>-2.2589527823532331E-2</v>
      </c>
      <c r="BQ43" s="68">
        <f>MatrizAinicial!BQ130-MatrizAfinal!BQ43</f>
        <v>0</v>
      </c>
    </row>
    <row r="44" spans="2:69" ht="24" x14ac:dyDescent="0.35">
      <c r="B44" s="57" t="s">
        <v>48</v>
      </c>
      <c r="C44" s="68">
        <f>MatrizAinicial!C131-MatrizAfinal!C44</f>
        <v>-1.8447880061631495E-2</v>
      </c>
      <c r="D44" s="68">
        <f>MatrizAinicial!D131-MatrizAfinal!D44</f>
        <v>-1.7829252494207089E-2</v>
      </c>
      <c r="E44" s="68">
        <f>MatrizAinicial!E131-MatrizAfinal!E44</f>
        <v>-1.6132555608817437E-2</v>
      </c>
      <c r="F44" s="68">
        <f>MatrizAinicial!F131-MatrizAfinal!F44</f>
        <v>-4.2836434494750969E-2</v>
      </c>
      <c r="G44" s="68">
        <f>MatrizAinicial!G131-MatrizAfinal!G44</f>
        <v>-3.3403234072547236E-2</v>
      </c>
      <c r="H44" s="68">
        <f>MatrizAinicial!H131-MatrizAfinal!H44</f>
        <v>-4.4265731853319092E-2</v>
      </c>
      <c r="I44" s="68">
        <f>MatrizAinicial!I131-MatrizAfinal!I44</f>
        <v>-5.8333004562311504E-2</v>
      </c>
      <c r="J44" s="68">
        <f>MatrizAinicial!J131-MatrizAfinal!J44</f>
        <v>-4.8275670504984325E-2</v>
      </c>
      <c r="K44" s="68">
        <f>MatrizAinicial!K131-MatrizAfinal!K44</f>
        <v>-6.7120683104230264E-2</v>
      </c>
      <c r="L44" s="68">
        <f>MatrizAinicial!L131-MatrizAfinal!L44</f>
        <v>-7.7712961674044581E-2</v>
      </c>
      <c r="M44" s="68">
        <f>MatrizAinicial!M131-MatrizAfinal!M44</f>
        <v>-5.460334895763138E-2</v>
      </c>
      <c r="N44" s="68">
        <f>MatrizAinicial!N131-MatrizAfinal!N44</f>
        <v>-1.3213577770128486E-2</v>
      </c>
      <c r="O44" s="68">
        <f>MatrizAinicial!O131-MatrizAfinal!O44</f>
        <v>-2.743242109294684E-2</v>
      </c>
      <c r="P44" s="68">
        <f>MatrizAinicial!P131-MatrizAfinal!P44</f>
        <v>-2.1182908251500796E-2</v>
      </c>
      <c r="Q44" s="68">
        <f>MatrizAinicial!Q131-MatrizAfinal!Q44</f>
        <v>-3.3372170485399824E-2</v>
      </c>
      <c r="R44" s="68">
        <f>MatrizAinicial!R131-MatrizAfinal!R44</f>
        <v>-4.3697455372925326E-2</v>
      </c>
      <c r="S44" s="68">
        <f>MatrizAinicial!S131-MatrizAfinal!S44</f>
        <v>-4.2858058184522395E-2</v>
      </c>
      <c r="T44" s="68">
        <f>MatrizAinicial!T131-MatrizAfinal!T44</f>
        <v>-1.9126091033924392E-2</v>
      </c>
      <c r="U44" s="68">
        <f>MatrizAinicial!U131-MatrizAfinal!U44</f>
        <v>-1.1303900707749805E-2</v>
      </c>
      <c r="V44" s="68">
        <f>MatrizAinicial!V131-MatrizAfinal!V44</f>
        <v>-5.1178628883476837E-2</v>
      </c>
      <c r="W44" s="68">
        <f>MatrizAinicial!W131-MatrizAfinal!W44</f>
        <v>-3.8946028581124857E-2</v>
      </c>
      <c r="X44" s="68">
        <f>MatrizAinicial!X131-MatrizAfinal!X44</f>
        <v>-3.1924108929872075E-2</v>
      </c>
      <c r="Y44" s="68">
        <f>MatrizAinicial!Y131-MatrizAfinal!Y44</f>
        <v>-4.5646819365899156E-2</v>
      </c>
      <c r="Z44" s="68">
        <f>MatrizAinicial!Z131-MatrizAfinal!Z44</f>
        <v>-4.9012053103799136E-2</v>
      </c>
      <c r="AA44" s="68">
        <f>MatrizAinicial!AA131-MatrizAfinal!AA44</f>
        <v>-3.1384151590193636E-2</v>
      </c>
      <c r="AB44" s="68">
        <f>MatrizAinicial!AB131-MatrizAfinal!AB44</f>
        <v>-4.261016944822215E-2</v>
      </c>
      <c r="AC44" s="68">
        <f>MatrizAinicial!AC131-MatrizAfinal!AC44</f>
        <v>-7.4079401555056948E-2</v>
      </c>
      <c r="AD44" s="68">
        <f>MatrizAinicial!AD131-MatrizAfinal!AD44</f>
        <v>-2.9622217233516913E-2</v>
      </c>
      <c r="AE44" s="68">
        <f>MatrizAinicial!AE131-MatrizAfinal!AE44</f>
        <v>-3.6005575218232264E-2</v>
      </c>
      <c r="AF44" s="68">
        <f>MatrizAinicial!AF131-MatrizAfinal!AF44</f>
        <v>-2.4478643573991137E-2</v>
      </c>
      <c r="AG44" s="68">
        <f>MatrizAinicial!AG131-MatrizAfinal!AG44</f>
        <v>-2.6707731778260385E-2</v>
      </c>
      <c r="AH44" s="68">
        <f>MatrizAinicial!AH131-MatrizAfinal!AH44</f>
        <v>-2.4149300006315239E-2</v>
      </c>
      <c r="AI44" s="68">
        <f>MatrizAinicial!AI131-MatrizAfinal!AI44</f>
        <v>-3.1965323113572058E-2</v>
      </c>
      <c r="AJ44" s="68">
        <f>MatrizAinicial!AJ131-MatrizAfinal!AJ44</f>
        <v>-2.6663187135957951E-2</v>
      </c>
      <c r="AK44" s="68">
        <f>MatrizAinicial!AK131-MatrizAfinal!AK44</f>
        <v>-1.9777302543025278E-2</v>
      </c>
      <c r="AL44" s="68">
        <f>MatrizAinicial!AL131-MatrizAfinal!AL44</f>
        <v>-2.4483534158353984E-2</v>
      </c>
      <c r="AM44" s="68">
        <f>MatrizAinicial!AM131-MatrizAfinal!AM44</f>
        <v>-1.0757292451217034E-2</v>
      </c>
      <c r="AN44" s="68">
        <f>MatrizAinicial!AN131-MatrizAfinal!AN44</f>
        <v>-1.8119528100644128E-2</v>
      </c>
      <c r="AO44" s="68">
        <f>MatrizAinicial!AO131-MatrizAfinal!AO44</f>
        <v>-6.9052410290921361E-3</v>
      </c>
      <c r="AP44" s="68">
        <f>MatrizAinicial!AP131-MatrizAfinal!AP44</f>
        <v>-9.4410787749767116E-3</v>
      </c>
      <c r="AQ44" s="68">
        <f>MatrizAinicial!AQ131-MatrizAfinal!AQ44</f>
        <v>-3.5441324685709263E-2</v>
      </c>
      <c r="AR44" s="68">
        <f>MatrizAinicial!AR131-MatrizAfinal!AR44</f>
        <v>0.90298290677010362</v>
      </c>
      <c r="AS44" s="68">
        <f>MatrizAinicial!AS131-MatrizAfinal!AS44</f>
        <v>-1.4089453008952738E-2</v>
      </c>
      <c r="AT44" s="68">
        <f>MatrizAinicial!AT131-MatrizAfinal!AT44</f>
        <v>-9.3905337079648755E-3</v>
      </c>
      <c r="AU44" s="68">
        <f>MatrizAinicial!AU131-MatrizAfinal!AU44</f>
        <v>-3.9794807547114917E-2</v>
      </c>
      <c r="AV44" s="68">
        <f>MatrizAinicial!AV131-MatrizAfinal!AV44</f>
        <v>-1.260787655757672E-2</v>
      </c>
      <c r="AW44" s="68">
        <f>MatrizAinicial!AW131-MatrizAfinal!AW44</f>
        <v>-1.8272456677978412E-2</v>
      </c>
      <c r="AX44" s="68">
        <f>MatrizAinicial!AX131-MatrizAfinal!AX44</f>
        <v>-2.4517497810167533E-2</v>
      </c>
      <c r="AY44" s="68">
        <f>MatrizAinicial!AY131-MatrizAfinal!AY44</f>
        <v>-1.1114280403200514E-2</v>
      </c>
      <c r="AZ44" s="68">
        <f>MatrizAinicial!AZ131-MatrizAfinal!AZ44</f>
        <v>-4.4763356465187028E-3</v>
      </c>
      <c r="BA44" s="68">
        <f>MatrizAinicial!BA131-MatrizAfinal!BA44</f>
        <v>-4.579996265626371E-3</v>
      </c>
      <c r="BB44" s="68">
        <f>MatrizAinicial!BB131-MatrizAfinal!BB44</f>
        <v>-4.0986165223045531E-3</v>
      </c>
      <c r="BC44" s="68">
        <f>MatrizAinicial!BC131-MatrizAfinal!BC44</f>
        <v>-5.5926019001230538E-4</v>
      </c>
      <c r="BD44" s="68">
        <f>MatrizAinicial!BD131-MatrizAfinal!BD44</f>
        <v>-6.2024849351986671E-3</v>
      </c>
      <c r="BE44" s="68">
        <f>MatrizAinicial!BE131-MatrizAfinal!BE44</f>
        <v>-1.5371320315251477E-2</v>
      </c>
      <c r="BF44" s="68">
        <f>MatrizAinicial!BF131-MatrizAfinal!BF44</f>
        <v>-4.3276258498466617E-3</v>
      </c>
      <c r="BG44" s="68">
        <f>MatrizAinicial!BG131-MatrizAfinal!BG44</f>
        <v>-1.1355067673249007E-2</v>
      </c>
      <c r="BH44" s="68">
        <f>MatrizAinicial!BH131-MatrizAfinal!BH44</f>
        <v>-3.6536804571160562E-3</v>
      </c>
      <c r="BI44" s="68">
        <f>MatrizAinicial!BI131-MatrizAfinal!BI44</f>
        <v>-3.7283812260428292E-3</v>
      </c>
      <c r="BJ44" s="68">
        <f>MatrizAinicial!BJ131-MatrizAfinal!BJ44</f>
        <v>-6.0949365327671806E-3</v>
      </c>
      <c r="BK44" s="68">
        <f>MatrizAinicial!BK131-MatrizAfinal!BK44</f>
        <v>-7.9874460915053541E-3</v>
      </c>
      <c r="BL44" s="68">
        <f>MatrizAinicial!BL131-MatrizAfinal!BL44</f>
        <v>-1.1784341270315513E-2</v>
      </c>
      <c r="BM44" s="68">
        <f>MatrizAinicial!BM131-MatrizAfinal!BM44</f>
        <v>-9.4993934146070814E-3</v>
      </c>
      <c r="BN44" s="68">
        <f>MatrizAinicial!BN131-MatrizAfinal!BN44</f>
        <v>-3.7563859182584065E-3</v>
      </c>
      <c r="BO44" s="68">
        <f>MatrizAinicial!BO131-MatrizAfinal!BO44</f>
        <v>-9.3739915793157082E-3</v>
      </c>
      <c r="BP44" s="68">
        <f>MatrizAinicial!BP131-MatrizAfinal!BP44</f>
        <v>-1.791947536441196E-2</v>
      </c>
      <c r="BQ44" s="68">
        <f>MatrizAinicial!BQ131-MatrizAfinal!BQ44</f>
        <v>0</v>
      </c>
    </row>
    <row r="45" spans="2:69" ht="24" x14ac:dyDescent="0.35">
      <c r="B45" s="57" t="s">
        <v>49</v>
      </c>
      <c r="C45" s="68">
        <f>MatrizAinicial!C132-MatrizAfinal!C45</f>
        <v>-4.1116769924308211E-5</v>
      </c>
      <c r="D45" s="68">
        <f>MatrizAinicial!D132-MatrizAfinal!D45</f>
        <v>-6.8062578866602845E-5</v>
      </c>
      <c r="E45" s="68">
        <f>MatrizAinicial!E132-MatrizAfinal!E45</f>
        <v>-5.4664952425715704E-7</v>
      </c>
      <c r="F45" s="68">
        <f>MatrizAinicial!F132-MatrizAfinal!F45</f>
        <v>-2.1709158127728077E-4</v>
      </c>
      <c r="G45" s="68">
        <f>MatrizAinicial!G132-MatrizAfinal!G45</f>
        <v>-2.3870628091886E-2</v>
      </c>
      <c r="H45" s="68">
        <f>MatrizAinicial!H132-MatrizAfinal!H45</f>
        <v>-6.5444717695233706E-5</v>
      </c>
      <c r="I45" s="68">
        <f>MatrizAinicial!I132-MatrizAfinal!I45</f>
        <v>-1.2124173687696634E-3</v>
      </c>
      <c r="J45" s="68">
        <f>MatrizAinicial!J132-MatrizAfinal!J45</f>
        <v>-4.149714702462161E-3</v>
      </c>
      <c r="K45" s="68">
        <f>MatrizAinicial!K132-MatrizAfinal!K45</f>
        <v>-1.3636212669783149E-3</v>
      </c>
      <c r="L45" s="68">
        <f>MatrizAinicial!L132-MatrizAfinal!L45</f>
        <v>-1.6562907919211688E-3</v>
      </c>
      <c r="M45" s="68">
        <f>MatrizAinicial!M132-MatrizAfinal!M45</f>
        <v>-1.2404798918594495E-4</v>
      </c>
      <c r="N45" s="68">
        <f>MatrizAinicial!N132-MatrizAfinal!N45</f>
        <v>-5.9652727810966135E-5</v>
      </c>
      <c r="O45" s="68">
        <f>MatrizAinicial!O132-MatrizAfinal!O45</f>
        <v>-1.9913982061675457E-4</v>
      </c>
      <c r="P45" s="68">
        <f>MatrizAinicial!P132-MatrizAfinal!P45</f>
        <v>-2.2207195854056618E-4</v>
      </c>
      <c r="Q45" s="68">
        <f>MatrizAinicial!Q132-MatrizAfinal!Q45</f>
        <v>-1.5290839211270889E-4</v>
      </c>
      <c r="R45" s="68">
        <f>MatrizAinicial!R132-MatrizAfinal!R45</f>
        <v>-4.5568270113502838E-3</v>
      </c>
      <c r="S45" s="68">
        <f>MatrizAinicial!S132-MatrizAfinal!S45</f>
        <v>-1.313603745263711E-2</v>
      </c>
      <c r="T45" s="68">
        <f>MatrizAinicial!T132-MatrizAfinal!T45</f>
        <v>-8.3310304627572628E-4</v>
      </c>
      <c r="U45" s="68">
        <f>MatrizAinicial!U132-MatrizAfinal!U45</f>
        <v>-2.7427664857315633E-3</v>
      </c>
      <c r="V45" s="68">
        <f>MatrizAinicial!V132-MatrizAfinal!V45</f>
        <v>-3.2671785460596252E-4</v>
      </c>
      <c r="W45" s="68">
        <f>MatrizAinicial!W132-MatrizAfinal!W45</f>
        <v>-4.4764121062296188E-3</v>
      </c>
      <c r="X45" s="68">
        <f>MatrizAinicial!X132-MatrizAfinal!X45</f>
        <v>-3.5560095830545503E-4</v>
      </c>
      <c r="Y45" s="68">
        <f>MatrizAinicial!Y132-MatrizAfinal!Y45</f>
        <v>-1.0138113924660749E-3</v>
      </c>
      <c r="Z45" s="68">
        <f>MatrizAinicial!Z132-MatrizAfinal!Z45</f>
        <v>-6.9245527309370436E-5</v>
      </c>
      <c r="AA45" s="68">
        <f>MatrizAinicial!AA132-MatrizAfinal!AA45</f>
        <v>-4.1938803286341514E-4</v>
      </c>
      <c r="AB45" s="68">
        <f>MatrizAinicial!AB132-MatrizAfinal!AB45</f>
        <v>-1.3009242913037747E-3</v>
      </c>
      <c r="AC45" s="68">
        <f>MatrizAinicial!AC132-MatrizAfinal!AC45</f>
        <v>-3.7733390678506731E-3</v>
      </c>
      <c r="AD45" s="68">
        <f>MatrizAinicial!AD132-MatrizAfinal!AD45</f>
        <v>-2.3851228226752447E-3</v>
      </c>
      <c r="AE45" s="68">
        <f>MatrizAinicial!AE132-MatrizAfinal!AE45</f>
        <v>-4.1523402350469716E-4</v>
      </c>
      <c r="AF45" s="68">
        <f>MatrizAinicial!AF132-MatrizAfinal!AF45</f>
        <v>-4.5285964405370946E-4</v>
      </c>
      <c r="AG45" s="68">
        <f>MatrizAinicial!AG132-MatrizAfinal!AG45</f>
        <v>-5.2148915250460203E-4</v>
      </c>
      <c r="AH45" s="68">
        <f>MatrizAinicial!AH132-MatrizAfinal!AH45</f>
        <v>-1.6746924142173934E-3</v>
      </c>
      <c r="AI45" s="68">
        <f>MatrizAinicial!AI132-MatrizAfinal!AI45</f>
        <v>-1.1233884179083949E-3</v>
      </c>
      <c r="AJ45" s="68">
        <f>MatrizAinicial!AJ132-MatrizAfinal!AJ45</f>
        <v>-8.4674817607164937E-4</v>
      </c>
      <c r="AK45" s="68">
        <f>MatrizAinicial!AK132-MatrizAfinal!AK45</f>
        <v>-2.6092074752820638E-3</v>
      </c>
      <c r="AL45" s="68">
        <f>MatrizAinicial!AL132-MatrizAfinal!AL45</f>
        <v>-3.2574238524825857E-5</v>
      </c>
      <c r="AM45" s="68">
        <f>MatrizAinicial!AM132-MatrizAfinal!AM45</f>
        <v>-1.3786046202883222E-4</v>
      </c>
      <c r="AN45" s="68">
        <f>MatrizAinicial!AN132-MatrizAfinal!AN45</f>
        <v>-2.2963960328101695E-4</v>
      </c>
      <c r="AO45" s="68">
        <f>MatrizAinicial!AO132-MatrizAfinal!AO45</f>
        <v>-3.7898775277654299E-5</v>
      </c>
      <c r="AP45" s="68">
        <f>MatrizAinicial!AP132-MatrizAfinal!AP45</f>
        <v>-6.6176516878888253E-5</v>
      </c>
      <c r="AQ45" s="68">
        <f>MatrizAinicial!AQ132-MatrizAfinal!AQ45</f>
        <v>-9.3654053638605767E-4</v>
      </c>
      <c r="AR45" s="68">
        <f>MatrizAinicial!AR132-MatrizAfinal!AR45</f>
        <v>-1.7196586000602502E-3</v>
      </c>
      <c r="AS45" s="68">
        <f>MatrizAinicial!AS132-MatrizAfinal!AS45</f>
        <v>0.95630984402781072</v>
      </c>
      <c r="AT45" s="68">
        <f>MatrizAinicial!AT132-MatrizAfinal!AT45</f>
        <v>-3.4860259709652987E-4</v>
      </c>
      <c r="AU45" s="68">
        <f>MatrizAinicial!AU132-MatrizAfinal!AU45</f>
        <v>-4.7405115921841272E-4</v>
      </c>
      <c r="AV45" s="68">
        <f>MatrizAinicial!AV132-MatrizAfinal!AV45</f>
        <v>-1.5788859343078383E-4</v>
      </c>
      <c r="AW45" s="68">
        <f>MatrizAinicial!AW132-MatrizAfinal!AW45</f>
        <v>-2.4853061893902965E-4</v>
      </c>
      <c r="AX45" s="68">
        <f>MatrizAinicial!AX132-MatrizAfinal!AX45</f>
        <v>-7.3574999508179697E-5</v>
      </c>
      <c r="AY45" s="68">
        <f>MatrizAinicial!AY132-MatrizAfinal!AY45</f>
        <v>-6.4729024588771852E-5</v>
      </c>
      <c r="AZ45" s="68">
        <f>MatrizAinicial!AZ132-MatrizAfinal!AZ45</f>
        <v>-4.4675894481950689E-5</v>
      </c>
      <c r="BA45" s="68">
        <f>MatrizAinicial!BA132-MatrizAfinal!BA45</f>
        <v>-1.1064931344790248E-4</v>
      </c>
      <c r="BB45" s="68">
        <f>MatrizAinicial!BB132-MatrizAfinal!BB45</f>
        <v>-2.9547646385171581E-5</v>
      </c>
      <c r="BC45" s="68">
        <f>MatrizAinicial!BC132-MatrizAfinal!BC45</f>
        <v>-7.5849111847938095E-6</v>
      </c>
      <c r="BD45" s="68">
        <f>MatrizAinicial!BD132-MatrizAfinal!BD45</f>
        <v>-7.2320858338280442E-5</v>
      </c>
      <c r="BE45" s="68">
        <f>MatrizAinicial!BE132-MatrizAfinal!BE45</f>
        <v>-5.1626185547604479E-5</v>
      </c>
      <c r="BF45" s="68">
        <f>MatrizAinicial!BF132-MatrizAfinal!BF45</f>
        <v>-4.1983395185442185E-5</v>
      </c>
      <c r="BG45" s="68">
        <f>MatrizAinicial!BG132-MatrizAfinal!BG45</f>
        <v>-9.9370495479648391E-5</v>
      </c>
      <c r="BH45" s="68">
        <f>MatrizAinicial!BH132-MatrizAfinal!BH45</f>
        <v>-8.9133951762603166E-4</v>
      </c>
      <c r="BI45" s="68">
        <f>MatrizAinicial!BI132-MatrizAfinal!BI45</f>
        <v>-3.7343787951044179E-5</v>
      </c>
      <c r="BJ45" s="68">
        <f>MatrizAinicial!BJ132-MatrizAfinal!BJ45</f>
        <v>-2.2074192475511348E-5</v>
      </c>
      <c r="BK45" s="68">
        <f>MatrizAinicial!BK132-MatrizAfinal!BK45</f>
        <v>-1.6372411175760749E-5</v>
      </c>
      <c r="BL45" s="68">
        <f>MatrizAinicial!BL132-MatrizAfinal!BL45</f>
        <v>-9.6251171062403768E-5</v>
      </c>
      <c r="BM45" s="68">
        <f>MatrizAinicial!BM132-MatrizAfinal!BM45</f>
        <v>-1.1704924092645063E-5</v>
      </c>
      <c r="BN45" s="68">
        <f>MatrizAinicial!BN132-MatrizAfinal!BN45</f>
        <v>-2.1345964867265081E-5</v>
      </c>
      <c r="BO45" s="68">
        <f>MatrizAinicial!BO132-MatrizAfinal!BO45</f>
        <v>-3.1145918858913968E-4</v>
      </c>
      <c r="BP45" s="68">
        <f>MatrizAinicial!BP132-MatrizAfinal!BP45</f>
        <v>-6.6645121047517221E-5</v>
      </c>
      <c r="BQ45" s="68">
        <f>MatrizAinicial!BQ132-MatrizAfinal!BQ45</f>
        <v>0</v>
      </c>
    </row>
    <row r="46" spans="2:69" ht="24" x14ac:dyDescent="0.35">
      <c r="B46" s="57" t="s">
        <v>50</v>
      </c>
      <c r="C46" s="68">
        <f>MatrizAinicial!C133-MatrizAfinal!C46</f>
        <v>-4.751384515254706E-6</v>
      </c>
      <c r="D46" s="68">
        <f>MatrizAinicial!D133-MatrizAfinal!D46</f>
        <v>-1.8429906868473422E-6</v>
      </c>
      <c r="E46" s="68">
        <f>MatrizAinicial!E133-MatrizAfinal!E46</f>
        <v>-9.3755197570332964E-5</v>
      </c>
      <c r="F46" s="68">
        <f>MatrizAinicial!F133-MatrizAfinal!F46</f>
        <v>-1.5525404759075378E-4</v>
      </c>
      <c r="G46" s="68">
        <f>MatrizAinicial!G133-MatrizAfinal!G46</f>
        <v>-8.8409329271952521E-3</v>
      </c>
      <c r="H46" s="68">
        <f>MatrizAinicial!H133-MatrizAfinal!H46</f>
        <v>-1.5391412541082192E-4</v>
      </c>
      <c r="I46" s="68">
        <f>MatrizAinicial!I133-MatrizAfinal!I46</f>
        <v>-1.4945419476575714E-3</v>
      </c>
      <c r="J46" s="68">
        <f>MatrizAinicial!J133-MatrizAfinal!J46</f>
        <v>-8.6150651568565504E-4</v>
      </c>
      <c r="K46" s="68">
        <f>MatrizAinicial!K133-MatrizAfinal!K46</f>
        <v>-1.108211098196415E-4</v>
      </c>
      <c r="L46" s="68">
        <f>MatrizAinicial!L133-MatrizAfinal!L46</f>
        <v>-7.367594355086191E-4</v>
      </c>
      <c r="M46" s="68">
        <f>MatrizAinicial!M133-MatrizAfinal!M46</f>
        <v>-5.0045886988807917E-4</v>
      </c>
      <c r="N46" s="68">
        <f>MatrizAinicial!N133-MatrizAfinal!N46</f>
        <v>-1.3300835275896121E-3</v>
      </c>
      <c r="O46" s="68">
        <f>MatrizAinicial!O133-MatrizAfinal!O46</f>
        <v>-5.5540163079275914E-4</v>
      </c>
      <c r="P46" s="68">
        <f>MatrizAinicial!P133-MatrizAfinal!P46</f>
        <v>-4.5596393017264782E-4</v>
      </c>
      <c r="Q46" s="68">
        <f>MatrizAinicial!Q133-MatrizAfinal!Q46</f>
        <v>-9.019332792295086E-4</v>
      </c>
      <c r="R46" s="68">
        <f>MatrizAinicial!R133-MatrizAfinal!R46</f>
        <v>-1.2458566071253112E-3</v>
      </c>
      <c r="S46" s="68">
        <f>MatrizAinicial!S133-MatrizAfinal!S46</f>
        <v>-9.773152674190592E-4</v>
      </c>
      <c r="T46" s="68">
        <f>MatrizAinicial!T133-MatrizAfinal!T46</f>
        <v>-7.7847608966822104E-4</v>
      </c>
      <c r="U46" s="68">
        <f>MatrizAinicial!U133-MatrizAfinal!U46</f>
        <v>-9.2214023874212674E-5</v>
      </c>
      <c r="V46" s="68">
        <f>MatrizAinicial!V133-MatrizAfinal!V46</f>
        <v>-7.9892694451034709E-5</v>
      </c>
      <c r="W46" s="68">
        <f>MatrizAinicial!W133-MatrizAfinal!W46</f>
        <v>-1.2818416043337329E-3</v>
      </c>
      <c r="X46" s="68">
        <f>MatrizAinicial!X133-MatrizAfinal!X46</f>
        <v>-2.8237800102291744E-3</v>
      </c>
      <c r="Y46" s="68">
        <f>MatrizAinicial!Y133-MatrizAfinal!Y46</f>
        <v>-2.3303886930991358E-4</v>
      </c>
      <c r="Z46" s="68">
        <f>MatrizAinicial!Z133-MatrizAfinal!Z46</f>
        <v>-1.8050205916650376E-3</v>
      </c>
      <c r="AA46" s="68">
        <f>MatrizAinicial!AA133-MatrizAfinal!AA46</f>
        <v>-3.4656499999942219E-4</v>
      </c>
      <c r="AB46" s="68">
        <f>MatrizAinicial!AB133-MatrizAfinal!AB46</f>
        <v>-1.1571154491020791E-3</v>
      </c>
      <c r="AC46" s="68">
        <f>MatrizAinicial!AC133-MatrizAfinal!AC46</f>
        <v>-6.5696195588448307E-4</v>
      </c>
      <c r="AD46" s="68">
        <f>MatrizAinicial!AD133-MatrizAfinal!AD46</f>
        <v>-1.785341396326422E-4</v>
      </c>
      <c r="AE46" s="68">
        <f>MatrizAinicial!AE133-MatrizAfinal!AE46</f>
        <v>-4.5715334764614317E-4</v>
      </c>
      <c r="AF46" s="68">
        <f>MatrizAinicial!AF133-MatrizAfinal!AF46</f>
        <v>-2.3425416306202028E-3</v>
      </c>
      <c r="AG46" s="68">
        <f>MatrizAinicial!AG133-MatrizAfinal!AG46</f>
        <v>-1.8116859503352022E-3</v>
      </c>
      <c r="AH46" s="68">
        <f>MatrizAinicial!AH133-MatrizAfinal!AH46</f>
        <v>-1.3660106380354543E-3</v>
      </c>
      <c r="AI46" s="68">
        <f>MatrizAinicial!AI133-MatrizAfinal!AI46</f>
        <v>-1.1444596847413869E-3</v>
      </c>
      <c r="AJ46" s="68">
        <f>MatrizAinicial!AJ133-MatrizAfinal!AJ46</f>
        <v>-7.0271820576029223E-4</v>
      </c>
      <c r="AK46" s="68">
        <f>MatrizAinicial!AK133-MatrizAfinal!AK46</f>
        <v>-8.6772900829134973E-4</v>
      </c>
      <c r="AL46" s="68">
        <f>MatrizAinicial!AL133-MatrizAfinal!AL46</f>
        <v>-4.218712306153875E-4</v>
      </c>
      <c r="AM46" s="68">
        <f>MatrizAinicial!AM133-MatrizAfinal!AM46</f>
        <v>-8.5282138763121123E-4</v>
      </c>
      <c r="AN46" s="68">
        <f>MatrizAinicial!AN133-MatrizAfinal!AN46</f>
        <v>-1.7709032257379176E-3</v>
      </c>
      <c r="AO46" s="68">
        <f>MatrizAinicial!AO133-MatrizAfinal!AO46</f>
        <v>-5.6704240937640584E-4</v>
      </c>
      <c r="AP46" s="68">
        <f>MatrizAinicial!AP133-MatrizAfinal!AP46</f>
        <v>-1.717885225592511E-3</v>
      </c>
      <c r="AQ46" s="68">
        <f>MatrizAinicial!AQ133-MatrizAfinal!AQ46</f>
        <v>-2.4635372655671629E-3</v>
      </c>
      <c r="AR46" s="68">
        <f>MatrizAinicial!AR133-MatrizAfinal!AR46</f>
        <v>-5.0098272465522371E-4</v>
      </c>
      <c r="AS46" s="68">
        <f>MatrizAinicial!AS133-MatrizAfinal!AS46</f>
        <v>-3.2939205446886706E-3</v>
      </c>
      <c r="AT46" s="68">
        <f>MatrizAinicial!AT133-MatrizAfinal!AT46</f>
        <v>0.99975117562181504</v>
      </c>
      <c r="AU46" s="68">
        <f>MatrizAinicial!AU133-MatrizAfinal!AU46</f>
        <v>-4.5806022207763751E-3</v>
      </c>
      <c r="AV46" s="68">
        <f>MatrizAinicial!AV133-MatrizAfinal!AV46</f>
        <v>-2.4411305649719725E-3</v>
      </c>
      <c r="AW46" s="68">
        <f>MatrizAinicial!AW133-MatrizAfinal!AW46</f>
        <v>-2.2219032582137198E-4</v>
      </c>
      <c r="AX46" s="68">
        <f>MatrizAinicial!AX133-MatrizAfinal!AX46</f>
        <v>-8.1110873810249552E-4</v>
      </c>
      <c r="AY46" s="68">
        <f>MatrizAinicial!AY133-MatrizAfinal!AY46</f>
        <v>-2.8562496766698117E-3</v>
      </c>
      <c r="AZ46" s="68">
        <f>MatrizAinicial!AZ133-MatrizAfinal!AZ46</f>
        <v>-1.0220512023772152E-3</v>
      </c>
      <c r="BA46" s="68">
        <f>MatrizAinicial!BA133-MatrizAfinal!BA46</f>
        <v>-4.0959207034947567E-3</v>
      </c>
      <c r="BB46" s="68">
        <f>MatrizAinicial!BB133-MatrizAfinal!BB46</f>
        <v>-3.8320544384692371E-3</v>
      </c>
      <c r="BC46" s="68">
        <f>MatrizAinicial!BC133-MatrizAfinal!BC46</f>
        <v>-9.2749574487645988E-5</v>
      </c>
      <c r="BD46" s="68">
        <f>MatrizAinicial!BD133-MatrizAfinal!BD46</f>
        <v>-3.8497867627779979E-3</v>
      </c>
      <c r="BE46" s="68">
        <f>MatrizAinicial!BE133-MatrizAfinal!BE46</f>
        <v>-3.6798944883014123E-3</v>
      </c>
      <c r="BF46" s="68">
        <f>MatrizAinicial!BF133-MatrizAfinal!BF46</f>
        <v>-4.4619190669157862E-3</v>
      </c>
      <c r="BG46" s="68">
        <f>MatrizAinicial!BG133-MatrizAfinal!BG46</f>
        <v>-1.5280423929940254E-3</v>
      </c>
      <c r="BH46" s="68">
        <f>MatrizAinicial!BH133-MatrizAfinal!BH46</f>
        <v>-1.1922934449587906E-3</v>
      </c>
      <c r="BI46" s="68">
        <f>MatrizAinicial!BI133-MatrizAfinal!BI46</f>
        <v>-4.8972636449719524E-4</v>
      </c>
      <c r="BJ46" s="68">
        <f>MatrizAinicial!BJ133-MatrizAfinal!BJ46</f>
        <v>-1.3296958098428316E-3</v>
      </c>
      <c r="BK46" s="68">
        <f>MatrizAinicial!BK133-MatrizAfinal!BK46</f>
        <v>-8.7211680806315191E-4</v>
      </c>
      <c r="BL46" s="68">
        <f>MatrizAinicial!BL133-MatrizAfinal!BL46</f>
        <v>-1.4207449785305422E-2</v>
      </c>
      <c r="BM46" s="68">
        <f>MatrizAinicial!BM133-MatrizAfinal!BM46</f>
        <v>-2.0661577310201831E-3</v>
      </c>
      <c r="BN46" s="68">
        <f>MatrizAinicial!BN133-MatrizAfinal!BN46</f>
        <v>-2.0080578676902113E-5</v>
      </c>
      <c r="BO46" s="68">
        <f>MatrizAinicial!BO133-MatrizAfinal!BO46</f>
        <v>-2.2419209860521441E-3</v>
      </c>
      <c r="BP46" s="68">
        <f>MatrizAinicial!BP133-MatrizAfinal!BP46</f>
        <v>-4.5182074237113276E-2</v>
      </c>
      <c r="BQ46" s="68">
        <f>MatrizAinicial!BQ133-MatrizAfinal!BQ46</f>
        <v>0</v>
      </c>
    </row>
    <row r="47" spans="2:69" ht="48" x14ac:dyDescent="0.35">
      <c r="B47" s="57" t="s">
        <v>51</v>
      </c>
      <c r="C47" s="68">
        <f>MatrizAinicial!C134-MatrizAfinal!C47</f>
        <v>-2.525397605559586E-3</v>
      </c>
      <c r="D47" s="68">
        <f>MatrizAinicial!D134-MatrizAfinal!D47</f>
        <v>-3.4728145884436133E-4</v>
      </c>
      <c r="E47" s="68">
        <f>MatrizAinicial!E134-MatrizAfinal!E47</f>
        <v>-5.2137345948831369E-3</v>
      </c>
      <c r="F47" s="68">
        <f>MatrizAinicial!F134-MatrizAfinal!F47</f>
        <v>-1.2995575073834096E-3</v>
      </c>
      <c r="G47" s="68">
        <f>MatrizAinicial!G134-MatrizAfinal!G47</f>
        <v>-2.0954964072624073E-2</v>
      </c>
      <c r="H47" s="68">
        <f>MatrizAinicial!H134-MatrizAfinal!H47</f>
        <v>-3.8234182920134099E-2</v>
      </c>
      <c r="I47" s="68">
        <f>MatrizAinicial!I134-MatrizAfinal!I47</f>
        <v>-3.0593526024080393E-2</v>
      </c>
      <c r="J47" s="68">
        <f>MatrizAinicial!J134-MatrizAfinal!J47</f>
        <v>-1.0870173991509902E-2</v>
      </c>
      <c r="K47" s="68">
        <f>MatrizAinicial!K134-MatrizAfinal!K47</f>
        <v>-3.2270758534616979E-2</v>
      </c>
      <c r="L47" s="68">
        <f>MatrizAinicial!L134-MatrizAfinal!L47</f>
        <v>-1.3451455743799074E-2</v>
      </c>
      <c r="M47" s="68">
        <f>MatrizAinicial!M134-MatrizAfinal!M47</f>
        <v>-2.6223996667653411E-2</v>
      </c>
      <c r="N47" s="68">
        <f>MatrizAinicial!N134-MatrizAfinal!N47</f>
        <v>-2.0033800437803764E-3</v>
      </c>
      <c r="O47" s="68">
        <f>MatrizAinicial!O134-MatrizAfinal!O47</f>
        <v>-3.5785410854490777E-3</v>
      </c>
      <c r="P47" s="68">
        <f>MatrizAinicial!P134-MatrizAfinal!P47</f>
        <v>-1.8154447016827222E-3</v>
      </c>
      <c r="Q47" s="68">
        <f>MatrizAinicial!Q134-MatrizAfinal!Q47</f>
        <v>-4.1379382493352468E-3</v>
      </c>
      <c r="R47" s="68">
        <f>MatrizAinicial!R134-MatrizAfinal!R47</f>
        <v>-8.0203043638511495E-3</v>
      </c>
      <c r="S47" s="68">
        <f>MatrizAinicial!S134-MatrizAfinal!S47</f>
        <v>-1.4945283755883153E-2</v>
      </c>
      <c r="T47" s="68">
        <f>MatrizAinicial!T134-MatrizAfinal!T47</f>
        <v>-9.3745466872321107E-3</v>
      </c>
      <c r="U47" s="68">
        <f>MatrizAinicial!U134-MatrizAfinal!U47</f>
        <v>-2.1977619225470729E-3</v>
      </c>
      <c r="V47" s="68">
        <f>MatrizAinicial!V134-MatrizAfinal!V47</f>
        <v>-1.8052635067470166E-2</v>
      </c>
      <c r="W47" s="68">
        <f>MatrizAinicial!W134-MatrizAfinal!W47</f>
        <v>-6.5691897956769935E-3</v>
      </c>
      <c r="X47" s="68">
        <f>MatrizAinicial!X134-MatrizAfinal!X47</f>
        <v>-9.8459398011987338E-3</v>
      </c>
      <c r="Y47" s="68">
        <f>MatrizAinicial!Y134-MatrizAfinal!Y47</f>
        <v>-9.5964943754138221E-3</v>
      </c>
      <c r="Z47" s="68">
        <f>MatrizAinicial!Z134-MatrizAfinal!Z47</f>
        <v>-1.0908821153473315E-2</v>
      </c>
      <c r="AA47" s="68">
        <f>MatrizAinicial!AA134-MatrizAfinal!AA47</f>
        <v>-2.3876099249581046E-3</v>
      </c>
      <c r="AB47" s="68">
        <f>MatrizAinicial!AB134-MatrizAfinal!AB47</f>
        <v>-3.9098174424673695E-3</v>
      </c>
      <c r="AC47" s="68">
        <f>MatrizAinicial!AC134-MatrizAfinal!AC47</f>
        <v>-2.3938413177361458E-2</v>
      </c>
      <c r="AD47" s="68">
        <f>MatrizAinicial!AD134-MatrizAfinal!AD47</f>
        <v>-2.546059201557694E-3</v>
      </c>
      <c r="AE47" s="68">
        <f>MatrizAinicial!AE134-MatrizAfinal!AE47</f>
        <v>-9.9875400475527912E-3</v>
      </c>
      <c r="AF47" s="68">
        <f>MatrizAinicial!AF134-MatrizAfinal!AF47</f>
        <v>-8.6039373984168957E-3</v>
      </c>
      <c r="AG47" s="68">
        <f>MatrizAinicial!AG134-MatrizAfinal!AG47</f>
        <v>-1.2412275720259287E-2</v>
      </c>
      <c r="AH47" s="68">
        <f>MatrizAinicial!AH134-MatrizAfinal!AH47</f>
        <v>-2.9762191892370258E-3</v>
      </c>
      <c r="AI47" s="68">
        <f>MatrizAinicial!AI134-MatrizAfinal!AI47</f>
        <v>-2.3509639497669307E-2</v>
      </c>
      <c r="AJ47" s="68">
        <f>MatrizAinicial!AJ134-MatrizAfinal!AJ47</f>
        <v>-7.7633634584830403E-3</v>
      </c>
      <c r="AK47" s="68">
        <f>MatrizAinicial!AK134-MatrizAfinal!AK47</f>
        <v>-1.18269683839708E-2</v>
      </c>
      <c r="AL47" s="68">
        <f>MatrizAinicial!AL134-MatrizAfinal!AL47</f>
        <v>-4.8958185706018242E-3</v>
      </c>
      <c r="AM47" s="68">
        <f>MatrizAinicial!AM134-MatrizAfinal!AM47</f>
        <v>-3.5386000194276425E-3</v>
      </c>
      <c r="AN47" s="68">
        <f>MatrizAinicial!AN134-MatrizAfinal!AN47</f>
        <v>-2.5583135888424019E-3</v>
      </c>
      <c r="AO47" s="68">
        <f>MatrizAinicial!AO134-MatrizAfinal!AO47</f>
        <v>-3.7760586422373943E-4</v>
      </c>
      <c r="AP47" s="68">
        <f>MatrizAinicial!AP134-MatrizAfinal!AP47</f>
        <v>-1.0130057730672304E-3</v>
      </c>
      <c r="AQ47" s="68">
        <f>MatrizAinicial!AQ134-MatrizAfinal!AQ47</f>
        <v>-1.3619331831694295E-2</v>
      </c>
      <c r="AR47" s="68">
        <f>MatrizAinicial!AR134-MatrizAfinal!AR47</f>
        <v>-2.09435112407407E-2</v>
      </c>
      <c r="AS47" s="68">
        <f>MatrizAinicial!AS134-MatrizAfinal!AS47</f>
        <v>-0.11951651744429456</v>
      </c>
      <c r="AT47" s="68">
        <f>MatrizAinicial!AT134-MatrizAfinal!AT47</f>
        <v>-8.6635149283692009E-2</v>
      </c>
      <c r="AU47" s="68">
        <f>MatrizAinicial!AU134-MatrizAfinal!AU47</f>
        <v>0.96139704566615014</v>
      </c>
      <c r="AV47" s="68">
        <f>MatrizAinicial!AV134-MatrizAfinal!AV47</f>
        <v>-2.5196189602788004E-3</v>
      </c>
      <c r="AW47" s="68">
        <f>MatrizAinicial!AW134-MatrizAfinal!AW47</f>
        <v>-1.0660221980887288E-3</v>
      </c>
      <c r="AX47" s="68">
        <f>MatrizAinicial!AX134-MatrizAfinal!AX47</f>
        <v>-3.7096176444365611E-3</v>
      </c>
      <c r="AY47" s="68">
        <f>MatrizAinicial!AY134-MatrizAfinal!AY47</f>
        <v>-1.7689083076821255E-3</v>
      </c>
      <c r="AZ47" s="68">
        <f>MatrizAinicial!AZ134-MatrizAfinal!AZ47</f>
        <v>-3.6998891434027971E-3</v>
      </c>
      <c r="BA47" s="68">
        <f>MatrizAinicial!BA134-MatrizAfinal!BA47</f>
        <v>-1.1251161831110316E-3</v>
      </c>
      <c r="BB47" s="68">
        <f>MatrizAinicial!BB134-MatrizAfinal!BB47</f>
        <v>-8.1445260766706377E-3</v>
      </c>
      <c r="BC47" s="68">
        <f>MatrizAinicial!BC134-MatrizAfinal!BC47</f>
        <v>-3.6600001001777747E-4</v>
      </c>
      <c r="BD47" s="68">
        <f>MatrizAinicial!BD134-MatrizAfinal!BD47</f>
        <v>-3.0240601036872839E-3</v>
      </c>
      <c r="BE47" s="68">
        <f>MatrizAinicial!BE134-MatrizAfinal!BE47</f>
        <v>-3.1556979015179075E-3</v>
      </c>
      <c r="BF47" s="68">
        <f>MatrizAinicial!BF134-MatrizAfinal!BF47</f>
        <v>-2.5236671089115931E-3</v>
      </c>
      <c r="BG47" s="68">
        <f>MatrizAinicial!BG134-MatrizAfinal!BG47</f>
        <v>-4.4482880085415632E-3</v>
      </c>
      <c r="BH47" s="68">
        <f>MatrizAinicial!BH134-MatrizAfinal!BH47</f>
        <v>-3.1566829886263193E-3</v>
      </c>
      <c r="BI47" s="68">
        <f>MatrizAinicial!BI134-MatrizAfinal!BI47</f>
        <v>-1.6489941643976916E-3</v>
      </c>
      <c r="BJ47" s="68">
        <f>MatrizAinicial!BJ134-MatrizAfinal!BJ47</f>
        <v>-4.5025056734126784E-3</v>
      </c>
      <c r="BK47" s="68">
        <f>MatrizAinicial!BK134-MatrizAfinal!BK47</f>
        <v>-9.4421948816568815E-4</v>
      </c>
      <c r="BL47" s="68">
        <f>MatrizAinicial!BL134-MatrizAfinal!BL47</f>
        <v>-3.7872765234295532E-3</v>
      </c>
      <c r="BM47" s="68">
        <f>MatrizAinicial!BM134-MatrizAfinal!BM47</f>
        <v>-2.4362521205351455E-3</v>
      </c>
      <c r="BN47" s="68">
        <f>MatrizAinicial!BN134-MatrizAfinal!BN47</f>
        <v>-1.1544627744304069E-3</v>
      </c>
      <c r="BO47" s="68">
        <f>MatrizAinicial!BO134-MatrizAfinal!BO47</f>
        <v>-2.0709015952645421E-3</v>
      </c>
      <c r="BP47" s="68">
        <f>MatrizAinicial!BP134-MatrizAfinal!BP47</f>
        <v>-9.367010123135986E-3</v>
      </c>
      <c r="BQ47" s="68">
        <f>MatrizAinicial!BQ134-MatrizAfinal!BQ47</f>
        <v>0</v>
      </c>
    </row>
    <row r="48" spans="2:69" ht="16" x14ac:dyDescent="0.35">
      <c r="B48" s="57" t="s">
        <v>52</v>
      </c>
      <c r="C48" s="68">
        <f>MatrizAinicial!C135-MatrizAfinal!C48</f>
        <v>-1.4118864934380548E-5</v>
      </c>
      <c r="D48" s="68">
        <f>MatrizAinicial!D135-MatrizAfinal!D48</f>
        <v>-1.6502907675207984E-5</v>
      </c>
      <c r="E48" s="68">
        <f>MatrizAinicial!E135-MatrizAfinal!E48</f>
        <v>-6.405082336367677E-5</v>
      </c>
      <c r="F48" s="68">
        <f>MatrizAinicial!F135-MatrizAfinal!F48</f>
        <v>-3.5089964746753917E-4</v>
      </c>
      <c r="G48" s="68">
        <f>MatrizAinicial!G135-MatrizAfinal!G48</f>
        <v>-8.2308057572482763E-4</v>
      </c>
      <c r="H48" s="68">
        <f>MatrizAinicial!H135-MatrizAfinal!H48</f>
        <v>-5.9593264547038447E-4</v>
      </c>
      <c r="I48" s="68">
        <f>MatrizAinicial!I135-MatrizAfinal!I48</f>
        <v>-7.3380249985472291E-4</v>
      </c>
      <c r="J48" s="68">
        <f>MatrizAinicial!J135-MatrizAfinal!J48</f>
        <v>-6.3428657567236575E-4</v>
      </c>
      <c r="K48" s="68">
        <f>MatrizAinicial!K135-MatrizAfinal!K48</f>
        <v>-3.4870549217984293E-4</v>
      </c>
      <c r="L48" s="68">
        <f>MatrizAinicial!L135-MatrizAfinal!L48</f>
        <v>-6.1990461740772695E-4</v>
      </c>
      <c r="M48" s="68">
        <f>MatrizAinicial!M135-MatrizAfinal!M48</f>
        <v>-4.2817644611403184E-4</v>
      </c>
      <c r="N48" s="68">
        <f>MatrizAinicial!N135-MatrizAfinal!N48</f>
        <v>-1.0386097769532953E-3</v>
      </c>
      <c r="O48" s="68">
        <f>MatrizAinicial!O135-MatrizAfinal!O48</f>
        <v>-3.5428350467310099E-4</v>
      </c>
      <c r="P48" s="68">
        <f>MatrizAinicial!P135-MatrizAfinal!P48</f>
        <v>-2.5751299063955541E-4</v>
      </c>
      <c r="Q48" s="68">
        <f>MatrizAinicial!Q135-MatrizAfinal!Q48</f>
        <v>-4.4953072400854931E-4</v>
      </c>
      <c r="R48" s="68">
        <f>MatrizAinicial!R135-MatrizAfinal!R48</f>
        <v>-1.9513387194512469E-4</v>
      </c>
      <c r="S48" s="68">
        <f>MatrizAinicial!S135-MatrizAfinal!S48</f>
        <v>-5.8285928732737578E-4</v>
      </c>
      <c r="T48" s="68">
        <f>MatrizAinicial!T135-MatrizAfinal!T48</f>
        <v>-3.1376147228268298E-4</v>
      </c>
      <c r="U48" s="68">
        <f>MatrizAinicial!U135-MatrizAfinal!U48</f>
        <v>-5.095668088670002E-5</v>
      </c>
      <c r="V48" s="68">
        <f>MatrizAinicial!V135-MatrizAfinal!V48</f>
        <v>-2.1202457695155958E-4</v>
      </c>
      <c r="W48" s="68">
        <f>MatrizAinicial!W135-MatrizAfinal!W48</f>
        <v>-4.7704064785112629E-4</v>
      </c>
      <c r="X48" s="68">
        <f>MatrizAinicial!X135-MatrizAfinal!X48</f>
        <v>-1.05541580889837E-3</v>
      </c>
      <c r="Y48" s="68">
        <f>MatrizAinicial!Y135-MatrizAfinal!Y48</f>
        <v>-5.6751742982522513E-4</v>
      </c>
      <c r="Z48" s="68">
        <f>MatrizAinicial!Z135-MatrizAfinal!Z48</f>
        <v>-1.9409703922853413E-3</v>
      </c>
      <c r="AA48" s="68">
        <f>MatrizAinicial!AA135-MatrizAfinal!AA48</f>
        <v>-5.4456953160675326E-4</v>
      </c>
      <c r="AB48" s="68">
        <f>MatrizAinicial!AB135-MatrizAfinal!AB48</f>
        <v>-5.2367479522370591E-4</v>
      </c>
      <c r="AC48" s="68">
        <f>MatrizAinicial!AC135-MatrizAfinal!AC48</f>
        <v>-9.3931804282489605E-4</v>
      </c>
      <c r="AD48" s="68">
        <f>MatrizAinicial!AD135-MatrizAfinal!AD48</f>
        <v>-4.5889389053631156E-4</v>
      </c>
      <c r="AE48" s="68">
        <f>MatrizAinicial!AE135-MatrizAfinal!AE48</f>
        <v>-1.0021387891894795E-3</v>
      </c>
      <c r="AF48" s="68">
        <f>MatrizAinicial!AF135-MatrizAfinal!AF48</f>
        <v>-1.0301119725966395E-3</v>
      </c>
      <c r="AG48" s="68">
        <f>MatrizAinicial!AG135-MatrizAfinal!AG48</f>
        <v>-9.7445852599919796E-4</v>
      </c>
      <c r="AH48" s="68">
        <f>MatrizAinicial!AH135-MatrizAfinal!AH48</f>
        <v>-1.4263396145474923E-3</v>
      </c>
      <c r="AI48" s="68">
        <f>MatrizAinicial!AI135-MatrizAfinal!AI48</f>
        <v>-4.1978462739033031E-4</v>
      </c>
      <c r="AJ48" s="68">
        <f>MatrizAinicial!AJ135-MatrizAfinal!AJ48</f>
        <v>-6.0800280899969055E-4</v>
      </c>
      <c r="AK48" s="68">
        <f>MatrizAinicial!AK135-MatrizAfinal!AK48</f>
        <v>-9.2702634373207564E-4</v>
      </c>
      <c r="AL48" s="68">
        <f>MatrizAinicial!AL135-MatrizAfinal!AL48</f>
        <v>-9.6888496485565212E-4</v>
      </c>
      <c r="AM48" s="68">
        <f>MatrizAinicial!AM135-MatrizAfinal!AM48</f>
        <v>-6.5123169468193096E-4</v>
      </c>
      <c r="AN48" s="68">
        <f>MatrizAinicial!AN135-MatrizAfinal!AN48</f>
        <v>-5.2094512309150832E-4</v>
      </c>
      <c r="AO48" s="68">
        <f>MatrizAinicial!AO135-MatrizAfinal!AO48</f>
        <v>-1.6251144488047727E-4</v>
      </c>
      <c r="AP48" s="68">
        <f>MatrizAinicial!AP135-MatrizAfinal!AP48</f>
        <v>-1.0952349266251018E-3</v>
      </c>
      <c r="AQ48" s="68">
        <f>MatrizAinicial!AQ135-MatrizAfinal!AQ48</f>
        <v>-1.6182895150461927E-3</v>
      </c>
      <c r="AR48" s="68">
        <f>MatrizAinicial!AR135-MatrizAfinal!AR48</f>
        <v>-3.3232369997841533E-4</v>
      </c>
      <c r="AS48" s="68">
        <f>MatrizAinicial!AS135-MatrizAfinal!AS48</f>
        <v>-1.5023532080457954E-4</v>
      </c>
      <c r="AT48" s="68">
        <f>MatrizAinicial!AT135-MatrizAfinal!AT48</f>
        <v>-1.1240295952039453E-3</v>
      </c>
      <c r="AU48" s="68">
        <f>MatrizAinicial!AU135-MatrizAfinal!AU48</f>
        <v>-9.588933949139113E-4</v>
      </c>
      <c r="AV48" s="68">
        <f>MatrizAinicial!AV135-MatrizAfinal!AV48</f>
        <v>0.99994839600358554</v>
      </c>
      <c r="AW48" s="68">
        <f>MatrizAinicial!AW135-MatrizAfinal!AW48</f>
        <v>-1.0175191503765435E-4</v>
      </c>
      <c r="AX48" s="68">
        <f>MatrizAinicial!AX135-MatrizAfinal!AX48</f>
        <v>-2.2994657731578677E-3</v>
      </c>
      <c r="AY48" s="68">
        <f>MatrizAinicial!AY135-MatrizAfinal!AY48</f>
        <v>-1.8924001156237998E-3</v>
      </c>
      <c r="AZ48" s="68">
        <f>MatrizAinicial!AZ135-MatrizAfinal!AZ48</f>
        <v>-3.8055559952021643E-4</v>
      </c>
      <c r="BA48" s="68">
        <f>MatrizAinicial!BA135-MatrizAfinal!BA48</f>
        <v>-2.0709232821271078E-3</v>
      </c>
      <c r="BB48" s="68">
        <f>MatrizAinicial!BB135-MatrizAfinal!BB48</f>
        <v>-1.0840902261856516E-3</v>
      </c>
      <c r="BC48" s="68">
        <f>MatrizAinicial!BC135-MatrizAfinal!BC48</f>
        <v>-6.3866539335899388E-5</v>
      </c>
      <c r="BD48" s="68">
        <f>MatrizAinicial!BD135-MatrizAfinal!BD48</f>
        <v>-9.0475892985087834E-4</v>
      </c>
      <c r="BE48" s="68">
        <f>MatrizAinicial!BE135-MatrizAfinal!BE48</f>
        <v>-2.3028076475781838E-3</v>
      </c>
      <c r="BF48" s="68">
        <f>MatrizAinicial!BF135-MatrizAfinal!BF48</f>
        <v>-7.8634578604439031E-4</v>
      </c>
      <c r="BG48" s="68">
        <f>MatrizAinicial!BG135-MatrizAfinal!BG48</f>
        <v>-1.7022055446842747E-3</v>
      </c>
      <c r="BH48" s="68">
        <f>MatrizAinicial!BH135-MatrizAfinal!BH48</f>
        <v>-4.0066417332374144E-4</v>
      </c>
      <c r="BI48" s="68">
        <f>MatrizAinicial!BI135-MatrizAfinal!BI48</f>
        <v>-6.1515028703531659E-4</v>
      </c>
      <c r="BJ48" s="68">
        <f>MatrizAinicial!BJ135-MatrizAfinal!BJ48</f>
        <v>-3.3347594635661174E-3</v>
      </c>
      <c r="BK48" s="68">
        <f>MatrizAinicial!BK135-MatrizAfinal!BK48</f>
        <v>-9.120751918299736E-4</v>
      </c>
      <c r="BL48" s="68">
        <f>MatrizAinicial!BL135-MatrizAfinal!BL48</f>
        <v>-1.6954821087678533E-3</v>
      </c>
      <c r="BM48" s="68">
        <f>MatrizAinicial!BM135-MatrizAfinal!BM48</f>
        <v>-2.1370891218990551E-3</v>
      </c>
      <c r="BN48" s="68">
        <f>MatrizAinicial!BN135-MatrizAfinal!BN48</f>
        <v>-1.6454534876652571E-5</v>
      </c>
      <c r="BO48" s="68">
        <f>MatrizAinicial!BO135-MatrizAfinal!BO48</f>
        <v>-2.2730903910193824E-3</v>
      </c>
      <c r="BP48" s="68">
        <f>MatrizAinicial!BP135-MatrizAfinal!BP48</f>
        <v>-2.4399062848430485E-2</v>
      </c>
      <c r="BQ48" s="68">
        <f>MatrizAinicial!BQ135-MatrizAfinal!BQ48</f>
        <v>0</v>
      </c>
    </row>
    <row r="49" spans="2:69" ht="16" x14ac:dyDescent="0.35">
      <c r="B49" s="57" t="s">
        <v>53</v>
      </c>
      <c r="C49" s="68">
        <f>MatrizAinicial!C136-MatrizAfinal!C49</f>
        <v>-1.4796606033838742E-5</v>
      </c>
      <c r="D49" s="68">
        <f>MatrizAinicial!D136-MatrizAfinal!D49</f>
        <v>-1.1818734948472997E-5</v>
      </c>
      <c r="E49" s="68">
        <f>MatrizAinicial!E136-MatrizAfinal!E49</f>
        <v>-8.0754841156267598E-5</v>
      </c>
      <c r="F49" s="68">
        <f>MatrizAinicial!F136-MatrizAfinal!F49</f>
        <v>-1.2722537346584006E-4</v>
      </c>
      <c r="G49" s="68">
        <f>MatrizAinicial!G136-MatrizAfinal!G49</f>
        <v>-1.3377212818277788E-3</v>
      </c>
      <c r="H49" s="68">
        <f>MatrizAinicial!H136-MatrizAfinal!H49</f>
        <v>-1.3691908190803813E-4</v>
      </c>
      <c r="I49" s="68">
        <f>MatrizAinicial!I136-MatrizAfinal!I49</f>
        <v>-6.0342925295455926E-4</v>
      </c>
      <c r="J49" s="68">
        <f>MatrizAinicial!J136-MatrizAfinal!J49</f>
        <v>-3.7400687257717804E-5</v>
      </c>
      <c r="K49" s="68">
        <f>MatrizAinicial!K136-MatrizAfinal!K49</f>
        <v>-6.0091311013764992E-5</v>
      </c>
      <c r="L49" s="68">
        <f>MatrizAinicial!L136-MatrizAfinal!L49</f>
        <v>-4.847963301256252E-4</v>
      </c>
      <c r="M49" s="68">
        <f>MatrizAinicial!M136-MatrizAfinal!M49</f>
        <v>-6.0181320155308147E-5</v>
      </c>
      <c r="N49" s="68">
        <f>MatrizAinicial!N136-MatrizAfinal!N49</f>
        <v>-2.3275027544073884E-5</v>
      </c>
      <c r="O49" s="68">
        <f>MatrizAinicial!O136-MatrizAfinal!O49</f>
        <v>-2.4117954013149157E-4</v>
      </c>
      <c r="P49" s="68">
        <f>MatrizAinicial!P136-MatrizAfinal!P49</f>
        <v>-8.0720833850951123E-5</v>
      </c>
      <c r="Q49" s="68">
        <f>MatrizAinicial!Q136-MatrizAfinal!Q49</f>
        <v>-3.0058453594013518E-5</v>
      </c>
      <c r="R49" s="68">
        <f>MatrizAinicial!R136-MatrizAfinal!R49</f>
        <v>-4.4998583739601041E-5</v>
      </c>
      <c r="S49" s="68">
        <f>MatrizAinicial!S136-MatrizAfinal!S49</f>
        <v>-1.0884040883407889E-4</v>
      </c>
      <c r="T49" s="68">
        <f>MatrizAinicial!T136-MatrizAfinal!T49</f>
        <v>-6.7663551866608011E-4</v>
      </c>
      <c r="U49" s="68">
        <f>MatrizAinicial!U136-MatrizAfinal!U49</f>
        <v>-1.0424069549147307E-5</v>
      </c>
      <c r="V49" s="68">
        <f>MatrizAinicial!V136-MatrizAfinal!V49</f>
        <v>-5.600543631690071E-5</v>
      </c>
      <c r="W49" s="68">
        <f>MatrizAinicial!W136-MatrizAfinal!W49</f>
        <v>-5.1911103774486534E-4</v>
      </c>
      <c r="X49" s="68">
        <f>MatrizAinicial!X136-MatrizAfinal!X49</f>
        <v>-1.2580191484006359E-3</v>
      </c>
      <c r="Y49" s="68">
        <f>MatrizAinicial!Y136-MatrizAfinal!Y49</f>
        <v>-6.561209835508583E-5</v>
      </c>
      <c r="Z49" s="68">
        <f>MatrizAinicial!Z136-MatrizAfinal!Z49</f>
        <v>-3.9360504990750772E-3</v>
      </c>
      <c r="AA49" s="68">
        <f>MatrizAinicial!AA136-MatrizAfinal!AA49</f>
        <v>-1.4423949093072264E-4</v>
      </c>
      <c r="AB49" s="68">
        <f>MatrizAinicial!AB136-MatrizAfinal!AB49</f>
        <v>-4.6309067445725749E-5</v>
      </c>
      <c r="AC49" s="68">
        <f>MatrizAinicial!AC136-MatrizAfinal!AC49</f>
        <v>-2.5935319067475857E-4</v>
      </c>
      <c r="AD49" s="68">
        <f>MatrizAinicial!AD136-MatrizAfinal!AD49</f>
        <v>-7.7707816826450991E-4</v>
      </c>
      <c r="AE49" s="68">
        <f>MatrizAinicial!AE136-MatrizAfinal!AE49</f>
        <v>-3.2839027581942082E-4</v>
      </c>
      <c r="AF49" s="68">
        <f>MatrizAinicial!AF136-MatrizAfinal!AF49</f>
        <v>-5.1112319908167436E-5</v>
      </c>
      <c r="AG49" s="68">
        <f>MatrizAinicial!AG136-MatrizAfinal!AG49</f>
        <v>-3.6910402062782777E-5</v>
      </c>
      <c r="AH49" s="68">
        <f>MatrizAinicial!AH136-MatrizAfinal!AH49</f>
        <v>-6.5292076204420625E-4</v>
      </c>
      <c r="AI49" s="68">
        <f>MatrizAinicial!AI136-MatrizAfinal!AI49</f>
        <v>-2.1042170850114118E-3</v>
      </c>
      <c r="AJ49" s="68">
        <f>MatrizAinicial!AJ136-MatrizAfinal!AJ49</f>
        <v>-1.604568310569697E-4</v>
      </c>
      <c r="AK49" s="68">
        <f>MatrizAinicial!AK136-MatrizAfinal!AK49</f>
        <v>-5.1260709111771588E-5</v>
      </c>
      <c r="AL49" s="68">
        <f>MatrizAinicial!AL136-MatrizAfinal!AL49</f>
        <v>-4.7364625393181282E-5</v>
      </c>
      <c r="AM49" s="68">
        <f>MatrizAinicial!AM136-MatrizAfinal!AM49</f>
        <v>-1.2687156058121887E-3</v>
      </c>
      <c r="AN49" s="68">
        <f>MatrizAinicial!AN136-MatrizAfinal!AN49</f>
        <v>-1.0354564847294102E-3</v>
      </c>
      <c r="AO49" s="68">
        <f>MatrizAinicial!AO136-MatrizAfinal!AO49</f>
        <v>-1.9011416027163371E-4</v>
      </c>
      <c r="AP49" s="68">
        <f>MatrizAinicial!AP136-MatrizAfinal!AP49</f>
        <v>-4.5428098487015506E-5</v>
      </c>
      <c r="AQ49" s="68">
        <f>MatrizAinicial!AQ136-MatrizAfinal!AQ49</f>
        <v>-7.5169895583935176E-4</v>
      </c>
      <c r="AR49" s="68">
        <f>MatrizAinicial!AR136-MatrizAfinal!AR49</f>
        <v>-1.2309716151638999E-4</v>
      </c>
      <c r="AS49" s="68">
        <f>MatrizAinicial!AS136-MatrizAfinal!AS49</f>
        <v>-3.5909401592435229E-4</v>
      </c>
      <c r="AT49" s="68">
        <f>MatrizAinicial!AT136-MatrizAfinal!AT49</f>
        <v>-2.4426736205018749E-2</v>
      </c>
      <c r="AU49" s="68">
        <f>MatrizAinicial!AU136-MatrizAfinal!AU49</f>
        <v>-4.3387735538974193E-4</v>
      </c>
      <c r="AV49" s="68">
        <f>MatrizAinicial!AV136-MatrizAfinal!AV49</f>
        <v>-9.0554385012364697E-3</v>
      </c>
      <c r="AW49" s="68">
        <f>MatrizAinicial!AW136-MatrizAfinal!AW49</f>
        <v>0.9998851713140533</v>
      </c>
      <c r="AX49" s="68">
        <f>MatrizAinicial!AX136-MatrizAfinal!AX49</f>
        <v>-1.5899609569834555E-4</v>
      </c>
      <c r="AY49" s="68">
        <f>MatrizAinicial!AY136-MatrizAfinal!AY49</f>
        <v>-1.372315401925152E-2</v>
      </c>
      <c r="AZ49" s="68">
        <f>MatrizAinicial!AZ136-MatrizAfinal!AZ49</f>
        <v>-5.3244478398671385E-4</v>
      </c>
      <c r="BA49" s="68">
        <f>MatrizAinicial!BA136-MatrizAfinal!BA49</f>
        <v>-1.858633925645527E-4</v>
      </c>
      <c r="BB49" s="68">
        <f>MatrizAinicial!BB136-MatrizAfinal!BB49</f>
        <v>-4.8687848785536848E-3</v>
      </c>
      <c r="BC49" s="68">
        <f>MatrizAinicial!BC136-MatrizAfinal!BC49</f>
        <v>-1.1320972052034121E-4</v>
      </c>
      <c r="BD49" s="68">
        <f>MatrizAinicial!BD136-MatrizAfinal!BD49</f>
        <v>-6.2260466177927578E-3</v>
      </c>
      <c r="BE49" s="68">
        <f>MatrizAinicial!BE136-MatrizAfinal!BE49</f>
        <v>-1.5428711941086428E-4</v>
      </c>
      <c r="BF49" s="68">
        <f>MatrizAinicial!BF136-MatrizAfinal!BF49</f>
        <v>-1.8196640404251022E-3</v>
      </c>
      <c r="BG49" s="68">
        <f>MatrizAinicial!BG136-MatrizAfinal!BG49</f>
        <v>-3.1646416312721933E-4</v>
      </c>
      <c r="BH49" s="68">
        <f>MatrizAinicial!BH136-MatrizAfinal!BH49</f>
        <v>-5.3051674426126197E-3</v>
      </c>
      <c r="BI49" s="68">
        <f>MatrizAinicial!BI136-MatrizAfinal!BI49</f>
        <v>-1.4298973261475626E-4</v>
      </c>
      <c r="BJ49" s="68">
        <f>MatrizAinicial!BJ136-MatrizAfinal!BJ49</f>
        <v>-1.1665441735167675E-2</v>
      </c>
      <c r="BK49" s="68">
        <f>MatrizAinicial!BK136-MatrizAfinal!BK49</f>
        <v>-5.053056375760449E-3</v>
      </c>
      <c r="BL49" s="68">
        <f>MatrizAinicial!BL136-MatrizAfinal!BL49</f>
        <v>-1.7465957574769062E-3</v>
      </c>
      <c r="BM49" s="68">
        <f>MatrizAinicial!BM136-MatrizAfinal!BM49</f>
        <v>-2.435202742249452E-2</v>
      </c>
      <c r="BN49" s="68">
        <f>MatrizAinicial!BN136-MatrizAfinal!BN49</f>
        <v>-1.3122458939186779E-2</v>
      </c>
      <c r="BO49" s="68">
        <f>MatrizAinicial!BO136-MatrizAfinal!BO49</f>
        <v>-1.5796020501998892E-3</v>
      </c>
      <c r="BP49" s="68">
        <f>MatrizAinicial!BP136-MatrizAfinal!BP49</f>
        <v>-5.1690604078554567E-2</v>
      </c>
      <c r="BQ49" s="68">
        <f>MatrizAinicial!BQ136-MatrizAfinal!BQ49</f>
        <v>0</v>
      </c>
    </row>
    <row r="50" spans="2:69" ht="32" x14ac:dyDescent="0.35">
      <c r="B50" s="57" t="s">
        <v>54</v>
      </c>
      <c r="C50" s="68">
        <f>MatrizAinicial!C137-MatrizAfinal!C50</f>
        <v>-1.0228556851307818E-5</v>
      </c>
      <c r="D50" s="68">
        <f>MatrizAinicial!D137-MatrizAfinal!D50</f>
        <v>-1.2101477140572237E-5</v>
      </c>
      <c r="E50" s="68">
        <f>MatrizAinicial!E137-MatrizAfinal!E50</f>
        <v>-6.9857733549765254E-6</v>
      </c>
      <c r="F50" s="68">
        <f>MatrizAinicial!F137-MatrizAfinal!F50</f>
        <v>-7.9410147386129899E-6</v>
      </c>
      <c r="G50" s="68">
        <f>MatrizAinicial!G137-MatrizAfinal!G50</f>
        <v>-5.6251381139980778E-6</v>
      </c>
      <c r="H50" s="68">
        <f>MatrizAinicial!H137-MatrizAfinal!H50</f>
        <v>-1.2789602592268995E-5</v>
      </c>
      <c r="I50" s="68">
        <f>MatrizAinicial!I137-MatrizAfinal!I50</f>
        <v>-1.8047388454994739E-5</v>
      </c>
      <c r="J50" s="68">
        <f>MatrizAinicial!J137-MatrizAfinal!J50</f>
        <v>-2.064604446846372E-5</v>
      </c>
      <c r="K50" s="68">
        <f>MatrizAinicial!K137-MatrizAfinal!K50</f>
        <v>-9.6590900043371472E-6</v>
      </c>
      <c r="L50" s="68">
        <f>MatrizAinicial!L137-MatrizAfinal!L50</f>
        <v>-2.2802462118733972E-5</v>
      </c>
      <c r="M50" s="68">
        <f>MatrizAinicial!M137-MatrizAfinal!M50</f>
        <v>-6.6153939312626895E-5</v>
      </c>
      <c r="N50" s="68">
        <f>MatrizAinicial!N137-MatrizAfinal!N50</f>
        <v>-1.2185868881278444E-5</v>
      </c>
      <c r="O50" s="68">
        <f>MatrizAinicial!O137-MatrizAfinal!O50</f>
        <v>-2.6102125059930837E-5</v>
      </c>
      <c r="P50" s="68">
        <f>MatrizAinicial!P137-MatrizAfinal!P50</f>
        <v>-2.6297066318822672E-5</v>
      </c>
      <c r="Q50" s="68">
        <f>MatrizAinicial!Q137-MatrizAfinal!Q50</f>
        <v>-2.2227082613058253E-5</v>
      </c>
      <c r="R50" s="68">
        <f>MatrizAinicial!R137-MatrizAfinal!R50</f>
        <v>-2.5164683704660458E-5</v>
      </c>
      <c r="S50" s="68">
        <f>MatrizAinicial!S137-MatrizAfinal!S50</f>
        <v>-4.5014243581708195E-5</v>
      </c>
      <c r="T50" s="68">
        <f>MatrizAinicial!T137-MatrizAfinal!T50</f>
        <v>-1.0177441568304331E-3</v>
      </c>
      <c r="U50" s="68">
        <f>MatrizAinicial!U137-MatrizAfinal!U50</f>
        <v>-2.0698056845219306E-6</v>
      </c>
      <c r="V50" s="68">
        <f>MatrizAinicial!V137-MatrizAfinal!V50</f>
        <v>-1.2127797082966531E-5</v>
      </c>
      <c r="W50" s="68">
        <f>MatrizAinicial!W137-MatrizAfinal!W50</f>
        <v>-7.7917102682910041E-4</v>
      </c>
      <c r="X50" s="68">
        <f>MatrizAinicial!X137-MatrizAfinal!X50</f>
        <v>-1.9857407287363679E-5</v>
      </c>
      <c r="Y50" s="68">
        <f>MatrizAinicial!Y137-MatrizAfinal!Y50</f>
        <v>-2.1533834218506284E-5</v>
      </c>
      <c r="Z50" s="68">
        <f>MatrizAinicial!Z137-MatrizAfinal!Z50</f>
        <v>-2.4090929661996116E-5</v>
      </c>
      <c r="AA50" s="68">
        <f>MatrizAinicial!AA137-MatrizAfinal!AA50</f>
        <v>-2.3855993654466841E-5</v>
      </c>
      <c r="AB50" s="68">
        <f>MatrizAinicial!AB137-MatrizAfinal!AB50</f>
        <v>-1.9493242858726552E-5</v>
      </c>
      <c r="AC50" s="68">
        <f>MatrizAinicial!AC137-MatrizAfinal!AC50</f>
        <v>-1.7303956556642577E-5</v>
      </c>
      <c r="AD50" s="68">
        <f>MatrizAinicial!AD137-MatrizAfinal!AD50</f>
        <v>-2.3228121621193492E-5</v>
      </c>
      <c r="AE50" s="68">
        <f>MatrizAinicial!AE137-MatrizAfinal!AE50</f>
        <v>-1.8825386174985348E-5</v>
      </c>
      <c r="AF50" s="68">
        <f>MatrizAinicial!AF137-MatrizAfinal!AF50</f>
        <v>-5.8711337187976956E-5</v>
      </c>
      <c r="AG50" s="68">
        <f>MatrizAinicial!AG137-MatrizAfinal!AG50</f>
        <v>-2.5122283719877508E-5</v>
      </c>
      <c r="AH50" s="68">
        <f>MatrizAinicial!AH137-MatrizAfinal!AH50</f>
        <v>-2.5386355698006616E-5</v>
      </c>
      <c r="AI50" s="68">
        <f>MatrizAinicial!AI137-MatrizAfinal!AI50</f>
        <v>-2.3936158073870931E-5</v>
      </c>
      <c r="AJ50" s="68">
        <f>MatrizAinicial!AJ137-MatrizAfinal!AJ50</f>
        <v>-5.1501192610986887E-5</v>
      </c>
      <c r="AK50" s="68">
        <f>MatrizAinicial!AK137-MatrizAfinal!AK50</f>
        <v>-1.8991471899033669E-5</v>
      </c>
      <c r="AL50" s="68">
        <f>MatrizAinicial!AL137-MatrizAfinal!AL50</f>
        <v>-2.7230614396363089E-5</v>
      </c>
      <c r="AM50" s="68">
        <f>MatrizAinicial!AM137-MatrizAfinal!AM50</f>
        <v>-2.2274692223657409E-4</v>
      </c>
      <c r="AN50" s="68">
        <f>MatrizAinicial!AN137-MatrizAfinal!AN50</f>
        <v>-3.5815998530031886E-4</v>
      </c>
      <c r="AO50" s="68">
        <f>MatrizAinicial!AO137-MatrizAfinal!AO50</f>
        <v>-8.9922827640440811E-5</v>
      </c>
      <c r="AP50" s="68">
        <f>MatrizAinicial!AP137-MatrizAfinal!AP50</f>
        <v>-1.2325766081019208E-5</v>
      </c>
      <c r="AQ50" s="68">
        <f>MatrizAinicial!AQ137-MatrizAfinal!AQ50</f>
        <v>-3.037640912832592E-4</v>
      </c>
      <c r="AR50" s="68">
        <f>MatrizAinicial!AR137-MatrizAfinal!AR50</f>
        <v>-1.5731751667482769E-5</v>
      </c>
      <c r="AS50" s="68">
        <f>MatrizAinicial!AS137-MatrizAfinal!AS50</f>
        <v>-6.3246568337340135E-6</v>
      </c>
      <c r="AT50" s="68">
        <f>MatrizAinicial!AT137-MatrizAfinal!AT50</f>
        <v>-2.2282628205922873E-5</v>
      </c>
      <c r="AU50" s="68">
        <f>MatrizAinicial!AU137-MatrizAfinal!AU50</f>
        <v>-2.8385301079704662E-5</v>
      </c>
      <c r="AV50" s="68">
        <f>MatrizAinicial!AV137-MatrizAfinal!AV50</f>
        <v>-1.9834423926467352E-3</v>
      </c>
      <c r="AW50" s="68">
        <f>MatrizAinicial!AW137-MatrizAfinal!AW50</f>
        <v>-3.2153114061435612E-5</v>
      </c>
      <c r="AX50" s="68">
        <f>MatrizAinicial!AX137-MatrizAfinal!AX50</f>
        <v>0.99782309408651126</v>
      </c>
      <c r="AY50" s="68">
        <f>MatrizAinicial!AY137-MatrizAfinal!AY50</f>
        <v>-1.7695189335801799E-4</v>
      </c>
      <c r="AZ50" s="68">
        <f>MatrizAinicial!AZ137-MatrizAfinal!AZ50</f>
        <v>-7.3157094078324218E-4</v>
      </c>
      <c r="BA50" s="68">
        <f>MatrizAinicial!BA137-MatrizAfinal!BA50</f>
        <v>-1.159805476935284E-4</v>
      </c>
      <c r="BB50" s="68">
        <f>MatrizAinicial!BB137-MatrizAfinal!BB50</f>
        <v>-2.4067184943651456E-3</v>
      </c>
      <c r="BC50" s="68">
        <f>MatrizAinicial!BC137-MatrizAfinal!BC50</f>
        <v>-7.5558312080171232E-5</v>
      </c>
      <c r="BD50" s="68">
        <f>MatrizAinicial!BD137-MatrizAfinal!BD50</f>
        <v>-1.3347209631013569E-3</v>
      </c>
      <c r="BE50" s="68">
        <f>MatrizAinicial!BE137-MatrizAfinal!BE50</f>
        <v>-1.5345419055893959E-3</v>
      </c>
      <c r="BF50" s="68">
        <f>MatrizAinicial!BF137-MatrizAfinal!BF50</f>
        <v>-2.2815166079900646E-2</v>
      </c>
      <c r="BG50" s="68">
        <f>MatrizAinicial!BG137-MatrizAfinal!BG50</f>
        <v>-4.0771007542396941E-4</v>
      </c>
      <c r="BH50" s="68">
        <f>MatrizAinicial!BH137-MatrizAfinal!BH50</f>
        <v>-1.10002508548428E-4</v>
      </c>
      <c r="BI50" s="68">
        <f>MatrizAinicial!BI137-MatrizAfinal!BI50</f>
        <v>-7.9848591593082829E-6</v>
      </c>
      <c r="BJ50" s="68">
        <f>MatrizAinicial!BJ137-MatrizAfinal!BJ50</f>
        <v>-7.3713566606743708E-4</v>
      </c>
      <c r="BK50" s="68">
        <f>MatrizAinicial!BK137-MatrizAfinal!BK50</f>
        <v>-6.8232675117019179E-3</v>
      </c>
      <c r="BL50" s="68">
        <f>MatrizAinicial!BL137-MatrizAfinal!BL50</f>
        <v>-1.2215571588432717E-2</v>
      </c>
      <c r="BM50" s="68">
        <f>MatrizAinicial!BM137-MatrizAfinal!BM50</f>
        <v>-1.5088402307129845E-4</v>
      </c>
      <c r="BN50" s="68">
        <f>MatrizAinicial!BN137-MatrizAfinal!BN50</f>
        <v>-5.3320834264409546E-4</v>
      </c>
      <c r="BO50" s="68">
        <f>MatrizAinicial!BO137-MatrizAfinal!BO50</f>
        <v>-2.3083913097394815E-4</v>
      </c>
      <c r="BP50" s="68">
        <f>MatrizAinicial!BP137-MatrizAfinal!BP50</f>
        <v>-1.003386150140644E-3</v>
      </c>
      <c r="BQ50" s="68">
        <f>MatrizAinicial!BQ137-MatrizAfinal!BQ50</f>
        <v>0</v>
      </c>
    </row>
    <row r="51" spans="2:69" ht="56" x14ac:dyDescent="0.35">
      <c r="B51" s="57" t="s">
        <v>55</v>
      </c>
      <c r="C51" s="68">
        <f>MatrizAinicial!C138-MatrizAfinal!C51</f>
        <v>-3.4718942759528344E-6</v>
      </c>
      <c r="D51" s="68">
        <f>MatrizAinicial!D138-MatrizAfinal!D51</f>
        <v>-4.1694495717147177E-6</v>
      </c>
      <c r="E51" s="68">
        <f>MatrizAinicial!E138-MatrizAfinal!E51</f>
        <v>-1.8216866221845268E-6</v>
      </c>
      <c r="F51" s="68">
        <f>MatrizAinicial!F138-MatrizAfinal!F51</f>
        <v>-2.8151302545186732E-6</v>
      </c>
      <c r="G51" s="68">
        <f>MatrizAinicial!G138-MatrizAfinal!G51</f>
        <v>-1.8829647155073194E-6</v>
      </c>
      <c r="H51" s="68">
        <f>MatrizAinicial!H138-MatrizAfinal!H51</f>
        <v>-3.0442541994306834E-6</v>
      </c>
      <c r="I51" s="68">
        <f>MatrizAinicial!I138-MatrizAfinal!I51</f>
        <v>-4.4694370962971805E-6</v>
      </c>
      <c r="J51" s="68">
        <f>MatrizAinicial!J138-MatrizAfinal!J51</f>
        <v>-6.1423915373004739E-6</v>
      </c>
      <c r="K51" s="68">
        <f>MatrizAinicial!K138-MatrizAfinal!K51</f>
        <v>-2.22126384520765E-6</v>
      </c>
      <c r="L51" s="68">
        <f>MatrizAinicial!L138-MatrizAfinal!L51</f>
        <v>-6.1491410390735314E-6</v>
      </c>
      <c r="M51" s="68">
        <f>MatrizAinicial!M138-MatrizAfinal!M51</f>
        <v>-3.9523453450631775E-6</v>
      </c>
      <c r="N51" s="68">
        <f>MatrizAinicial!N138-MatrizAfinal!N51</f>
        <v>-3.7681797451843718E-6</v>
      </c>
      <c r="O51" s="68">
        <f>MatrizAinicial!O138-MatrizAfinal!O51</f>
        <v>-8.444405156750813E-6</v>
      </c>
      <c r="P51" s="68">
        <f>MatrizAinicial!P138-MatrizAfinal!P51</f>
        <v>-8.5841222010385384E-6</v>
      </c>
      <c r="Q51" s="68">
        <f>MatrizAinicial!Q138-MatrizAfinal!Q51</f>
        <v>-6.5974768993493741E-6</v>
      </c>
      <c r="R51" s="68">
        <f>MatrizAinicial!R138-MatrizAfinal!R51</f>
        <v>-5.4989239595136071E-6</v>
      </c>
      <c r="S51" s="68">
        <f>MatrizAinicial!S138-MatrizAfinal!S51</f>
        <v>-6.4722183829443583E-6</v>
      </c>
      <c r="T51" s="68">
        <f>MatrizAinicial!T138-MatrizAfinal!T51</f>
        <v>-6.3440041219941301E-6</v>
      </c>
      <c r="U51" s="68">
        <f>MatrizAinicial!U138-MatrizAfinal!U51</f>
        <v>-6.6519142496422855E-7</v>
      </c>
      <c r="V51" s="68">
        <f>MatrizAinicial!V138-MatrizAfinal!V51</f>
        <v>-3.3915797902746229E-6</v>
      </c>
      <c r="W51" s="68">
        <f>MatrizAinicial!W138-MatrizAfinal!W51</f>
        <v>-4.3839012818466217E-6</v>
      </c>
      <c r="X51" s="68">
        <f>MatrizAinicial!X138-MatrizAfinal!X51</f>
        <v>-5.4839732458371885E-6</v>
      </c>
      <c r="Y51" s="68">
        <f>MatrizAinicial!Y138-MatrizAfinal!Y51</f>
        <v>-6.8160165942415267E-6</v>
      </c>
      <c r="Z51" s="68">
        <f>MatrizAinicial!Z138-MatrizAfinal!Z51</f>
        <v>-6.3663033917984595E-6</v>
      </c>
      <c r="AA51" s="68">
        <f>MatrizAinicial!AA138-MatrizAfinal!AA51</f>
        <v>-7.2464121919721283E-6</v>
      </c>
      <c r="AB51" s="68">
        <f>MatrizAinicial!AB138-MatrizAfinal!AB51</f>
        <v>-6.1739013572703374E-6</v>
      </c>
      <c r="AC51" s="68">
        <f>MatrizAinicial!AC138-MatrizAfinal!AC51</f>
        <v>-5.3002997439209564E-6</v>
      </c>
      <c r="AD51" s="68">
        <f>MatrizAinicial!AD138-MatrizAfinal!AD51</f>
        <v>-7.6253777603953159E-6</v>
      </c>
      <c r="AE51" s="68">
        <f>MatrizAinicial!AE138-MatrizAfinal!AE51</f>
        <v>-5.5183742942782373E-6</v>
      </c>
      <c r="AF51" s="68">
        <f>MatrizAinicial!AF138-MatrizAfinal!AF51</f>
        <v>-6.952080287715117E-6</v>
      </c>
      <c r="AG51" s="68">
        <f>MatrizAinicial!AG138-MatrizAfinal!AG51</f>
        <v>-7.4245551412372368E-6</v>
      </c>
      <c r="AH51" s="68">
        <f>MatrizAinicial!AH138-MatrizAfinal!AH51</f>
        <v>-7.8024523937298288E-6</v>
      </c>
      <c r="AI51" s="68">
        <f>MatrizAinicial!AI138-MatrizAfinal!AI51</f>
        <v>-6.7589893401460343E-6</v>
      </c>
      <c r="AJ51" s="68">
        <f>MatrizAinicial!AJ138-MatrizAfinal!AJ51</f>
        <v>-6.8710393739485765E-6</v>
      </c>
      <c r="AK51" s="68">
        <f>MatrizAinicial!AK138-MatrizAfinal!AK51</f>
        <v>-5.8793302622855184E-6</v>
      </c>
      <c r="AL51" s="68">
        <f>MatrizAinicial!AL138-MatrizAfinal!AL51</f>
        <v>-7.4642005964263833E-6</v>
      </c>
      <c r="AM51" s="68">
        <f>MatrizAinicial!AM138-MatrizAfinal!AM51</f>
        <v>-6.0942132937745615E-6</v>
      </c>
      <c r="AN51" s="68">
        <f>MatrizAinicial!AN138-MatrizAfinal!AN51</f>
        <v>-2.9303680952284303E-6</v>
      </c>
      <c r="AO51" s="68">
        <f>MatrizAinicial!AO138-MatrizAfinal!AO51</f>
        <v>-3.3699993212573649E-6</v>
      </c>
      <c r="AP51" s="68">
        <f>MatrizAinicial!AP138-MatrizAfinal!AP51</f>
        <v>-4.145404537282809E-6</v>
      </c>
      <c r="AQ51" s="68">
        <f>MatrizAinicial!AQ138-MatrizAfinal!AQ51</f>
        <v>-1.629980956666162E-5</v>
      </c>
      <c r="AR51" s="68">
        <f>MatrizAinicial!AR138-MatrizAfinal!AR51</f>
        <v>-7.9384725570549553E-6</v>
      </c>
      <c r="AS51" s="68">
        <f>MatrizAinicial!AS138-MatrizAfinal!AS51</f>
        <v>-2.1526741360123395E-6</v>
      </c>
      <c r="AT51" s="68">
        <f>MatrizAinicial!AT138-MatrizAfinal!AT51</f>
        <v>-2.4224668802582805E-6</v>
      </c>
      <c r="AU51" s="68">
        <f>MatrizAinicial!AU138-MatrizAfinal!AU51</f>
        <v>-9.2358249496932113E-6</v>
      </c>
      <c r="AV51" s="68">
        <f>MatrizAinicial!AV138-MatrizAfinal!AV51</f>
        <v>-1.4578598007009702E-4</v>
      </c>
      <c r="AW51" s="68">
        <f>MatrizAinicial!AW138-MatrizAfinal!AW51</f>
        <v>-1.1583803006419519E-5</v>
      </c>
      <c r="AX51" s="68">
        <f>MatrizAinicial!AX138-MatrizAfinal!AX51</f>
        <v>-4.9774622199323117E-4</v>
      </c>
      <c r="AY51" s="68">
        <f>MatrizAinicial!AY138-MatrizAfinal!AY51</f>
        <v>0.90639597340694023</v>
      </c>
      <c r="AZ51" s="68">
        <f>MatrizAinicial!AZ138-MatrizAfinal!AZ51</f>
        <v>-2.4924758577744482E-2</v>
      </c>
      <c r="BA51" s="68">
        <f>MatrizAinicial!BA138-MatrizAfinal!BA51</f>
        <v>-1.3440009968730883E-5</v>
      </c>
      <c r="BB51" s="68">
        <f>MatrizAinicial!BB138-MatrizAfinal!BB51</f>
        <v>-7.9379314681935996E-6</v>
      </c>
      <c r="BC51" s="68">
        <f>MatrizAinicial!BC138-MatrizAfinal!BC51</f>
        <v>-1.3818142850016745E-6</v>
      </c>
      <c r="BD51" s="68">
        <f>MatrizAinicial!BD138-MatrizAfinal!BD51</f>
        <v>-1.0551155832967791E-5</v>
      </c>
      <c r="BE51" s="68">
        <f>MatrizAinicial!BE138-MatrizAfinal!BE51</f>
        <v>-5.6941908332072289E-6</v>
      </c>
      <c r="BF51" s="68">
        <f>MatrizAinicial!BF138-MatrizAfinal!BF51</f>
        <v>-0.34919340113858599</v>
      </c>
      <c r="BG51" s="68">
        <f>MatrizAinicial!BG138-MatrizAfinal!BG51</f>
        <v>-9.079568501358972E-6</v>
      </c>
      <c r="BH51" s="68">
        <f>MatrizAinicial!BH138-MatrizAfinal!BH51</f>
        <v>-8.2378120338195317E-5</v>
      </c>
      <c r="BI51" s="68">
        <f>MatrizAinicial!BI138-MatrizAfinal!BI51</f>
        <v>-5.3091559273944407E-5</v>
      </c>
      <c r="BJ51" s="68">
        <f>MatrizAinicial!BJ138-MatrizAfinal!BJ51</f>
        <v>-2.4315310617264407E-6</v>
      </c>
      <c r="BK51" s="68">
        <f>MatrizAinicial!BK138-MatrizAfinal!BK51</f>
        <v>-1.6915583394506569E-6</v>
      </c>
      <c r="BL51" s="68">
        <f>MatrizAinicial!BL138-MatrizAfinal!BL51</f>
        <v>-1.5722234330333247E-5</v>
      </c>
      <c r="BM51" s="68">
        <f>MatrizAinicial!BM138-MatrizAfinal!BM51</f>
        <v>-3.012247548011951E-6</v>
      </c>
      <c r="BN51" s="68">
        <f>MatrizAinicial!BN138-MatrizAfinal!BN51</f>
        <v>-6.9478714238565657E-6</v>
      </c>
      <c r="BO51" s="68">
        <f>MatrizAinicial!BO138-MatrizAfinal!BO51</f>
        <v>-2.3241017327393829E-3</v>
      </c>
      <c r="BP51" s="68">
        <f>MatrizAinicial!BP138-MatrizAfinal!BP51</f>
        <v>-9.0083813941883539E-6</v>
      </c>
      <c r="BQ51" s="68">
        <f>MatrizAinicial!BQ138-MatrizAfinal!BQ51</f>
        <v>0</v>
      </c>
    </row>
    <row r="52" spans="2:69" ht="24" x14ac:dyDescent="0.35">
      <c r="B52" s="57" t="s">
        <v>56</v>
      </c>
      <c r="C52" s="68">
        <f>MatrizAinicial!C139-MatrizAfinal!C52</f>
        <v>-3.8730118326022717E-5</v>
      </c>
      <c r="D52" s="68">
        <f>MatrizAinicial!D139-MatrizAfinal!D52</f>
        <v>-4.5144810324083068E-5</v>
      </c>
      <c r="E52" s="68">
        <f>MatrizAinicial!E139-MatrizAfinal!E52</f>
        <v>-2.26818456244051E-4</v>
      </c>
      <c r="F52" s="68">
        <f>MatrizAinicial!F139-MatrizAfinal!F52</f>
        <v>-1.3875325331966361E-3</v>
      </c>
      <c r="G52" s="68">
        <f>MatrizAinicial!G139-MatrizAfinal!G52</f>
        <v>-3.6272252360870431E-3</v>
      </c>
      <c r="H52" s="68">
        <f>MatrizAinicial!H139-MatrizAfinal!H52</f>
        <v>-1.2793745215671757E-3</v>
      </c>
      <c r="I52" s="68">
        <f>MatrizAinicial!I139-MatrizAfinal!I52</f>
        <v>-1.7056503434880231E-3</v>
      </c>
      <c r="J52" s="68">
        <f>MatrizAinicial!J139-MatrizAfinal!J52</f>
        <v>-2.5948784869401359E-3</v>
      </c>
      <c r="K52" s="68">
        <f>MatrizAinicial!K139-MatrizAfinal!K52</f>
        <v>-3.1440665683884748E-3</v>
      </c>
      <c r="L52" s="68">
        <f>MatrizAinicial!L139-MatrizAfinal!L52</f>
        <v>-4.795345693067431E-3</v>
      </c>
      <c r="M52" s="68">
        <f>MatrizAinicial!M139-MatrizAfinal!M52</f>
        <v>-4.7395165569680178E-3</v>
      </c>
      <c r="N52" s="68">
        <f>MatrizAinicial!N139-MatrizAfinal!N52</f>
        <v>-1.0929575422929134E-3</v>
      </c>
      <c r="O52" s="68">
        <f>MatrizAinicial!O139-MatrizAfinal!O52</f>
        <v>-4.2269216513043514E-3</v>
      </c>
      <c r="P52" s="68">
        <f>MatrizAinicial!P139-MatrizAfinal!P52</f>
        <v>-8.6980061074488687E-3</v>
      </c>
      <c r="Q52" s="68">
        <f>MatrizAinicial!Q139-MatrizAfinal!Q52</f>
        <v>-3.9993100998098685E-3</v>
      </c>
      <c r="R52" s="68">
        <f>MatrizAinicial!R139-MatrizAfinal!R52</f>
        <v>-2.8574811705416718E-3</v>
      </c>
      <c r="S52" s="68">
        <f>MatrizAinicial!S139-MatrizAfinal!S52</f>
        <v>-4.1767058427386108E-3</v>
      </c>
      <c r="T52" s="68">
        <f>MatrizAinicial!T139-MatrizAfinal!T52</f>
        <v>-1.5961457629123144E-2</v>
      </c>
      <c r="U52" s="68">
        <f>MatrizAinicial!U139-MatrizAfinal!U52</f>
        <v>-5.3281138088547974E-4</v>
      </c>
      <c r="V52" s="68">
        <f>MatrizAinicial!V139-MatrizAfinal!V52</f>
        <v>-3.0211057527879523E-3</v>
      </c>
      <c r="W52" s="68">
        <f>MatrizAinicial!W139-MatrizAfinal!W52</f>
        <v>-1.7287441793010338E-3</v>
      </c>
      <c r="X52" s="68">
        <f>MatrizAinicial!X139-MatrizAfinal!X52</f>
        <v>-3.2316716082965249E-3</v>
      </c>
      <c r="Y52" s="68">
        <f>MatrizAinicial!Y139-MatrizAfinal!Y52</f>
        <v>-7.2873362652517513E-4</v>
      </c>
      <c r="Z52" s="68">
        <f>MatrizAinicial!Z139-MatrizAfinal!Z52</f>
        <v>-4.0211919547866338E-3</v>
      </c>
      <c r="AA52" s="68">
        <f>MatrizAinicial!AA139-MatrizAfinal!AA52</f>
        <v>-2.8818481789901211E-3</v>
      </c>
      <c r="AB52" s="68">
        <f>MatrizAinicial!AB139-MatrizAfinal!AB52</f>
        <v>-5.1233782077529056E-3</v>
      </c>
      <c r="AC52" s="68">
        <f>MatrizAinicial!AC139-MatrizAfinal!AC52</f>
        <v>-1.654214690179537E-3</v>
      </c>
      <c r="AD52" s="68">
        <f>MatrizAinicial!AD139-MatrizAfinal!AD52</f>
        <v>-1.1370218520734021E-3</v>
      </c>
      <c r="AE52" s="68">
        <f>MatrizAinicial!AE139-MatrizAfinal!AE52</f>
        <v>-4.0834547300189978E-3</v>
      </c>
      <c r="AF52" s="68">
        <f>MatrizAinicial!AF139-MatrizAfinal!AF52</f>
        <v>-9.1313452706023972E-3</v>
      </c>
      <c r="AG52" s="68">
        <f>MatrizAinicial!AG139-MatrizAfinal!AG52</f>
        <v>-5.9037098869354912E-3</v>
      </c>
      <c r="AH52" s="68">
        <f>MatrizAinicial!AH139-MatrizAfinal!AH52</f>
        <v>-3.7590560795146962E-3</v>
      </c>
      <c r="AI52" s="68">
        <f>MatrizAinicial!AI139-MatrizAfinal!AI52</f>
        <v>-7.6193769131462641E-3</v>
      </c>
      <c r="AJ52" s="68">
        <f>MatrizAinicial!AJ139-MatrizAfinal!AJ52</f>
        <v>-1.3953861471116753E-2</v>
      </c>
      <c r="AK52" s="68">
        <f>MatrizAinicial!AK139-MatrizAfinal!AK52</f>
        <v>-4.5487235859916798E-3</v>
      </c>
      <c r="AL52" s="68">
        <f>MatrizAinicial!AL139-MatrizAfinal!AL52</f>
        <v>-6.2617551468123322E-3</v>
      </c>
      <c r="AM52" s="68">
        <f>MatrizAinicial!AM139-MatrizAfinal!AM52</f>
        <v>-1.8459610232330113E-3</v>
      </c>
      <c r="AN52" s="68">
        <f>MatrizAinicial!AN139-MatrizAfinal!AN52</f>
        <v>-1.8074514625752362E-3</v>
      </c>
      <c r="AO52" s="68">
        <f>MatrizAinicial!AO139-MatrizAfinal!AO52</f>
        <v>-2.4694146361924694E-3</v>
      </c>
      <c r="AP52" s="68">
        <f>MatrizAinicial!AP139-MatrizAfinal!AP52</f>
        <v>-1.5113541486395674E-3</v>
      </c>
      <c r="AQ52" s="68">
        <f>MatrizAinicial!AQ139-MatrizAfinal!AQ52</f>
        <v>-6.6003420528936776E-3</v>
      </c>
      <c r="AR52" s="68">
        <f>MatrizAinicial!AR139-MatrizAfinal!AR52</f>
        <v>-2.2132986387238219E-3</v>
      </c>
      <c r="AS52" s="68">
        <f>MatrizAinicial!AS139-MatrizAfinal!AS52</f>
        <v>-1.418236108289101E-3</v>
      </c>
      <c r="AT52" s="68">
        <f>MatrizAinicial!AT139-MatrizAfinal!AT52</f>
        <v>-1.4715867111395689E-3</v>
      </c>
      <c r="AU52" s="68">
        <f>MatrizAinicial!AU139-MatrizAfinal!AU52</f>
        <v>-6.5471156081087509E-3</v>
      </c>
      <c r="AV52" s="68">
        <f>MatrizAinicial!AV139-MatrizAfinal!AV52</f>
        <v>-9.4196250806197653E-3</v>
      </c>
      <c r="AW52" s="68">
        <f>MatrizAinicial!AW139-MatrizAfinal!AW52</f>
        <v>-2.562870844164517E-3</v>
      </c>
      <c r="AX52" s="68">
        <f>MatrizAinicial!AX139-MatrizAfinal!AX52</f>
        <v>-5.5698711856424178E-3</v>
      </c>
      <c r="AY52" s="68">
        <f>MatrizAinicial!AY139-MatrizAfinal!AY52</f>
        <v>-6.9544798224986468E-3</v>
      </c>
      <c r="AZ52" s="68">
        <f>MatrizAinicial!AZ139-MatrizAfinal!AZ52</f>
        <v>0.86178220956774887</v>
      </c>
      <c r="BA52" s="68">
        <f>MatrizAinicial!BA139-MatrizAfinal!BA52</f>
        <v>-8.5501087627582462E-3</v>
      </c>
      <c r="BB52" s="68">
        <f>MatrizAinicial!BB139-MatrizAfinal!BB52</f>
        <v>-1.2877694729322578E-2</v>
      </c>
      <c r="BC52" s="68">
        <f>MatrizAinicial!BC139-MatrizAfinal!BC52</f>
        <v>-8.3172091621847922E-4</v>
      </c>
      <c r="BD52" s="68">
        <f>MatrizAinicial!BD139-MatrizAfinal!BD52</f>
        <v>-1.0633616179592362E-2</v>
      </c>
      <c r="BE52" s="68">
        <f>MatrizAinicial!BE139-MatrizAfinal!BE52</f>
        <v>-4.3966362608564517E-3</v>
      </c>
      <c r="BF52" s="68">
        <f>MatrizAinicial!BF139-MatrizAfinal!BF52</f>
        <v>-2.2055744660981445E-2</v>
      </c>
      <c r="BG52" s="68">
        <f>MatrizAinicial!BG139-MatrizAfinal!BG52</f>
        <v>-2.1537939318877404E-3</v>
      </c>
      <c r="BH52" s="68">
        <f>MatrizAinicial!BH139-MatrizAfinal!BH52</f>
        <v>-5.7642528935427997E-3</v>
      </c>
      <c r="BI52" s="68">
        <f>MatrizAinicial!BI139-MatrizAfinal!BI52</f>
        <v>-5.2452026221546464E-3</v>
      </c>
      <c r="BJ52" s="68">
        <f>MatrizAinicial!BJ139-MatrizAfinal!BJ52</f>
        <v>-7.0436012258025017E-3</v>
      </c>
      <c r="BK52" s="68">
        <f>MatrizAinicial!BK139-MatrizAfinal!BK52</f>
        <v>-3.2102971526253949E-3</v>
      </c>
      <c r="BL52" s="68">
        <f>MatrizAinicial!BL139-MatrizAfinal!BL52</f>
        <v>-8.8263270813237673E-3</v>
      </c>
      <c r="BM52" s="68">
        <f>MatrizAinicial!BM139-MatrizAfinal!BM52</f>
        <v>-2.8002863491204139E-3</v>
      </c>
      <c r="BN52" s="68">
        <f>MatrizAinicial!BN139-MatrizAfinal!BN52</f>
        <v>-3.6389437116104775E-3</v>
      </c>
      <c r="BO52" s="68">
        <f>MatrizAinicial!BO139-MatrizAfinal!BO52</f>
        <v>-5.9811647410292932E-3</v>
      </c>
      <c r="BP52" s="68">
        <f>MatrizAinicial!BP139-MatrizAfinal!BP52</f>
        <v>-8.6361218135169223E-3</v>
      </c>
      <c r="BQ52" s="68">
        <f>MatrizAinicial!BQ139-MatrizAfinal!BQ52</f>
        <v>0</v>
      </c>
    </row>
    <row r="53" spans="2:69" ht="48" x14ac:dyDescent="0.35">
      <c r="B53" s="57" t="s">
        <v>57</v>
      </c>
      <c r="C53" s="68">
        <f>MatrizAinicial!C140-MatrizAfinal!C53</f>
        <v>-9.1327850311018389E-5</v>
      </c>
      <c r="D53" s="68">
        <f>MatrizAinicial!D140-MatrizAfinal!D53</f>
        <v>-1.1689494210427455E-4</v>
      </c>
      <c r="E53" s="68">
        <f>MatrizAinicial!E140-MatrizAfinal!E53</f>
        <v>-5.2483729327235885E-5</v>
      </c>
      <c r="F53" s="68">
        <f>MatrizAinicial!F140-MatrizAfinal!F53</f>
        <v>-8.2909692035508287E-5</v>
      </c>
      <c r="G53" s="68">
        <f>MatrizAinicial!G140-MatrizAfinal!G53</f>
        <v>-3.2540511498805664E-4</v>
      </c>
      <c r="H53" s="68">
        <f>MatrizAinicial!H140-MatrizAfinal!H53</f>
        <v>-2.9990806708655475E-3</v>
      </c>
      <c r="I53" s="68">
        <f>MatrizAinicial!I140-MatrizAfinal!I53</f>
        <v>-1.7499062611812915E-3</v>
      </c>
      <c r="J53" s="68">
        <f>MatrizAinicial!J140-MatrizAfinal!J53</f>
        <v>-1.56985753210878E-3</v>
      </c>
      <c r="K53" s="68">
        <f>MatrizAinicial!K140-MatrizAfinal!K53</f>
        <v>-2.2569898830014353E-4</v>
      </c>
      <c r="L53" s="68">
        <f>MatrizAinicial!L140-MatrizAfinal!L53</f>
        <v>-2.6539084401883115E-3</v>
      </c>
      <c r="M53" s="68">
        <f>MatrizAinicial!M140-MatrizAfinal!M53</f>
        <v>-8.3722781583062014E-4</v>
      </c>
      <c r="N53" s="68">
        <f>MatrizAinicial!N140-MatrizAfinal!N53</f>
        <v>-1.813853384004883E-3</v>
      </c>
      <c r="O53" s="68">
        <f>MatrizAinicial!O140-MatrizAfinal!O53</f>
        <v>-7.7666365658568819E-4</v>
      </c>
      <c r="P53" s="68">
        <f>MatrizAinicial!P140-MatrizAfinal!P53</f>
        <v>-7.9376827620668603E-4</v>
      </c>
      <c r="Q53" s="68">
        <f>MatrizAinicial!Q140-MatrizAfinal!Q53</f>
        <v>-3.5679540775636603E-4</v>
      </c>
      <c r="R53" s="68">
        <f>MatrizAinicial!R140-MatrizAfinal!R53</f>
        <v>-4.4088385423019931E-4</v>
      </c>
      <c r="S53" s="68">
        <f>MatrizAinicial!S140-MatrizAfinal!S53</f>
        <v>-1.7586090523672685E-3</v>
      </c>
      <c r="T53" s="68">
        <f>MatrizAinicial!T140-MatrizAfinal!T53</f>
        <v>-2.2823440657542416E-4</v>
      </c>
      <c r="U53" s="68">
        <f>MatrizAinicial!U140-MatrizAfinal!U53</f>
        <v>-1.0088934540751729E-4</v>
      </c>
      <c r="V53" s="68">
        <f>MatrizAinicial!V140-MatrizAfinal!V53</f>
        <v>-7.4073572374889828E-5</v>
      </c>
      <c r="W53" s="68">
        <f>MatrizAinicial!W140-MatrizAfinal!W53</f>
        <v>-1.8549009370841564E-3</v>
      </c>
      <c r="X53" s="68">
        <f>MatrizAinicial!X140-MatrizAfinal!X53</f>
        <v>-2.4543112083775915E-3</v>
      </c>
      <c r="Y53" s="68">
        <f>MatrizAinicial!Y140-MatrizAfinal!Y53</f>
        <v>-5.4743572839802363E-4</v>
      </c>
      <c r="Z53" s="68">
        <f>MatrizAinicial!Z140-MatrizAfinal!Z53</f>
        <v>-5.614803508514515E-3</v>
      </c>
      <c r="AA53" s="68">
        <f>MatrizAinicial!AA140-MatrizAfinal!AA53</f>
        <v>-1.127374691863592E-3</v>
      </c>
      <c r="AB53" s="68">
        <f>MatrizAinicial!AB140-MatrizAfinal!AB53</f>
        <v>-9.5900981870023991E-4</v>
      </c>
      <c r="AC53" s="68">
        <f>MatrizAinicial!AC140-MatrizAfinal!AC53</f>
        <v>-1.4172432138218048E-3</v>
      </c>
      <c r="AD53" s="68">
        <f>MatrizAinicial!AD140-MatrizAfinal!AD53</f>
        <v>-4.769805153981636E-4</v>
      </c>
      <c r="AE53" s="68">
        <f>MatrizAinicial!AE140-MatrizAfinal!AE53</f>
        <v>-1.0235529102548926E-3</v>
      </c>
      <c r="AF53" s="68">
        <f>MatrizAinicial!AF140-MatrizAfinal!AF53</f>
        <v>-2.3107496376210132E-3</v>
      </c>
      <c r="AG53" s="68">
        <f>MatrizAinicial!AG140-MatrizAfinal!AG53</f>
        <v>-3.9666812319296809E-3</v>
      </c>
      <c r="AH53" s="68">
        <f>MatrizAinicial!AH140-MatrizAfinal!AH53</f>
        <v>-1.3684422986806582E-3</v>
      </c>
      <c r="AI53" s="68">
        <f>MatrizAinicial!AI140-MatrizAfinal!AI53</f>
        <v>-4.1837208635438728E-3</v>
      </c>
      <c r="AJ53" s="68">
        <f>MatrizAinicial!AJ140-MatrizAfinal!AJ53</f>
        <v>-1.2919829217924663E-3</v>
      </c>
      <c r="AK53" s="68">
        <f>MatrizAinicial!AK140-MatrizAfinal!AK53</f>
        <v>-1.3474430962657747E-3</v>
      </c>
      <c r="AL53" s="68">
        <f>MatrizAinicial!AL140-MatrizAfinal!AL53</f>
        <v>-1.5444671169017705E-3</v>
      </c>
      <c r="AM53" s="68">
        <f>MatrizAinicial!AM140-MatrizAfinal!AM53</f>
        <v>-1.1843109983236866E-3</v>
      </c>
      <c r="AN53" s="68">
        <f>MatrizAinicial!AN140-MatrizAfinal!AN53</f>
        <v>-4.3354669634725245E-3</v>
      </c>
      <c r="AO53" s="68">
        <f>MatrizAinicial!AO140-MatrizAfinal!AO53</f>
        <v>-3.799409789334453E-3</v>
      </c>
      <c r="AP53" s="68">
        <f>MatrizAinicial!AP140-MatrizAfinal!AP53</f>
        <v>-6.8751859523142364E-4</v>
      </c>
      <c r="AQ53" s="68">
        <f>MatrizAinicial!AQ140-MatrizAfinal!AQ53</f>
        <v>-6.3837017652705304E-3</v>
      </c>
      <c r="AR53" s="68">
        <f>MatrizAinicial!AR140-MatrizAfinal!AR53</f>
        <v>-2.0015182117163448E-3</v>
      </c>
      <c r="AS53" s="68">
        <f>MatrizAinicial!AS140-MatrizAfinal!AS53</f>
        <v>-6.4743241576029214E-5</v>
      </c>
      <c r="AT53" s="68">
        <f>MatrizAinicial!AT140-MatrizAfinal!AT53</f>
        <v>-1.7372386211658441E-2</v>
      </c>
      <c r="AU53" s="68">
        <f>MatrizAinicial!AU140-MatrizAfinal!AU53</f>
        <v>-7.9974047302497353E-3</v>
      </c>
      <c r="AV53" s="68">
        <f>MatrizAinicial!AV140-MatrizAfinal!AV53</f>
        <v>-2.4928181015588941E-3</v>
      </c>
      <c r="AW53" s="68">
        <f>MatrizAinicial!AW140-MatrizAfinal!AW53</f>
        <v>-3.9535895538794243E-4</v>
      </c>
      <c r="AX53" s="68">
        <f>MatrizAinicial!AX140-MatrizAfinal!AX53</f>
        <v>-2.3868654096184327E-2</v>
      </c>
      <c r="AY53" s="68">
        <f>MatrizAinicial!AY140-MatrizAfinal!AY53</f>
        <v>-1.9531269304030624E-2</v>
      </c>
      <c r="AZ53" s="68">
        <f>MatrizAinicial!AZ140-MatrizAfinal!AZ53</f>
        <v>-1.5598354929203143E-2</v>
      </c>
      <c r="BA53" s="68">
        <f>MatrizAinicial!BA140-MatrizAfinal!BA53</f>
        <v>0.94652180698620103</v>
      </c>
      <c r="BB53" s="68">
        <f>MatrizAinicial!BB140-MatrizAfinal!BB53</f>
        <v>-2.3738664725343982E-2</v>
      </c>
      <c r="BC53" s="68">
        <f>MatrizAinicial!BC140-MatrizAfinal!BC53</f>
        <v>-5.2645612761774636E-4</v>
      </c>
      <c r="BD53" s="68">
        <f>MatrizAinicial!BD140-MatrizAfinal!BD53</f>
        <v>-1.1216473424263917E-2</v>
      </c>
      <c r="BE53" s="68">
        <f>MatrizAinicial!BE140-MatrizAfinal!BE53</f>
        <v>-6.8635044711053258E-4</v>
      </c>
      <c r="BF53" s="68">
        <f>MatrizAinicial!BF140-MatrizAfinal!BF53</f>
        <v>-4.1539815211553366E-2</v>
      </c>
      <c r="BG53" s="68">
        <f>MatrizAinicial!BG140-MatrizAfinal!BG53</f>
        <v>-6.8163032054483373E-3</v>
      </c>
      <c r="BH53" s="68">
        <f>MatrizAinicial!BH140-MatrizAfinal!BH53</f>
        <v>-3.1916526851824409E-3</v>
      </c>
      <c r="BI53" s="68">
        <f>MatrizAinicial!BI140-MatrizAfinal!BI53</f>
        <v>-3.4081357032161056E-3</v>
      </c>
      <c r="BJ53" s="68">
        <f>MatrizAinicial!BJ140-MatrizAfinal!BJ53</f>
        <v>-1.1335667446698361E-2</v>
      </c>
      <c r="BK53" s="68">
        <f>MatrizAinicial!BK140-MatrizAfinal!BK53</f>
        <v>-3.9694130827009145E-3</v>
      </c>
      <c r="BL53" s="68">
        <f>MatrizAinicial!BL140-MatrizAfinal!BL53</f>
        <v>-2.9190856191964295E-3</v>
      </c>
      <c r="BM53" s="68">
        <f>MatrizAinicial!BM140-MatrizAfinal!BM53</f>
        <v>-1.2027081483910721E-2</v>
      </c>
      <c r="BN53" s="68">
        <f>MatrizAinicial!BN140-MatrizAfinal!BN53</f>
        <v>-6.0856375806530685E-5</v>
      </c>
      <c r="BO53" s="68">
        <f>MatrizAinicial!BO140-MatrizAfinal!BO53</f>
        <v>-4.014612129545899E-3</v>
      </c>
      <c r="BP53" s="68">
        <f>MatrizAinicial!BP140-MatrizAfinal!BP53</f>
        <v>-8.1534389931208987E-3</v>
      </c>
      <c r="BQ53" s="68">
        <f>MatrizAinicial!BQ140-MatrizAfinal!BQ53</f>
        <v>0</v>
      </c>
    </row>
    <row r="54" spans="2:69" ht="48" x14ac:dyDescent="0.35">
      <c r="B54" s="57" t="s">
        <v>58</v>
      </c>
      <c r="C54" s="68">
        <f>MatrizAinicial!C141-MatrizAfinal!C54</f>
        <v>-1.60031150418137E-2</v>
      </c>
      <c r="D54" s="68">
        <f>MatrizAinicial!D141-MatrizAfinal!D54</f>
        <v>-1.397001930584975E-2</v>
      </c>
      <c r="E54" s="68">
        <f>MatrizAinicial!E141-MatrizAfinal!E54</f>
        <v>-1.3526243649751723E-2</v>
      </c>
      <c r="F54" s="68">
        <f>MatrizAinicial!F141-MatrizAfinal!F54</f>
        <v>-3.1091669607875135E-2</v>
      </c>
      <c r="G54" s="68">
        <f>MatrizAinicial!G141-MatrizAfinal!G54</f>
        <v>-1.8583211037547242E-2</v>
      </c>
      <c r="H54" s="68">
        <f>MatrizAinicial!H141-MatrizAfinal!H54</f>
        <v>-2.8211466352615081E-2</v>
      </c>
      <c r="I54" s="68">
        <f>MatrizAinicial!I141-MatrizAfinal!I54</f>
        <v>-3.2915694026894676E-2</v>
      </c>
      <c r="J54" s="68">
        <f>MatrizAinicial!J141-MatrizAfinal!J54</f>
        <v>-1.8659882294485525E-2</v>
      </c>
      <c r="K54" s="68">
        <f>MatrizAinicial!K141-MatrizAfinal!K54</f>
        <v>-3.2299148214499751E-2</v>
      </c>
      <c r="L54" s="68">
        <f>MatrizAinicial!L141-MatrizAfinal!L54</f>
        <v>-1.8766416317826624E-2</v>
      </c>
      <c r="M54" s="68">
        <f>MatrizAinicial!M141-MatrizAfinal!M54</f>
        <v>-1.8453356939950247E-2</v>
      </c>
      <c r="N54" s="68">
        <f>MatrizAinicial!N141-MatrizAfinal!N54</f>
        <v>-2.0882535132639529E-2</v>
      </c>
      <c r="O54" s="68">
        <f>MatrizAinicial!O141-MatrizAfinal!O54</f>
        <v>-1.6423349784290837E-2</v>
      </c>
      <c r="P54" s="68">
        <f>MatrizAinicial!P141-MatrizAfinal!P54</f>
        <v>-1.6455484514557601E-2</v>
      </c>
      <c r="Q54" s="68">
        <f>MatrizAinicial!Q141-MatrizAfinal!Q54</f>
        <v>-1.8106749055830748E-2</v>
      </c>
      <c r="R54" s="68">
        <f>MatrizAinicial!R141-MatrizAfinal!R54</f>
        <v>-1.7894468973809065E-2</v>
      </c>
      <c r="S54" s="68">
        <f>MatrizAinicial!S141-MatrizAfinal!S54</f>
        <v>-2.4427292941525909E-2</v>
      </c>
      <c r="T54" s="68">
        <f>MatrizAinicial!T141-MatrizAfinal!T54</f>
        <v>-1.8576097364089397E-2</v>
      </c>
      <c r="U54" s="68">
        <f>MatrizAinicial!U141-MatrizAfinal!U54</f>
        <v>-8.8813646887263738E-3</v>
      </c>
      <c r="V54" s="68">
        <f>MatrizAinicial!V141-MatrizAfinal!V54</f>
        <v>-2.3713512464610759E-2</v>
      </c>
      <c r="W54" s="68">
        <f>MatrizAinicial!W141-MatrizAfinal!W54</f>
        <v>-2.3407207550862636E-2</v>
      </c>
      <c r="X54" s="68">
        <f>MatrizAinicial!X141-MatrizAfinal!X54</f>
        <v>-1.769483843102964E-2</v>
      </c>
      <c r="Y54" s="68">
        <f>MatrizAinicial!Y141-MatrizAfinal!Y54</f>
        <v>-1.918396491287027E-2</v>
      </c>
      <c r="Z54" s="68">
        <f>MatrizAinicial!Z141-MatrizAfinal!Z54</f>
        <v>-1.5769721128848925E-2</v>
      </c>
      <c r="AA54" s="68">
        <f>MatrizAinicial!AA141-MatrizAfinal!AA54</f>
        <v>-1.6885802073647451E-2</v>
      </c>
      <c r="AB54" s="68">
        <f>MatrizAinicial!AB141-MatrizAfinal!AB54</f>
        <v>-2.2380804564551212E-2</v>
      </c>
      <c r="AC54" s="68">
        <f>MatrizAinicial!AC141-MatrizAfinal!AC54</f>
        <v>-2.3546625414097667E-2</v>
      </c>
      <c r="AD54" s="68">
        <f>MatrizAinicial!AD141-MatrizAfinal!AD54</f>
        <v>-1.9556356599453976E-2</v>
      </c>
      <c r="AE54" s="68">
        <f>MatrizAinicial!AE141-MatrizAfinal!AE54</f>
        <v>-1.7570609529777476E-2</v>
      </c>
      <c r="AF54" s="68">
        <f>MatrizAinicial!AF141-MatrizAfinal!AF54</f>
        <v>-1.777231098163903E-2</v>
      </c>
      <c r="AG54" s="68">
        <f>MatrizAinicial!AG141-MatrizAfinal!AG54</f>
        <v>-1.8321038652649516E-2</v>
      </c>
      <c r="AH54" s="68">
        <f>MatrizAinicial!AH141-MatrizAfinal!AH54</f>
        <v>-1.7697293443302831E-2</v>
      </c>
      <c r="AI54" s="68">
        <f>MatrizAinicial!AI141-MatrizAfinal!AI54</f>
        <v>-1.723779540515365E-2</v>
      </c>
      <c r="AJ54" s="68">
        <f>MatrizAinicial!AJ141-MatrizAfinal!AJ54</f>
        <v>-1.4390618603253831E-2</v>
      </c>
      <c r="AK54" s="68">
        <f>MatrizAinicial!AK141-MatrizAfinal!AK54</f>
        <v>-1.9450505069753422E-2</v>
      </c>
      <c r="AL54" s="68">
        <f>MatrizAinicial!AL141-MatrizAfinal!AL54</f>
        <v>-1.4302820438635396E-2</v>
      </c>
      <c r="AM54" s="68">
        <f>MatrizAinicial!AM141-MatrizAfinal!AM54</f>
        <v>-9.6139744689121998E-3</v>
      </c>
      <c r="AN54" s="68">
        <f>MatrizAinicial!AN141-MatrizAfinal!AN54</f>
        <v>-2.2690486853477236E-2</v>
      </c>
      <c r="AO54" s="68">
        <f>MatrizAinicial!AO141-MatrizAfinal!AO54</f>
        <v>-1.8162187379613351E-2</v>
      </c>
      <c r="AP54" s="68">
        <f>MatrizAinicial!AP141-MatrizAfinal!AP54</f>
        <v>-1.4327658921667895E-2</v>
      </c>
      <c r="AQ54" s="68">
        <f>MatrizAinicial!AQ141-MatrizAfinal!AQ54</f>
        <v>-2.4556657268851263E-2</v>
      </c>
      <c r="AR54" s="68">
        <f>MatrizAinicial!AR141-MatrizAfinal!AR54</f>
        <v>-2.3786806382231879E-2</v>
      </c>
      <c r="AS54" s="68">
        <f>MatrizAinicial!AS141-MatrizAfinal!AS54</f>
        <v>-2.651010534350003E-2</v>
      </c>
      <c r="AT54" s="68">
        <f>MatrizAinicial!AT141-MatrizAfinal!AT54</f>
        <v>-3.3255448474251048E-2</v>
      </c>
      <c r="AU54" s="68">
        <f>MatrizAinicial!AU141-MatrizAfinal!AU54</f>
        <v>-2.5722908297688418E-2</v>
      </c>
      <c r="AV54" s="68">
        <f>MatrizAinicial!AV141-MatrizAfinal!AV54</f>
        <v>-2.2598863053828577E-2</v>
      </c>
      <c r="AW54" s="68">
        <f>MatrizAinicial!AW141-MatrizAfinal!AW54</f>
        <v>-1.30776132131667E-2</v>
      </c>
      <c r="AX54" s="68">
        <f>MatrizAinicial!AX141-MatrizAfinal!AX54</f>
        <v>-2.5027848309695028E-2</v>
      </c>
      <c r="AY54" s="68">
        <f>MatrizAinicial!AY141-MatrizAfinal!AY54</f>
        <v>-2.4558239077853396E-2</v>
      </c>
      <c r="AZ54" s="68">
        <f>MatrizAinicial!AZ141-MatrizAfinal!AZ54</f>
        <v>-4.0496486298447168E-2</v>
      </c>
      <c r="BA54" s="68">
        <f>MatrizAinicial!BA141-MatrizAfinal!BA54</f>
        <v>-1.8225299536011711E-2</v>
      </c>
      <c r="BB54" s="68">
        <f>MatrizAinicial!BB141-MatrizAfinal!BB54</f>
        <v>0.87568279382550251</v>
      </c>
      <c r="BC54" s="68">
        <f>MatrizAinicial!BC141-MatrizAfinal!BC54</f>
        <v>-3.7978463711709792E-2</v>
      </c>
      <c r="BD54" s="68">
        <f>MatrizAinicial!BD141-MatrizAfinal!BD54</f>
        <v>-2.1097664726408998E-2</v>
      </c>
      <c r="BE54" s="68">
        <f>MatrizAinicial!BE141-MatrizAfinal!BE54</f>
        <v>-1.9766348617978619E-2</v>
      </c>
      <c r="BF54" s="68">
        <f>MatrizAinicial!BF141-MatrizAfinal!BF54</f>
        <v>-8.7273256863058968E-3</v>
      </c>
      <c r="BG54" s="68">
        <f>MatrizAinicial!BG141-MatrizAfinal!BG54</f>
        <v>-2.6349139989849869E-2</v>
      </c>
      <c r="BH54" s="68">
        <f>MatrizAinicial!BH141-MatrizAfinal!BH54</f>
        <v>-2.1074135036213661E-2</v>
      </c>
      <c r="BI54" s="68">
        <f>MatrizAinicial!BI141-MatrizAfinal!BI54</f>
        <v>-2.3301030035608135E-2</v>
      </c>
      <c r="BJ54" s="68">
        <f>MatrizAinicial!BJ141-MatrizAfinal!BJ54</f>
        <v>-7.3042834918746233E-2</v>
      </c>
      <c r="BK54" s="68">
        <f>MatrizAinicial!BK141-MatrizAfinal!BK54</f>
        <v>-3.3530147680401329E-3</v>
      </c>
      <c r="BL54" s="68">
        <f>MatrizAinicial!BL141-MatrizAfinal!BL54</f>
        <v>-1.6012787344394507E-2</v>
      </c>
      <c r="BM54" s="68">
        <f>MatrizAinicial!BM141-MatrizAfinal!BM54</f>
        <v>-2.4176944111969027E-3</v>
      </c>
      <c r="BN54" s="68">
        <f>MatrizAinicial!BN141-MatrizAfinal!BN54</f>
        <v>-1.9751661662102408E-2</v>
      </c>
      <c r="BO54" s="68">
        <f>MatrizAinicial!BO141-MatrizAfinal!BO54</f>
        <v>-2.5141865420038326E-2</v>
      </c>
      <c r="BP54" s="68">
        <f>MatrizAinicial!BP141-MatrizAfinal!BP54</f>
        <v>-1.6685056095780266E-2</v>
      </c>
      <c r="BQ54" s="68">
        <f>MatrizAinicial!BQ141-MatrizAfinal!BQ54</f>
        <v>0</v>
      </c>
    </row>
    <row r="55" spans="2:69" ht="24" x14ac:dyDescent="0.35">
      <c r="B55" s="57" t="s">
        <v>59</v>
      </c>
      <c r="C55" s="68">
        <f>MatrizAinicial!C142-MatrizAfinal!C55</f>
        <v>-1.6803272460680965E-5</v>
      </c>
      <c r="D55" s="68">
        <f>MatrizAinicial!D142-MatrizAfinal!D55</f>
        <v>-2.716486623256148E-5</v>
      </c>
      <c r="E55" s="68">
        <f>MatrizAinicial!E142-MatrizAfinal!E55</f>
        <v>-1.6010920197548221E-4</v>
      </c>
      <c r="F55" s="68">
        <f>MatrizAinicial!F142-MatrizAfinal!F55</f>
        <v>-7.5118923899324217E-4</v>
      </c>
      <c r="G55" s="68">
        <f>MatrizAinicial!G142-MatrizAfinal!G55</f>
        <v>-1.3800079137530022E-3</v>
      </c>
      <c r="H55" s="68">
        <f>MatrizAinicial!H142-MatrizAfinal!H55</f>
        <v>-3.6691646928806431E-4</v>
      </c>
      <c r="I55" s="68">
        <f>MatrizAinicial!I142-MatrizAfinal!I55</f>
        <v>-9.21432543105766E-4</v>
      </c>
      <c r="J55" s="68">
        <f>MatrizAinicial!J142-MatrizAfinal!J55</f>
        <v>-1.7599278490562898E-3</v>
      </c>
      <c r="K55" s="68">
        <f>MatrizAinicial!K142-MatrizAfinal!K55</f>
        <v>-2.1432672314312981E-3</v>
      </c>
      <c r="L55" s="68">
        <f>MatrizAinicial!L142-MatrizAfinal!L55</f>
        <v>-1.3580292260196131E-3</v>
      </c>
      <c r="M55" s="68">
        <f>MatrizAinicial!M142-MatrizAfinal!M55</f>
        <v>-6.4957739732366684E-4</v>
      </c>
      <c r="N55" s="68">
        <f>MatrizAinicial!N142-MatrizAfinal!N55</f>
        <v>-1.0318160448564834E-3</v>
      </c>
      <c r="O55" s="68">
        <f>MatrizAinicial!O142-MatrizAfinal!O55</f>
        <v>-4.916449003568588E-3</v>
      </c>
      <c r="P55" s="68">
        <f>MatrizAinicial!P142-MatrizAfinal!P55</f>
        <v>-4.3644755415748774E-3</v>
      </c>
      <c r="Q55" s="68">
        <f>MatrizAinicial!Q142-MatrizAfinal!Q55</f>
        <v>-1.6395244210185124E-3</v>
      </c>
      <c r="R55" s="68">
        <f>MatrizAinicial!R142-MatrizAfinal!R55</f>
        <v>-9.4774772991202013E-4</v>
      </c>
      <c r="S55" s="68">
        <f>MatrizAinicial!S142-MatrizAfinal!S55</f>
        <v>-1.4023006612905583E-3</v>
      </c>
      <c r="T55" s="68">
        <f>MatrizAinicial!T142-MatrizAfinal!T55</f>
        <v>-2.0552298638486515E-3</v>
      </c>
      <c r="U55" s="68">
        <f>MatrizAinicial!U142-MatrizAfinal!U55</f>
        <v>-3.2158777287785522E-4</v>
      </c>
      <c r="V55" s="68">
        <f>MatrizAinicial!V142-MatrizAfinal!V55</f>
        <v>-3.0796144334533475E-3</v>
      </c>
      <c r="W55" s="68">
        <f>MatrizAinicial!W142-MatrizAfinal!W55</f>
        <v>-7.8954794831799892E-4</v>
      </c>
      <c r="X55" s="68">
        <f>MatrizAinicial!X142-MatrizAfinal!X55</f>
        <v>-9.4527923923478849E-4</v>
      </c>
      <c r="Y55" s="68">
        <f>MatrizAinicial!Y142-MatrizAfinal!Y55</f>
        <v>-2.8565198534262425E-3</v>
      </c>
      <c r="Z55" s="68">
        <f>MatrizAinicial!Z142-MatrizAfinal!Z55</f>
        <v>-3.170537565518139E-3</v>
      </c>
      <c r="AA55" s="68">
        <f>MatrizAinicial!AA142-MatrizAfinal!AA55</f>
        <v>-2.7324504487167027E-3</v>
      </c>
      <c r="AB55" s="68">
        <f>MatrizAinicial!AB142-MatrizAfinal!AB55</f>
        <v>-1.7376648531865998E-3</v>
      </c>
      <c r="AC55" s="68">
        <f>MatrizAinicial!AC142-MatrizAfinal!AC55</f>
        <v>-1.8895386825399161E-3</v>
      </c>
      <c r="AD55" s="68">
        <f>MatrizAinicial!AD142-MatrizAfinal!AD55</f>
        <v>-1.4269888291171959E-4</v>
      </c>
      <c r="AE55" s="68">
        <f>MatrizAinicial!AE142-MatrizAfinal!AE55</f>
        <v>-2.0708369192323334E-3</v>
      </c>
      <c r="AF55" s="68">
        <f>MatrizAinicial!AF142-MatrizAfinal!AF55</f>
        <v>-1.6790362034744986E-3</v>
      </c>
      <c r="AG55" s="68">
        <f>MatrizAinicial!AG142-MatrizAfinal!AG55</f>
        <v>-1.1941084522829541E-3</v>
      </c>
      <c r="AH55" s="68">
        <f>MatrizAinicial!AH142-MatrizAfinal!AH55</f>
        <v>-1.2841625613086622E-3</v>
      </c>
      <c r="AI55" s="68">
        <f>MatrizAinicial!AI142-MatrizAfinal!AI55</f>
        <v>-5.3201630366717773E-4</v>
      </c>
      <c r="AJ55" s="68">
        <f>MatrizAinicial!AJ142-MatrizAfinal!AJ55</f>
        <v>-1.7767751084335353E-3</v>
      </c>
      <c r="AK55" s="68">
        <f>MatrizAinicial!AK142-MatrizAfinal!AK55</f>
        <v>-1.0623389280314637E-3</v>
      </c>
      <c r="AL55" s="68">
        <f>MatrizAinicial!AL142-MatrizAfinal!AL55</f>
        <v>-2.495166739183507E-3</v>
      </c>
      <c r="AM55" s="68">
        <f>MatrizAinicial!AM142-MatrizAfinal!AM55</f>
        <v>-6.7635138189398633E-4</v>
      </c>
      <c r="AN55" s="68">
        <f>MatrizAinicial!AN142-MatrizAfinal!AN55</f>
        <v>-3.5415080596957081E-3</v>
      </c>
      <c r="AO55" s="68">
        <f>MatrizAinicial!AO142-MatrizAfinal!AO55</f>
        <v>-3.2077290658478214E-3</v>
      </c>
      <c r="AP55" s="68">
        <f>MatrizAinicial!AP142-MatrizAfinal!AP55</f>
        <v>-1.3628722993829995E-3</v>
      </c>
      <c r="AQ55" s="68">
        <f>MatrizAinicial!AQ142-MatrizAfinal!AQ55</f>
        <v>-2.7394765953168278E-2</v>
      </c>
      <c r="AR55" s="68">
        <f>MatrizAinicial!AR142-MatrizAfinal!AR55</f>
        <v>-2.2889804230535431E-3</v>
      </c>
      <c r="AS55" s="68">
        <f>MatrizAinicial!AS142-MatrizAfinal!AS55</f>
        <v>-2.4730332842210481E-3</v>
      </c>
      <c r="AT55" s="68">
        <f>MatrizAinicial!AT142-MatrizAfinal!AT55</f>
        <v>-2.4812048345749446E-3</v>
      </c>
      <c r="AU55" s="68">
        <f>MatrizAinicial!AU142-MatrizAfinal!AU55</f>
        <v>-1.6086171257031837E-2</v>
      </c>
      <c r="AV55" s="68">
        <f>MatrizAinicial!AV142-MatrizAfinal!AV55</f>
        <v>-3.5902373833035413E-2</v>
      </c>
      <c r="AW55" s="68">
        <f>MatrizAinicial!AW142-MatrizAfinal!AW55</f>
        <v>-1.3965223525332554E-2</v>
      </c>
      <c r="AX55" s="68">
        <f>MatrizAinicial!AX142-MatrizAfinal!AX55</f>
        <v>-9.44258270176415E-3</v>
      </c>
      <c r="AY55" s="68">
        <f>MatrizAinicial!AY142-MatrizAfinal!AY55</f>
        <v>-7.5323228933968688E-3</v>
      </c>
      <c r="AZ55" s="68">
        <f>MatrizAinicial!AZ142-MatrizAfinal!AZ55</f>
        <v>-1.1542401575337579E-2</v>
      </c>
      <c r="BA55" s="68">
        <f>MatrizAinicial!BA142-MatrizAfinal!BA55</f>
        <v>-8.7047898612189634E-3</v>
      </c>
      <c r="BB55" s="68">
        <f>MatrizAinicial!BB142-MatrizAfinal!BB55</f>
        <v>-7.789404581209E-3</v>
      </c>
      <c r="BC55" s="68">
        <f>MatrizAinicial!BC142-MatrizAfinal!BC55</f>
        <v>0.99777859619117959</v>
      </c>
      <c r="BD55" s="68">
        <f>MatrizAinicial!BD142-MatrizAfinal!BD55</f>
        <v>-1.8537657093800439E-2</v>
      </c>
      <c r="BE55" s="68">
        <f>MatrizAinicial!BE142-MatrizAfinal!BE55</f>
        <v>-8.119013927276467E-3</v>
      </c>
      <c r="BF55" s="68">
        <f>MatrizAinicial!BF142-MatrizAfinal!BF55</f>
        <v>-7.0382649434331214E-3</v>
      </c>
      <c r="BG55" s="68">
        <f>MatrizAinicial!BG142-MatrizAfinal!BG55</f>
        <v>-1.2809211742590625E-2</v>
      </c>
      <c r="BH55" s="68">
        <f>MatrizAinicial!BH142-MatrizAfinal!BH55</f>
        <v>-8.8436331575003947E-3</v>
      </c>
      <c r="BI55" s="68">
        <f>MatrizAinicial!BI142-MatrizAfinal!BI55</f>
        <v>-4.7300807113441609E-3</v>
      </c>
      <c r="BJ55" s="68">
        <f>MatrizAinicial!BJ142-MatrizAfinal!BJ55</f>
        <v>-3.7095632993459134E-3</v>
      </c>
      <c r="BK55" s="68">
        <f>MatrizAinicial!BK142-MatrizAfinal!BK55</f>
        <v>-1.5865755534415242E-3</v>
      </c>
      <c r="BL55" s="68">
        <f>MatrizAinicial!BL142-MatrizAfinal!BL55</f>
        <v>-2.8185292499917313E-2</v>
      </c>
      <c r="BM55" s="68">
        <f>MatrizAinicial!BM142-MatrizAfinal!BM55</f>
        <v>-2.0474753432014594E-3</v>
      </c>
      <c r="BN55" s="68">
        <f>MatrizAinicial!BN142-MatrizAfinal!BN55</f>
        <v>-6.2504592900062116E-3</v>
      </c>
      <c r="BO55" s="68">
        <f>MatrizAinicial!BO142-MatrizAfinal!BO55</f>
        <v>-8.4041920737781425E-2</v>
      </c>
      <c r="BP55" s="68">
        <f>MatrizAinicial!BP142-MatrizAfinal!BP55</f>
        <v>-1.4407118586112022E-2</v>
      </c>
      <c r="BQ55" s="68">
        <f>MatrizAinicial!BQ142-MatrizAfinal!BQ55</f>
        <v>0</v>
      </c>
    </row>
    <row r="56" spans="2:69" ht="56" x14ac:dyDescent="0.35">
      <c r="B56" s="57" t="s">
        <v>60</v>
      </c>
      <c r="C56" s="68">
        <f>MatrizAinicial!C143-MatrizAfinal!C56</f>
        <v>-6.0032052089793562E-5</v>
      </c>
      <c r="D56" s="68">
        <f>MatrizAinicial!D143-MatrizAfinal!D56</f>
        <v>-7.1342844000066039E-5</v>
      </c>
      <c r="E56" s="68">
        <f>MatrizAinicial!E143-MatrizAfinal!E56</f>
        <v>-1.1290083531537087E-3</v>
      </c>
      <c r="F56" s="68">
        <f>MatrizAinicial!F143-MatrizAfinal!F56</f>
        <v>-2.4045837298448045E-2</v>
      </c>
      <c r="G56" s="68">
        <f>MatrizAinicial!G143-MatrizAfinal!G56</f>
        <v>-5.6296770567174151E-2</v>
      </c>
      <c r="H56" s="68">
        <f>MatrizAinicial!H143-MatrizAfinal!H56</f>
        <v>-5.3017143848724864E-2</v>
      </c>
      <c r="I56" s="68">
        <f>MatrizAinicial!I143-MatrizAfinal!I56</f>
        <v>-1.5780278835968185E-2</v>
      </c>
      <c r="J56" s="68">
        <f>MatrizAinicial!J143-MatrizAfinal!J56</f>
        <v>-1.6442216051365598E-2</v>
      </c>
      <c r="K56" s="68">
        <f>MatrizAinicial!K143-MatrizAfinal!K56</f>
        <v>-1.5700621306910096E-2</v>
      </c>
      <c r="L56" s="68">
        <f>MatrizAinicial!L143-MatrizAfinal!L56</f>
        <v>-2.805492719468378E-2</v>
      </c>
      <c r="M56" s="68">
        <f>MatrizAinicial!M143-MatrizAfinal!M56</f>
        <v>-2.344371656615625E-2</v>
      </c>
      <c r="N56" s="68">
        <f>MatrizAinicial!N143-MatrizAfinal!N56</f>
        <v>-5.5191764210811643E-2</v>
      </c>
      <c r="O56" s="68">
        <f>MatrizAinicial!O143-MatrizAfinal!O56</f>
        <v>-7.0758257828883531E-3</v>
      </c>
      <c r="P56" s="68">
        <f>MatrizAinicial!P143-MatrizAfinal!P56</f>
        <v>-4.4499120008114181E-3</v>
      </c>
      <c r="Q56" s="68">
        <f>MatrizAinicial!Q143-MatrizAfinal!Q56</f>
        <v>-4.5963981239974328E-3</v>
      </c>
      <c r="R56" s="68">
        <f>MatrizAinicial!R143-MatrizAfinal!R56</f>
        <v>-9.0878970452763115E-3</v>
      </c>
      <c r="S56" s="68">
        <f>MatrizAinicial!S143-MatrizAfinal!S56</f>
        <v>-2.1051368172534043E-2</v>
      </c>
      <c r="T56" s="68">
        <f>MatrizAinicial!T143-MatrizAfinal!T56</f>
        <v>-7.9114894440892904E-3</v>
      </c>
      <c r="U56" s="68">
        <f>MatrizAinicial!U143-MatrizAfinal!U56</f>
        <v>-1.3085253844496561E-2</v>
      </c>
      <c r="V56" s="68">
        <f>MatrizAinicial!V143-MatrizAfinal!V56</f>
        <v>-1.2831519681782397E-2</v>
      </c>
      <c r="W56" s="68">
        <f>MatrizAinicial!W143-MatrizAfinal!W56</f>
        <v>-1.9159772033794448E-2</v>
      </c>
      <c r="X56" s="68">
        <f>MatrizAinicial!X143-MatrizAfinal!X56</f>
        <v>-4.4037118583809987E-2</v>
      </c>
      <c r="Y56" s="68">
        <f>MatrizAinicial!Y143-MatrizAfinal!Y56</f>
        <v>-3.3697991168855607E-2</v>
      </c>
      <c r="Z56" s="68">
        <f>MatrizAinicial!Z143-MatrizAfinal!Z56</f>
        <v>-6.7538849395838943E-2</v>
      </c>
      <c r="AA56" s="68">
        <f>MatrizAinicial!AA143-MatrizAfinal!AA56</f>
        <v>-1.4340434460375867E-2</v>
      </c>
      <c r="AB56" s="68">
        <f>MatrizAinicial!AB143-MatrizAfinal!AB56</f>
        <v>-2.2922258332531347E-2</v>
      </c>
      <c r="AC56" s="68">
        <f>MatrizAinicial!AC143-MatrizAfinal!AC56</f>
        <v>-1.6202673995943159E-2</v>
      </c>
      <c r="AD56" s="68">
        <f>MatrizAinicial!AD143-MatrizAfinal!AD56</f>
        <v>-6.8882318428943419E-3</v>
      </c>
      <c r="AE56" s="68">
        <f>MatrizAinicial!AE143-MatrizAfinal!AE56</f>
        <v>-8.0282115213779516E-3</v>
      </c>
      <c r="AF56" s="68">
        <f>MatrizAinicial!AF143-MatrizAfinal!AF56</f>
        <v>-3.0939666032075402E-2</v>
      </c>
      <c r="AG56" s="68">
        <f>MatrizAinicial!AG143-MatrizAfinal!AG56</f>
        <v>-3.3193768343189788E-2</v>
      </c>
      <c r="AH56" s="68">
        <f>MatrizAinicial!AH143-MatrizAfinal!AH56</f>
        <v>-1.6006543830533973E-2</v>
      </c>
      <c r="AI56" s="68">
        <f>MatrizAinicial!AI143-MatrizAfinal!AI56</f>
        <v>-1.4723029047975029E-2</v>
      </c>
      <c r="AJ56" s="68">
        <f>MatrizAinicial!AJ143-MatrizAfinal!AJ56</f>
        <v>-1.4447235647292556E-2</v>
      </c>
      <c r="AK56" s="68">
        <f>MatrizAinicial!AK143-MatrizAfinal!AK56</f>
        <v>-7.4355421179629257E-3</v>
      </c>
      <c r="AL56" s="68">
        <f>MatrizAinicial!AL143-MatrizAfinal!AL56</f>
        <v>-6.306943034197098E-3</v>
      </c>
      <c r="AM56" s="68">
        <f>MatrizAinicial!AM143-MatrizAfinal!AM56</f>
        <v>-9.3243616062077955E-3</v>
      </c>
      <c r="AN56" s="68">
        <f>MatrizAinicial!AN143-MatrizAfinal!AN56</f>
        <v>-4.5222480845259335E-3</v>
      </c>
      <c r="AO56" s="68">
        <f>MatrizAinicial!AO143-MatrizAfinal!AO56</f>
        <v>-1.4552631000050907E-2</v>
      </c>
      <c r="AP56" s="68">
        <f>MatrizAinicial!AP143-MatrizAfinal!AP56</f>
        <v>-6.4849530194319637E-3</v>
      </c>
      <c r="AQ56" s="68">
        <f>MatrizAinicial!AQ143-MatrizAfinal!AQ56</f>
        <v>-2.3081739897824562E-2</v>
      </c>
      <c r="AR56" s="68">
        <f>MatrizAinicial!AR143-MatrizAfinal!AR56</f>
        <v>-5.8587879611791899E-3</v>
      </c>
      <c r="AS56" s="68">
        <f>MatrizAinicial!AS143-MatrizAfinal!AS56</f>
        <v>-3.5020404305920959E-3</v>
      </c>
      <c r="AT56" s="68">
        <f>MatrizAinicial!AT143-MatrizAfinal!AT56</f>
        <v>-1.1164125769303763E-2</v>
      </c>
      <c r="AU56" s="68">
        <f>MatrizAinicial!AU143-MatrizAfinal!AU56</f>
        <v>-1.3802745304870053E-2</v>
      </c>
      <c r="AV56" s="68">
        <f>MatrizAinicial!AV143-MatrizAfinal!AV56</f>
        <v>-8.9906629225822102E-3</v>
      </c>
      <c r="AW56" s="68">
        <f>MatrizAinicial!AW143-MatrizAfinal!AW56</f>
        <v>-3.6839084912088766E-3</v>
      </c>
      <c r="AX56" s="68">
        <f>MatrizAinicial!AX143-MatrizAfinal!AX56</f>
        <v>-2.3596262445526112E-2</v>
      </c>
      <c r="AY56" s="68">
        <f>MatrizAinicial!AY143-MatrizAfinal!AY56</f>
        <v>-5.3358349399074086E-2</v>
      </c>
      <c r="AZ56" s="68">
        <f>MatrizAinicial!AZ143-MatrizAfinal!AZ56</f>
        <v>-1.7847646700462433E-2</v>
      </c>
      <c r="BA56" s="68">
        <f>MatrizAinicial!BA143-MatrizAfinal!BA56</f>
        <v>-1.7942416766670046E-2</v>
      </c>
      <c r="BB56" s="68">
        <f>MatrizAinicial!BB143-MatrizAfinal!BB56</f>
        <v>-2.4595249608315228E-2</v>
      </c>
      <c r="BC56" s="68">
        <f>MatrizAinicial!BC143-MatrizAfinal!BC56</f>
        <v>-3.5479268488431384E-3</v>
      </c>
      <c r="BD56" s="68">
        <f>MatrizAinicial!BD143-MatrizAfinal!BD56</f>
        <v>0.92728996996126345</v>
      </c>
      <c r="BE56" s="68">
        <f>MatrizAinicial!BE143-MatrizAfinal!BE56</f>
        <v>-5.7664470123148126E-2</v>
      </c>
      <c r="BF56" s="68">
        <f>MatrizAinicial!BF143-MatrizAfinal!BF56</f>
        <v>-3.2631590688089467E-3</v>
      </c>
      <c r="BG56" s="68">
        <f>MatrizAinicial!BG143-MatrizAfinal!BG56</f>
        <v>-1.6942792490231194E-2</v>
      </c>
      <c r="BH56" s="68">
        <f>MatrizAinicial!BH143-MatrizAfinal!BH56</f>
        <v>-1.4865316480162509E-2</v>
      </c>
      <c r="BI56" s="68">
        <f>MatrizAinicial!BI143-MatrizAfinal!BI56</f>
        <v>-2.946465951401948E-2</v>
      </c>
      <c r="BJ56" s="68">
        <f>MatrizAinicial!BJ143-MatrizAfinal!BJ56</f>
        <v>-5.058635464465981E-3</v>
      </c>
      <c r="BK56" s="68">
        <f>MatrizAinicial!BK143-MatrizAfinal!BK56</f>
        <v>-4.3816012696821816E-4</v>
      </c>
      <c r="BL56" s="68">
        <f>MatrizAinicial!BL143-MatrizAfinal!BL56</f>
        <v>-1.6097071626232959E-2</v>
      </c>
      <c r="BM56" s="68">
        <f>MatrizAinicial!BM143-MatrizAfinal!BM56</f>
        <v>-1.6897891572823052E-3</v>
      </c>
      <c r="BN56" s="68">
        <f>MatrizAinicial!BN143-MatrizAfinal!BN56</f>
        <v>-9.0068169658443359E-3</v>
      </c>
      <c r="BO56" s="68">
        <f>MatrizAinicial!BO143-MatrizAfinal!BO56</f>
        <v>-2.6949031992339088E-2</v>
      </c>
      <c r="BP56" s="68">
        <f>MatrizAinicial!BP143-MatrizAfinal!BP56</f>
        <v>-1.943274692447847E-2</v>
      </c>
      <c r="BQ56" s="68">
        <f>MatrizAinicial!BQ143-MatrizAfinal!BQ56</f>
        <v>0</v>
      </c>
    </row>
    <row r="57" spans="2:69" ht="56" x14ac:dyDescent="0.35">
      <c r="B57" s="57" t="s">
        <v>61</v>
      </c>
      <c r="C57" s="68">
        <f>MatrizAinicial!C144-MatrizAfinal!C57</f>
        <v>-2.0749971201502846E-3</v>
      </c>
      <c r="D57" s="68">
        <f>MatrizAinicial!D144-MatrizAfinal!D57</f>
        <v>-1.3299543101671449E-4</v>
      </c>
      <c r="E57" s="68">
        <f>MatrizAinicial!E144-MatrizAfinal!E57</f>
        <v>2.612877702419647E-6</v>
      </c>
      <c r="F57" s="68">
        <f>MatrizAinicial!F144-MatrizAfinal!F57</f>
        <v>-3.1231310098418117E-3</v>
      </c>
      <c r="G57" s="68">
        <f>MatrizAinicial!G144-MatrizAfinal!G57</f>
        <v>-1.2309226057340909E-2</v>
      </c>
      <c r="H57" s="68">
        <f>MatrizAinicial!H144-MatrizAfinal!H57</f>
        <v>-6.2363328594663876E-3</v>
      </c>
      <c r="I57" s="68">
        <f>MatrizAinicial!I144-MatrizAfinal!I57</f>
        <v>-1.0026815991125416E-2</v>
      </c>
      <c r="J57" s="68">
        <f>MatrizAinicial!J144-MatrizAfinal!J57</f>
        <v>-4.6939899038959216E-3</v>
      </c>
      <c r="K57" s="68">
        <f>MatrizAinicial!K144-MatrizAfinal!K57</f>
        <v>-6.2455111284682946E-3</v>
      </c>
      <c r="L57" s="68">
        <f>MatrizAinicial!L144-MatrizAfinal!L57</f>
        <v>-4.4655781886207419E-3</v>
      </c>
      <c r="M57" s="68">
        <f>MatrizAinicial!M144-MatrizAfinal!M57</f>
        <v>-3.2247747278827564E-3</v>
      </c>
      <c r="N57" s="68">
        <f>MatrizAinicial!N144-MatrizAfinal!N57</f>
        <v>-8.2654243684096122E-3</v>
      </c>
      <c r="O57" s="68">
        <f>MatrizAinicial!O144-MatrizAfinal!O57</f>
        <v>-1.5270717315635086E-3</v>
      </c>
      <c r="P57" s="68">
        <f>MatrizAinicial!P144-MatrizAfinal!P57</f>
        <v>-3.1543588799496118E-3</v>
      </c>
      <c r="Q57" s="68">
        <f>MatrizAinicial!Q144-MatrizAfinal!Q57</f>
        <v>-3.1626552269501335E-3</v>
      </c>
      <c r="R57" s="68">
        <f>MatrizAinicial!R144-MatrizAfinal!R57</f>
        <v>-1.693764413036102E-3</v>
      </c>
      <c r="S57" s="68">
        <f>MatrizAinicial!S144-MatrizAfinal!S57</f>
        <v>-6.5565263289834022E-3</v>
      </c>
      <c r="T57" s="68">
        <f>MatrizAinicial!T144-MatrizAfinal!T57</f>
        <v>-2.3737616838443438E-3</v>
      </c>
      <c r="U57" s="68">
        <f>MatrizAinicial!U144-MatrizAfinal!U57</f>
        <v>-4.7188272855069408E-4</v>
      </c>
      <c r="V57" s="68">
        <f>MatrizAinicial!V144-MatrizAfinal!V57</f>
        <v>-6.3237364222647847E-3</v>
      </c>
      <c r="W57" s="68">
        <f>MatrizAinicial!W144-MatrizAfinal!W57</f>
        <v>-4.9666812260454078E-3</v>
      </c>
      <c r="X57" s="68">
        <f>MatrizAinicial!X144-MatrizAfinal!X57</f>
        <v>-8.372730976689188E-3</v>
      </c>
      <c r="Y57" s="68">
        <f>MatrizAinicial!Y144-MatrizAfinal!Y57</f>
        <v>-1.0882774296932301E-2</v>
      </c>
      <c r="Z57" s="68">
        <f>MatrizAinicial!Z144-MatrizAfinal!Z57</f>
        <v>-1.7595534533582292E-2</v>
      </c>
      <c r="AA57" s="68">
        <f>MatrizAinicial!AA144-MatrizAfinal!AA57</f>
        <v>-8.6939262432936034E-3</v>
      </c>
      <c r="AB57" s="68">
        <f>MatrizAinicial!AB144-MatrizAfinal!AB57</f>
        <v>-7.2590054150489802E-3</v>
      </c>
      <c r="AC57" s="68">
        <f>MatrizAinicial!AC144-MatrizAfinal!AC57</f>
        <v>-4.1382969212254298E-3</v>
      </c>
      <c r="AD57" s="68">
        <f>MatrizAinicial!AD144-MatrizAfinal!AD57</f>
        <v>-4.9679597295803875E-3</v>
      </c>
      <c r="AE57" s="68">
        <f>MatrizAinicial!AE144-MatrizAfinal!AE57</f>
        <v>-5.2439983554722486E-3</v>
      </c>
      <c r="AF57" s="68">
        <f>MatrizAinicial!AF144-MatrizAfinal!AF57</f>
        <v>-8.7749429946076471E-3</v>
      </c>
      <c r="AG57" s="68">
        <f>MatrizAinicial!AG144-MatrizAfinal!AG57</f>
        <v>-5.8915615441444222E-3</v>
      </c>
      <c r="AH57" s="68">
        <f>MatrizAinicial!AH144-MatrizAfinal!AH57</f>
        <v>-1.3816420359090684E-2</v>
      </c>
      <c r="AI57" s="68">
        <f>MatrizAinicial!AI144-MatrizAfinal!AI57</f>
        <v>-1.2349655554912325E-2</v>
      </c>
      <c r="AJ57" s="68">
        <f>MatrizAinicial!AJ144-MatrizAfinal!AJ57</f>
        <v>-9.1446647390242605E-3</v>
      </c>
      <c r="AK57" s="68">
        <f>MatrizAinicial!AK144-MatrizAfinal!AK57</f>
        <v>-5.5412839975024089E-3</v>
      </c>
      <c r="AL57" s="68">
        <f>MatrizAinicial!AL144-MatrizAfinal!AL57</f>
        <v>-4.0646654149210466E-3</v>
      </c>
      <c r="AM57" s="68">
        <f>MatrizAinicial!AM144-MatrizAfinal!AM57</f>
        <v>-3.7896735455755773E-3</v>
      </c>
      <c r="AN57" s="68">
        <f>MatrizAinicial!AN144-MatrizAfinal!AN57</f>
        <v>-1.4526947915725497E-2</v>
      </c>
      <c r="AO57" s="68">
        <f>MatrizAinicial!AO144-MatrizAfinal!AO57</f>
        <v>-7.8522517492306335E-3</v>
      </c>
      <c r="AP57" s="68">
        <f>MatrizAinicial!AP144-MatrizAfinal!AP57</f>
        <v>-6.0234571384069928E-3</v>
      </c>
      <c r="AQ57" s="68">
        <f>MatrizAinicial!AQ144-MatrizAfinal!AQ57</f>
        <v>-1.7569194324140594E-3</v>
      </c>
      <c r="AR57" s="68">
        <f>MatrizAinicial!AR144-MatrizAfinal!AR57</f>
        <v>-1.1601462576048692E-3</v>
      </c>
      <c r="AS57" s="68">
        <f>MatrizAinicial!AS144-MatrizAfinal!AS57</f>
        <v>-8.4302916838828446E-4</v>
      </c>
      <c r="AT57" s="68">
        <f>MatrizAinicial!AT144-MatrizAfinal!AT57</f>
        <v>-1.2596963040400578E-5</v>
      </c>
      <c r="AU57" s="68">
        <f>MatrizAinicial!AU144-MatrizAfinal!AU57</f>
        <v>-3.9662945184507692E-2</v>
      </c>
      <c r="AV57" s="68">
        <f>MatrizAinicial!AV144-MatrizAfinal!AV57</f>
        <v>-5.5859032065174699E-4</v>
      </c>
      <c r="AW57" s="68">
        <f>MatrizAinicial!AW144-MatrizAfinal!AW57</f>
        <v>-8.13920205224075E-5</v>
      </c>
      <c r="AX57" s="68">
        <f>MatrizAinicial!AX144-MatrizAfinal!AX57</f>
        <v>-5.337965427002497E-5</v>
      </c>
      <c r="AY57" s="68">
        <f>MatrizAinicial!AY144-MatrizAfinal!AY57</f>
        <v>-4.4929606714597686E-5</v>
      </c>
      <c r="AZ57" s="68">
        <f>MatrizAinicial!AZ144-MatrizAfinal!AZ57</f>
        <v>-1.7149370146241256E-4</v>
      </c>
      <c r="BA57" s="68">
        <f>MatrizAinicial!BA144-MatrizAfinal!BA57</f>
        <v>-3.0182773604981185E-3</v>
      </c>
      <c r="BB57" s="68">
        <f>MatrizAinicial!BB144-MatrizAfinal!BB57</f>
        <v>-1.50506142289313E-3</v>
      </c>
      <c r="BC57" s="68">
        <f>MatrizAinicial!BC144-MatrizAfinal!BC57</f>
        <v>-4.6721281009628431E-5</v>
      </c>
      <c r="BD57" s="68">
        <f>MatrizAinicial!BD144-MatrizAfinal!BD57</f>
        <v>-1.2081132348957612E-4</v>
      </c>
      <c r="BE57" s="68">
        <f>MatrizAinicial!BE144-MatrizAfinal!BE57</f>
        <v>0.94951563416050766</v>
      </c>
      <c r="BF57" s="68">
        <f>MatrizAinicial!BF144-MatrizAfinal!BF57</f>
        <v>-3.8511935652249219E-5</v>
      </c>
      <c r="BG57" s="68">
        <f>MatrizAinicial!BG144-MatrizAfinal!BG57</f>
        <v>-1.8352940887088906E-3</v>
      </c>
      <c r="BH57" s="68">
        <f>MatrizAinicial!BH144-MatrizAfinal!BH57</f>
        <v>-1.8168551661869575E-4</v>
      </c>
      <c r="BI57" s="68">
        <f>MatrizAinicial!BI144-MatrizAfinal!BI57</f>
        <v>-3.1272756713809101E-5</v>
      </c>
      <c r="BJ57" s="68">
        <f>MatrizAinicial!BJ144-MatrizAfinal!BJ57</f>
        <v>-6.3820294932187905E-3</v>
      </c>
      <c r="BK57" s="68">
        <f>MatrizAinicial!BK144-MatrizAfinal!BK57</f>
        <v>-4.7431547488087297E-3</v>
      </c>
      <c r="BL57" s="68">
        <f>MatrizAinicial!BL144-MatrizAfinal!BL57</f>
        <v>-1.1968948207478024E-3</v>
      </c>
      <c r="BM57" s="68">
        <f>MatrizAinicial!BM144-MatrizAfinal!BM57</f>
        <v>-9.2390512099733094E-3</v>
      </c>
      <c r="BN57" s="68">
        <f>MatrizAinicial!BN144-MatrizAfinal!BN57</f>
        <v>-3.4325436471699475E-5</v>
      </c>
      <c r="BO57" s="68">
        <f>MatrizAinicial!BO144-MatrizAfinal!BO57</f>
        <v>-5.5010820953073174E-4</v>
      </c>
      <c r="BP57" s="68">
        <f>MatrizAinicial!BP144-MatrizAfinal!BP57</f>
        <v>-9.1158641896973966E-5</v>
      </c>
      <c r="BQ57" s="68">
        <f>MatrizAinicial!BQ144-MatrizAfinal!BQ57</f>
        <v>0</v>
      </c>
    </row>
    <row r="58" spans="2:69" ht="48" x14ac:dyDescent="0.35">
      <c r="B58" s="57" t="s">
        <v>62</v>
      </c>
      <c r="C58" s="68">
        <f>MatrizAinicial!C145-MatrizAfinal!C58</f>
        <v>-4.484178774609531E-5</v>
      </c>
      <c r="D58" s="68">
        <f>MatrizAinicial!D145-MatrizAfinal!D58</f>
        <v>-2.681761077647653E-3</v>
      </c>
      <c r="E58" s="68">
        <f>MatrizAinicial!E145-MatrizAfinal!E58</f>
        <v>-2.6144324960670007E-3</v>
      </c>
      <c r="F58" s="68">
        <f>MatrizAinicial!F145-MatrizAfinal!F58</f>
        <v>-1.6381734335602887E-3</v>
      </c>
      <c r="G58" s="68">
        <f>MatrizAinicial!G145-MatrizAfinal!G58</f>
        <v>-2.8309235773393555E-3</v>
      </c>
      <c r="H58" s="68">
        <f>MatrizAinicial!H145-MatrizAfinal!H58</f>
        <v>-1.4076171609186478E-4</v>
      </c>
      <c r="I58" s="68">
        <f>MatrizAinicial!I145-MatrizAfinal!I58</f>
        <v>-5.5222640035462157E-5</v>
      </c>
      <c r="J58" s="68">
        <f>MatrizAinicial!J145-MatrizAfinal!J58</f>
        <v>-7.936350862811397E-3</v>
      </c>
      <c r="K58" s="68">
        <f>MatrizAinicial!K145-MatrizAfinal!K58</f>
        <v>-2.6052372707533241E-3</v>
      </c>
      <c r="L58" s="68">
        <f>MatrizAinicial!L145-MatrizAfinal!L58</f>
        <v>-1.25707308531442E-2</v>
      </c>
      <c r="M58" s="68">
        <f>MatrizAinicial!M145-MatrizAfinal!M58</f>
        <v>-6.2869036386457827E-2</v>
      </c>
      <c r="N58" s="68">
        <f>MatrizAinicial!N145-MatrizAfinal!N58</f>
        <v>-1.5669564395361761E-2</v>
      </c>
      <c r="O58" s="68">
        <f>MatrizAinicial!O145-MatrizAfinal!O58</f>
        <v>-1.872169968410163E-3</v>
      </c>
      <c r="P58" s="68">
        <f>MatrizAinicial!P145-MatrizAfinal!P58</f>
        <v>-6.340830153942714E-3</v>
      </c>
      <c r="Q58" s="68">
        <f>MatrizAinicial!Q145-MatrizAfinal!Q58</f>
        <v>-1.9892540653545055E-2</v>
      </c>
      <c r="R58" s="68">
        <f>MatrizAinicial!R145-MatrizAfinal!R58</f>
        <v>-1.0980233508801564E-3</v>
      </c>
      <c r="S58" s="68">
        <f>MatrizAinicial!S145-MatrizAfinal!S58</f>
        <v>-6.4019449055018936E-3</v>
      </c>
      <c r="T58" s="68">
        <f>MatrizAinicial!T145-MatrizAfinal!T58</f>
        <v>-3.1556718363197102E-3</v>
      </c>
      <c r="U58" s="68">
        <f>MatrizAinicial!U145-MatrizAfinal!U58</f>
        <v>-5.3884522021971197E-4</v>
      </c>
      <c r="V58" s="68">
        <f>MatrizAinicial!V145-MatrizAfinal!V58</f>
        <v>-1.8516420854627752E-3</v>
      </c>
      <c r="W58" s="68">
        <f>MatrizAinicial!W145-MatrizAfinal!W58</f>
        <v>-7.0311187618126466E-4</v>
      </c>
      <c r="X58" s="68">
        <f>MatrizAinicial!X145-MatrizAfinal!X58</f>
        <v>-6.2533407315399688E-3</v>
      </c>
      <c r="Y58" s="68">
        <f>MatrizAinicial!Y145-MatrizAfinal!Y58</f>
        <v>-2.8900344898772131E-2</v>
      </c>
      <c r="Z58" s="68">
        <f>MatrizAinicial!Z145-MatrizAfinal!Z58</f>
        <v>-3.2227530488861372E-2</v>
      </c>
      <c r="AA58" s="68">
        <f>MatrizAinicial!AA145-MatrizAfinal!AA58</f>
        <v>-4.2585024044739231E-3</v>
      </c>
      <c r="AB58" s="68">
        <f>MatrizAinicial!AB145-MatrizAfinal!AB58</f>
        <v>-3.0329133612185359E-3</v>
      </c>
      <c r="AC58" s="68">
        <f>MatrizAinicial!AC145-MatrizAfinal!AC58</f>
        <v>-1.8804865087342824E-3</v>
      </c>
      <c r="AD58" s="68">
        <f>MatrizAinicial!AD145-MatrizAfinal!AD58</f>
        <v>-3.0326497580490593E-4</v>
      </c>
      <c r="AE58" s="68">
        <f>MatrizAinicial!AE145-MatrizAfinal!AE58</f>
        <v>-5.1235307464524669E-3</v>
      </c>
      <c r="AF58" s="68">
        <f>MatrizAinicial!AF145-MatrizAfinal!AF58</f>
        <v>-1.5757004579952744E-2</v>
      </c>
      <c r="AG58" s="68">
        <f>MatrizAinicial!AG145-MatrizAfinal!AG58</f>
        <v>-8.8345042413463942E-3</v>
      </c>
      <c r="AH58" s="68">
        <f>MatrizAinicial!AH145-MatrizAfinal!AH58</f>
        <v>-3.6718807490973512E-3</v>
      </c>
      <c r="AI58" s="68">
        <f>MatrizAinicial!AI145-MatrizAfinal!AI58</f>
        <v>-2.7237830490474787E-2</v>
      </c>
      <c r="AJ58" s="68">
        <f>MatrizAinicial!AJ145-MatrizAfinal!AJ58</f>
        <v>-1.7700349023872352E-3</v>
      </c>
      <c r="AK58" s="68">
        <f>MatrizAinicial!AK145-MatrizAfinal!AK58</f>
        <v>-5.7449072864896181E-3</v>
      </c>
      <c r="AL58" s="68">
        <f>MatrizAinicial!AL145-MatrizAfinal!AL58</f>
        <v>-5.9895852404617646E-3</v>
      </c>
      <c r="AM58" s="68">
        <f>MatrizAinicial!AM145-MatrizAfinal!AM58</f>
        <v>-1.684778156323933E-3</v>
      </c>
      <c r="AN58" s="68">
        <f>MatrizAinicial!AN145-MatrizAfinal!AN58</f>
        <v>-1.2211098141270469E-2</v>
      </c>
      <c r="AO58" s="68">
        <f>MatrizAinicial!AO145-MatrizAfinal!AO58</f>
        <v>-2.7402980436592641E-3</v>
      </c>
      <c r="AP58" s="68">
        <f>MatrizAinicial!AP145-MatrizAfinal!AP58</f>
        <v>-2.7959637863829529E-3</v>
      </c>
      <c r="AQ58" s="68">
        <f>MatrizAinicial!AQ145-MatrizAfinal!AQ58</f>
        <v>-1.700022030199249E-2</v>
      </c>
      <c r="AR58" s="68">
        <f>MatrizAinicial!AR145-MatrizAfinal!AR58</f>
        <v>-1.7080875205559511E-3</v>
      </c>
      <c r="AS58" s="68">
        <f>MatrizAinicial!AS145-MatrizAfinal!AS58</f>
        <v>-1.6918000388880408E-3</v>
      </c>
      <c r="AT58" s="68">
        <f>MatrizAinicial!AT145-MatrizAfinal!AT58</f>
        <v>-5.7720845940420267E-3</v>
      </c>
      <c r="AU58" s="68">
        <f>MatrizAinicial!AU145-MatrizAfinal!AU58</f>
        <v>-8.7060356645145692E-3</v>
      </c>
      <c r="AV58" s="68">
        <f>MatrizAinicial!AV145-MatrizAfinal!AV58</f>
        <v>-1.2198790868137662E-2</v>
      </c>
      <c r="AW58" s="68">
        <f>MatrizAinicial!AW145-MatrizAfinal!AW58</f>
        <v>-3.0597029070328413E-3</v>
      </c>
      <c r="AX58" s="68">
        <f>MatrizAinicial!AX145-MatrizAfinal!AX58</f>
        <v>-4.3717030576750505E-2</v>
      </c>
      <c r="AY58" s="68">
        <f>MatrizAinicial!AY145-MatrizAfinal!AY58</f>
        <v>-4.0537346406138687E-2</v>
      </c>
      <c r="AZ58" s="68">
        <f>MatrizAinicial!AZ145-MatrizAfinal!AZ58</f>
        <v>-2.0853639377913184E-2</v>
      </c>
      <c r="BA58" s="68">
        <f>MatrizAinicial!BA145-MatrizAfinal!BA58</f>
        <v>-1.1957946103626754E-2</v>
      </c>
      <c r="BB58" s="68">
        <f>MatrizAinicial!BB145-MatrizAfinal!BB58</f>
        <v>-1.8902983049088603E-2</v>
      </c>
      <c r="BC58" s="68">
        <f>MatrizAinicial!BC145-MatrizAfinal!BC58</f>
        <v>-1.4974556133144055E-3</v>
      </c>
      <c r="BD58" s="68">
        <f>MatrizAinicial!BD145-MatrizAfinal!BD58</f>
        <v>-2.2161058542282858E-2</v>
      </c>
      <c r="BE58" s="68">
        <f>MatrizAinicial!BE145-MatrizAfinal!BE58</f>
        <v>-5.2515874335592886E-3</v>
      </c>
      <c r="BF58" s="68">
        <f>MatrizAinicial!BF145-MatrizAfinal!BF58</f>
        <v>0.98321580994729019</v>
      </c>
      <c r="BG58" s="68">
        <f>MatrizAinicial!BG145-MatrizAfinal!BG58</f>
        <v>-2.0230773742074531E-2</v>
      </c>
      <c r="BH58" s="68">
        <f>MatrizAinicial!BH145-MatrizAfinal!BH58</f>
        <v>-6.3615421059382256E-3</v>
      </c>
      <c r="BI58" s="68">
        <f>MatrizAinicial!BI145-MatrizAfinal!BI58</f>
        <v>-4.0454506630973868E-3</v>
      </c>
      <c r="BJ58" s="68">
        <f>MatrizAinicial!BJ145-MatrizAfinal!BJ58</f>
        <v>-4.609339656512371E-3</v>
      </c>
      <c r="BK58" s="68">
        <f>MatrizAinicial!BK145-MatrizAfinal!BK58</f>
        <v>-1.9867672864113174E-3</v>
      </c>
      <c r="BL58" s="68">
        <f>MatrizAinicial!BL145-MatrizAfinal!BL58</f>
        <v>-2.1523016900613895E-2</v>
      </c>
      <c r="BM58" s="68">
        <f>MatrizAinicial!BM145-MatrizAfinal!BM58</f>
        <v>-5.532961122271465E-3</v>
      </c>
      <c r="BN58" s="68">
        <f>MatrizAinicial!BN145-MatrizAfinal!BN58</f>
        <v>-1.7334446997016801E-4</v>
      </c>
      <c r="BO58" s="68">
        <f>MatrizAinicial!BO145-MatrizAfinal!BO58</f>
        <v>-4.1666324539827368E-2</v>
      </c>
      <c r="BP58" s="68">
        <f>MatrizAinicial!BP145-MatrizAfinal!BP58</f>
        <v>-1.0273475873151392E-2</v>
      </c>
      <c r="BQ58" s="68">
        <f>MatrizAinicial!BQ145-MatrizAfinal!BQ58</f>
        <v>0</v>
      </c>
    </row>
    <row r="59" spans="2:69" ht="56" x14ac:dyDescent="0.35">
      <c r="B59" s="57" t="s">
        <v>63</v>
      </c>
      <c r="C59" s="68">
        <f>MatrizAinicial!C146-MatrizAfinal!C59</f>
        <v>-2.9982692024054154E-4</v>
      </c>
      <c r="D59" s="68">
        <f>MatrizAinicial!D146-MatrizAfinal!D59</f>
        <v>-1.8976248153160303E-4</v>
      </c>
      <c r="E59" s="68">
        <f>MatrizAinicial!E146-MatrizAfinal!E59</f>
        <v>-1.2662931381628064E-3</v>
      </c>
      <c r="F59" s="68">
        <f>MatrizAinicial!F146-MatrizAfinal!F59</f>
        <v>-6.5104834344706852E-3</v>
      </c>
      <c r="G59" s="68">
        <f>MatrizAinicial!G146-MatrizAfinal!G59</f>
        <v>-2.4872011100021157E-2</v>
      </c>
      <c r="H59" s="68">
        <f>MatrizAinicial!H146-MatrizAfinal!H59</f>
        <v>-1.0627808452402757E-2</v>
      </c>
      <c r="I59" s="68">
        <f>MatrizAinicial!I146-MatrizAfinal!I59</f>
        <v>-9.455839570806179E-3</v>
      </c>
      <c r="J59" s="68">
        <f>MatrizAinicial!J146-MatrizAfinal!J59</f>
        <v>-6.7283369906352046E-4</v>
      </c>
      <c r="K59" s="68">
        <f>MatrizAinicial!K146-MatrizAfinal!K59</f>
        <v>-3.7657045445688955E-3</v>
      </c>
      <c r="L59" s="68">
        <f>MatrizAinicial!L146-MatrizAfinal!L59</f>
        <v>-1.9906082480743441E-3</v>
      </c>
      <c r="M59" s="68">
        <f>MatrizAinicial!M146-MatrizAfinal!M59</f>
        <v>-2.9036406760421583E-3</v>
      </c>
      <c r="N59" s="68">
        <f>MatrizAinicial!N146-MatrizAfinal!N59</f>
        <v>-7.6459819307563113E-4</v>
      </c>
      <c r="O59" s="68">
        <f>MatrizAinicial!O146-MatrizAfinal!O59</f>
        <v>-6.6507129077459086E-4</v>
      </c>
      <c r="P59" s="68">
        <f>MatrizAinicial!P146-MatrizAfinal!P59</f>
        <v>-6.8827102590419238E-4</v>
      </c>
      <c r="Q59" s="68">
        <f>MatrizAinicial!Q146-MatrizAfinal!Q59</f>
        <v>-7.0139478590393409E-4</v>
      </c>
      <c r="R59" s="68">
        <f>MatrizAinicial!R146-MatrizAfinal!R59</f>
        <v>-2.8273407808252294E-3</v>
      </c>
      <c r="S59" s="68">
        <f>MatrizAinicial!S146-MatrizAfinal!S59</f>
        <v>-4.9722881989866519E-3</v>
      </c>
      <c r="T59" s="68">
        <f>MatrizAinicial!T146-MatrizAfinal!T59</f>
        <v>-5.5992205541291881E-3</v>
      </c>
      <c r="U59" s="68">
        <f>MatrizAinicial!U146-MatrizAfinal!U59</f>
        <v>-6.2030924546315424E-4</v>
      </c>
      <c r="V59" s="68">
        <f>MatrizAinicial!V146-MatrizAfinal!V59</f>
        <v>-1.3136670087810437E-3</v>
      </c>
      <c r="W59" s="68">
        <f>MatrizAinicial!W146-MatrizAfinal!W59</f>
        <v>-1.1424703887120094E-3</v>
      </c>
      <c r="X59" s="68">
        <f>MatrizAinicial!X146-MatrizAfinal!X59</f>
        <v>-2.1873063964814388E-3</v>
      </c>
      <c r="Y59" s="68">
        <f>MatrizAinicial!Y146-MatrizAfinal!Y59</f>
        <v>-1.0156223542601142E-3</v>
      </c>
      <c r="Z59" s="68">
        <f>MatrizAinicial!Z146-MatrizAfinal!Z59</f>
        <v>-1.6711364943227459E-3</v>
      </c>
      <c r="AA59" s="68">
        <f>MatrizAinicial!AA146-MatrizAfinal!AA59</f>
        <v>-1.4513382509173682E-3</v>
      </c>
      <c r="AB59" s="68">
        <f>MatrizAinicial!AB146-MatrizAfinal!AB59</f>
        <v>-2.8612265392154025E-3</v>
      </c>
      <c r="AC59" s="68">
        <f>MatrizAinicial!AC146-MatrizAfinal!AC59</f>
        <v>-4.5623464491205586E-3</v>
      </c>
      <c r="AD59" s="68">
        <f>MatrizAinicial!AD146-MatrizAfinal!AD59</f>
        <v>-2.5494916193397671E-3</v>
      </c>
      <c r="AE59" s="68">
        <f>MatrizAinicial!AE146-MatrizAfinal!AE59</f>
        <v>-3.8706433178882418E-3</v>
      </c>
      <c r="AF59" s="68">
        <f>MatrizAinicial!AF146-MatrizAfinal!AF59</f>
        <v>-1.2142990946113496E-3</v>
      </c>
      <c r="AG59" s="68">
        <f>MatrizAinicial!AG146-MatrizAfinal!AG59</f>
        <v>-1.3077885881184336E-3</v>
      </c>
      <c r="AH59" s="68">
        <f>MatrizAinicial!AH146-MatrizAfinal!AH59</f>
        <v>-2.3341971460710347E-3</v>
      </c>
      <c r="AI59" s="68">
        <f>MatrizAinicial!AI146-MatrizAfinal!AI59</f>
        <v>-1.8238269170916636E-3</v>
      </c>
      <c r="AJ59" s="68">
        <f>MatrizAinicial!AJ146-MatrizAfinal!AJ59</f>
        <v>-2.1407656505181122E-3</v>
      </c>
      <c r="AK59" s="68">
        <f>MatrizAinicial!AK146-MatrizAfinal!AK59</f>
        <v>-3.0208749566918852E-3</v>
      </c>
      <c r="AL59" s="68">
        <f>MatrizAinicial!AL146-MatrizAfinal!AL59</f>
        <v>-1.7327540661104114E-3</v>
      </c>
      <c r="AM59" s="68">
        <f>MatrizAinicial!AM146-MatrizAfinal!AM59</f>
        <v>-3.4812452348776043E-3</v>
      </c>
      <c r="AN59" s="68">
        <f>MatrizAinicial!AN146-MatrizAfinal!AN59</f>
        <v>-1.9098621387143144E-3</v>
      </c>
      <c r="AO59" s="68">
        <f>MatrizAinicial!AO146-MatrizAfinal!AO59</f>
        <v>-1.214967993807241E-2</v>
      </c>
      <c r="AP59" s="68">
        <f>MatrizAinicial!AP146-MatrizAfinal!AP59</f>
        <v>-2.3832211848821578E-3</v>
      </c>
      <c r="AQ59" s="68">
        <f>MatrizAinicial!AQ146-MatrizAfinal!AQ59</f>
        <v>-3.7099211380217825E-3</v>
      </c>
      <c r="AR59" s="68">
        <f>MatrizAinicial!AR146-MatrizAfinal!AR59</f>
        <v>-6.0316540044084536E-3</v>
      </c>
      <c r="AS59" s="68">
        <f>MatrizAinicial!AS146-MatrizAfinal!AS59</f>
        <v>-2.8912242555739927E-2</v>
      </c>
      <c r="AT59" s="68">
        <f>MatrizAinicial!AT146-MatrizAfinal!AT59</f>
        <v>-4.905897388369624E-2</v>
      </c>
      <c r="AU59" s="68">
        <f>MatrizAinicial!AU146-MatrizAfinal!AU59</f>
        <v>-1.0520559448544284E-2</v>
      </c>
      <c r="AV59" s="68">
        <f>MatrizAinicial!AV146-MatrizAfinal!AV59</f>
        <v>-3.2346756609846869E-3</v>
      </c>
      <c r="AW59" s="68">
        <f>MatrizAinicial!AW146-MatrizAfinal!AW59</f>
        <v>-1.3326780140693393E-3</v>
      </c>
      <c r="AX59" s="68">
        <f>MatrizAinicial!AX146-MatrizAfinal!AX59</f>
        <v>-7.7713759849587071E-3</v>
      </c>
      <c r="AY59" s="68">
        <f>MatrizAinicial!AY146-MatrizAfinal!AY59</f>
        <v>-6.7781032281030293E-3</v>
      </c>
      <c r="AZ59" s="68">
        <f>MatrizAinicial!AZ146-MatrizAfinal!AZ59</f>
        <v>-1.3580423762717696E-2</v>
      </c>
      <c r="BA59" s="68">
        <f>MatrizAinicial!BA146-MatrizAfinal!BA59</f>
        <v>-5.9307663049828919E-3</v>
      </c>
      <c r="BB59" s="68">
        <f>MatrizAinicial!BB146-MatrizAfinal!BB59</f>
        <v>-1.5527573400149568E-3</v>
      </c>
      <c r="BC59" s="68">
        <f>MatrizAinicial!BC146-MatrizAfinal!BC59</f>
        <v>-2.4251944336790482E-4</v>
      </c>
      <c r="BD59" s="68">
        <f>MatrizAinicial!BD146-MatrizAfinal!BD59</f>
        <v>-2.3378220819021711E-3</v>
      </c>
      <c r="BE59" s="68">
        <f>MatrizAinicial!BE146-MatrizAfinal!BE59</f>
        <v>-6.7278545306127119E-3</v>
      </c>
      <c r="BF59" s="68">
        <f>MatrizAinicial!BF146-MatrizAfinal!BF59</f>
        <v>-1.3573870775851341E-3</v>
      </c>
      <c r="BG59" s="68">
        <f>MatrizAinicial!BG146-MatrizAfinal!BG59</f>
        <v>0.98153236282008394</v>
      </c>
      <c r="BH59" s="68">
        <f>MatrizAinicial!BH146-MatrizAfinal!BH59</f>
        <v>-2.636536454381562E-3</v>
      </c>
      <c r="BI59" s="68">
        <f>MatrizAinicial!BI146-MatrizAfinal!BI59</f>
        <v>-5.0026930928262041E-3</v>
      </c>
      <c r="BJ59" s="68">
        <f>MatrizAinicial!BJ146-MatrizAfinal!BJ59</f>
        <v>-4.4419371324297225E-3</v>
      </c>
      <c r="BK59" s="68">
        <f>MatrizAinicial!BK146-MatrizAfinal!BK59</f>
        <v>-3.0904349181373235E-3</v>
      </c>
      <c r="BL59" s="68">
        <f>MatrizAinicial!BL146-MatrizAfinal!BL59</f>
        <v>-8.375074678835151E-3</v>
      </c>
      <c r="BM59" s="68">
        <f>MatrizAinicial!BM146-MatrizAfinal!BM59</f>
        <v>-6.8878245366657152E-3</v>
      </c>
      <c r="BN59" s="68">
        <f>MatrizAinicial!BN146-MatrizAfinal!BN59</f>
        <v>-1.9592775310134135E-3</v>
      </c>
      <c r="BO59" s="68">
        <f>MatrizAinicial!BO146-MatrizAfinal!BO59</f>
        <v>-8.5900739378838176E-3</v>
      </c>
      <c r="BP59" s="68">
        <f>MatrizAinicial!BP146-MatrizAfinal!BP59</f>
        <v>-9.6562094792599143E-4</v>
      </c>
      <c r="BQ59" s="68">
        <f>MatrizAinicial!BQ146-MatrizAfinal!BQ59</f>
        <v>0</v>
      </c>
    </row>
    <row r="60" spans="2:69" ht="56" x14ac:dyDescent="0.35">
      <c r="B60" s="57" t="s">
        <v>64</v>
      </c>
      <c r="C60" s="68">
        <f>MatrizAinicial!C147-MatrizAfinal!C60</f>
        <v>-9.1112817683565732E-5</v>
      </c>
      <c r="D60" s="68">
        <f>MatrizAinicial!D147-MatrizAfinal!D60</f>
        <v>-1.1415284849186314E-4</v>
      </c>
      <c r="E60" s="68">
        <f>MatrizAinicial!E147-MatrizAfinal!E60</f>
        <v>-8.6212378377908949E-4</v>
      </c>
      <c r="F60" s="68">
        <f>MatrizAinicial!F147-MatrizAfinal!F60</f>
        <v>-2.0645689753511564E-2</v>
      </c>
      <c r="G60" s="68">
        <f>MatrizAinicial!G147-MatrizAfinal!G60</f>
        <v>-4.0172780111456816E-3</v>
      </c>
      <c r="H60" s="68">
        <f>MatrizAinicial!H147-MatrizAfinal!H60</f>
        <v>-6.5868805295410246E-3</v>
      </c>
      <c r="I60" s="68">
        <f>MatrizAinicial!I147-MatrizAfinal!I60</f>
        <v>-9.753833645996704E-3</v>
      </c>
      <c r="J60" s="68">
        <f>MatrizAinicial!J147-MatrizAfinal!J60</f>
        <v>-2.5177686345826968E-3</v>
      </c>
      <c r="K60" s="68">
        <f>MatrizAinicial!K147-MatrizAfinal!K60</f>
        <v>-7.6309980248156556E-3</v>
      </c>
      <c r="L60" s="68">
        <f>MatrizAinicial!L147-MatrizAfinal!L60</f>
        <v>-4.1643110238750811E-3</v>
      </c>
      <c r="M60" s="68">
        <f>MatrizAinicial!M147-MatrizAfinal!M60</f>
        <v>-1.1564893703435894E-2</v>
      </c>
      <c r="N60" s="68">
        <f>MatrizAinicial!N147-MatrizAfinal!N60</f>
        <v>-7.3900599300521421E-3</v>
      </c>
      <c r="O60" s="68">
        <f>MatrizAinicial!O147-MatrizAfinal!O60</f>
        <v>-3.833938177516677E-3</v>
      </c>
      <c r="P60" s="68">
        <f>MatrizAinicial!P147-MatrizAfinal!P60</f>
        <v>-2.4876972085627791E-3</v>
      </c>
      <c r="Q60" s="68">
        <f>MatrizAinicial!Q147-MatrizAfinal!Q60</f>
        <v>-5.1051406951125493E-3</v>
      </c>
      <c r="R60" s="68">
        <f>MatrizAinicial!R147-MatrizAfinal!R60</f>
        <v>-1.5515613385574485E-3</v>
      </c>
      <c r="S60" s="68">
        <f>MatrizAinicial!S147-MatrizAfinal!S60</f>
        <v>-6.9444398902419368E-3</v>
      </c>
      <c r="T60" s="68">
        <f>MatrizAinicial!T147-MatrizAfinal!T60</f>
        <v>-1.712841951134901E-3</v>
      </c>
      <c r="U60" s="68">
        <f>MatrizAinicial!U147-MatrizAfinal!U60</f>
        <v>-5.8097645034707699E-4</v>
      </c>
      <c r="V60" s="68">
        <f>MatrizAinicial!V147-MatrizAfinal!V60</f>
        <v>-9.1253264709863415E-3</v>
      </c>
      <c r="W60" s="68">
        <f>MatrizAinicial!W147-MatrizAfinal!W60</f>
        <v>-3.074690557121298E-3</v>
      </c>
      <c r="X60" s="68">
        <f>MatrizAinicial!X147-MatrizAfinal!X60</f>
        <v>-9.7999591874527586E-3</v>
      </c>
      <c r="Y60" s="68">
        <f>MatrizAinicial!Y147-MatrizAfinal!Y60</f>
        <v>-8.2383014517104745E-3</v>
      </c>
      <c r="Z60" s="68">
        <f>MatrizAinicial!Z147-MatrizAfinal!Z60</f>
        <v>-1.8755986586329324E-2</v>
      </c>
      <c r="AA60" s="68">
        <f>MatrizAinicial!AA147-MatrizAfinal!AA60</f>
        <v>-5.7545334497887245E-3</v>
      </c>
      <c r="AB60" s="68">
        <f>MatrizAinicial!AB147-MatrizAfinal!AB60</f>
        <v>-8.1893671341611088E-3</v>
      </c>
      <c r="AC60" s="68">
        <f>MatrizAinicial!AC147-MatrizAfinal!AC60</f>
        <v>-4.367683416503545E-3</v>
      </c>
      <c r="AD60" s="68">
        <f>MatrizAinicial!AD147-MatrizAfinal!AD60</f>
        <v>-7.2005986416158706E-3</v>
      </c>
      <c r="AE60" s="68">
        <f>MatrizAinicial!AE147-MatrizAfinal!AE60</f>
        <v>-6.4778331231160656E-3</v>
      </c>
      <c r="AF60" s="68">
        <f>MatrizAinicial!AF147-MatrizAfinal!AF60</f>
        <v>-9.7574090360382539E-3</v>
      </c>
      <c r="AG60" s="68">
        <f>MatrizAinicial!AG147-MatrizAfinal!AG60</f>
        <v>-8.0515193971051977E-3</v>
      </c>
      <c r="AH60" s="68">
        <f>MatrizAinicial!AH147-MatrizAfinal!AH60</f>
        <v>-1.2578205609759327E-2</v>
      </c>
      <c r="AI60" s="68">
        <f>MatrizAinicial!AI147-MatrizAfinal!AI60</f>
        <v>-8.0330881223134604E-3</v>
      </c>
      <c r="AJ60" s="68">
        <f>MatrizAinicial!AJ147-MatrizAfinal!AJ60</f>
        <v>-4.1739740384423773E-3</v>
      </c>
      <c r="AK60" s="68">
        <f>MatrizAinicial!AK147-MatrizAfinal!AK60</f>
        <v>-4.1199172490043526E-3</v>
      </c>
      <c r="AL60" s="68">
        <f>MatrizAinicial!AL147-MatrizAfinal!AL60</f>
        <v>-3.7062265441109602E-3</v>
      </c>
      <c r="AM60" s="68">
        <f>MatrizAinicial!AM147-MatrizAfinal!AM60</f>
        <v>-5.9519404196900503E-3</v>
      </c>
      <c r="AN60" s="68">
        <f>MatrizAinicial!AN147-MatrizAfinal!AN60</f>
        <v>-1.1235746973801364E-2</v>
      </c>
      <c r="AO60" s="68">
        <f>MatrizAinicial!AO147-MatrizAfinal!AO60</f>
        <v>-4.8870848269174441E-3</v>
      </c>
      <c r="AP60" s="68">
        <f>MatrizAinicial!AP147-MatrizAfinal!AP60</f>
        <v>-3.2144917925240354E-3</v>
      </c>
      <c r="AQ60" s="68">
        <f>MatrizAinicial!AQ147-MatrizAfinal!AQ60</f>
        <v>-2.3667553049604342E-2</v>
      </c>
      <c r="AR60" s="68">
        <f>MatrizAinicial!AR147-MatrizAfinal!AR60</f>
        <v>-4.7221687016118794E-3</v>
      </c>
      <c r="AS60" s="68">
        <f>MatrizAinicial!AS147-MatrizAfinal!AS60</f>
        <v>-4.5120111666641129E-3</v>
      </c>
      <c r="AT60" s="68">
        <f>MatrizAinicial!AT147-MatrizAfinal!AT60</f>
        <v>-2.2380215860368848E-2</v>
      </c>
      <c r="AU60" s="68">
        <f>MatrizAinicial!AU147-MatrizAfinal!AU60</f>
        <v>-2.2434649055365855E-2</v>
      </c>
      <c r="AV60" s="68">
        <f>MatrizAinicial!AV147-MatrizAfinal!AV60</f>
        <v>-3.2577855260870724E-2</v>
      </c>
      <c r="AW60" s="68">
        <f>MatrizAinicial!AW147-MatrizAfinal!AW60</f>
        <v>-6.9571787645087511E-3</v>
      </c>
      <c r="AX60" s="68">
        <f>MatrizAinicial!AX147-MatrizAfinal!AX60</f>
        <v>-1.2550770986586234E-2</v>
      </c>
      <c r="AY60" s="68">
        <f>MatrizAinicial!AY147-MatrizAfinal!AY60</f>
        <v>-1.8499236670321093E-2</v>
      </c>
      <c r="AZ60" s="68">
        <f>MatrizAinicial!AZ147-MatrizAfinal!AZ60</f>
        <v>-8.6215162494776884E-2</v>
      </c>
      <c r="BA60" s="68">
        <f>MatrizAinicial!BA147-MatrizAfinal!BA60</f>
        <v>-3.7570098325645833E-2</v>
      </c>
      <c r="BB60" s="68">
        <f>MatrizAinicial!BB147-MatrizAfinal!BB60</f>
        <v>-3.2840645104074521E-2</v>
      </c>
      <c r="BC60" s="68">
        <f>MatrizAinicial!BC147-MatrizAfinal!BC60</f>
        <v>-1.9655037351851683E-3</v>
      </c>
      <c r="BD60" s="68">
        <f>MatrizAinicial!BD147-MatrizAfinal!BD60</f>
        <v>-1.8717286064438336E-2</v>
      </c>
      <c r="BE60" s="68">
        <f>MatrizAinicial!BE147-MatrizAfinal!BE60</f>
        <v>-7.6968671506359556E-3</v>
      </c>
      <c r="BF60" s="68">
        <f>MatrizAinicial!BF147-MatrizAfinal!BF60</f>
        <v>-6.1674982480303033E-3</v>
      </c>
      <c r="BG60" s="68">
        <f>MatrizAinicial!BG147-MatrizAfinal!BG60</f>
        <v>-1.1727971856725068E-2</v>
      </c>
      <c r="BH60" s="68">
        <f>MatrizAinicial!BH147-MatrizAfinal!BH60</f>
        <v>0.97819114451014089</v>
      </c>
      <c r="BI60" s="68">
        <f>MatrizAinicial!BI147-MatrizAfinal!BI60</f>
        <v>-8.1368998125654693E-3</v>
      </c>
      <c r="BJ60" s="68">
        <f>MatrizAinicial!BJ147-MatrizAfinal!BJ60</f>
        <v>-3.1453968121414613E-2</v>
      </c>
      <c r="BK60" s="68">
        <f>MatrizAinicial!BK147-MatrizAfinal!BK60</f>
        <v>-3.3035096926677339E-2</v>
      </c>
      <c r="BL60" s="68">
        <f>MatrizAinicial!BL147-MatrizAfinal!BL60</f>
        <v>-2.6979785768164455E-2</v>
      </c>
      <c r="BM60" s="68">
        <f>MatrizAinicial!BM147-MatrizAfinal!BM60</f>
        <v>-5.3855837586569706E-2</v>
      </c>
      <c r="BN60" s="68">
        <f>MatrizAinicial!BN147-MatrizAfinal!BN60</f>
        <v>-1.2906998270633302E-2</v>
      </c>
      <c r="BO60" s="68">
        <f>MatrizAinicial!BO147-MatrizAfinal!BO60</f>
        <v>-2.7516604001577457E-2</v>
      </c>
      <c r="BP60" s="68">
        <f>MatrizAinicial!BP147-MatrizAfinal!BP60</f>
        <v>-3.5284875438255231E-2</v>
      </c>
      <c r="BQ60" s="68">
        <f>MatrizAinicial!BQ147-MatrizAfinal!BQ60</f>
        <v>0</v>
      </c>
    </row>
    <row r="61" spans="2:69" ht="40" x14ac:dyDescent="0.35">
      <c r="B61" s="57" t="s">
        <v>65</v>
      </c>
      <c r="C61" s="68">
        <f>MatrizAinicial!C148-MatrizAfinal!C61</f>
        <v>-8.6938282167920939E-6</v>
      </c>
      <c r="D61" s="68">
        <f>MatrizAinicial!D148-MatrizAfinal!D61</f>
        <v>-6.5537047178908429E-6</v>
      </c>
      <c r="E61" s="68">
        <f>MatrizAinicial!E148-MatrizAfinal!E61</f>
        <v>-9.5335012928545029E-5</v>
      </c>
      <c r="F61" s="68">
        <f>MatrizAinicial!F148-MatrizAfinal!F61</f>
        <v>-3.5871793366014213E-4</v>
      </c>
      <c r="G61" s="68">
        <f>MatrizAinicial!G148-MatrizAfinal!G61</f>
        <v>-6.2428499809079351E-4</v>
      </c>
      <c r="H61" s="68">
        <f>MatrizAinicial!H148-MatrizAfinal!H61</f>
        <v>-1.0092585532521503E-3</v>
      </c>
      <c r="I61" s="68">
        <f>MatrizAinicial!I148-MatrizAfinal!I61</f>
        <v>-1.1863910776557269E-3</v>
      </c>
      <c r="J61" s="68">
        <f>MatrizAinicial!J148-MatrizAfinal!J61</f>
        <v>-1.2547070853978291E-3</v>
      </c>
      <c r="K61" s="68">
        <f>MatrizAinicial!K148-MatrizAfinal!K61</f>
        <v>-2.1450923717020644E-3</v>
      </c>
      <c r="L61" s="68">
        <f>MatrizAinicial!L148-MatrizAfinal!L61</f>
        <v>-1.1027451032540184E-3</v>
      </c>
      <c r="M61" s="68">
        <f>MatrizAinicial!M148-MatrizAfinal!M61</f>
        <v>-1.5494491789902101E-3</v>
      </c>
      <c r="N61" s="68">
        <f>MatrizAinicial!N148-MatrizAfinal!N61</f>
        <v>-7.9607639401807206E-3</v>
      </c>
      <c r="O61" s="68">
        <f>MatrizAinicial!O148-MatrizAfinal!O61</f>
        <v>-6.349326634073906E-4</v>
      </c>
      <c r="P61" s="68">
        <f>MatrizAinicial!P148-MatrizAfinal!P61</f>
        <v>-5.4920857211612697E-4</v>
      </c>
      <c r="Q61" s="68">
        <f>MatrizAinicial!Q148-MatrizAfinal!Q61</f>
        <v>-1.0782066048536073E-3</v>
      </c>
      <c r="R61" s="68">
        <f>MatrizAinicial!R148-MatrizAfinal!R61</f>
        <v>-1.8134181838838153E-3</v>
      </c>
      <c r="S61" s="68">
        <f>MatrizAinicial!S148-MatrizAfinal!S61</f>
        <v>-4.6771883354827454E-3</v>
      </c>
      <c r="T61" s="68">
        <f>MatrizAinicial!T148-MatrizAfinal!T61</f>
        <v>-8.8175877310157512E-4</v>
      </c>
      <c r="U61" s="68">
        <f>MatrizAinicial!U148-MatrizAfinal!U61</f>
        <v>-3.0887670991817408E-4</v>
      </c>
      <c r="V61" s="68">
        <f>MatrizAinicial!V148-MatrizAfinal!V61</f>
        <v>-2.6826312200553326E-5</v>
      </c>
      <c r="W61" s="68">
        <f>MatrizAinicial!W148-MatrizAfinal!W61</f>
        <v>-1.5112444907828481E-3</v>
      </c>
      <c r="X61" s="68">
        <f>MatrizAinicial!X148-MatrizAfinal!X61</f>
        <v>-2.2098855603896153E-3</v>
      </c>
      <c r="Y61" s="68">
        <f>MatrizAinicial!Y148-MatrizAfinal!Y61</f>
        <v>-8.4903958231789573E-4</v>
      </c>
      <c r="Z61" s="68">
        <f>MatrizAinicial!Z148-MatrizAfinal!Z61</f>
        <v>-3.8203017435198272E-3</v>
      </c>
      <c r="AA61" s="68">
        <f>MatrizAinicial!AA148-MatrizAfinal!AA61</f>
        <v>-1.8185867530418087E-3</v>
      </c>
      <c r="AB61" s="68">
        <f>MatrizAinicial!AB148-MatrizAfinal!AB61</f>
        <v>-5.1667135149530826E-3</v>
      </c>
      <c r="AC61" s="68">
        <f>MatrizAinicial!AC148-MatrizAfinal!AC61</f>
        <v>-7.060845588368577E-4</v>
      </c>
      <c r="AD61" s="68">
        <f>MatrizAinicial!AD148-MatrizAfinal!AD61</f>
        <v>-1.0615779624376163E-3</v>
      </c>
      <c r="AE61" s="68">
        <f>MatrizAinicial!AE148-MatrizAfinal!AE61</f>
        <v>-2.1987693380510734E-3</v>
      </c>
      <c r="AF61" s="68">
        <f>MatrizAinicial!AF148-MatrizAfinal!AF61</f>
        <v>-1.8055257323909321E-3</v>
      </c>
      <c r="AG61" s="68">
        <f>MatrizAinicial!AG148-MatrizAfinal!AG61</f>
        <v>-1.344348366440177E-3</v>
      </c>
      <c r="AH61" s="68">
        <f>MatrizAinicial!AH148-MatrizAfinal!AH61</f>
        <v>-2.0838346867927088E-3</v>
      </c>
      <c r="AI61" s="68">
        <f>MatrizAinicial!AI148-MatrizAfinal!AI61</f>
        <v>-3.8137792736214907E-3</v>
      </c>
      <c r="AJ61" s="68">
        <f>MatrizAinicial!AJ148-MatrizAfinal!AJ61</f>
        <v>-3.2155640287070838E-3</v>
      </c>
      <c r="AK61" s="68">
        <f>MatrizAinicial!AK148-MatrizAfinal!AK61</f>
        <v>-2.4980876546410718E-3</v>
      </c>
      <c r="AL61" s="68">
        <f>MatrizAinicial!AL148-MatrizAfinal!AL61</f>
        <v>-8.0573172214442386E-4</v>
      </c>
      <c r="AM61" s="68">
        <f>MatrizAinicial!AM148-MatrizAfinal!AM61</f>
        <v>-3.0351310442625714E-3</v>
      </c>
      <c r="AN61" s="68">
        <f>MatrizAinicial!AN148-MatrizAfinal!AN61</f>
        <v>-1.3639199314017562E-3</v>
      </c>
      <c r="AO61" s="68">
        <f>MatrizAinicial!AO148-MatrizAfinal!AO61</f>
        <v>-7.1320224886833559E-3</v>
      </c>
      <c r="AP61" s="68">
        <f>MatrizAinicial!AP148-MatrizAfinal!AP61</f>
        <v>-1.1380810037498524E-3</v>
      </c>
      <c r="AQ61" s="68">
        <f>MatrizAinicial!AQ148-MatrizAfinal!AQ61</f>
        <v>-5.0992423401851564E-3</v>
      </c>
      <c r="AR61" s="68">
        <f>MatrizAinicial!AR148-MatrizAfinal!AR61</f>
        <v>-3.9360377419668212E-3</v>
      </c>
      <c r="AS61" s="68">
        <f>MatrizAinicial!AS148-MatrizAfinal!AS61</f>
        <v>-1.0975158245062984E-3</v>
      </c>
      <c r="AT61" s="68">
        <f>MatrizAinicial!AT148-MatrizAfinal!AT61</f>
        <v>-5.4391388316458881E-3</v>
      </c>
      <c r="AU61" s="68">
        <f>MatrizAinicial!AU148-MatrizAfinal!AU61</f>
        <v>-2.3332148901609149E-2</v>
      </c>
      <c r="AV61" s="68">
        <f>MatrizAinicial!AV148-MatrizAfinal!AV61</f>
        <v>-4.1379700055627364E-3</v>
      </c>
      <c r="AW61" s="68">
        <f>MatrizAinicial!AW148-MatrizAfinal!AW61</f>
        <v>-2.4580553047966035E-3</v>
      </c>
      <c r="AX61" s="68">
        <f>MatrizAinicial!AX148-MatrizAfinal!AX61</f>
        <v>-2.060646555152465E-3</v>
      </c>
      <c r="AY61" s="68">
        <f>MatrizAinicial!AY148-MatrizAfinal!AY61</f>
        <v>-6.5241540302879006E-3</v>
      </c>
      <c r="AZ61" s="68">
        <f>MatrizAinicial!AZ148-MatrizAfinal!AZ61</f>
        <v>-4.1904633885101652E-3</v>
      </c>
      <c r="BA61" s="68">
        <f>MatrizAinicial!BA148-MatrizAfinal!BA61</f>
        <v>-3.6039183624051473E-3</v>
      </c>
      <c r="BB61" s="68">
        <f>MatrizAinicial!BB148-MatrizAfinal!BB61</f>
        <v>-1.0230114747034993E-2</v>
      </c>
      <c r="BC61" s="68">
        <f>MatrizAinicial!BC148-MatrizAfinal!BC61</f>
        <v>-3.4337117398214572E-4</v>
      </c>
      <c r="BD61" s="68">
        <f>MatrizAinicial!BD148-MatrizAfinal!BD61</f>
        <v>-4.5458502443167358E-3</v>
      </c>
      <c r="BE61" s="68">
        <f>MatrizAinicial!BE148-MatrizAfinal!BE61</f>
        <v>-1.7345504623549521E-4</v>
      </c>
      <c r="BF61" s="68">
        <f>MatrizAinicial!BF148-MatrizAfinal!BF61</f>
        <v>-1.9130394631842126E-3</v>
      </c>
      <c r="BG61" s="68">
        <f>MatrizAinicial!BG148-MatrizAfinal!BG61</f>
        <v>-2.612961728223773E-3</v>
      </c>
      <c r="BH61" s="68">
        <f>MatrizAinicial!BH148-MatrizAfinal!BH61</f>
        <v>-2.9638945480079991E-3</v>
      </c>
      <c r="BI61" s="68">
        <f>MatrizAinicial!BI148-MatrizAfinal!BI61</f>
        <v>0.99884667363077784</v>
      </c>
      <c r="BJ61" s="68">
        <f>MatrizAinicial!BJ148-MatrizAfinal!BJ61</f>
        <v>-9.9929761958109046E-3</v>
      </c>
      <c r="BK61" s="68">
        <f>MatrizAinicial!BK148-MatrizAfinal!BK61</f>
        <v>-9.6705469313159518E-3</v>
      </c>
      <c r="BL61" s="68">
        <f>MatrizAinicial!BL148-MatrizAfinal!BL61</f>
        <v>-1.2039847203612812E-2</v>
      </c>
      <c r="BM61" s="68">
        <f>MatrizAinicial!BM148-MatrizAfinal!BM61</f>
        <v>-7.5444682621785188E-3</v>
      </c>
      <c r="BN61" s="68">
        <f>MatrizAinicial!BN148-MatrizAfinal!BN61</f>
        <v>-7.1724983231640206E-6</v>
      </c>
      <c r="BO61" s="68">
        <f>MatrizAinicial!BO148-MatrizAfinal!BO61</f>
        <v>-4.5262946148189077E-3</v>
      </c>
      <c r="BP61" s="68">
        <f>MatrizAinicial!BP148-MatrizAfinal!BP61</f>
        <v>-2.6098503924036342E-5</v>
      </c>
      <c r="BQ61" s="68">
        <f>MatrizAinicial!BQ148-MatrizAfinal!BQ61</f>
        <v>0</v>
      </c>
    </row>
    <row r="62" spans="2:69" ht="40" x14ac:dyDescent="0.35">
      <c r="B62" s="57" t="s">
        <v>66</v>
      </c>
      <c r="C62" s="68">
        <f>MatrizAinicial!C149-MatrizAfinal!C62</f>
        <v>-4.0754273671012741E-4</v>
      </c>
      <c r="D62" s="68">
        <f>MatrizAinicial!D149-MatrizAfinal!D62</f>
        <v>-5.9324648342875283E-4</v>
      </c>
      <c r="E62" s="68">
        <f>MatrizAinicial!E149-MatrizAfinal!E62</f>
        <v>-5.7104286060142499E-4</v>
      </c>
      <c r="F62" s="68">
        <f>MatrizAinicial!F149-MatrizAfinal!F62</f>
        <v>-1.411175603748447E-3</v>
      </c>
      <c r="G62" s="68">
        <f>MatrizAinicial!G149-MatrizAfinal!G62</f>
        <v>-3.4345967180946118E-3</v>
      </c>
      <c r="H62" s="68">
        <f>MatrizAinicial!H149-MatrizAfinal!H62</f>
        <v>-4.4035437198625214E-3</v>
      </c>
      <c r="I62" s="68">
        <f>MatrizAinicial!I149-MatrizAfinal!I62</f>
        <v>-2.7081143040771261E-3</v>
      </c>
      <c r="J62" s="68">
        <f>MatrizAinicial!J149-MatrizAfinal!J62</f>
        <v>-2.0171657181174683E-3</v>
      </c>
      <c r="K62" s="68">
        <f>MatrizAinicial!K149-MatrizAfinal!K62</f>
        <v>-2.3884254369123531E-3</v>
      </c>
      <c r="L62" s="68">
        <f>MatrizAinicial!L149-MatrizAfinal!L62</f>
        <v>-3.6469217612842674E-3</v>
      </c>
      <c r="M62" s="68">
        <f>MatrizAinicial!M149-MatrizAfinal!M62</f>
        <v>-8.0437494627013158E-3</v>
      </c>
      <c r="N62" s="68">
        <f>MatrizAinicial!N149-MatrizAfinal!N62</f>
        <v>-5.1319883043311094E-3</v>
      </c>
      <c r="O62" s="68">
        <f>MatrizAinicial!O149-MatrizAfinal!O62</f>
        <v>-7.8223686870328667E-4</v>
      </c>
      <c r="P62" s="68">
        <f>MatrizAinicial!P149-MatrizAfinal!P62</f>
        <v>-1.0191121572164065E-3</v>
      </c>
      <c r="Q62" s="68">
        <f>MatrizAinicial!Q149-MatrizAfinal!Q62</f>
        <v>-2.3400012332844464E-3</v>
      </c>
      <c r="R62" s="68">
        <f>MatrizAinicial!R149-MatrizAfinal!R62</f>
        <v>-1.7392050209625645E-3</v>
      </c>
      <c r="S62" s="68">
        <f>MatrizAinicial!S149-MatrizAfinal!S62</f>
        <v>-2.621810906876998E-3</v>
      </c>
      <c r="T62" s="68">
        <f>MatrizAinicial!T149-MatrizAfinal!T62</f>
        <v>-1.0052303060745337E-3</v>
      </c>
      <c r="U62" s="68">
        <f>MatrizAinicial!U149-MatrizAfinal!U62</f>
        <v>-6.1306049254396147E-4</v>
      </c>
      <c r="V62" s="68">
        <f>MatrizAinicial!V149-MatrizAfinal!V62</f>
        <v>-1.6313158816090205E-3</v>
      </c>
      <c r="W62" s="68">
        <f>MatrizAinicial!W149-MatrizAfinal!W62</f>
        <v>-2.8202950290589098E-3</v>
      </c>
      <c r="X62" s="68">
        <f>MatrizAinicial!X149-MatrizAfinal!X62</f>
        <v>-3.3051104774987315E-3</v>
      </c>
      <c r="Y62" s="68">
        <f>MatrizAinicial!Y149-MatrizAfinal!Y62</f>
        <v>-5.1895918584466101E-3</v>
      </c>
      <c r="Z62" s="68">
        <f>MatrizAinicial!Z149-MatrizAfinal!Z62</f>
        <v>-7.0974854515699964E-3</v>
      </c>
      <c r="AA62" s="68">
        <f>MatrizAinicial!AA149-MatrizAfinal!AA62</f>
        <v>-1.547476582424212E-3</v>
      </c>
      <c r="AB62" s="68">
        <f>MatrizAinicial!AB149-MatrizAfinal!AB62</f>
        <v>-2.0554963570008468E-3</v>
      </c>
      <c r="AC62" s="68">
        <f>MatrizAinicial!AC149-MatrizAfinal!AC62</f>
        <v>-3.1996103651810944E-3</v>
      </c>
      <c r="AD62" s="68">
        <f>MatrizAinicial!AD149-MatrizAfinal!AD62</f>
        <v>-2.1123871239300718E-3</v>
      </c>
      <c r="AE62" s="68">
        <f>MatrizAinicial!AE149-MatrizAfinal!AE62</f>
        <v>-1.6420669120487162E-3</v>
      </c>
      <c r="AF62" s="68">
        <f>MatrizAinicial!AF149-MatrizAfinal!AF62</f>
        <v>-3.1282200544532142E-3</v>
      </c>
      <c r="AG62" s="68">
        <f>MatrizAinicial!AG149-MatrizAfinal!AG62</f>
        <v>-3.1598836142680531E-3</v>
      </c>
      <c r="AH62" s="68">
        <f>MatrizAinicial!AH149-MatrizAfinal!AH62</f>
        <v>-1.9531118467644457E-3</v>
      </c>
      <c r="AI62" s="68">
        <f>MatrizAinicial!AI149-MatrizAfinal!AI62</f>
        <v>-4.6069577868097563E-3</v>
      </c>
      <c r="AJ62" s="68">
        <f>MatrizAinicial!AJ149-MatrizAfinal!AJ62</f>
        <v>-1.8006483483833751E-3</v>
      </c>
      <c r="AK62" s="68">
        <f>MatrizAinicial!AK149-MatrizAfinal!AK62</f>
        <v>-1.6981599455560608E-3</v>
      </c>
      <c r="AL62" s="68">
        <f>MatrizAinicial!AL149-MatrizAfinal!AL62</f>
        <v>-1.226883037170366E-3</v>
      </c>
      <c r="AM62" s="68">
        <f>MatrizAinicial!AM149-MatrizAfinal!AM62</f>
        <v>-1.0447173175256257E-3</v>
      </c>
      <c r="AN62" s="68">
        <f>MatrizAinicial!AN149-MatrizAfinal!AN62</f>
        <v>-2.4800004968900799E-3</v>
      </c>
      <c r="AO62" s="68">
        <f>MatrizAinicial!AO149-MatrizAfinal!AO62</f>
        <v>-1.7866080458510162E-3</v>
      </c>
      <c r="AP62" s="68">
        <f>MatrizAinicial!AP149-MatrizAfinal!AP62</f>
        <v>-7.5834137863680555E-4</v>
      </c>
      <c r="AQ62" s="68">
        <f>MatrizAinicial!AQ149-MatrizAfinal!AQ62</f>
        <v>-3.3820724552406796E-3</v>
      </c>
      <c r="AR62" s="68">
        <f>MatrizAinicial!AR149-MatrizAfinal!AR62</f>
        <v>-1.4444267049544871E-3</v>
      </c>
      <c r="AS62" s="68">
        <f>MatrizAinicial!AS149-MatrizAfinal!AS62</f>
        <v>-5.4097005854370156E-3</v>
      </c>
      <c r="AT62" s="68">
        <f>MatrizAinicial!AT149-MatrizAfinal!AT62</f>
        <v>-4.9063342116152098E-3</v>
      </c>
      <c r="AU62" s="68">
        <f>MatrizAinicial!AU149-MatrizAfinal!AU62</f>
        <v>-3.8447015297912186E-3</v>
      </c>
      <c r="AV62" s="68">
        <f>MatrizAinicial!AV149-MatrizAfinal!AV62</f>
        <v>-2.5558187931023209E-3</v>
      </c>
      <c r="AW62" s="68">
        <f>MatrizAinicial!AW149-MatrizAfinal!AW62</f>
        <v>-8.0061159112665523E-4</v>
      </c>
      <c r="AX62" s="68">
        <f>MatrizAinicial!AX149-MatrizAfinal!AX62</f>
        <v>-5.1906442980171486E-3</v>
      </c>
      <c r="AY62" s="68">
        <f>MatrizAinicial!AY149-MatrizAfinal!AY62</f>
        <v>-7.0019999323395919E-3</v>
      </c>
      <c r="AZ62" s="68">
        <f>MatrizAinicial!AZ149-MatrizAfinal!AZ62</f>
        <v>-3.3313647371479515E-3</v>
      </c>
      <c r="BA62" s="68">
        <f>MatrizAinicial!BA149-MatrizAfinal!BA62</f>
        <v>-2.7844226689388422E-3</v>
      </c>
      <c r="BB62" s="68">
        <f>MatrizAinicial!BB149-MatrizAfinal!BB62</f>
        <v>-3.2474070579661136E-3</v>
      </c>
      <c r="BC62" s="68">
        <f>MatrizAinicial!BC149-MatrizAfinal!BC62</f>
        <v>-3.3321077046207632E-4</v>
      </c>
      <c r="BD62" s="68">
        <f>MatrizAinicial!BD149-MatrizAfinal!BD62</f>
        <v>-5.2016069721865371E-3</v>
      </c>
      <c r="BE62" s="68">
        <f>MatrizAinicial!BE149-MatrizAfinal!BE62</f>
        <v>-6.1627407701711802E-3</v>
      </c>
      <c r="BF62" s="68">
        <f>MatrizAinicial!BF149-MatrizAfinal!BF62</f>
        <v>-3.2168583379221204E-3</v>
      </c>
      <c r="BG62" s="68">
        <f>MatrizAinicial!BG149-MatrizAfinal!BG62</f>
        <v>-2.934548821551581E-3</v>
      </c>
      <c r="BH62" s="68">
        <f>MatrizAinicial!BH149-MatrizAfinal!BH62</f>
        <v>-2.1792719898927242E-3</v>
      </c>
      <c r="BI62" s="68">
        <f>MatrizAinicial!BI149-MatrizAfinal!BI62</f>
        <v>-1.6212190964933302E-3</v>
      </c>
      <c r="BJ62" s="68">
        <f>MatrizAinicial!BJ149-MatrizAfinal!BJ62</f>
        <v>0.99817959657009592</v>
      </c>
      <c r="BK62" s="68">
        <f>MatrizAinicial!BK149-MatrizAfinal!BK62</f>
        <v>-9.5430648439563301E-4</v>
      </c>
      <c r="BL62" s="68">
        <f>MatrizAinicial!BL149-MatrizAfinal!BL62</f>
        <v>-3.3655299666613932E-3</v>
      </c>
      <c r="BM62" s="68">
        <f>MatrizAinicial!BM149-MatrizAfinal!BM62</f>
        <v>-1.8372348002666807E-3</v>
      </c>
      <c r="BN62" s="68">
        <f>MatrizAinicial!BN149-MatrizAfinal!BN62</f>
        <v>-1.1276869294156455E-3</v>
      </c>
      <c r="BO62" s="68">
        <f>MatrizAinicial!BO149-MatrizAfinal!BO62</f>
        <v>-6.1930495408447283E-3</v>
      </c>
      <c r="BP62" s="68">
        <f>MatrizAinicial!BP149-MatrizAfinal!BP62</f>
        <v>-3.8691333884892602E-3</v>
      </c>
      <c r="BQ62" s="68">
        <f>MatrizAinicial!BQ149-MatrizAfinal!BQ62</f>
        <v>0</v>
      </c>
    </row>
    <row r="63" spans="2:69" ht="24" x14ac:dyDescent="0.35">
      <c r="B63" s="57" t="s">
        <v>67</v>
      </c>
      <c r="C63" s="68">
        <f>MatrizAinicial!C150-MatrizAfinal!C63</f>
        <v>-3.8067120976997336E-6</v>
      </c>
      <c r="D63" s="68">
        <f>MatrizAinicial!D150-MatrizAfinal!D63</f>
        <v>-2.8483868745876259E-6</v>
      </c>
      <c r="E63" s="68">
        <f>MatrizAinicial!E150-MatrizAfinal!E63</f>
        <v>-2.9325973016480094E-6</v>
      </c>
      <c r="F63" s="68">
        <f>MatrizAinicial!F150-MatrizAfinal!F63</f>
        <v>-8.3179293661373374E-5</v>
      </c>
      <c r="G63" s="68">
        <f>MatrizAinicial!G150-MatrizAfinal!G63</f>
        <v>-5.2249630322290565E-5</v>
      </c>
      <c r="H63" s="68">
        <f>MatrizAinicial!H150-MatrizAfinal!H63</f>
        <v>-7.7028098491769832E-4</v>
      </c>
      <c r="I63" s="68">
        <f>MatrizAinicial!I150-MatrizAfinal!I63</f>
        <v>-5.2560730698356204E-5</v>
      </c>
      <c r="J63" s="68">
        <f>MatrizAinicial!J150-MatrizAfinal!J63</f>
        <v>-1.6934005222977804E-4</v>
      </c>
      <c r="K63" s="68">
        <f>MatrizAinicial!K150-MatrizAfinal!K63</f>
        <v>-1.0969781066567253E-4</v>
      </c>
      <c r="L63" s="68">
        <f>MatrizAinicial!L150-MatrizAfinal!L63</f>
        <v>-1.0544387119199668E-4</v>
      </c>
      <c r="M63" s="68">
        <f>MatrizAinicial!M150-MatrizAfinal!M63</f>
        <v>-4.973926208691671E-4</v>
      </c>
      <c r="N63" s="68">
        <f>MatrizAinicial!N150-MatrizAfinal!N63</f>
        <v>-5.3170589004309418E-4</v>
      </c>
      <c r="O63" s="68">
        <f>MatrizAinicial!O150-MatrizAfinal!O63</f>
        <v>-1.6909151000096853E-5</v>
      </c>
      <c r="P63" s="68">
        <f>MatrizAinicial!P150-MatrizAfinal!P63</f>
        <v>-1.198974023707856E-4</v>
      </c>
      <c r="Q63" s="68">
        <f>MatrizAinicial!Q150-MatrizAfinal!Q63</f>
        <v>-2.7218700717018254E-4</v>
      </c>
      <c r="R63" s="68">
        <f>MatrizAinicial!R150-MatrizAfinal!R63</f>
        <v>-1.6329600739375857E-4</v>
      </c>
      <c r="S63" s="68">
        <f>MatrizAinicial!S150-MatrizAfinal!S63</f>
        <v>-1.9048087031844771E-4</v>
      </c>
      <c r="T63" s="68">
        <f>MatrizAinicial!T150-MatrizAfinal!T63</f>
        <v>-3.0638531403997812E-5</v>
      </c>
      <c r="U63" s="68">
        <f>MatrizAinicial!U150-MatrizAfinal!U63</f>
        <v>-7.8895782815457553E-6</v>
      </c>
      <c r="V63" s="68">
        <f>MatrizAinicial!V150-MatrizAfinal!V63</f>
        <v>-1.9578456486715505E-5</v>
      </c>
      <c r="W63" s="68">
        <f>MatrizAinicial!W150-MatrizAfinal!W63</f>
        <v>-2.9022372220134971E-4</v>
      </c>
      <c r="X63" s="68">
        <f>MatrizAinicial!X150-MatrizAfinal!X63</f>
        <v>-1.9127612628560455E-4</v>
      </c>
      <c r="Y63" s="68">
        <f>MatrizAinicial!Y150-MatrizAfinal!Y63</f>
        <v>-7.6912588371936782E-4</v>
      </c>
      <c r="Z63" s="68">
        <f>MatrizAinicial!Z150-MatrizAfinal!Z63</f>
        <v>-1.61100809639826E-3</v>
      </c>
      <c r="AA63" s="68">
        <f>MatrizAinicial!AA150-MatrizAfinal!AA63</f>
        <v>-1.6488048869228519E-4</v>
      </c>
      <c r="AB63" s="68">
        <f>MatrizAinicial!AB150-MatrizAfinal!AB63</f>
        <v>-1.7161295065452827E-4</v>
      </c>
      <c r="AC63" s="68">
        <f>MatrizAinicial!AC150-MatrizAfinal!AC63</f>
        <v>-1.4902822388537608E-4</v>
      </c>
      <c r="AD63" s="68">
        <f>MatrizAinicial!AD150-MatrizAfinal!AD63</f>
        <v>-7.278404906783236E-4</v>
      </c>
      <c r="AE63" s="68">
        <f>MatrizAinicial!AE150-MatrizAfinal!AE63</f>
        <v>-7.1006264952466438E-5</v>
      </c>
      <c r="AF63" s="68">
        <f>MatrizAinicial!AF150-MatrizAfinal!AF63</f>
        <v>-2.7071672342235295E-4</v>
      </c>
      <c r="AG63" s="68">
        <f>MatrizAinicial!AG150-MatrizAfinal!AG63</f>
        <v>-8.0543540290181701E-4</v>
      </c>
      <c r="AH63" s="68">
        <f>MatrizAinicial!AH150-MatrizAfinal!AH63</f>
        <v>-4.1491131716241998E-4</v>
      </c>
      <c r="AI63" s="68">
        <f>MatrizAinicial!AI150-MatrizAfinal!AI63</f>
        <v>-6.3569260745761588E-4</v>
      </c>
      <c r="AJ63" s="68">
        <f>MatrizAinicial!AJ150-MatrizAfinal!AJ63</f>
        <v>-6.6528978906051257E-4</v>
      </c>
      <c r="AK63" s="68">
        <f>MatrizAinicial!AK150-MatrizAfinal!AK63</f>
        <v>-2.6558925420277503E-4</v>
      </c>
      <c r="AL63" s="68">
        <f>MatrizAinicial!AL150-MatrizAfinal!AL63</f>
        <v>-1.5463900553773773E-4</v>
      </c>
      <c r="AM63" s="68">
        <f>MatrizAinicial!AM150-MatrizAfinal!AM63</f>
        <v>-3.047149659712802E-5</v>
      </c>
      <c r="AN63" s="68">
        <f>MatrizAinicial!AN150-MatrizAfinal!AN63</f>
        <v>-2.1961796713930901E-4</v>
      </c>
      <c r="AO63" s="68">
        <f>MatrizAinicial!AO150-MatrizAfinal!AO63</f>
        <v>-8.9029754194743974E-5</v>
      </c>
      <c r="AP63" s="68">
        <f>MatrizAinicial!AP150-MatrizAfinal!AP63</f>
        <v>-3.3086155194268862E-5</v>
      </c>
      <c r="AQ63" s="68">
        <f>MatrizAinicial!AQ150-MatrizAfinal!AQ63</f>
        <v>-1.3707277363453018E-4</v>
      </c>
      <c r="AR63" s="68">
        <f>MatrizAinicial!AR150-MatrizAfinal!AR63</f>
        <v>-3.2079853538553708E-5</v>
      </c>
      <c r="AS63" s="68">
        <f>MatrizAinicial!AS150-MatrizAfinal!AS63</f>
        <v>-3.9492701209262544E-5</v>
      </c>
      <c r="AT63" s="68">
        <f>MatrizAinicial!AT150-MatrizAfinal!AT63</f>
        <v>-4.0102129623154993E-5</v>
      </c>
      <c r="AU63" s="68">
        <f>MatrizAinicial!AU150-MatrizAfinal!AU63</f>
        <v>-1.1314161517428678E-4</v>
      </c>
      <c r="AV63" s="68">
        <f>MatrizAinicial!AV150-MatrizAfinal!AV63</f>
        <v>-9.0668227582879794E-5</v>
      </c>
      <c r="AW63" s="68">
        <f>MatrizAinicial!AW150-MatrizAfinal!AW63</f>
        <v>-2.0067163565321107E-5</v>
      </c>
      <c r="AX63" s="68">
        <f>MatrizAinicial!AX150-MatrizAfinal!AX63</f>
        <v>-8.841294980933129E-5</v>
      </c>
      <c r="AY63" s="68">
        <f>MatrizAinicial!AY150-MatrizAfinal!AY63</f>
        <v>-5.8102434566630152E-5</v>
      </c>
      <c r="AZ63" s="68">
        <f>MatrizAinicial!AZ150-MatrizAfinal!AZ63</f>
        <v>-4.086197840738288E-4</v>
      </c>
      <c r="BA63" s="68">
        <f>MatrizAinicial!BA150-MatrizAfinal!BA63</f>
        <v>-3.1293851133373806E-4</v>
      </c>
      <c r="BB63" s="68">
        <f>MatrizAinicial!BB150-MatrizAfinal!BB63</f>
        <v>-1.1594564583497224E-4</v>
      </c>
      <c r="BC63" s="68">
        <f>MatrizAinicial!BC150-MatrizAfinal!BC63</f>
        <v>-5.212661576269827E-6</v>
      </c>
      <c r="BD63" s="68">
        <f>MatrizAinicial!BD150-MatrizAfinal!BD63</f>
        <v>-1.8059906454499279E-4</v>
      </c>
      <c r="BE63" s="68">
        <f>MatrizAinicial!BE150-MatrizAfinal!BE63</f>
        <v>-3.6694829562016751E-3</v>
      </c>
      <c r="BF63" s="68">
        <f>MatrizAinicial!BF150-MatrizAfinal!BF63</f>
        <v>-6.4601139705468426E-5</v>
      </c>
      <c r="BG63" s="68">
        <f>MatrizAinicial!BG150-MatrizAfinal!BG63</f>
        <v>-3.3160552150107985E-4</v>
      </c>
      <c r="BH63" s="68">
        <f>MatrizAinicial!BH150-MatrizAfinal!BH63</f>
        <v>-9.1136347159714254E-5</v>
      </c>
      <c r="BI63" s="68">
        <f>MatrizAinicial!BI150-MatrizAfinal!BI63</f>
        <v>-5.8758863553000221E-5</v>
      </c>
      <c r="BJ63" s="68">
        <f>MatrizAinicial!BJ150-MatrizAfinal!BJ63</f>
        <v>-7.5058177736611275E-5</v>
      </c>
      <c r="BK63" s="68">
        <f>MatrizAinicial!BK150-MatrizAfinal!BK63</f>
        <v>0.99993398794612864</v>
      </c>
      <c r="BL63" s="68">
        <f>MatrizAinicial!BL150-MatrizAfinal!BL63</f>
        <v>-7.3092664633388755E-5</v>
      </c>
      <c r="BM63" s="68">
        <f>MatrizAinicial!BM150-MatrizAfinal!BM63</f>
        <v>-1.3059964229971573E-4</v>
      </c>
      <c r="BN63" s="68">
        <f>MatrizAinicial!BN150-MatrizAfinal!BN63</f>
        <v>-1.4082082011973522E-4</v>
      </c>
      <c r="BO63" s="68">
        <f>MatrizAinicial!BO150-MatrizAfinal!BO63</f>
        <v>-1.1604251908672601E-4</v>
      </c>
      <c r="BP63" s="68">
        <f>MatrizAinicial!BP150-MatrizAfinal!BP63</f>
        <v>-1.2472589652107329E-4</v>
      </c>
      <c r="BQ63" s="68">
        <f>MatrizAinicial!BQ150-MatrizAfinal!BQ63</f>
        <v>0</v>
      </c>
    </row>
    <row r="64" spans="2:69" ht="24" x14ac:dyDescent="0.35">
      <c r="B64" s="57" t="s">
        <v>68</v>
      </c>
      <c r="C64" s="68">
        <f>MatrizAinicial!C151-MatrizAfinal!C64</f>
        <v>-1.4328721796408486E-5</v>
      </c>
      <c r="D64" s="68">
        <f>MatrizAinicial!D151-MatrizAfinal!D64</f>
        <v>-1.300930413127769E-5</v>
      </c>
      <c r="E64" s="68">
        <f>MatrizAinicial!E151-MatrizAfinal!E64</f>
        <v>-2.7055131225769583E-6</v>
      </c>
      <c r="F64" s="68">
        <f>MatrizAinicial!F151-MatrizAfinal!F64</f>
        <v>-5.4527252721642693E-5</v>
      </c>
      <c r="G64" s="68">
        <f>MatrizAinicial!G151-MatrizAfinal!G64</f>
        <v>-2.3961309526325297E-4</v>
      </c>
      <c r="H64" s="68">
        <f>MatrizAinicial!H151-MatrizAfinal!H64</f>
        <v>-2.0400352165169779E-3</v>
      </c>
      <c r="I64" s="68">
        <f>MatrizAinicial!I151-MatrizAfinal!I64</f>
        <v>-1.6871853533163641E-3</v>
      </c>
      <c r="J64" s="68">
        <f>MatrizAinicial!J151-MatrizAfinal!J64</f>
        <v>-2.825031333419227E-5</v>
      </c>
      <c r="K64" s="68">
        <f>MatrizAinicial!K151-MatrizAfinal!K64</f>
        <v>-9.296777954175755E-6</v>
      </c>
      <c r="L64" s="68">
        <f>MatrizAinicial!L151-MatrizAfinal!L64</f>
        <v>-9.7657985791657685E-5</v>
      </c>
      <c r="M64" s="68">
        <f>MatrizAinicial!M151-MatrizAfinal!M64</f>
        <v>-3.0251899325356463E-5</v>
      </c>
      <c r="N64" s="68">
        <f>MatrizAinicial!N151-MatrizAfinal!N64</f>
        <v>-3.1659788108005142E-5</v>
      </c>
      <c r="O64" s="68">
        <f>MatrizAinicial!O151-MatrizAfinal!O64</f>
        <v>-3.6247537114535161E-5</v>
      </c>
      <c r="P64" s="68">
        <f>MatrizAinicial!P151-MatrizAfinal!P64</f>
        <v>-2.0883290462540531E-5</v>
      </c>
      <c r="Q64" s="68">
        <f>MatrizAinicial!Q151-MatrizAfinal!Q64</f>
        <v>-2.4160660524760724E-5</v>
      </c>
      <c r="R64" s="68">
        <f>MatrizAinicial!R151-MatrizAfinal!R64</f>
        <v>-1.6889914375231202E-5</v>
      </c>
      <c r="S64" s="68">
        <f>MatrizAinicial!S151-MatrizAfinal!S64</f>
        <v>-5.0015237121389851E-4</v>
      </c>
      <c r="T64" s="68">
        <f>MatrizAinicial!T151-MatrizAfinal!T64</f>
        <v>-1.1503246810747E-5</v>
      </c>
      <c r="U64" s="68">
        <f>MatrizAinicial!U151-MatrizAfinal!U64</f>
        <v>-2.1875605045393205E-5</v>
      </c>
      <c r="V64" s="68">
        <f>MatrizAinicial!V151-MatrizAfinal!V64</f>
        <v>-6.9656274571528266E-6</v>
      </c>
      <c r="W64" s="68">
        <f>MatrizAinicial!W151-MatrizAfinal!W64</f>
        <v>-8.7837704210934797E-5</v>
      </c>
      <c r="X64" s="68">
        <f>MatrizAinicial!X151-MatrizAfinal!X64</f>
        <v>-3.7961725420573123E-4</v>
      </c>
      <c r="Y64" s="68">
        <f>MatrizAinicial!Y151-MatrizAfinal!Y64</f>
        <v>-5.0820101489338707E-5</v>
      </c>
      <c r="Z64" s="68">
        <f>MatrizAinicial!Z151-MatrizAfinal!Z64</f>
        <v>-9.3929373900055287E-5</v>
      </c>
      <c r="AA64" s="68">
        <f>MatrizAinicial!AA151-MatrizAfinal!AA64</f>
        <v>-3.8944225459007473E-5</v>
      </c>
      <c r="AB64" s="68">
        <f>MatrizAinicial!AB151-MatrizAfinal!AB64</f>
        <v>-1.7252605145251065E-5</v>
      </c>
      <c r="AC64" s="68">
        <f>MatrizAinicial!AC151-MatrizAfinal!AC64</f>
        <v>-1.8222254337582516E-3</v>
      </c>
      <c r="AD64" s="68">
        <f>MatrizAinicial!AD151-MatrizAfinal!AD64</f>
        <v>-1.130845385252186E-3</v>
      </c>
      <c r="AE64" s="68">
        <f>MatrizAinicial!AE151-MatrizAfinal!AE64</f>
        <v>-6.679273840103151E-4</v>
      </c>
      <c r="AF64" s="68">
        <f>MatrizAinicial!AF151-MatrizAfinal!AF64</f>
        <v>-3.4320937725912318E-5</v>
      </c>
      <c r="AG64" s="68">
        <f>MatrizAinicial!AG151-MatrizAfinal!AG64</f>
        <v>-5.3143341736100459E-5</v>
      </c>
      <c r="AH64" s="68">
        <f>MatrizAinicial!AH151-MatrizAfinal!AH64</f>
        <v>-2.5597037956912174E-4</v>
      </c>
      <c r="AI64" s="68">
        <f>MatrizAinicial!AI151-MatrizAfinal!AI64</f>
        <v>-4.9112045165013597E-4</v>
      </c>
      <c r="AJ64" s="68">
        <f>MatrizAinicial!AJ151-MatrizAfinal!AJ64</f>
        <v>-8.6990905180630367E-5</v>
      </c>
      <c r="AK64" s="68">
        <f>MatrizAinicial!AK151-MatrizAfinal!AK64</f>
        <v>-2.264222216357747E-5</v>
      </c>
      <c r="AL64" s="68">
        <f>MatrizAinicial!AL151-MatrizAfinal!AL64</f>
        <v>-1.9860447923959591E-5</v>
      </c>
      <c r="AM64" s="68">
        <f>MatrizAinicial!AM151-MatrizAfinal!AM64</f>
        <v>-1.3323732620633186E-4</v>
      </c>
      <c r="AN64" s="68">
        <f>MatrizAinicial!AN151-MatrizAfinal!AN64</f>
        <v>-5.0134893554071487E-4</v>
      </c>
      <c r="AO64" s="68">
        <f>MatrizAinicial!AO151-MatrizAfinal!AO64</f>
        <v>-2.5953794850844489E-5</v>
      </c>
      <c r="AP64" s="68">
        <f>MatrizAinicial!AP151-MatrizAfinal!AP64</f>
        <v>-1.0725975500085801E-5</v>
      </c>
      <c r="AQ64" s="68">
        <f>MatrizAinicial!AQ151-MatrizAfinal!AQ64</f>
        <v>-7.2465830189647894E-4</v>
      </c>
      <c r="AR64" s="68">
        <f>MatrizAinicial!AR151-MatrizAfinal!AR64</f>
        <v>-2.7490702709891367E-3</v>
      </c>
      <c r="AS64" s="68">
        <f>MatrizAinicial!AS151-MatrizAfinal!AS64</f>
        <v>-3.3733019370427576E-3</v>
      </c>
      <c r="AT64" s="68">
        <f>MatrizAinicial!AT151-MatrizAfinal!AT64</f>
        <v>-3.9336135007963456E-4</v>
      </c>
      <c r="AU64" s="68">
        <f>MatrizAinicial!AU151-MatrizAfinal!AU64</f>
        <v>-2.1894342480377554E-3</v>
      </c>
      <c r="AV64" s="68">
        <f>MatrizAinicial!AV151-MatrizAfinal!AV64</f>
        <v>-9.4938786826421717E-5</v>
      </c>
      <c r="AW64" s="68">
        <f>MatrizAinicial!AW151-MatrizAfinal!AW64</f>
        <v>-2.6181494258394363E-5</v>
      </c>
      <c r="AX64" s="68">
        <f>MatrizAinicial!AX151-MatrizAfinal!AX64</f>
        <v>-2.3144648541484561E-5</v>
      </c>
      <c r="AY64" s="68">
        <f>MatrizAinicial!AY151-MatrizAfinal!AY64</f>
        <v>-1.2964062532116338E-5</v>
      </c>
      <c r="AZ64" s="68">
        <f>MatrizAinicial!AZ151-MatrizAfinal!AZ64</f>
        <v>-3.8406734097466873E-4</v>
      </c>
      <c r="BA64" s="68">
        <f>MatrizAinicial!BA151-MatrizAfinal!BA64</f>
        <v>-2.6138948533498019E-5</v>
      </c>
      <c r="BB64" s="68">
        <f>MatrizAinicial!BB151-MatrizAfinal!BB64</f>
        <v>-3.1836323620531423E-3</v>
      </c>
      <c r="BC64" s="68">
        <f>MatrizAinicial!BC151-MatrizAfinal!BC64</f>
        <v>-3.5080515900687459E-6</v>
      </c>
      <c r="BD64" s="68">
        <f>MatrizAinicial!BD151-MatrizAfinal!BD64</f>
        <v>-1.4259729730679628E-2</v>
      </c>
      <c r="BE64" s="68">
        <f>MatrizAinicial!BE151-MatrizAfinal!BE64</f>
        <v>-2.5802180221298448E-3</v>
      </c>
      <c r="BF64" s="68">
        <f>MatrizAinicial!BF151-MatrizAfinal!BF64</f>
        <v>-5.7384594062566477E-3</v>
      </c>
      <c r="BG64" s="68">
        <f>MatrizAinicial!BG151-MatrizAfinal!BG64</f>
        <v>-1.3067731805040538E-3</v>
      </c>
      <c r="BH64" s="68">
        <f>MatrizAinicial!BH151-MatrizAfinal!BH64</f>
        <v>-6.4448122224384525E-3</v>
      </c>
      <c r="BI64" s="68">
        <f>MatrizAinicial!BI151-MatrizAfinal!BI64</f>
        <v>-3.3693182781828496E-3</v>
      </c>
      <c r="BJ64" s="68">
        <f>MatrizAinicial!BJ151-MatrizAfinal!BJ64</f>
        <v>-6.6264863857243902E-4</v>
      </c>
      <c r="BK64" s="68">
        <f>MatrizAinicial!BK151-MatrizAfinal!BK64</f>
        <v>-1.6669606183348487E-3</v>
      </c>
      <c r="BL64" s="68">
        <f>MatrizAinicial!BL151-MatrizAfinal!BL64</f>
        <v>0.9999578819480871</v>
      </c>
      <c r="BM64" s="68">
        <f>MatrizAinicial!BM151-MatrizAfinal!BM64</f>
        <v>-3.1231885973770049E-3</v>
      </c>
      <c r="BN64" s="68">
        <f>MatrizAinicial!BN151-MatrizAfinal!BN64</f>
        <v>-1.5323719030640843E-5</v>
      </c>
      <c r="BO64" s="68">
        <f>MatrizAinicial!BO151-MatrizAfinal!BO64</f>
        <v>-1.2373615958257114E-4</v>
      </c>
      <c r="BP64" s="68">
        <f>MatrizAinicial!BP151-MatrizAfinal!BP64</f>
        <v>-2.6975402276062507E-3</v>
      </c>
      <c r="BQ64" s="68">
        <f>MatrizAinicial!BQ151-MatrizAfinal!BQ64</f>
        <v>0</v>
      </c>
    </row>
    <row r="65" spans="2:69" ht="16" x14ac:dyDescent="0.35">
      <c r="B65" s="57" t="s">
        <v>69</v>
      </c>
      <c r="C65" s="68">
        <f>MatrizAinicial!C152-MatrizAfinal!C65</f>
        <v>-3.2842144621536951E-8</v>
      </c>
      <c r="D65" s="68">
        <f>MatrizAinicial!D152-MatrizAfinal!D65</f>
        <v>-3.103542669466333E-8</v>
      </c>
      <c r="E65" s="68">
        <f>MatrizAinicial!E152-MatrizAfinal!E65</f>
        <v>-4.2108323386099471E-8</v>
      </c>
      <c r="F65" s="68">
        <f>MatrizAinicial!F152-MatrizAfinal!F65</f>
        <v>-2.3296222244321412E-6</v>
      </c>
      <c r="G65" s="68">
        <f>MatrizAinicial!G152-MatrizAfinal!G65</f>
        <v>-2.6236951222341406E-7</v>
      </c>
      <c r="H65" s="68">
        <f>MatrizAinicial!H152-MatrizAfinal!H65</f>
        <v>-6.6237821609427475E-5</v>
      </c>
      <c r="I65" s="68">
        <f>MatrizAinicial!I152-MatrizAfinal!I65</f>
        <v>-3.4682283619883023E-7</v>
      </c>
      <c r="J65" s="68">
        <f>MatrizAinicial!J152-MatrizAfinal!J65</f>
        <v>-1.1954396222837264E-5</v>
      </c>
      <c r="K65" s="68">
        <f>MatrizAinicial!K152-MatrizAfinal!K65</f>
        <v>-8.0927755416719317E-6</v>
      </c>
      <c r="L65" s="68">
        <f>MatrizAinicial!L152-MatrizAfinal!L65</f>
        <v>-7.0828389999920728E-6</v>
      </c>
      <c r="M65" s="68">
        <f>MatrizAinicial!M152-MatrizAfinal!M65</f>
        <v>-4.2017683410918074E-5</v>
      </c>
      <c r="N65" s="68">
        <f>MatrizAinicial!N152-MatrizAfinal!N65</f>
        <v>-4.3877119449375548E-5</v>
      </c>
      <c r="O65" s="68">
        <f>MatrizAinicial!O152-MatrizAfinal!O65</f>
        <v>-1.3979548080718877E-7</v>
      </c>
      <c r="P65" s="68">
        <f>MatrizAinicial!P152-MatrizAfinal!P65</f>
        <v>-9.7570969972044172E-6</v>
      </c>
      <c r="Q65" s="68">
        <f>MatrizAinicial!Q152-MatrizAfinal!Q65</f>
        <v>-2.3513833270200094E-5</v>
      </c>
      <c r="R65" s="68">
        <f>MatrizAinicial!R152-MatrizAfinal!R65</f>
        <v>-1.4324939185935723E-5</v>
      </c>
      <c r="S65" s="68">
        <f>MatrizAinicial!S152-MatrizAfinal!S65</f>
        <v>-1.5223697002713605E-5</v>
      </c>
      <c r="T65" s="68">
        <f>MatrizAinicial!T152-MatrizAfinal!T65</f>
        <v>-1.8655280502060226E-6</v>
      </c>
      <c r="U65" s="68">
        <f>MatrizAinicial!U152-MatrizAfinal!U65</f>
        <v>-1.6913145452975608E-8</v>
      </c>
      <c r="V65" s="68">
        <f>MatrizAinicial!V152-MatrizAfinal!V65</f>
        <v>-1.4948251735504737E-7</v>
      </c>
      <c r="W65" s="68">
        <f>MatrizAinicial!W152-MatrizAfinal!W65</f>
        <v>-2.5015518977637737E-5</v>
      </c>
      <c r="X65" s="68">
        <f>MatrizAinicial!X152-MatrizAfinal!X65</f>
        <v>-1.3704949709508977E-5</v>
      </c>
      <c r="Y65" s="68">
        <f>MatrizAinicial!Y152-MatrizAfinal!Y65</f>
        <v>-6.7083487024800529E-5</v>
      </c>
      <c r="Z65" s="68">
        <f>MatrizAinicial!Z152-MatrizAfinal!Z65</f>
        <v>-1.4136153248276616E-4</v>
      </c>
      <c r="AA65" s="68">
        <f>MatrizAinicial!AA152-MatrizAfinal!AA65</f>
        <v>-1.317035605247289E-5</v>
      </c>
      <c r="AB65" s="68">
        <f>MatrizAinicial!AB152-MatrizAfinal!AB65</f>
        <v>-1.2636125503056072E-5</v>
      </c>
      <c r="AC65" s="68">
        <f>MatrizAinicial!AC152-MatrizAfinal!AC65</f>
        <v>-1.0682107152455369E-5</v>
      </c>
      <c r="AD65" s="68">
        <f>MatrizAinicial!AD152-MatrizAfinal!AD65</f>
        <v>-6.4790018061731955E-5</v>
      </c>
      <c r="AE65" s="68">
        <f>MatrizAinicial!AE152-MatrizAfinal!AE65</f>
        <v>-4.036188646445088E-6</v>
      </c>
      <c r="AF65" s="68">
        <f>MatrizAinicial!AF152-MatrizAfinal!AF65</f>
        <v>-2.0752778718516025E-5</v>
      </c>
      <c r="AG65" s="68">
        <f>MatrizAinicial!AG152-MatrizAfinal!AG65</f>
        <v>-7.123302083467627E-5</v>
      </c>
      <c r="AH65" s="68">
        <f>MatrizAinicial!AH152-MatrizAfinal!AH65</f>
        <v>-3.3952583166716377E-5</v>
      </c>
      <c r="AI65" s="68">
        <f>MatrizAinicial!AI152-MatrizAfinal!AI65</f>
        <v>-5.5661397232152121E-5</v>
      </c>
      <c r="AJ65" s="68">
        <f>MatrizAinicial!AJ152-MatrizAfinal!AJ65</f>
        <v>-5.9424516145097859E-5</v>
      </c>
      <c r="AK65" s="68">
        <f>MatrizAinicial!AK152-MatrizAfinal!AK65</f>
        <v>-2.3171575892919661E-5</v>
      </c>
      <c r="AL65" s="68">
        <f>MatrizAinicial!AL152-MatrizAfinal!AL65</f>
        <v>-1.2919274849187207E-5</v>
      </c>
      <c r="AM65" s="68">
        <f>MatrizAinicial!AM152-MatrizAfinal!AM65</f>
        <v>-7.5857862927447955E-7</v>
      </c>
      <c r="AN65" s="68">
        <f>MatrizAinicial!AN152-MatrizAfinal!AN65</f>
        <v>-1.6313273733429723E-5</v>
      </c>
      <c r="AO65" s="68">
        <f>MatrizAinicial!AO152-MatrizAfinal!AO65</f>
        <v>-6.2340513571952527E-6</v>
      </c>
      <c r="AP65" s="68">
        <f>MatrizAinicial!AP152-MatrizAfinal!AP65</f>
        <v>-1.5810562887766693E-6</v>
      </c>
      <c r="AQ65" s="68">
        <f>MatrizAinicial!AQ152-MatrizAfinal!AQ65</f>
        <v>-5.8958947540847287E-6</v>
      </c>
      <c r="AR65" s="68">
        <f>MatrizAinicial!AR152-MatrizAfinal!AR65</f>
        <v>-1.0456117625061498E-7</v>
      </c>
      <c r="AS65" s="68">
        <f>MatrizAinicial!AS152-MatrizAfinal!AS65</f>
        <v>-1.5562233359590523E-7</v>
      </c>
      <c r="AT65" s="68">
        <f>MatrizAinicial!AT152-MatrizAfinal!AT65</f>
        <v>-3.7553404147508137E-7</v>
      </c>
      <c r="AU65" s="68">
        <f>MatrizAinicial!AU152-MatrizAfinal!AU65</f>
        <v>-1.0323430182652308E-6</v>
      </c>
      <c r="AV65" s="68">
        <f>MatrizAinicial!AV152-MatrizAfinal!AV65</f>
        <v>-9.7461254464087226E-7</v>
      </c>
      <c r="AW65" s="68">
        <f>MatrizAinicial!AW152-MatrizAfinal!AW65</f>
        <v>-1.9174494336029558E-7</v>
      </c>
      <c r="AX65" s="68">
        <f>MatrizAinicial!AX152-MatrizAfinal!AX65</f>
        <v>-4.0977791003239104E-6</v>
      </c>
      <c r="AY65" s="68">
        <f>MatrizAinicial!AY152-MatrizAfinal!AY65</f>
        <v>-5.8839541445848765E-7</v>
      </c>
      <c r="AZ65" s="68">
        <f>MatrizAinicial!AZ152-MatrizAfinal!AZ65</f>
        <v>-2.113002654151456E-5</v>
      </c>
      <c r="BA65" s="68">
        <f>MatrizAinicial!BA152-MatrizAfinal!BA65</f>
        <v>-2.1805287925845115E-5</v>
      </c>
      <c r="BB65" s="68">
        <f>MatrizAinicial!BB152-MatrizAfinal!BB65</f>
        <v>-1.4879127479480763E-6</v>
      </c>
      <c r="BC65" s="68">
        <f>MatrizAinicial!BC152-MatrizAfinal!BC65</f>
        <v>-4.4847292403902405E-8</v>
      </c>
      <c r="BD65" s="68">
        <f>MatrizAinicial!BD152-MatrizAfinal!BD65</f>
        <v>-5.9543810588567099E-7</v>
      </c>
      <c r="BE65" s="68">
        <f>MatrizAinicial!BE152-MatrizAfinal!BE65</f>
        <v>-3.2916507298140713E-4</v>
      </c>
      <c r="BF65" s="68">
        <f>MatrizAinicial!BF152-MatrizAfinal!BF65</f>
        <v>-3.2852133754005477E-7</v>
      </c>
      <c r="BG65" s="68">
        <f>MatrizAinicial!BG152-MatrizAfinal!BG65</f>
        <v>-2.6210578979267536E-5</v>
      </c>
      <c r="BH65" s="68">
        <f>MatrizAinicial!BH152-MatrizAfinal!BH65</f>
        <v>-1.0257423543827929E-6</v>
      </c>
      <c r="BI65" s="68">
        <f>MatrizAinicial!BI152-MatrizAfinal!BI65</f>
        <v>-2.3699840775762572E-7</v>
      </c>
      <c r="BJ65" s="68">
        <f>MatrizAinicial!BJ152-MatrizAfinal!BJ65</f>
        <v>-1.522714220700265E-6</v>
      </c>
      <c r="BK65" s="68">
        <f>MatrizAinicial!BK152-MatrizAfinal!BK65</f>
        <v>-7.440995484973382E-7</v>
      </c>
      <c r="BL65" s="68">
        <f>MatrizAinicial!BL152-MatrizAfinal!BL65</f>
        <v>-1.0823886021270678E-6</v>
      </c>
      <c r="BM65" s="68">
        <f>MatrizAinicial!BM152-MatrizAfinal!BM65</f>
        <v>0.99999811862701238</v>
      </c>
      <c r="BN65" s="68">
        <f>MatrizAinicial!BN152-MatrizAfinal!BN65</f>
        <v>-8.9642951668222404E-4</v>
      </c>
      <c r="BO65" s="68">
        <f>MatrizAinicial!BO152-MatrizAfinal!BO65</f>
        <v>-1.2636693126965467E-6</v>
      </c>
      <c r="BP65" s="68">
        <f>MatrizAinicial!BP152-MatrizAfinal!BP65</f>
        <v>-8.0898189613865377E-7</v>
      </c>
      <c r="BQ65" s="68">
        <f>MatrizAinicial!BQ152-MatrizAfinal!BQ65</f>
        <v>0</v>
      </c>
    </row>
    <row r="66" spans="2:69" ht="16" x14ac:dyDescent="0.35">
      <c r="B66" s="57" t="s">
        <v>70</v>
      </c>
      <c r="C66" s="68">
        <f>MatrizAinicial!C153-MatrizAfinal!C66</f>
        <v>-6.661799090177912E-8</v>
      </c>
      <c r="D66" s="68">
        <f>MatrizAinicial!D153-MatrizAfinal!D66</f>
        <v>-1.0741555960275908E-7</v>
      </c>
      <c r="E66" s="68">
        <f>MatrizAinicial!E153-MatrizAfinal!E66</f>
        <v>-6.35741297828243E-7</v>
      </c>
      <c r="F66" s="68">
        <f>MatrizAinicial!F153-MatrizAfinal!F66</f>
        <v>-3.0704040679863808E-6</v>
      </c>
      <c r="G66" s="68">
        <f>MatrizAinicial!G153-MatrizAfinal!G66</f>
        <v>-5.4769244192579196E-6</v>
      </c>
      <c r="H66" s="68">
        <f>MatrizAinicial!H153-MatrizAfinal!H66</f>
        <v>-4.7377781499733518E-6</v>
      </c>
      <c r="I66" s="68">
        <f>MatrizAinicial!I153-MatrizAfinal!I66</f>
        <v>-3.6559312291252174E-6</v>
      </c>
      <c r="J66" s="68">
        <f>MatrizAinicial!J153-MatrizAfinal!J66</f>
        <v>-7.575172404044843E-6</v>
      </c>
      <c r="K66" s="68">
        <f>MatrizAinicial!K153-MatrizAfinal!K66</f>
        <v>-8.9052907013228518E-6</v>
      </c>
      <c r="L66" s="68">
        <f>MatrizAinicial!L153-MatrizAfinal!L66</f>
        <v>-5.7326165750430137E-6</v>
      </c>
      <c r="M66" s="68">
        <f>MatrizAinicial!M153-MatrizAfinal!M66</f>
        <v>-4.623649678590371E-6</v>
      </c>
      <c r="N66" s="68">
        <f>MatrizAinicial!N153-MatrizAfinal!N66</f>
        <v>-6.2605852917130246E-6</v>
      </c>
      <c r="O66" s="68">
        <f>MatrizAinicial!O153-MatrizAfinal!O66</f>
        <v>-1.9526609799097393E-5</v>
      </c>
      <c r="P66" s="68">
        <f>MatrizAinicial!P153-MatrizAfinal!P66</f>
        <v>-1.7810444237749387E-5</v>
      </c>
      <c r="Q66" s="68">
        <f>MatrizAinicial!Q153-MatrizAfinal!Q66</f>
        <v>-7.6638550817465143E-6</v>
      </c>
      <c r="R66" s="68">
        <f>MatrizAinicial!R153-MatrizAfinal!R66</f>
        <v>-4.4744446664328431E-6</v>
      </c>
      <c r="S66" s="68">
        <f>MatrizAinicial!S153-MatrizAfinal!S66</f>
        <v>-6.3172871978266733E-6</v>
      </c>
      <c r="T66" s="68">
        <f>MatrizAinicial!T153-MatrizAfinal!T66</f>
        <v>-8.2508995257023063E-6</v>
      </c>
      <c r="U66" s="68">
        <f>MatrizAinicial!U153-MatrizAfinal!U66</f>
        <v>-1.277246840674777E-6</v>
      </c>
      <c r="V66" s="68">
        <f>MatrizAinicial!V153-MatrizAfinal!V66</f>
        <v>-1.2230246707247032E-5</v>
      </c>
      <c r="W66" s="68">
        <f>MatrizAinicial!W153-MatrizAfinal!W66</f>
        <v>-4.3737174597323185E-6</v>
      </c>
      <c r="X66" s="68">
        <f>MatrizAinicial!X153-MatrizAfinal!X66</f>
        <v>-4.4227928361198451E-6</v>
      </c>
      <c r="Y66" s="68">
        <f>MatrizAinicial!Y153-MatrizAfinal!Y66</f>
        <v>-1.465372644941601E-5</v>
      </c>
      <c r="Z66" s="68">
        <f>MatrizAinicial!Z153-MatrizAfinal!Z66</f>
        <v>-1.9581458522970492E-5</v>
      </c>
      <c r="AA66" s="68">
        <f>MatrizAinicial!AA153-MatrizAfinal!AA66</f>
        <v>-1.1497286868000559E-5</v>
      </c>
      <c r="AB66" s="68">
        <f>MatrizAinicial!AB153-MatrizAfinal!AB66</f>
        <v>-7.5147502889217884E-6</v>
      </c>
      <c r="AC66" s="68">
        <f>MatrizAinicial!AC153-MatrizAfinal!AC66</f>
        <v>-8.0282593527525987E-6</v>
      </c>
      <c r="AD66" s="68">
        <f>MatrizAinicial!AD153-MatrizAfinal!AD66</f>
        <v>-3.7801223304716939E-6</v>
      </c>
      <c r="AE66" s="68">
        <f>MatrizAinicial!AE153-MatrizAfinal!AE66</f>
        <v>-8.4122686929615961E-6</v>
      </c>
      <c r="AF66" s="68">
        <f>MatrizAinicial!AF153-MatrizAfinal!AF66</f>
        <v>-7.6746674549720883E-6</v>
      </c>
      <c r="AG66" s="68">
        <f>MatrizAinicial!AG153-MatrizAfinal!AG66</f>
        <v>-8.2716778138689658E-6</v>
      </c>
      <c r="AH66" s="68">
        <f>MatrizAinicial!AH153-MatrizAfinal!AH66</f>
        <v>-6.764659902617046E-6</v>
      </c>
      <c r="AI66" s="68">
        <f>MatrizAinicial!AI153-MatrizAfinal!AI66</f>
        <v>-4.8537462583210717E-6</v>
      </c>
      <c r="AJ66" s="68">
        <f>MatrizAinicial!AJ153-MatrizAfinal!AJ66</f>
        <v>-1.0003254205577485E-5</v>
      </c>
      <c r="AK66" s="68">
        <f>MatrizAinicial!AK153-MatrizAfinal!AK66</f>
        <v>-5.3563228348435994E-6</v>
      </c>
      <c r="AL66" s="68">
        <f>MatrizAinicial!AL153-MatrizAfinal!AL66</f>
        <v>-1.0543825152264537E-5</v>
      </c>
      <c r="AM66" s="68">
        <f>MatrizAinicial!AM153-MatrizAfinal!AM66</f>
        <v>-2.7137445653440844E-6</v>
      </c>
      <c r="AN66" s="68">
        <f>MatrizAinicial!AN153-MatrizAfinal!AN66</f>
        <v>-1.4849278506179581E-5</v>
      </c>
      <c r="AO66" s="68">
        <f>MatrizAinicial!AO153-MatrizAfinal!AO66</f>
        <v>-1.3040606503685203E-5</v>
      </c>
      <c r="AP66" s="68">
        <f>MatrizAinicial!AP153-MatrizAfinal!AP66</f>
        <v>-5.4008940477098377E-6</v>
      </c>
      <c r="AQ66" s="68">
        <f>MatrizAinicial!AQ153-MatrizAfinal!AQ66</f>
        <v>-1.0905617100815307E-4</v>
      </c>
      <c r="AR66" s="68">
        <f>MatrizAinicial!AR153-MatrizAfinal!AR66</f>
        <v>-9.0910248424864087E-6</v>
      </c>
      <c r="AS66" s="68">
        <f>MatrizAinicial!AS153-MatrizAfinal!AS66</f>
        <v>-9.821682915922376E-6</v>
      </c>
      <c r="AT66" s="68">
        <f>MatrizAinicial!AT153-MatrizAfinal!AT66</f>
        <v>-9.85448145699478E-6</v>
      </c>
      <c r="AU66" s="68">
        <f>MatrizAinicial!AU153-MatrizAfinal!AU66</f>
        <v>-6.3885126448588649E-5</v>
      </c>
      <c r="AV66" s="68">
        <f>MatrizAinicial!AV153-MatrizAfinal!AV66</f>
        <v>-1.4257740141097357E-4</v>
      </c>
      <c r="AW66" s="68">
        <f>MatrizAinicial!AW153-MatrizAfinal!AW66</f>
        <v>-5.5465534237904327E-5</v>
      </c>
      <c r="AX66" s="68">
        <f>MatrizAinicial!AX153-MatrizAfinal!AX66</f>
        <v>-3.7669930996042067E-5</v>
      </c>
      <c r="AY66" s="68">
        <f>MatrizAinicial!AY153-MatrizAfinal!AY66</f>
        <v>-2.9907743660639677E-5</v>
      </c>
      <c r="AZ66" s="68">
        <f>MatrizAinicial!AZ153-MatrizAfinal!AZ66</f>
        <v>-4.6780975859661256E-5</v>
      </c>
      <c r="BA66" s="68">
        <f>MatrizAinicial!BA153-MatrizAfinal!BA66</f>
        <v>-3.5601497444193598E-5</v>
      </c>
      <c r="BB66" s="68">
        <f>MatrizAinicial!BB153-MatrizAfinal!BB66</f>
        <v>-3.0963014855155641E-5</v>
      </c>
      <c r="BC66" s="68">
        <f>MatrizAinicial!BC153-MatrizAfinal!BC66</f>
        <v>-8.8210838326173489E-6</v>
      </c>
      <c r="BD66" s="68">
        <f>MatrizAinicial!BD153-MatrizAfinal!BD66</f>
        <v>-7.3625362828595945E-5</v>
      </c>
      <c r="BE66" s="68">
        <f>MatrizAinicial!BE153-MatrizAfinal!BE66</f>
        <v>-4.8576468001807606E-5</v>
      </c>
      <c r="BF66" s="68">
        <f>MatrizAinicial!BF153-MatrizAfinal!BF66</f>
        <v>-2.7953804282995562E-5</v>
      </c>
      <c r="BG66" s="68">
        <f>MatrizAinicial!BG153-MatrizAfinal!BG66</f>
        <v>-5.2146463812268599E-5</v>
      </c>
      <c r="BH66" s="68">
        <f>MatrizAinicial!BH153-MatrizAfinal!BH66</f>
        <v>-3.5141725480888012E-5</v>
      </c>
      <c r="BI66" s="68">
        <f>MatrizAinicial!BI153-MatrizAfinal!BI66</f>
        <v>-1.8786412775076787E-5</v>
      </c>
      <c r="BJ66" s="68">
        <f>MatrizAinicial!BJ153-MatrizAfinal!BJ66</f>
        <v>-9.7013663869143456E-5</v>
      </c>
      <c r="BK66" s="68">
        <f>MatrizAinicial!BK153-MatrizAfinal!BK66</f>
        <v>-2.2264144386406483E-5</v>
      </c>
      <c r="BL66" s="68">
        <f>MatrizAinicial!BL153-MatrizAfinal!BL66</f>
        <v>-1.119534782475956E-4</v>
      </c>
      <c r="BM66" s="68">
        <f>MatrizAinicial!BM153-MatrizAfinal!BM66</f>
        <v>-7.9731418151488505E-5</v>
      </c>
      <c r="BN66" s="68">
        <f>MatrizAinicial!BN153-MatrizAfinal!BN66</f>
        <v>0.90644092513420882</v>
      </c>
      <c r="BO66" s="68">
        <f>MatrizAinicial!BO153-MatrizAfinal!BO66</f>
        <v>-3.3378797278144361E-4</v>
      </c>
      <c r="BP66" s="68">
        <f>MatrizAinicial!BP153-MatrizAfinal!BP66</f>
        <v>-5.7217608849772504E-5</v>
      </c>
      <c r="BQ66" s="68">
        <f>MatrizAinicial!BQ153-MatrizAfinal!BQ66</f>
        <v>0</v>
      </c>
    </row>
    <row r="67" spans="2:69" ht="40" x14ac:dyDescent="0.35">
      <c r="B67" s="57" t="s">
        <v>71</v>
      </c>
      <c r="C67" s="68">
        <f>MatrizAinicial!C154-MatrizAfinal!C67</f>
        <v>-5.3901548286669212E-6</v>
      </c>
      <c r="D67" s="68">
        <f>MatrizAinicial!D154-MatrizAfinal!D67</f>
        <v>-7.5482058231890806E-5</v>
      </c>
      <c r="E67" s="68">
        <f>MatrizAinicial!E154-MatrizAfinal!E67</f>
        <v>-7.1152749974745188E-5</v>
      </c>
      <c r="F67" s="68">
        <f>MatrizAinicial!F154-MatrizAfinal!F67</f>
        <v>-4.7893103510692277E-5</v>
      </c>
      <c r="G67" s="68">
        <f>MatrizAinicial!G154-MatrizAfinal!G67</f>
        <v>-7.9335335630754863E-5</v>
      </c>
      <c r="H67" s="68">
        <f>MatrizAinicial!H154-MatrizAfinal!H67</f>
        <v>-8.0870273846398225E-6</v>
      </c>
      <c r="I67" s="68">
        <f>MatrizAinicial!I154-MatrizAfinal!I67</f>
        <v>-8.6613915460874996E-6</v>
      </c>
      <c r="J67" s="68">
        <f>MatrizAinicial!J154-MatrizAfinal!J67</f>
        <v>-2.1926256661624477E-4</v>
      </c>
      <c r="K67" s="68">
        <f>MatrizAinicial!K154-MatrizAfinal!K67</f>
        <v>-7.5337665926404352E-5</v>
      </c>
      <c r="L67" s="68">
        <f>MatrizAinicial!L154-MatrizAfinal!L67</f>
        <v>-3.401457957207267E-4</v>
      </c>
      <c r="M67" s="68">
        <f>MatrizAinicial!M154-MatrizAfinal!M67</f>
        <v>-1.656663141012733E-3</v>
      </c>
      <c r="N67" s="68">
        <f>MatrizAinicial!N154-MatrizAfinal!N67</f>
        <v>-4.1798985866035702E-4</v>
      </c>
      <c r="O67" s="68">
        <f>MatrizAinicial!O154-MatrizAfinal!O67</f>
        <v>-6.9099467593347529E-5</v>
      </c>
      <c r="P67" s="68">
        <f>MatrizAinicial!P154-MatrizAfinal!P67</f>
        <v>-1.8549329152460703E-4</v>
      </c>
      <c r="Q67" s="68">
        <f>MatrizAinicial!Q154-MatrizAfinal!Q67</f>
        <v>-5.3347806694368041E-4</v>
      </c>
      <c r="R67" s="68">
        <f>MatrizAinicial!R154-MatrizAfinal!R67</f>
        <v>-3.7333409584123511E-5</v>
      </c>
      <c r="S67" s="68">
        <f>MatrizAinicial!S154-MatrizAfinal!S67</f>
        <v>-1.7866257261749295E-4</v>
      </c>
      <c r="T67" s="68">
        <f>MatrizAinicial!T154-MatrizAfinal!T67</f>
        <v>-9.4577033268935539E-5</v>
      </c>
      <c r="U67" s="68">
        <f>MatrizAinicial!U154-MatrizAfinal!U67</f>
        <v>-1.5587782667237056E-5</v>
      </c>
      <c r="V67" s="68">
        <f>MatrizAinicial!V154-MatrizAfinal!V67</f>
        <v>-5.8823245349248116E-5</v>
      </c>
      <c r="W67" s="68">
        <f>MatrizAinicial!W154-MatrizAfinal!W67</f>
        <v>-2.5307714740205758E-5</v>
      </c>
      <c r="X67" s="68">
        <f>MatrizAinicial!X154-MatrizAfinal!X67</f>
        <v>-1.7266225158399362E-4</v>
      </c>
      <c r="Y67" s="68">
        <f>MatrizAinicial!Y154-MatrizAfinal!Y67</f>
        <v>-7.7266016898393589E-4</v>
      </c>
      <c r="Z67" s="68">
        <f>MatrizAinicial!Z154-MatrizAfinal!Z67</f>
        <v>-8.6009804442308967E-4</v>
      </c>
      <c r="AA67" s="68">
        <f>MatrizAinicial!AA154-MatrizAfinal!AA67</f>
        <v>-1.2596517841017156E-4</v>
      </c>
      <c r="AB67" s="68">
        <f>MatrizAinicial!AB154-MatrizAfinal!AB67</f>
        <v>-9.0517471144437389E-5</v>
      </c>
      <c r="AC67" s="68">
        <f>MatrizAinicial!AC154-MatrizAfinal!AC67</f>
        <v>-5.9511142142672009E-5</v>
      </c>
      <c r="AD67" s="68">
        <f>MatrizAinicial!AD154-MatrizAfinal!AD67</f>
        <v>-1.7425333130940314E-5</v>
      </c>
      <c r="AE67" s="68">
        <f>MatrizAinicial!AE154-MatrizAfinal!AE67</f>
        <v>-1.4527961935413395E-4</v>
      </c>
      <c r="AF67" s="68">
        <f>MatrizAinicial!AF154-MatrizAfinal!AF67</f>
        <v>-4.254052495412972E-4</v>
      </c>
      <c r="AG67" s="68">
        <f>MatrizAinicial!AG154-MatrizAfinal!AG67</f>
        <v>-2.4326119992340757E-4</v>
      </c>
      <c r="AH67" s="68">
        <f>MatrizAinicial!AH154-MatrizAfinal!AH67</f>
        <v>-1.0835138750402939E-4</v>
      </c>
      <c r="AI67" s="68">
        <f>MatrizAinicial!AI154-MatrizAfinal!AI67</f>
        <v>-7.2431700515317328E-4</v>
      </c>
      <c r="AJ67" s="68">
        <f>MatrizAinicial!AJ154-MatrizAfinal!AJ67</f>
        <v>-5.827779177612881E-5</v>
      </c>
      <c r="AK67" s="68">
        <f>MatrizAinicial!AK154-MatrizAfinal!AK67</f>
        <v>-1.600186565964416E-4</v>
      </c>
      <c r="AL67" s="68">
        <f>MatrizAinicial!AL154-MatrizAfinal!AL67</f>
        <v>-1.7120437723089433E-4</v>
      </c>
      <c r="AM67" s="68">
        <f>MatrizAinicial!AM154-MatrizAfinal!AM67</f>
        <v>-5.2915233214299811E-5</v>
      </c>
      <c r="AN67" s="68">
        <f>MatrizAinicial!AN154-MatrizAfinal!AN67</f>
        <v>-3.3117272375199325E-4</v>
      </c>
      <c r="AO67" s="68">
        <f>MatrizAinicial!AO154-MatrizAfinal!AO67</f>
        <v>-8.2384119810906357E-5</v>
      </c>
      <c r="AP67" s="68">
        <f>MatrizAinicial!AP154-MatrizAfinal!AP67</f>
        <v>-8.1067562004780904E-5</v>
      </c>
      <c r="AQ67" s="68">
        <f>MatrizAinicial!AQ154-MatrizAfinal!AQ67</f>
        <v>-5.2130838535249726E-4</v>
      </c>
      <c r="AR67" s="68">
        <f>MatrizAinicial!AR154-MatrizAfinal!AR67</f>
        <v>-5.5343657523003406E-5</v>
      </c>
      <c r="AS67" s="68">
        <f>MatrizAinicial!AS154-MatrizAfinal!AS67</f>
        <v>-5.1928807498273314E-5</v>
      </c>
      <c r="AT67" s="68">
        <f>MatrizAinicial!AT154-MatrizAfinal!AT67</f>
        <v>-1.593970076368651E-4</v>
      </c>
      <c r="AU67" s="68">
        <f>MatrizAinicial!AU154-MatrizAfinal!AU67</f>
        <v>-2.7169251969253865E-4</v>
      </c>
      <c r="AV67" s="68">
        <f>MatrizAinicial!AV154-MatrizAfinal!AV67</f>
        <v>-1.0422566413387641E-3</v>
      </c>
      <c r="AW67" s="68">
        <f>MatrizAinicial!AW154-MatrizAfinal!AW67</f>
        <v>-1.2205849251570184E-4</v>
      </c>
      <c r="AX67" s="68">
        <f>MatrizAinicial!AX154-MatrizAfinal!AX67</f>
        <v>-1.1789186224147857E-3</v>
      </c>
      <c r="AY67" s="68">
        <f>MatrizAinicial!AY154-MatrizAfinal!AY67</f>
        <v>-5.351954319640926E-2</v>
      </c>
      <c r="AZ67" s="68">
        <f>MatrizAinicial!AZ154-MatrizAfinal!AZ67</f>
        <v>-2.9321774975060444E-3</v>
      </c>
      <c r="BA67" s="68">
        <f>MatrizAinicial!BA154-MatrizAfinal!BA67</f>
        <v>-3.3786780829875139E-4</v>
      </c>
      <c r="BB67" s="68">
        <f>MatrizAinicial!BB154-MatrizAfinal!BB67</f>
        <v>-5.1716064144409696E-4</v>
      </c>
      <c r="BC67" s="68">
        <f>MatrizAinicial!BC154-MatrizAfinal!BC67</f>
        <v>-4.539718490649078E-5</v>
      </c>
      <c r="BD67" s="68">
        <f>MatrizAinicial!BD154-MatrizAfinal!BD67</f>
        <v>-6.3141342450561116E-4</v>
      </c>
      <c r="BE67" s="68">
        <f>MatrizAinicial!BE154-MatrizAfinal!BE67</f>
        <v>-1.6088404992619613E-4</v>
      </c>
      <c r="BF67" s="68">
        <f>MatrizAinicial!BF154-MatrizAfinal!BF67</f>
        <v>-1.1476942077099793E-3</v>
      </c>
      <c r="BG67" s="68">
        <f>MatrizAinicial!BG154-MatrizAfinal!BG67</f>
        <v>-5.6756380114937805E-4</v>
      </c>
      <c r="BH67" s="68">
        <f>MatrizAinicial!BH154-MatrizAfinal!BH67</f>
        <v>-2.8596584767671279E-4</v>
      </c>
      <c r="BI67" s="68">
        <f>MatrizAinicial!BI154-MatrizAfinal!BI67</f>
        <v>-1.1935685118460385E-4</v>
      </c>
      <c r="BJ67" s="68">
        <f>MatrizAinicial!BJ154-MatrizAfinal!BJ67</f>
        <v>-1.0473777209321839E-3</v>
      </c>
      <c r="BK67" s="68">
        <f>MatrizAinicial!BK154-MatrizAfinal!BK67</f>
        <v>-3.0920238107374614E-4</v>
      </c>
      <c r="BL67" s="68">
        <f>MatrizAinicial!BL154-MatrizAfinal!BL67</f>
        <v>-6.4007707907789882E-4</v>
      </c>
      <c r="BM67" s="68">
        <f>MatrizAinicial!BM154-MatrizAfinal!BM67</f>
        <v>-5.0364280692102479E-4</v>
      </c>
      <c r="BN67" s="68">
        <f>MatrizAinicial!BN154-MatrizAfinal!BN67</f>
        <v>-2.5349481961503307E-5</v>
      </c>
      <c r="BO67" s="68">
        <f>MatrizAinicial!BO154-MatrizAfinal!BO67</f>
        <v>0.97683214495634108</v>
      </c>
      <c r="BP67" s="68">
        <f>MatrizAinicial!BP154-MatrizAfinal!BP67</f>
        <v>-9.1202316866823528E-3</v>
      </c>
      <c r="BQ67" s="68">
        <f>MatrizAinicial!BQ154-MatrizAfinal!BQ67</f>
        <v>0</v>
      </c>
    </row>
    <row r="68" spans="2:69" ht="40" x14ac:dyDescent="0.35">
      <c r="B68" s="57" t="s">
        <v>72</v>
      </c>
      <c r="C68" s="68">
        <f>MatrizAinicial!C155-MatrizAfinal!C68</f>
        <v>-3.8353962110842491E-4</v>
      </c>
      <c r="D68" s="68">
        <f>MatrizAinicial!D155-MatrizAfinal!D68</f>
        <v>-2.6842149697315466E-4</v>
      </c>
      <c r="E68" s="68">
        <f>MatrizAinicial!E155-MatrizAfinal!E68</f>
        <v>-5.6549920761056894E-4</v>
      </c>
      <c r="F68" s="68">
        <f>MatrizAinicial!F155-MatrizAfinal!F68</f>
        <v>-1.808158534498274E-3</v>
      </c>
      <c r="G68" s="68">
        <f>MatrizAinicial!G155-MatrizAfinal!G68</f>
        <v>-2.9830707124824407E-3</v>
      </c>
      <c r="H68" s="68">
        <f>MatrizAinicial!H155-MatrizAfinal!H68</f>
        <v>-3.4163886346779419E-3</v>
      </c>
      <c r="I68" s="68">
        <f>MatrizAinicial!I155-MatrizAfinal!I68</f>
        <v>-3.3749899801191986E-3</v>
      </c>
      <c r="J68" s="68">
        <f>MatrizAinicial!J155-MatrizAfinal!J68</f>
        <v>-7.9291202390950589E-4</v>
      </c>
      <c r="K68" s="68">
        <f>MatrizAinicial!K155-MatrizAfinal!K68</f>
        <v>-1.3298913409235263E-3</v>
      </c>
      <c r="L68" s="68">
        <f>MatrizAinicial!L155-MatrizAfinal!L68</f>
        <v>-8.6255056068255183E-4</v>
      </c>
      <c r="M68" s="68">
        <f>MatrizAinicial!M155-MatrizAfinal!M68</f>
        <v>-1.660175831438802E-3</v>
      </c>
      <c r="N68" s="68">
        <f>MatrizAinicial!N155-MatrizAfinal!N68</f>
        <v>-9.0933940469150351E-4</v>
      </c>
      <c r="O68" s="68">
        <f>MatrizAinicial!O155-MatrizAfinal!O68</f>
        <v>-1.1842194965002216E-3</v>
      </c>
      <c r="P68" s="68">
        <f>MatrizAinicial!P155-MatrizAfinal!P68</f>
        <v>-1.7749196033581965E-3</v>
      </c>
      <c r="Q68" s="68">
        <f>MatrizAinicial!Q155-MatrizAfinal!Q68</f>
        <v>-1.3989350547024403E-3</v>
      </c>
      <c r="R68" s="68">
        <f>MatrizAinicial!R155-MatrizAfinal!R68</f>
        <v>-2.0637039314142539E-3</v>
      </c>
      <c r="S68" s="68">
        <f>MatrizAinicial!S155-MatrizAfinal!S68</f>
        <v>-1.5760689030939021E-3</v>
      </c>
      <c r="T68" s="68">
        <f>MatrizAinicial!T155-MatrizAfinal!T68</f>
        <v>-2.2659951047822621E-3</v>
      </c>
      <c r="U68" s="68">
        <f>MatrizAinicial!U155-MatrizAfinal!U68</f>
        <v>-3.476263387089633E-4</v>
      </c>
      <c r="V68" s="68">
        <f>MatrizAinicial!V155-MatrizAfinal!V68</f>
        <v>-1.1271684065802877E-3</v>
      </c>
      <c r="W68" s="68">
        <f>MatrizAinicial!W155-MatrizAfinal!W68</f>
        <v>-7.3059615853274186E-4</v>
      </c>
      <c r="X68" s="68">
        <f>MatrizAinicial!X155-MatrizAfinal!X68</f>
        <v>-7.2977430527657852E-4</v>
      </c>
      <c r="Y68" s="68">
        <f>MatrizAinicial!Y155-MatrizAfinal!Y68</f>
        <v>-1.1653916697985391E-3</v>
      </c>
      <c r="Z68" s="68">
        <f>MatrizAinicial!Z155-MatrizAfinal!Z68</f>
        <v>-1.7826871303706685E-3</v>
      </c>
      <c r="AA68" s="68">
        <f>MatrizAinicial!AA155-MatrizAfinal!AA68</f>
        <v>-1.6273033870878827E-3</v>
      </c>
      <c r="AB68" s="68">
        <f>MatrizAinicial!AB155-MatrizAfinal!AB68</f>
        <v>-1.8221892174509313E-3</v>
      </c>
      <c r="AC68" s="68">
        <f>MatrizAinicial!AC155-MatrizAfinal!AC68</f>
        <v>-1.1412639147188387E-3</v>
      </c>
      <c r="AD68" s="68">
        <f>MatrizAinicial!AD155-MatrizAfinal!AD68</f>
        <v>-9.2802936738763076E-4</v>
      </c>
      <c r="AE68" s="68">
        <f>MatrizAinicial!AE155-MatrizAfinal!AE68</f>
        <v>-2.4085907321268561E-3</v>
      </c>
      <c r="AF68" s="68">
        <f>MatrizAinicial!AF155-MatrizAfinal!AF68</f>
        <v>-3.4367407469796142E-3</v>
      </c>
      <c r="AG68" s="68">
        <f>MatrizAinicial!AG155-MatrizAfinal!AG68</f>
        <v>-1.8965472865875225E-3</v>
      </c>
      <c r="AH68" s="68">
        <f>MatrizAinicial!AH155-MatrizAfinal!AH68</f>
        <v>-1.7674559708847726E-3</v>
      </c>
      <c r="AI68" s="68">
        <f>MatrizAinicial!AI155-MatrizAfinal!AI68</f>
        <v>-1.5229836735148378E-3</v>
      </c>
      <c r="AJ68" s="68">
        <f>MatrizAinicial!AJ155-MatrizAfinal!AJ68</f>
        <v>-1.7166632776907987E-3</v>
      </c>
      <c r="AK68" s="68">
        <f>MatrizAinicial!AK155-MatrizAfinal!AK68</f>
        <v>-1.3498436149916812E-3</v>
      </c>
      <c r="AL68" s="68">
        <f>MatrizAinicial!AL155-MatrizAfinal!AL68</f>
        <v>-1.6218019497586458E-3</v>
      </c>
      <c r="AM68" s="68">
        <f>MatrizAinicial!AM155-MatrizAfinal!AM68</f>
        <v>-1.1460974211479117E-4</v>
      </c>
      <c r="AN68" s="68">
        <f>MatrizAinicial!AN155-MatrizAfinal!AN68</f>
        <v>-2.0589579642444631E-3</v>
      </c>
      <c r="AO68" s="68">
        <f>MatrizAinicial!AO155-MatrizAfinal!AO68</f>
        <v>-3.2412141821926111E-5</v>
      </c>
      <c r="AP68" s="68">
        <f>MatrizAinicial!AP155-MatrizAfinal!AP68</f>
        <v>-2.2181802984697619E-4</v>
      </c>
      <c r="AQ68" s="68">
        <f>MatrizAinicial!AQ155-MatrizAfinal!AQ68</f>
        <v>-2.2384661201043832E-3</v>
      </c>
      <c r="AR68" s="68">
        <f>MatrizAinicial!AR155-MatrizAfinal!AR68</f>
        <v>-1.048463411354739E-3</v>
      </c>
      <c r="AS68" s="68">
        <f>MatrizAinicial!AS155-MatrizAfinal!AS68</f>
        <v>-2.7185658153040966E-4</v>
      </c>
      <c r="AT68" s="68">
        <f>MatrizAinicial!AT155-MatrizAfinal!AT68</f>
        <v>-2.4182518381319951E-4</v>
      </c>
      <c r="AU68" s="68">
        <f>MatrizAinicial!AU155-MatrizAfinal!AU68</f>
        <v>-9.963678443595296E-3</v>
      </c>
      <c r="AV68" s="68">
        <f>MatrizAinicial!AV155-MatrizAfinal!AV68</f>
        <v>-4.8233935811761658E-3</v>
      </c>
      <c r="AW68" s="68">
        <f>MatrizAinicial!AW155-MatrizAfinal!AW68</f>
        <v>-6.7490348707368599E-4</v>
      </c>
      <c r="AX68" s="68">
        <f>MatrizAinicial!AX155-MatrizAfinal!AX68</f>
        <v>-1.9841439189216326E-3</v>
      </c>
      <c r="AY68" s="68">
        <f>MatrizAinicial!AY155-MatrizAfinal!AY68</f>
        <v>-3.0010293475234554E-3</v>
      </c>
      <c r="AZ68" s="68">
        <f>MatrizAinicial!AZ155-MatrizAfinal!AZ68</f>
        <v>-1.8002898061789965E-2</v>
      </c>
      <c r="BA68" s="68">
        <f>MatrizAinicial!BA155-MatrizAfinal!BA68</f>
        <v>-7.5636470899898651E-3</v>
      </c>
      <c r="BB68" s="68">
        <f>MatrizAinicial!BB155-MatrizAfinal!BB68</f>
        <v>-3.2116751368724936E-3</v>
      </c>
      <c r="BC68" s="68">
        <f>MatrizAinicial!BC155-MatrizAfinal!BC68</f>
        <v>-1.8302549807614564E-4</v>
      </c>
      <c r="BD68" s="68">
        <f>MatrizAinicial!BD155-MatrizAfinal!BD68</f>
        <v>-2.1489388529147913E-3</v>
      </c>
      <c r="BE68" s="68">
        <f>MatrizAinicial!BE155-MatrizAfinal!BE68</f>
        <v>-9.2752641233343055E-4</v>
      </c>
      <c r="BF68" s="68">
        <f>MatrizAinicial!BF155-MatrizAfinal!BF68</f>
        <v>-3.6545599278072962E-3</v>
      </c>
      <c r="BG68" s="68">
        <f>MatrizAinicial!BG155-MatrizAfinal!BG68</f>
        <v>-1.769146227621381E-3</v>
      </c>
      <c r="BH68" s="68">
        <f>MatrizAinicial!BH155-MatrizAfinal!BH68</f>
        <v>-3.9633670820768381E-3</v>
      </c>
      <c r="BI68" s="68">
        <f>MatrizAinicial!BI155-MatrizAfinal!BI68</f>
        <v>-8.2304524318497986E-4</v>
      </c>
      <c r="BJ68" s="68">
        <f>MatrizAinicial!BJ155-MatrizAfinal!BJ68</f>
        <v>-7.2096530326579145E-4</v>
      </c>
      <c r="BK68" s="68">
        <f>MatrizAinicial!BK155-MatrizAfinal!BK68</f>
        <v>-3.0926077025635913E-4</v>
      </c>
      <c r="BL68" s="68">
        <f>MatrizAinicial!BL155-MatrizAfinal!BL68</f>
        <v>-3.4905916607602568E-3</v>
      </c>
      <c r="BM68" s="68">
        <f>MatrizAinicial!BM155-MatrizAfinal!BM68</f>
        <v>-7.9737723540644276E-3</v>
      </c>
      <c r="BN68" s="68">
        <f>MatrizAinicial!BN155-MatrizAfinal!BN68</f>
        <v>-8.416949339963611E-3</v>
      </c>
      <c r="BO68" s="68">
        <f>MatrizAinicial!BO155-MatrizAfinal!BO68</f>
        <v>-5.3650962805160281E-4</v>
      </c>
      <c r="BP68" s="68">
        <f>MatrizAinicial!BP155-MatrizAfinal!BP68</f>
        <v>0.99753167195137427</v>
      </c>
      <c r="BQ68" s="68">
        <f>MatrizAinicial!BQ155-MatrizAfinal!BQ68</f>
        <v>0</v>
      </c>
    </row>
    <row r="69" spans="2:69" ht="24" x14ac:dyDescent="0.35">
      <c r="B69" s="57" t="s">
        <v>73</v>
      </c>
      <c r="C69" s="68">
        <f>MatrizAinicial!C156-MatrizAfinal!C69</f>
        <v>0</v>
      </c>
      <c r="D69" s="68">
        <f>MatrizAinicial!D156-MatrizAfinal!D69</f>
        <v>0</v>
      </c>
      <c r="E69" s="68">
        <f>MatrizAinicial!E156-MatrizAfinal!E69</f>
        <v>0</v>
      </c>
      <c r="F69" s="68">
        <f>MatrizAinicial!F156-MatrizAfinal!F69</f>
        <v>0</v>
      </c>
      <c r="G69" s="68">
        <f>MatrizAinicial!G156-MatrizAfinal!G69</f>
        <v>0</v>
      </c>
      <c r="H69" s="68">
        <f>MatrizAinicial!H156-MatrizAfinal!H69</f>
        <v>0</v>
      </c>
      <c r="I69" s="68">
        <f>MatrizAinicial!I156-MatrizAfinal!I69</f>
        <v>0</v>
      </c>
      <c r="J69" s="68">
        <f>MatrizAinicial!J156-MatrizAfinal!J69</f>
        <v>0</v>
      </c>
      <c r="K69" s="68">
        <f>MatrizAinicial!K156-MatrizAfinal!K69</f>
        <v>0</v>
      </c>
      <c r="L69" s="68">
        <f>MatrizAinicial!L156-MatrizAfinal!L69</f>
        <v>0</v>
      </c>
      <c r="M69" s="68">
        <f>MatrizAinicial!M156-MatrizAfinal!M69</f>
        <v>0</v>
      </c>
      <c r="N69" s="68">
        <f>MatrizAinicial!N156-MatrizAfinal!N69</f>
        <v>0</v>
      </c>
      <c r="O69" s="68">
        <f>MatrizAinicial!O156-MatrizAfinal!O69</f>
        <v>0</v>
      </c>
      <c r="P69" s="68">
        <f>MatrizAinicial!P156-MatrizAfinal!P69</f>
        <v>0</v>
      </c>
      <c r="Q69" s="68">
        <f>MatrizAinicial!Q156-MatrizAfinal!Q69</f>
        <v>0</v>
      </c>
      <c r="R69" s="68">
        <f>MatrizAinicial!R156-MatrizAfinal!R69</f>
        <v>0</v>
      </c>
      <c r="S69" s="68">
        <f>MatrizAinicial!S156-MatrizAfinal!S69</f>
        <v>0</v>
      </c>
      <c r="T69" s="68">
        <f>MatrizAinicial!T156-MatrizAfinal!T69</f>
        <v>0</v>
      </c>
      <c r="U69" s="68">
        <f>MatrizAinicial!U156-MatrizAfinal!U69</f>
        <v>0</v>
      </c>
      <c r="V69" s="68">
        <f>MatrizAinicial!V156-MatrizAfinal!V69</f>
        <v>0</v>
      </c>
      <c r="W69" s="68">
        <f>MatrizAinicial!W156-MatrizAfinal!W69</f>
        <v>0</v>
      </c>
      <c r="X69" s="68">
        <f>MatrizAinicial!X156-MatrizAfinal!X69</f>
        <v>0</v>
      </c>
      <c r="Y69" s="68">
        <f>MatrizAinicial!Y156-MatrizAfinal!Y69</f>
        <v>0</v>
      </c>
      <c r="Z69" s="68">
        <f>MatrizAinicial!Z156-MatrizAfinal!Z69</f>
        <v>0</v>
      </c>
      <c r="AA69" s="68">
        <f>MatrizAinicial!AA156-MatrizAfinal!AA69</f>
        <v>0</v>
      </c>
      <c r="AB69" s="68">
        <f>MatrizAinicial!AB156-MatrizAfinal!AB69</f>
        <v>0</v>
      </c>
      <c r="AC69" s="68">
        <f>MatrizAinicial!AC156-MatrizAfinal!AC69</f>
        <v>0</v>
      </c>
      <c r="AD69" s="68">
        <f>MatrizAinicial!AD156-MatrizAfinal!AD69</f>
        <v>0</v>
      </c>
      <c r="AE69" s="68">
        <f>MatrizAinicial!AE156-MatrizAfinal!AE69</f>
        <v>0</v>
      </c>
      <c r="AF69" s="68">
        <f>MatrizAinicial!AF156-MatrizAfinal!AF69</f>
        <v>0</v>
      </c>
      <c r="AG69" s="68">
        <f>MatrizAinicial!AG156-MatrizAfinal!AG69</f>
        <v>0</v>
      </c>
      <c r="AH69" s="68">
        <f>MatrizAinicial!AH156-MatrizAfinal!AH69</f>
        <v>0</v>
      </c>
      <c r="AI69" s="68">
        <f>MatrizAinicial!AI156-MatrizAfinal!AI69</f>
        <v>0</v>
      </c>
      <c r="AJ69" s="68">
        <f>MatrizAinicial!AJ156-MatrizAfinal!AJ69</f>
        <v>0</v>
      </c>
      <c r="AK69" s="68">
        <f>MatrizAinicial!AK156-MatrizAfinal!AK69</f>
        <v>0</v>
      </c>
      <c r="AL69" s="68">
        <f>MatrizAinicial!AL156-MatrizAfinal!AL69</f>
        <v>0</v>
      </c>
      <c r="AM69" s="68">
        <f>MatrizAinicial!AM156-MatrizAfinal!AM69</f>
        <v>0</v>
      </c>
      <c r="AN69" s="68">
        <f>MatrizAinicial!AN156-MatrizAfinal!AN69</f>
        <v>0</v>
      </c>
      <c r="AO69" s="68">
        <f>MatrizAinicial!AO156-MatrizAfinal!AO69</f>
        <v>0</v>
      </c>
      <c r="AP69" s="68">
        <f>MatrizAinicial!AP156-MatrizAfinal!AP69</f>
        <v>0</v>
      </c>
      <c r="AQ69" s="68">
        <f>MatrizAinicial!AQ156-MatrizAfinal!AQ69</f>
        <v>0</v>
      </c>
      <c r="AR69" s="68">
        <f>MatrizAinicial!AR156-MatrizAfinal!AR69</f>
        <v>0</v>
      </c>
      <c r="AS69" s="68">
        <f>MatrizAinicial!AS156-MatrizAfinal!AS69</f>
        <v>0</v>
      </c>
      <c r="AT69" s="68">
        <f>MatrizAinicial!AT156-MatrizAfinal!AT69</f>
        <v>0</v>
      </c>
      <c r="AU69" s="68">
        <f>MatrizAinicial!AU156-MatrizAfinal!AU69</f>
        <v>0</v>
      </c>
      <c r="AV69" s="68">
        <f>MatrizAinicial!AV156-MatrizAfinal!AV69</f>
        <v>0</v>
      </c>
      <c r="AW69" s="68">
        <f>MatrizAinicial!AW156-MatrizAfinal!AW69</f>
        <v>0</v>
      </c>
      <c r="AX69" s="68">
        <f>MatrizAinicial!AX156-MatrizAfinal!AX69</f>
        <v>0</v>
      </c>
      <c r="AY69" s="68">
        <f>MatrizAinicial!AY156-MatrizAfinal!AY69</f>
        <v>0</v>
      </c>
      <c r="AZ69" s="68">
        <f>MatrizAinicial!AZ156-MatrizAfinal!AZ69</f>
        <v>0</v>
      </c>
      <c r="BA69" s="68">
        <f>MatrizAinicial!BA156-MatrizAfinal!BA69</f>
        <v>0</v>
      </c>
      <c r="BB69" s="68">
        <f>MatrizAinicial!BB156-MatrizAfinal!BB69</f>
        <v>0</v>
      </c>
      <c r="BC69" s="68">
        <f>MatrizAinicial!BC156-MatrizAfinal!BC69</f>
        <v>0</v>
      </c>
      <c r="BD69" s="68">
        <f>MatrizAinicial!BD156-MatrizAfinal!BD69</f>
        <v>0</v>
      </c>
      <c r="BE69" s="68">
        <f>MatrizAinicial!BE156-MatrizAfinal!BE69</f>
        <v>0</v>
      </c>
      <c r="BF69" s="68">
        <f>MatrizAinicial!BF156-MatrizAfinal!BF69</f>
        <v>0</v>
      </c>
      <c r="BG69" s="68">
        <f>MatrizAinicial!BG156-MatrizAfinal!BG69</f>
        <v>0</v>
      </c>
      <c r="BH69" s="68">
        <f>MatrizAinicial!BH156-MatrizAfinal!BH69</f>
        <v>0</v>
      </c>
      <c r="BI69" s="68">
        <f>MatrizAinicial!BI156-MatrizAfinal!BI69</f>
        <v>0</v>
      </c>
      <c r="BJ69" s="68">
        <f>MatrizAinicial!BJ156-MatrizAfinal!BJ69</f>
        <v>0</v>
      </c>
      <c r="BK69" s="68">
        <f>MatrizAinicial!BK156-MatrizAfinal!BK69</f>
        <v>0</v>
      </c>
      <c r="BL69" s="68">
        <f>MatrizAinicial!BL156-MatrizAfinal!BL69</f>
        <v>0</v>
      </c>
      <c r="BM69" s="68">
        <f>MatrizAinicial!BM156-MatrizAfinal!BM69</f>
        <v>0</v>
      </c>
      <c r="BN69" s="68">
        <f>MatrizAinicial!BN156-MatrizAfinal!BN69</f>
        <v>0</v>
      </c>
      <c r="BO69" s="68">
        <f>MatrizAinicial!BO156-MatrizAfinal!BO69</f>
        <v>0</v>
      </c>
      <c r="BP69" s="68">
        <f>MatrizAinicial!BP156-MatrizAfinal!BP69</f>
        <v>0</v>
      </c>
      <c r="BQ69" s="68">
        <f>MatrizAinicial!BQ156-MatrizAfinal!BQ69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298-1E73-4274-A9B3-62EFBEA86101}">
  <dimension ref="B2:BQ6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1" sqref="C21"/>
    </sheetView>
  </sheetViews>
  <sheetFormatPr defaultRowHeight="14.5" x14ac:dyDescent="0.35"/>
  <cols>
    <col min="2" max="2" width="17.6328125" bestFit="1" customWidth="1"/>
  </cols>
  <sheetData>
    <row r="2" spans="2:69" ht="64" x14ac:dyDescent="0.35">
      <c r="B2" s="64" t="s">
        <v>363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</row>
    <row r="3" spans="2:69" ht="48" x14ac:dyDescent="0.35">
      <c r="B3" s="57" t="s">
        <v>7</v>
      </c>
      <c r="C3" s="68">
        <f>MatrizAinicial!C3*(1+MudancaTecnologia!C3)</f>
        <v>2.1056482601464643E-2</v>
      </c>
      <c r="D3" s="68">
        <f>MatrizAinicial!D3*(1+MudancaTecnologia!D3)</f>
        <v>2.7487933489813737E-2</v>
      </c>
      <c r="E3" s="68">
        <f>MatrizAinicial!E3*(1+MudancaTecnologia!E3)</f>
        <v>4.6992889230502433E-3</v>
      </c>
      <c r="F3" s="68">
        <f>MatrizAinicial!F3*(1+MudancaTecnologia!F3)</f>
        <v>1.0553653564457546E-4</v>
      </c>
      <c r="G3" s="68">
        <f>MatrizAinicial!G3*(1+MudancaTecnologia!G3)</f>
        <v>3.2494425572110136E-5</v>
      </c>
      <c r="H3" s="68">
        <f>MatrizAinicial!H3*(1+MudancaTecnologia!H3)</f>
        <v>1.0803097065890503E-5</v>
      </c>
      <c r="I3" s="68">
        <f>MatrizAinicial!I3*(1+MudancaTecnologia!I3)</f>
        <v>9.5976426654525529E-5</v>
      </c>
      <c r="J3" s="68">
        <f>MatrizAinicial!J3*(1+MudancaTecnologia!J3)</f>
        <v>2.6472530194784894E-2</v>
      </c>
      <c r="K3" s="68">
        <f>MatrizAinicial!K3*(1+MudancaTecnologia!K3)</f>
        <v>0.52153178757566188</v>
      </c>
      <c r="L3" s="68">
        <f>MatrizAinicial!L3*(1+MudancaTecnologia!L3)</f>
        <v>0.21837204885040318</v>
      </c>
      <c r="M3" s="68">
        <f>MatrizAinicial!M3*(1+MudancaTecnologia!M3)</f>
        <v>2.2986647061331612E-2</v>
      </c>
      <c r="N3" s="68">
        <f>MatrizAinicial!N3*(1+MudancaTecnologia!N3)</f>
        <v>0.37247888644914734</v>
      </c>
      <c r="O3" s="68">
        <f>MatrizAinicial!O3*(1+MudancaTecnologia!O3)</f>
        <v>7.453011923965161E-2</v>
      </c>
      <c r="P3" s="68">
        <f>MatrizAinicial!P3*(1+MudancaTecnologia!P3)</f>
        <v>8.7937876489957451E-3</v>
      </c>
      <c r="Q3" s="68">
        <f>MatrizAinicial!Q3*(1+MudancaTecnologia!Q3)</f>
        <v>2.1928577759204923E-4</v>
      </c>
      <c r="R3" s="68">
        <f>MatrizAinicial!R3*(1+MudancaTecnologia!R3)</f>
        <v>4.7672434497149415E-3</v>
      </c>
      <c r="S3" s="68">
        <f>MatrizAinicial!S3*(1+MudancaTecnologia!S3)</f>
        <v>2.4687418280834538E-3</v>
      </c>
      <c r="T3" s="68">
        <f>MatrizAinicial!T3*(1+MudancaTecnologia!T3)</f>
        <v>1.021115531620332E-5</v>
      </c>
      <c r="U3" s="68">
        <f>MatrizAinicial!U3*(1+MudancaTecnologia!U3)</f>
        <v>2.4921916652878674E-5</v>
      </c>
      <c r="V3" s="68">
        <f>MatrizAinicial!V3*(1+MudancaTecnologia!V3)</f>
        <v>0.4203498601509511</v>
      </c>
      <c r="W3" s="68">
        <f>MatrizAinicial!W3*(1+MudancaTecnologia!W3)</f>
        <v>8.1802158992785247E-5</v>
      </c>
      <c r="X3" s="68">
        <f>MatrizAinicial!X3*(1+MudancaTecnologia!X3)</f>
        <v>2.5427764476023708E-4</v>
      </c>
      <c r="Y3" s="68">
        <f>MatrizAinicial!Y3*(1+MudancaTecnologia!Y3)</f>
        <v>4.8617941161221601E-5</v>
      </c>
      <c r="Z3" s="68">
        <f>MatrizAinicial!Z3*(1+MudancaTecnologia!Z3)</f>
        <v>2.3503334197110266E-4</v>
      </c>
      <c r="AA3" s="68">
        <f>MatrizAinicial!AA3*(1+MudancaTecnologia!AA3)</f>
        <v>4.6389738635064728E-4</v>
      </c>
      <c r="AB3" s="68">
        <f>MatrizAinicial!AB3*(1+MudancaTecnologia!AB3)</f>
        <v>2.1707805102378792E-4</v>
      </c>
      <c r="AC3" s="68">
        <f>MatrizAinicial!AC3*(1+MudancaTecnologia!AC3)</f>
        <v>3.5771987213203385E-4</v>
      </c>
      <c r="AD3" s="68">
        <f>MatrizAinicial!AD3*(1+MudancaTecnologia!AD3)</f>
        <v>2.8062375092679544E-4</v>
      </c>
      <c r="AE3" s="68">
        <f>MatrizAinicial!AE3*(1+MudancaTecnologia!AE3)</f>
        <v>3.3169056078454746E-5</v>
      </c>
      <c r="AF3" s="68">
        <f>MatrizAinicial!AF3*(1+MudancaTecnologia!AF3)</f>
        <v>2.4408926427866912E-6</v>
      </c>
      <c r="AG3" s="68">
        <f>MatrizAinicial!AG3*(1+MudancaTecnologia!AG3)</f>
        <v>4.2461648051137559E-6</v>
      </c>
      <c r="AH3" s="68">
        <f>MatrizAinicial!AH3*(1+MudancaTecnologia!AH3)</f>
        <v>6.2139992573838773E-6</v>
      </c>
      <c r="AI3" s="68">
        <f>MatrizAinicial!AI3*(1+MudancaTecnologia!AI3)</f>
        <v>2.9200664586491896E-6</v>
      </c>
      <c r="AJ3" s="68">
        <f>MatrizAinicial!AJ3*(1+MudancaTecnologia!AJ3)</f>
        <v>3.9726743114248435E-6</v>
      </c>
      <c r="AK3" s="68">
        <f>MatrizAinicial!AK3*(1+MudancaTecnologia!AK3)</f>
        <v>1.3143331034588277E-5</v>
      </c>
      <c r="AL3" s="68">
        <f>MatrizAinicial!AL3*(1+MudancaTecnologia!AL3)</f>
        <v>1.7328120223417397E-4</v>
      </c>
      <c r="AM3" s="68">
        <f>MatrizAinicial!AM3*(1+MudancaTecnologia!AM3)</f>
        <v>8.5882914415180714E-7</v>
      </c>
      <c r="AN3" s="68">
        <f>MatrizAinicial!AN3*(1+MudancaTecnologia!AN3)</f>
        <v>2.5714048936807827E-6</v>
      </c>
      <c r="AO3" s="68">
        <f>MatrizAinicial!AO3*(1+MudancaTecnologia!AO3)</f>
        <v>5.2035239374897621E-4</v>
      </c>
      <c r="AP3" s="68">
        <f>MatrizAinicial!AP3*(1+MudancaTecnologia!AP3)</f>
        <v>5.2177959064632958E-4</v>
      </c>
      <c r="AQ3" s="68">
        <f>MatrizAinicial!AQ3*(1+MudancaTecnologia!AQ3)</f>
        <v>8.6835411697912934E-3</v>
      </c>
      <c r="AR3" s="68">
        <f>MatrizAinicial!AR3*(1+MudancaTecnologia!AR3)</f>
        <v>2.1757719035325434E-6</v>
      </c>
      <c r="AS3" s="68">
        <f>MatrizAinicial!AS3*(1+MudancaTecnologia!AS3)</f>
        <v>1.0373729792915955E-6</v>
      </c>
      <c r="AT3" s="68">
        <f>MatrizAinicial!AT3*(1+MudancaTecnologia!AT3)</f>
        <v>8.0371555049872536E-6</v>
      </c>
      <c r="AU3" s="68">
        <f>MatrizAinicial!AU3*(1+MudancaTecnologia!AU3)</f>
        <v>7.3773571049031127E-5</v>
      </c>
      <c r="AV3" s="68">
        <f>MatrizAinicial!AV3*(1+MudancaTecnologia!AV3)</f>
        <v>1.1851011204185411E-2</v>
      </c>
      <c r="AW3" s="68">
        <f>MatrizAinicial!AW3*(1+MudancaTecnologia!AW3)</f>
        <v>1.4700958592981992E-2</v>
      </c>
      <c r="AX3" s="68">
        <f>MatrizAinicial!AX3*(1+MudancaTecnologia!AX3)</f>
        <v>5.1782204993709146E-6</v>
      </c>
      <c r="AY3" s="68">
        <f>MatrizAinicial!AY3*(1+MudancaTecnologia!AY3)</f>
        <v>1.1233674215906072E-5</v>
      </c>
      <c r="AZ3" s="68">
        <f>MatrizAinicial!AZ3*(1+MudancaTecnologia!AZ3)</f>
        <v>2.5295501614108166E-4</v>
      </c>
      <c r="BA3" s="68">
        <f>MatrizAinicial!BA3*(1+MudancaTecnologia!BA3)</f>
        <v>1.15774939084327E-5</v>
      </c>
      <c r="BB3" s="68">
        <f>MatrizAinicial!BB3*(1+MudancaTecnologia!BB3)</f>
        <v>3.0895399483572031E-5</v>
      </c>
      <c r="BC3" s="68">
        <f>MatrizAinicial!BC3*(1+MudancaTecnologia!BC3)</f>
        <v>2.4670571964016879E-5</v>
      </c>
      <c r="BD3" s="68">
        <f>MatrizAinicial!BD3*(1+MudancaTecnologia!BD3)</f>
        <v>3.7733747383127513E-5</v>
      </c>
      <c r="BE3" s="68">
        <f>MatrizAinicial!BE3*(1+MudancaTecnologia!BE3)</f>
        <v>1.6016958463661943E-4</v>
      </c>
      <c r="BF3" s="68">
        <f>MatrizAinicial!BF3*(1+MudancaTecnologia!BF3)</f>
        <v>6.4814046729746583E-6</v>
      </c>
      <c r="BG3" s="68">
        <f>MatrizAinicial!BG3*(1+MudancaTecnologia!BG3)</f>
        <v>9.8814488169338377E-6</v>
      </c>
      <c r="BH3" s="68">
        <f>MatrizAinicial!BH3*(1+MudancaTecnologia!BH3)</f>
        <v>6.113572752294127E-4</v>
      </c>
      <c r="BI3" s="68">
        <f>MatrizAinicial!BI3*(1+MudancaTecnologia!BI3)</f>
        <v>4.7200884512134028E-6</v>
      </c>
      <c r="BJ3" s="68">
        <f>MatrizAinicial!BJ3*(1+MudancaTecnologia!BJ3)</f>
        <v>9.6414551806044808E-4</v>
      </c>
      <c r="BK3" s="68">
        <f>MatrizAinicial!BK3*(1+MudancaTecnologia!BK3)</f>
        <v>1.3312778918746417E-3</v>
      </c>
      <c r="BL3" s="68">
        <f>MatrizAinicial!BL3*(1+MudancaTecnologia!BL3)</f>
        <v>4.6737253033307083E-4</v>
      </c>
      <c r="BM3" s="68">
        <f>MatrizAinicial!BM3*(1+MudancaTecnologia!BM3)</f>
        <v>1.1448161302226028E-3</v>
      </c>
      <c r="BN3" s="68">
        <f>MatrizAinicial!BN3*(1+MudancaTecnologia!BN3)</f>
        <v>9.2704394988416851E-4</v>
      </c>
      <c r="BO3" s="68">
        <f>MatrizAinicial!BO3*(1+MudancaTecnologia!BO3)</f>
        <v>8.0834548100819619E-5</v>
      </c>
      <c r="BP3" s="68">
        <f>MatrizAinicial!BP3*(1+MudancaTecnologia!BP3)</f>
        <v>1.517130464532145E-3</v>
      </c>
      <c r="BQ3" s="68">
        <f>MatrizAinicial!BQ3*(1+MudancaTecnologia!BQ3)</f>
        <v>0</v>
      </c>
    </row>
    <row r="4" spans="2:69" ht="40" x14ac:dyDescent="0.35">
      <c r="B4" s="57" t="s">
        <v>8</v>
      </c>
      <c r="C4" s="68">
        <f>MatrizAinicial!C4*(1+MudancaTecnologia!C4)</f>
        <v>2.4130677593025983E-3</v>
      </c>
      <c r="D4" s="68">
        <f>MatrizAinicial!D4*(1+MudancaTecnologia!D4)</f>
        <v>3.2509049387259834E-2</v>
      </c>
      <c r="E4" s="68">
        <f>MatrizAinicial!E4*(1+MudancaTecnologia!E4)</f>
        <v>3.9789852080517833E-3</v>
      </c>
      <c r="F4" s="68">
        <f>MatrizAinicial!F4*(1+MudancaTecnologia!F4)</f>
        <v>2.5411453153589711E-4</v>
      </c>
      <c r="G4" s="68">
        <f>MatrizAinicial!G4*(1+MudancaTecnologia!G4)</f>
        <v>8.5919474363325301E-5</v>
      </c>
      <c r="H4" s="68">
        <f>MatrizAinicial!H4*(1+MudancaTecnologia!H4)</f>
        <v>1.6745360791691892E-5</v>
      </c>
      <c r="I4" s="68">
        <f>MatrizAinicial!I4*(1+MudancaTecnologia!I4)</f>
        <v>1.8384815084535126E-4</v>
      </c>
      <c r="J4" s="68">
        <f>MatrizAinicial!J4*(1+MudancaTecnologia!J4)</f>
        <v>0.3200221420227366</v>
      </c>
      <c r="K4" s="68">
        <f>MatrizAinicial!K4*(1+MudancaTecnologia!K4)</f>
        <v>2.7598866415160066E-3</v>
      </c>
      <c r="L4" s="68">
        <f>MatrizAinicial!L4*(1+MudancaTecnologia!L4)</f>
        <v>1.3600934403642344E-2</v>
      </c>
      <c r="M4" s="68">
        <f>MatrizAinicial!M4*(1+MudancaTecnologia!M4)</f>
        <v>9.3123542371733995E-4</v>
      </c>
      <c r="N4" s="68">
        <f>MatrizAinicial!N4*(1+MudancaTecnologia!N4)</f>
        <v>1.506550172950588E-2</v>
      </c>
      <c r="O4" s="68">
        <f>MatrizAinicial!O4*(1+MudancaTecnologia!O4)</f>
        <v>3.612769617883759E-3</v>
      </c>
      <c r="P4" s="68">
        <f>MatrizAinicial!P4*(1+MudancaTecnologia!P4)</f>
        <v>2.0841994359691923E-3</v>
      </c>
      <c r="Q4" s="68">
        <f>MatrizAinicial!Q4*(1+MudancaTecnologia!Q4)</f>
        <v>2.7571223785415353E-4</v>
      </c>
      <c r="R4" s="68">
        <f>MatrizAinicial!R4*(1+MudancaTecnologia!R4)</f>
        <v>5.4152185551024088E-3</v>
      </c>
      <c r="S4" s="68">
        <f>MatrizAinicial!S4*(1+MudancaTecnologia!S4)</f>
        <v>2.5404673656778082E-3</v>
      </c>
      <c r="T4" s="68">
        <f>MatrizAinicial!T4*(1+MudancaTecnologia!T4)</f>
        <v>1.9488501047908476E-5</v>
      </c>
      <c r="U4" s="68">
        <f>MatrizAinicial!U4*(1+MudancaTecnologia!U4)</f>
        <v>1.4019689161641363E-6</v>
      </c>
      <c r="V4" s="68">
        <f>MatrizAinicial!V4*(1+MudancaTecnologia!V4)</f>
        <v>3.2247301983593128E-3</v>
      </c>
      <c r="W4" s="68">
        <f>MatrizAinicial!W4*(1+MudancaTecnologia!W4)</f>
        <v>2.0227664833604757E-4</v>
      </c>
      <c r="X4" s="68">
        <f>MatrizAinicial!X4*(1+MudancaTecnologia!X4)</f>
        <v>1.1806724314436626E-4</v>
      </c>
      <c r="Y4" s="68">
        <f>MatrizAinicial!Y4*(1+MudancaTecnologia!Y4)</f>
        <v>1.1070966582071224E-4</v>
      </c>
      <c r="Z4" s="68">
        <f>MatrizAinicial!Z4*(1+MudancaTecnologia!Z4)</f>
        <v>6.3134141568819177E-5</v>
      </c>
      <c r="AA4" s="68">
        <f>MatrizAinicial!AA4*(1+MudancaTecnologia!AA4)</f>
        <v>4.7470169486406836E-4</v>
      </c>
      <c r="AB4" s="68">
        <f>MatrizAinicial!AB4*(1+MudancaTecnologia!AB4)</f>
        <v>8.8713524248675718E-4</v>
      </c>
      <c r="AC4" s="68">
        <f>MatrizAinicial!AC4*(1+MudancaTecnologia!AC4)</f>
        <v>4.5091194717007259E-4</v>
      </c>
      <c r="AD4" s="68">
        <f>MatrizAinicial!AD4*(1+MudancaTecnologia!AD4)</f>
        <v>5.7474863315265219E-4</v>
      </c>
      <c r="AE4" s="68">
        <f>MatrizAinicial!AE4*(1+MudancaTecnologia!AE4)</f>
        <v>2.3121675323837654E-5</v>
      </c>
      <c r="AF4" s="68">
        <f>MatrizAinicial!AF4*(1+MudancaTecnologia!AF4)</f>
        <v>6.4182455215933323E-6</v>
      </c>
      <c r="AG4" s="68">
        <f>MatrizAinicial!AG4*(1+MudancaTecnologia!AG4)</f>
        <v>1.4515287649741267E-5</v>
      </c>
      <c r="AH4" s="68">
        <f>MatrizAinicial!AH4*(1+MudancaTecnologia!AH4)</f>
        <v>1.2937982141495281E-5</v>
      </c>
      <c r="AI4" s="68">
        <f>MatrizAinicial!AI4*(1+MudancaTecnologia!AI4)</f>
        <v>5.4716835831624693E-6</v>
      </c>
      <c r="AJ4" s="68">
        <f>MatrizAinicial!AJ4*(1+MudancaTecnologia!AJ4)</f>
        <v>1.0699565613191925E-5</v>
      </c>
      <c r="AK4" s="68">
        <f>MatrizAinicial!AK4*(1+MudancaTecnologia!AK4)</f>
        <v>1.7192893941541191E-5</v>
      </c>
      <c r="AL4" s="68">
        <f>MatrizAinicial!AL4*(1+MudancaTecnologia!AL4)</f>
        <v>8.1955405429303909E-5</v>
      </c>
      <c r="AM4" s="68">
        <f>MatrizAinicial!AM4*(1+MudancaTecnologia!AM4)</f>
        <v>2.9185128921019216E-6</v>
      </c>
      <c r="AN4" s="68">
        <f>MatrizAinicial!AN4*(1+MudancaTecnologia!AN4)</f>
        <v>3.7068639935424286E-6</v>
      </c>
      <c r="AO4" s="68">
        <f>MatrizAinicial!AO4*(1+MudancaTecnologia!AO4)</f>
        <v>1.0116379254775565E-4</v>
      </c>
      <c r="AP4" s="68">
        <f>MatrizAinicial!AP4*(1+MudancaTecnologia!AP4)</f>
        <v>1.0117952631083064E-3</v>
      </c>
      <c r="AQ4" s="68">
        <f>MatrizAinicial!AQ4*(1+MudancaTecnologia!AQ4)</f>
        <v>3.2423179287166662E-4</v>
      </c>
      <c r="AR4" s="68">
        <f>MatrizAinicial!AR4*(1+MudancaTecnologia!AR4)</f>
        <v>2.4746950777056797E-6</v>
      </c>
      <c r="AS4" s="68">
        <f>MatrizAinicial!AS4*(1+MudancaTecnologia!AS4)</f>
        <v>1.5121356779395525E-6</v>
      </c>
      <c r="AT4" s="68">
        <f>MatrizAinicial!AT4*(1+MudancaTecnologia!AT4)</f>
        <v>8.2863823217147007E-6</v>
      </c>
      <c r="AU4" s="68">
        <f>MatrizAinicial!AU4*(1+MudancaTecnologia!AU4)</f>
        <v>1.3686190562524198E-4</v>
      </c>
      <c r="AV4" s="68">
        <f>MatrizAinicial!AV4*(1+MudancaTecnologia!AV4)</f>
        <v>1.2069637390247794E-2</v>
      </c>
      <c r="AW4" s="68">
        <f>MatrizAinicial!AW4*(1+MudancaTecnologia!AW4)</f>
        <v>6.3614484302035208E-3</v>
      </c>
      <c r="AX4" s="68">
        <f>MatrizAinicial!AX4*(1+MudancaTecnologia!AX4)</f>
        <v>1.2189991427586969E-5</v>
      </c>
      <c r="AY4" s="68">
        <f>MatrizAinicial!AY4*(1+MudancaTecnologia!AY4)</f>
        <v>2.1072761686852067E-5</v>
      </c>
      <c r="AZ4" s="68">
        <f>MatrizAinicial!AZ4*(1+MudancaTecnologia!AZ4)</f>
        <v>4.7852739815380552E-4</v>
      </c>
      <c r="BA4" s="68">
        <f>MatrizAinicial!BA4*(1+MudancaTecnologia!BA4)</f>
        <v>2.3455503967201441E-5</v>
      </c>
      <c r="BB4" s="68">
        <f>MatrizAinicial!BB4*(1+MudancaTecnologia!BB4)</f>
        <v>5.5575716334836638E-5</v>
      </c>
      <c r="BC4" s="68">
        <f>MatrizAinicial!BC4*(1+MudancaTecnologia!BC4)</f>
        <v>5.0483603870770585E-5</v>
      </c>
      <c r="BD4" s="68">
        <f>MatrizAinicial!BD4*(1+MudancaTecnologia!BD4)</f>
        <v>2.9339592756910899E-5</v>
      </c>
      <c r="BE4" s="68">
        <f>MatrizAinicial!BE4*(1+MudancaTecnologia!BE4)</f>
        <v>1.9306181113103494E-4</v>
      </c>
      <c r="BF4" s="68">
        <f>MatrizAinicial!BF4*(1+MudancaTecnologia!BF4)</f>
        <v>5.4153282839955532E-5</v>
      </c>
      <c r="BG4" s="68">
        <f>MatrizAinicial!BG4*(1+MudancaTecnologia!BG4)</f>
        <v>1.7747985942608983E-5</v>
      </c>
      <c r="BH4" s="68">
        <f>MatrizAinicial!BH4*(1+MudancaTecnologia!BH4)</f>
        <v>1.1740232687181126E-4</v>
      </c>
      <c r="BI4" s="68">
        <f>MatrizAinicial!BI4*(1+MudancaTecnologia!BI4)</f>
        <v>7.6752885360160504E-6</v>
      </c>
      <c r="BJ4" s="68">
        <f>MatrizAinicial!BJ4*(1+MudancaTecnologia!BJ4)</f>
        <v>2.838560847856166E-4</v>
      </c>
      <c r="BK4" s="68">
        <f>MatrizAinicial!BK4*(1+MudancaTecnologia!BK4)</f>
        <v>3.8230471181783664E-4</v>
      </c>
      <c r="BL4" s="68">
        <f>MatrizAinicial!BL4*(1+MudancaTecnologia!BL4)</f>
        <v>1.3149119978490045E-4</v>
      </c>
      <c r="BM4" s="68">
        <f>MatrizAinicial!BM4*(1+MudancaTecnologia!BM4)</f>
        <v>4.2189049363605495E-4</v>
      </c>
      <c r="BN4" s="68">
        <f>MatrizAinicial!BN4*(1+MudancaTecnologia!BN4)</f>
        <v>5.1248319325464676E-4</v>
      </c>
      <c r="BO4" s="68">
        <f>MatrizAinicial!BO4*(1+MudancaTecnologia!BO4)</f>
        <v>8.0318814621844264E-5</v>
      </c>
      <c r="BP4" s="68">
        <f>MatrizAinicial!BP4*(1+MudancaTecnologia!BP4)</f>
        <v>2.3696667929115023E-4</v>
      </c>
      <c r="BQ4" s="68">
        <f>MatrizAinicial!BQ4*(1+MudancaTecnologia!BQ4)</f>
        <v>0</v>
      </c>
    </row>
    <row r="5" spans="2:69" ht="32" x14ac:dyDescent="0.35">
      <c r="B5" s="57" t="s">
        <v>9</v>
      </c>
      <c r="C5" s="68">
        <f>MatrizAinicial!C5*(1+MudancaTecnologia!C5)</f>
        <v>2.6988194074873055E-3</v>
      </c>
      <c r="D5" s="68">
        <f>MatrizAinicial!D5*(1+MudancaTecnologia!D5)</f>
        <v>7.3246104742364431E-3</v>
      </c>
      <c r="E5" s="68">
        <f>MatrizAinicial!E5*(1+MudancaTecnologia!E5)</f>
        <v>4.8358177860884796E-2</v>
      </c>
      <c r="F5" s="68">
        <f>MatrizAinicial!F5*(1+MudancaTecnologia!F5)</f>
        <v>1.1788598391602117E-4</v>
      </c>
      <c r="G5" s="68">
        <f>MatrizAinicial!G5*(1+MudancaTecnologia!G5)</f>
        <v>6.7162972154461002E-6</v>
      </c>
      <c r="H5" s="68">
        <f>MatrizAinicial!H5*(1+MudancaTecnologia!H5)</f>
        <v>1.6456345490236397E-6</v>
      </c>
      <c r="I5" s="68">
        <f>MatrizAinicial!I5*(1+MudancaTecnologia!I5)</f>
        <v>1.318091267896031E-5</v>
      </c>
      <c r="J5" s="68">
        <f>MatrizAinicial!J5*(1+MudancaTecnologia!J5)</f>
        <v>6.0583415931560764E-3</v>
      </c>
      <c r="K5" s="68">
        <f>MatrizAinicial!K5*(1+MudancaTecnologia!K5)</f>
        <v>1.4113493709925408E-5</v>
      </c>
      <c r="L5" s="68">
        <f>MatrizAinicial!L5*(1+MudancaTecnologia!L5)</f>
        <v>1.2004553556658212E-3</v>
      </c>
      <c r="M5" s="68">
        <f>MatrizAinicial!M5*(1+MudancaTecnologia!M5)</f>
        <v>1.8179472660183793E-4</v>
      </c>
      <c r="N5" s="68">
        <f>MatrizAinicial!N5*(1+MudancaTecnologia!N5)</f>
        <v>1.0753720877773635E-3</v>
      </c>
      <c r="O5" s="68">
        <f>MatrizAinicial!O5*(1+MudancaTecnologia!O5)</f>
        <v>8.2385329473922699E-4</v>
      </c>
      <c r="P5" s="68">
        <f>MatrizAinicial!P5*(1+MudancaTecnologia!P5)</f>
        <v>1.8683138498389488E-4</v>
      </c>
      <c r="Q5" s="68">
        <f>MatrizAinicial!Q5*(1+MudancaTecnologia!Q5)</f>
        <v>3.1655261310608679E-4</v>
      </c>
      <c r="R5" s="68">
        <f>MatrizAinicial!R5*(1+MudancaTecnologia!R5)</f>
        <v>9.2342455054063813E-2</v>
      </c>
      <c r="S5" s="68">
        <f>MatrizAinicial!S5*(1+MudancaTecnologia!S5)</f>
        <v>4.1302061781135282E-2</v>
      </c>
      <c r="T5" s="68">
        <f>MatrizAinicial!T5*(1+MudancaTecnologia!T5)</f>
        <v>1.5330774566297391E-6</v>
      </c>
      <c r="U5" s="68">
        <f>MatrizAinicial!U5*(1+MudancaTecnologia!U5)</f>
        <v>1.2360476770698696E-7</v>
      </c>
      <c r="V5" s="68">
        <f>MatrizAinicial!V5*(1+MudancaTecnologia!V5)</f>
        <v>6.6992764451094547E-5</v>
      </c>
      <c r="W5" s="68">
        <f>MatrizAinicial!W5*(1+MudancaTecnologia!W5)</f>
        <v>1.0138013971678305E-3</v>
      </c>
      <c r="X5" s="68">
        <f>MatrizAinicial!X5*(1+MudancaTecnologia!X5)</f>
        <v>3.65435609904231E-5</v>
      </c>
      <c r="Y5" s="68">
        <f>MatrizAinicial!Y5*(1+MudancaTecnologia!Y5)</f>
        <v>2.196216309532417E-6</v>
      </c>
      <c r="Z5" s="68">
        <f>MatrizAinicial!Z5*(1+MudancaTecnologia!Z5)</f>
        <v>2.1768741257287765E-6</v>
      </c>
      <c r="AA5" s="68">
        <f>MatrizAinicial!AA5*(1+MudancaTecnologia!AA5)</f>
        <v>7.892639601272235E-3</v>
      </c>
      <c r="AB5" s="68">
        <f>MatrizAinicial!AB5*(1+MudancaTecnologia!AB5)</f>
        <v>9.2229044336182336E-4</v>
      </c>
      <c r="AC5" s="68">
        <f>MatrizAinicial!AC5*(1+MudancaTecnologia!AC5)</f>
        <v>6.774340416291838E-3</v>
      </c>
      <c r="AD5" s="68">
        <f>MatrizAinicial!AD5*(1+MudancaTecnologia!AD5)</f>
        <v>4.1494683716797377E-5</v>
      </c>
      <c r="AE5" s="68">
        <f>MatrizAinicial!AE5*(1+MudancaTecnologia!AE5)</f>
        <v>9.0203769497236645E-5</v>
      </c>
      <c r="AF5" s="68">
        <f>MatrizAinicial!AF5*(1+MudancaTecnologia!AF5)</f>
        <v>7.2550434006271691E-7</v>
      </c>
      <c r="AG5" s="68">
        <f>MatrizAinicial!AG5*(1+MudancaTecnologia!AG5)</f>
        <v>1.3499733536238504E-6</v>
      </c>
      <c r="AH5" s="68">
        <f>MatrizAinicial!AH5*(1+MudancaTecnologia!AH5)</f>
        <v>1.5323591785109642E-6</v>
      </c>
      <c r="AI5" s="68">
        <f>MatrizAinicial!AI5*(1+MudancaTecnologia!AI5)</f>
        <v>5.9385195791775304E-7</v>
      </c>
      <c r="AJ5" s="68">
        <f>MatrizAinicial!AJ5*(1+MudancaTecnologia!AJ5)</f>
        <v>1.0829220563514452E-6</v>
      </c>
      <c r="AK5" s="68">
        <f>MatrizAinicial!AK5*(1+MudancaTecnologia!AK5)</f>
        <v>2.1299979871965061E-6</v>
      </c>
      <c r="AL5" s="68">
        <f>MatrizAinicial!AL5*(1+MudancaTecnologia!AL5)</f>
        <v>3.8778319240023468E-5</v>
      </c>
      <c r="AM5" s="68">
        <f>MatrizAinicial!AM5*(1+MudancaTecnologia!AM5)</f>
        <v>3.6063264455178487E-7</v>
      </c>
      <c r="AN5" s="68">
        <f>MatrizAinicial!AN5*(1+MudancaTecnologia!AN5)</f>
        <v>7.3050649480496133E-7</v>
      </c>
      <c r="AO5" s="68">
        <f>MatrizAinicial!AO5*(1+MudancaTecnologia!AO5)</f>
        <v>7.6375649730256891E-6</v>
      </c>
      <c r="AP5" s="68">
        <f>MatrizAinicial!AP5*(1+MudancaTecnologia!AP5)</f>
        <v>1.0480441115490909E-3</v>
      </c>
      <c r="AQ5" s="68">
        <f>MatrizAinicial!AQ5*(1+MudancaTecnologia!AQ5)</f>
        <v>2.2647452319093949E-4</v>
      </c>
      <c r="AR5" s="68">
        <f>MatrizAinicial!AR5*(1+MudancaTecnologia!AR5)</f>
        <v>3.4609617337821265E-7</v>
      </c>
      <c r="AS5" s="68">
        <f>MatrizAinicial!AS5*(1+MudancaTecnologia!AS5)</f>
        <v>2.476691677008162E-7</v>
      </c>
      <c r="AT5" s="68">
        <f>MatrizAinicial!AT5*(1+MudancaTecnologia!AT5)</f>
        <v>8.0452107453662394E-7</v>
      </c>
      <c r="AU5" s="68">
        <f>MatrizAinicial!AU5*(1+MudancaTecnologia!AU5)</f>
        <v>1.0678253099864748E-5</v>
      </c>
      <c r="AV5" s="68">
        <f>MatrizAinicial!AV5*(1+MudancaTecnologia!AV5)</f>
        <v>1.5184302486522241E-3</v>
      </c>
      <c r="AW5" s="68">
        <f>MatrizAinicial!AW5*(1+MudancaTecnologia!AW5)</f>
        <v>1.4984199443114257E-3</v>
      </c>
      <c r="AX5" s="68">
        <f>MatrizAinicial!AX5*(1+MudancaTecnologia!AX5)</f>
        <v>1.7333819236417964E-6</v>
      </c>
      <c r="AY5" s="68">
        <f>MatrizAinicial!AY5*(1+MudancaTecnologia!AY5)</f>
        <v>2.4920828716393041E-6</v>
      </c>
      <c r="AZ5" s="68">
        <f>MatrizAinicial!AZ5*(1+MudancaTecnologia!AZ5)</f>
        <v>3.450235412743355E-5</v>
      </c>
      <c r="BA5" s="68">
        <f>MatrizAinicial!BA5*(1+MudancaTecnologia!BA5)</f>
        <v>2.4441585651624001E-6</v>
      </c>
      <c r="BB5" s="68">
        <f>MatrizAinicial!BB5*(1+MudancaTecnologia!BB5)</f>
        <v>4.4403901087827253E-6</v>
      </c>
      <c r="BC5" s="68">
        <f>MatrizAinicial!BC5*(1+MudancaTecnologia!BC5)</f>
        <v>3.8427674812361578E-6</v>
      </c>
      <c r="BD5" s="68">
        <f>MatrizAinicial!BD5*(1+MudancaTecnologia!BD5)</f>
        <v>3.0785312262763761E-6</v>
      </c>
      <c r="BE5" s="68">
        <f>MatrizAinicial!BE5*(1+MudancaTecnologia!BE5)</f>
        <v>5.2730219638239303E-5</v>
      </c>
      <c r="BF5" s="68">
        <f>MatrizAinicial!BF5*(1+MudancaTecnologia!BF5)</f>
        <v>9.9818277332173774E-7</v>
      </c>
      <c r="BG5" s="68">
        <f>MatrizAinicial!BG5*(1+MudancaTecnologia!BG5)</f>
        <v>2.1598222569325201E-6</v>
      </c>
      <c r="BH5" s="68">
        <f>MatrizAinicial!BH5*(1+MudancaTecnologia!BH5)</f>
        <v>8.494390940160141E-6</v>
      </c>
      <c r="BI5" s="68">
        <f>MatrizAinicial!BI5*(1+MudancaTecnologia!BI5)</f>
        <v>8.773976496119091E-7</v>
      </c>
      <c r="BJ5" s="68">
        <f>MatrizAinicial!BJ5*(1+MudancaTecnologia!BJ5)</f>
        <v>8.855072666411832E-5</v>
      </c>
      <c r="BK5" s="68">
        <f>MatrizAinicial!BK5*(1+MudancaTecnologia!BK5)</f>
        <v>2.0517820723249758E-4</v>
      </c>
      <c r="BL5" s="68">
        <f>MatrizAinicial!BL5*(1+MudancaTecnologia!BL5)</f>
        <v>3.8260599788463378E-5</v>
      </c>
      <c r="BM5" s="68">
        <f>MatrizAinicial!BM5*(1+MudancaTecnologia!BM5)</f>
        <v>1.731825635524798E-4</v>
      </c>
      <c r="BN5" s="68">
        <f>MatrizAinicial!BN5*(1+MudancaTecnologia!BN5)</f>
        <v>5.9625139644896062E-5</v>
      </c>
      <c r="BO5" s="68">
        <f>MatrizAinicial!BO5*(1+MudancaTecnologia!BO5)</f>
        <v>9.8465153062413916E-6</v>
      </c>
      <c r="BP5" s="68">
        <f>MatrizAinicial!BP5*(1+MudancaTecnologia!BP5)</f>
        <v>1.9018109076116354E-5</v>
      </c>
      <c r="BQ5" s="68">
        <f>MatrizAinicial!BQ5*(1+MudancaTecnologia!BQ5)</f>
        <v>0</v>
      </c>
    </row>
    <row r="6" spans="2:69" ht="40" x14ac:dyDescent="0.35">
      <c r="B6" s="57" t="s">
        <v>10</v>
      </c>
      <c r="C6" s="68">
        <f>MatrizAinicial!C6*(1+MudancaTecnologia!C6)</f>
        <v>5.1436616660367925E-4</v>
      </c>
      <c r="D6" s="68">
        <f>MatrizAinicial!D6*(1+MudancaTecnologia!D6)</f>
        <v>2.5508588751701009E-3</v>
      </c>
      <c r="E6" s="68">
        <f>MatrizAinicial!E6*(1+MudancaTecnologia!E6)</f>
        <v>3.5801353562587125E-4</v>
      </c>
      <c r="F6" s="68">
        <f>MatrizAinicial!F6*(1+MudancaTecnologia!F6)</f>
        <v>1.513643860839675E-2</v>
      </c>
      <c r="G6" s="68">
        <f>MatrizAinicial!G6*(1+MudancaTecnologia!G6)</f>
        <v>2.8665028499802697E-3</v>
      </c>
      <c r="H6" s="68">
        <f>MatrizAinicial!H6*(1+MudancaTecnologia!H6)</f>
        <v>1.1112079251208575E-5</v>
      </c>
      <c r="I6" s="68">
        <f>MatrizAinicial!I6*(1+MudancaTecnologia!I6)</f>
        <v>1.4528530315393386E-4</v>
      </c>
      <c r="J6" s="68">
        <f>MatrizAinicial!J6*(1+MudancaTecnologia!J6)</f>
        <v>2.2235694490989037E-4</v>
      </c>
      <c r="K6" s="68">
        <f>MatrizAinicial!K6*(1+MudancaTecnologia!K6)</f>
        <v>2.4079656919653224E-4</v>
      </c>
      <c r="L6" s="68">
        <f>MatrizAinicial!L6*(1+MudancaTecnologia!L6)</f>
        <v>1.0486124509486608E-3</v>
      </c>
      <c r="M6" s="68">
        <f>MatrizAinicial!M6*(1+MudancaTecnologia!M6)</f>
        <v>1.7695603507541092E-4</v>
      </c>
      <c r="N6" s="68">
        <f>MatrizAinicial!N6*(1+MudancaTecnologia!N6)</f>
        <v>4.5598311143364203E-6</v>
      </c>
      <c r="O6" s="68">
        <f>MatrizAinicial!O6*(1+MudancaTecnologia!O6)</f>
        <v>3.6652258777700725E-5</v>
      </c>
      <c r="P6" s="68">
        <f>MatrizAinicial!P6*(1+MudancaTecnologia!P6)</f>
        <v>8.1755777236288414E-6</v>
      </c>
      <c r="Q6" s="68">
        <f>MatrizAinicial!Q6*(1+MudancaTecnologia!Q6)</f>
        <v>3.395549237207466E-5</v>
      </c>
      <c r="R6" s="68">
        <f>MatrizAinicial!R6*(1+MudancaTecnologia!R6)</f>
        <v>3.4408944243824453E-5</v>
      </c>
      <c r="S6" s="68">
        <f>MatrizAinicial!S6*(1+MudancaTecnologia!S6)</f>
        <v>1.957028982571488E-4</v>
      </c>
      <c r="T6" s="68">
        <f>MatrizAinicial!T6*(1+MudancaTecnologia!T6)</f>
        <v>2.9397335414964673E-5</v>
      </c>
      <c r="U6" s="68">
        <f>MatrizAinicial!U6*(1+MudancaTecnologia!U6)</f>
        <v>7.9806477329305057E-5</v>
      </c>
      <c r="V6" s="68">
        <f>MatrizAinicial!V6*(1+MudancaTecnologia!V6)</f>
        <v>4.8653707665393519E-3</v>
      </c>
      <c r="W6" s="68">
        <f>MatrizAinicial!W6*(1+MudancaTecnologia!W6)</f>
        <v>9.969448907062993E-3</v>
      </c>
      <c r="X6" s="68">
        <f>MatrizAinicial!X6*(1+MudancaTecnologia!X6)</f>
        <v>1.2695270776082882E-3</v>
      </c>
      <c r="Y6" s="68">
        <f>MatrizAinicial!Y6*(1+MudancaTecnologia!Y6)</f>
        <v>2.0217048859865673E-4</v>
      </c>
      <c r="Z6" s="68">
        <f>MatrizAinicial!Z6*(1+MudancaTecnologia!Z6)</f>
        <v>5.2529470777963797E-5</v>
      </c>
      <c r="AA6" s="68">
        <f>MatrizAinicial!AA6*(1+MudancaTecnologia!AA6)</f>
        <v>8.6209039421201466E-5</v>
      </c>
      <c r="AB6" s="68">
        <f>MatrizAinicial!AB6*(1+MudancaTecnologia!AB6)</f>
        <v>5.6168850421823749E-2</v>
      </c>
      <c r="AC6" s="68">
        <f>MatrizAinicial!AC6*(1+MudancaTecnologia!AC6)</f>
        <v>1.2603289128895865E-2</v>
      </c>
      <c r="AD6" s="68">
        <f>MatrizAinicial!AD6*(1+MudancaTecnologia!AD6)</f>
        <v>5.4668638842800621E-3</v>
      </c>
      <c r="AE6" s="68">
        <f>MatrizAinicial!AE6*(1+MudancaTecnologia!AE6)</f>
        <v>4.5170240920344922E-5</v>
      </c>
      <c r="AF6" s="68">
        <f>MatrizAinicial!AF6*(1+MudancaTecnologia!AF6)</f>
        <v>7.4256896255142937E-6</v>
      </c>
      <c r="AG6" s="68">
        <f>MatrizAinicial!AG6*(1+MudancaTecnologia!AG6)</f>
        <v>5.6058984248058921E-4</v>
      </c>
      <c r="AH6" s="68">
        <f>MatrizAinicial!AH6*(1+MudancaTecnologia!AH6)</f>
        <v>2.5929230087435651E-5</v>
      </c>
      <c r="AI6" s="68">
        <f>MatrizAinicial!AI6*(1+MudancaTecnologia!AI6)</f>
        <v>9.0831790531556325E-5</v>
      </c>
      <c r="AJ6" s="68">
        <f>MatrizAinicial!AJ6*(1+MudancaTecnologia!AJ6)</f>
        <v>4.1098706103848321E-4</v>
      </c>
      <c r="AK6" s="68">
        <f>MatrizAinicial!AK6*(1+MudancaTecnologia!AK6)</f>
        <v>5.8548561402512147E-5</v>
      </c>
      <c r="AL6" s="68">
        <f>MatrizAinicial!AL6*(1+MudancaTecnologia!AL6)</f>
        <v>5.005795325939555E-4</v>
      </c>
      <c r="AM6" s="68">
        <f>MatrizAinicial!AM6*(1+MudancaTecnologia!AM6)</f>
        <v>4.8612418465402603E-5</v>
      </c>
      <c r="AN6" s="68">
        <f>MatrizAinicial!AN6*(1+MudancaTecnologia!AN6)</f>
        <v>1.1425717665201722E-3</v>
      </c>
      <c r="AO6" s="68">
        <f>MatrizAinicial!AO6*(1+MudancaTecnologia!AO6)</f>
        <v>5.2417838651038608E-3</v>
      </c>
      <c r="AP6" s="68">
        <f>MatrizAinicial!AP6*(1+MudancaTecnologia!AP6)</f>
        <v>9.3620294012093444E-3</v>
      </c>
      <c r="AQ6" s="68">
        <f>MatrizAinicial!AQ6*(1+MudancaTecnologia!AQ6)</f>
        <v>7.5150470678288971E-5</v>
      </c>
      <c r="AR6" s="68">
        <f>MatrizAinicial!AR6*(1+MudancaTecnologia!AR6)</f>
        <v>6.1844632438182571E-6</v>
      </c>
      <c r="AS6" s="68">
        <f>MatrizAinicial!AS6*(1+MudancaTecnologia!AS6)</f>
        <v>2.1584031294972788E-6</v>
      </c>
      <c r="AT6" s="68">
        <f>MatrizAinicial!AT6*(1+MudancaTecnologia!AT6)</f>
        <v>2.0629489574720623E-6</v>
      </c>
      <c r="AU6" s="68">
        <f>MatrizAinicial!AU6*(1+MudancaTecnologia!AU6)</f>
        <v>4.7016474170399022E-5</v>
      </c>
      <c r="AV6" s="68">
        <f>MatrizAinicial!AV6*(1+MudancaTecnologia!AV6)</f>
        <v>8.2172060106805762E-5</v>
      </c>
      <c r="AW6" s="68">
        <f>MatrizAinicial!AW6*(1+MudancaTecnologia!AW6)</f>
        <v>4.3500101914525159E-5</v>
      </c>
      <c r="AX6" s="68">
        <f>MatrizAinicial!AX6*(1+MudancaTecnologia!AX6)</f>
        <v>8.9504051184560214E-6</v>
      </c>
      <c r="AY6" s="68">
        <f>MatrizAinicial!AY6*(1+MudancaTecnologia!AY6)</f>
        <v>4.2718839857448752E-6</v>
      </c>
      <c r="AZ6" s="68">
        <f>MatrizAinicial!AZ6*(1+MudancaTecnologia!AZ6)</f>
        <v>5.9824318023458212E-6</v>
      </c>
      <c r="BA6" s="68">
        <f>MatrizAinicial!BA6*(1+MudancaTecnologia!BA6)</f>
        <v>4.160868344450025E-6</v>
      </c>
      <c r="BB6" s="68">
        <f>MatrizAinicial!BB6*(1+MudancaTecnologia!BB6)</f>
        <v>3.2820475771237805E-6</v>
      </c>
      <c r="BC6" s="68">
        <f>MatrizAinicial!BC6*(1+MudancaTecnologia!BC6)</f>
        <v>5.5256512092190875E-4</v>
      </c>
      <c r="BD6" s="68">
        <f>MatrizAinicial!BD6*(1+MudancaTecnologia!BD6)</f>
        <v>7.5936816866089071E-6</v>
      </c>
      <c r="BE6" s="68">
        <f>MatrizAinicial!BE6*(1+MudancaTecnologia!BE6)</f>
        <v>2.0399473068079788E-5</v>
      </c>
      <c r="BF6" s="68">
        <f>MatrizAinicial!BF6*(1+MudancaTecnologia!BF6)</f>
        <v>5.398853113614645E-6</v>
      </c>
      <c r="BG6" s="68">
        <f>MatrizAinicial!BG6*(1+MudancaTecnologia!BG6)</f>
        <v>7.5114070394005572E-6</v>
      </c>
      <c r="BH6" s="68">
        <f>MatrizAinicial!BH6*(1+MudancaTecnologia!BH6)</f>
        <v>6.7473276755266735E-6</v>
      </c>
      <c r="BI6" s="68">
        <f>MatrizAinicial!BI6*(1+MudancaTecnologia!BI6)</f>
        <v>2.3920828529855681E-6</v>
      </c>
      <c r="BJ6" s="68">
        <f>MatrizAinicial!BJ6*(1+MudancaTecnologia!BJ6)</f>
        <v>7.3776932533490985E-5</v>
      </c>
      <c r="BK6" s="68">
        <f>MatrizAinicial!BK6*(1+MudancaTecnologia!BK6)</f>
        <v>5.8686381054230142E-5</v>
      </c>
      <c r="BL6" s="68">
        <f>MatrizAinicial!BL6*(1+MudancaTecnologia!BL6)</f>
        <v>1.1801063520311755E-5</v>
      </c>
      <c r="BM6" s="68">
        <f>MatrizAinicial!BM6*(1+MudancaTecnologia!BM6)</f>
        <v>3.7440886798361327E-5</v>
      </c>
      <c r="BN6" s="68">
        <f>MatrizAinicial!BN6*(1+MudancaTecnologia!BN6)</f>
        <v>2.6974414713669326E-5</v>
      </c>
      <c r="BO6" s="68">
        <f>MatrizAinicial!BO6*(1+MudancaTecnologia!BO6)</f>
        <v>3.3072180552917667E-5</v>
      </c>
      <c r="BP6" s="68">
        <f>MatrizAinicial!BP6*(1+MudancaTecnologia!BP6)</f>
        <v>1.9877357398673346E-5</v>
      </c>
      <c r="BQ6" s="68">
        <f>MatrizAinicial!BQ6*(1+MudancaTecnologia!BQ6)</f>
        <v>0</v>
      </c>
    </row>
    <row r="7" spans="2:69" ht="48" x14ac:dyDescent="0.35">
      <c r="B7" s="57" t="s">
        <v>11</v>
      </c>
      <c r="C7" s="68">
        <f>MatrizAinicial!C7*(1+MudancaTecnologia!C7)</f>
        <v>2.0423810495613075E-5</v>
      </c>
      <c r="D7" s="68">
        <f>MatrizAinicial!D7*(1+MudancaTecnologia!D7)</f>
        <v>2.9386434497471218E-5</v>
      </c>
      <c r="E7" s="68">
        <f>MatrizAinicial!E7*(1+MudancaTecnologia!E7)</f>
        <v>9.6153803572311359E-6</v>
      </c>
      <c r="F7" s="68">
        <f>MatrizAinicial!F7*(1+MudancaTecnologia!F7)</f>
        <v>6.2042937871696375E-5</v>
      </c>
      <c r="G7" s="68">
        <f>MatrizAinicial!G7*(1+MudancaTecnologia!G7)</f>
        <v>7.0423089742949987E-2</v>
      </c>
      <c r="H7" s="68">
        <f>MatrizAinicial!H7*(1+MudancaTecnologia!H7)</f>
        <v>1.9938194307216337E-3</v>
      </c>
      <c r="I7" s="68">
        <f>MatrizAinicial!I7*(1+MudancaTecnologia!I7)</f>
        <v>1.495315228173331E-3</v>
      </c>
      <c r="J7" s="68">
        <f>MatrizAinicial!J7*(1+MudancaTecnologia!J7)</f>
        <v>1.0128636848778834E-4</v>
      </c>
      <c r="K7" s="68">
        <f>MatrizAinicial!K7*(1+MudancaTecnologia!K7)</f>
        <v>7.2863228391730424E-6</v>
      </c>
      <c r="L7" s="68">
        <f>MatrizAinicial!L7*(1+MudancaTecnologia!L7)</f>
        <v>9.6316657408047901E-4</v>
      </c>
      <c r="M7" s="68">
        <f>MatrizAinicial!M7*(1+MudancaTecnologia!M7)</f>
        <v>6.3328832350822235E-4</v>
      </c>
      <c r="N7" s="68">
        <f>MatrizAinicial!N7*(1+MudancaTecnologia!N7)</f>
        <v>6.745183867799712E-6</v>
      </c>
      <c r="O7" s="68">
        <f>MatrizAinicial!O7*(1+MudancaTecnologia!O7)</f>
        <v>9.4824784831005311E-4</v>
      </c>
      <c r="P7" s="68">
        <f>MatrizAinicial!P7*(1+MudancaTecnologia!P7)</f>
        <v>1.4186451983206373E-5</v>
      </c>
      <c r="Q7" s="68">
        <f>MatrizAinicial!Q7*(1+MudancaTecnologia!Q7)</f>
        <v>2.8203362216985614E-5</v>
      </c>
      <c r="R7" s="68">
        <f>MatrizAinicial!R7*(1+MudancaTecnologia!R7)</f>
        <v>4.9048347328664913E-4</v>
      </c>
      <c r="S7" s="68">
        <f>MatrizAinicial!S7*(1+MudancaTecnologia!S7)</f>
        <v>2.7639037653588556E-3</v>
      </c>
      <c r="T7" s="68">
        <f>MatrizAinicial!T7*(1+MudancaTecnologia!T7)</f>
        <v>6.5943976643903271E-6</v>
      </c>
      <c r="U7" s="68">
        <f>MatrizAinicial!U7*(1+MudancaTecnologia!U7)</f>
        <v>0.25216310406146958</v>
      </c>
      <c r="V7" s="68">
        <f>MatrizAinicial!V7*(1+MudancaTecnologia!V7)</f>
        <v>9.7968931236252178E-6</v>
      </c>
      <c r="W7" s="68">
        <f>MatrizAinicial!W7*(1+MudancaTecnologia!W7)</f>
        <v>3.9494260648036822E-3</v>
      </c>
      <c r="X7" s="68">
        <f>MatrizAinicial!X7*(1+MudancaTecnologia!X7)</f>
        <v>4.3199981337053051E-4</v>
      </c>
      <c r="Y7" s="68">
        <f>MatrizAinicial!Y7*(1+MudancaTecnologia!Y7)</f>
        <v>2.9068964243497561E-4</v>
      </c>
      <c r="Z7" s="68">
        <f>MatrizAinicial!Z7*(1+MudancaTecnologia!Z7)</f>
        <v>2.2212201254741582E-4</v>
      </c>
      <c r="AA7" s="68">
        <f>MatrizAinicial!AA7*(1+MudancaTecnologia!AA7)</f>
        <v>3.667614526356268E-4</v>
      </c>
      <c r="AB7" s="68">
        <f>MatrizAinicial!AB7*(1+MudancaTecnologia!AB7)</f>
        <v>2.3581811679825155E-3</v>
      </c>
      <c r="AC7" s="68">
        <f>MatrizAinicial!AC7*(1+MudancaTecnologia!AC7)</f>
        <v>1.2732088011179279E-3</v>
      </c>
      <c r="AD7" s="68">
        <f>MatrizAinicial!AD7*(1+MudancaTecnologia!AD7)</f>
        <v>1.7396556556384345E-3</v>
      </c>
      <c r="AE7" s="68">
        <f>MatrizAinicial!AE7*(1+MudancaTecnologia!AE7)</f>
        <v>1.2940994829485507E-3</v>
      </c>
      <c r="AF7" s="68">
        <f>MatrizAinicial!AF7*(1+MudancaTecnologia!AF7)</f>
        <v>6.1130852695176919E-6</v>
      </c>
      <c r="AG7" s="68">
        <f>MatrizAinicial!AG7*(1+MudancaTecnologia!AG7)</f>
        <v>1.7180704715343272E-4</v>
      </c>
      <c r="AH7" s="68">
        <f>MatrizAinicial!AH7*(1+MudancaTecnologia!AH7)</f>
        <v>6.2491870583776302E-5</v>
      </c>
      <c r="AI7" s="68">
        <f>MatrizAinicial!AI7*(1+MudancaTecnologia!AI7)</f>
        <v>1.6808681048279166E-4</v>
      </c>
      <c r="AJ7" s="68">
        <f>MatrizAinicial!AJ7*(1+MudancaTecnologia!AJ7)</f>
        <v>6.5320403869863414E-4</v>
      </c>
      <c r="AK7" s="68">
        <f>MatrizAinicial!AK7*(1+MudancaTecnologia!AK7)</f>
        <v>5.8893577859340617E-6</v>
      </c>
      <c r="AL7" s="68">
        <f>MatrizAinicial!AL7*(1+MudancaTecnologia!AL7)</f>
        <v>1.7168671852892333E-5</v>
      </c>
      <c r="AM7" s="68">
        <f>MatrizAinicial!AM7*(1+MudancaTecnologia!AM7)</f>
        <v>2.580774839333722E-5</v>
      </c>
      <c r="AN7" s="68">
        <f>MatrizAinicial!AN7*(1+MudancaTecnologia!AN7)</f>
        <v>1.5896875476815033E-2</v>
      </c>
      <c r="AO7" s="68">
        <f>MatrizAinicial!AO7*(1+MudancaTecnologia!AO7)</f>
        <v>4.1685946519639232E-3</v>
      </c>
      <c r="AP7" s="68">
        <f>MatrizAinicial!AP7*(1+MudancaTecnologia!AP7)</f>
        <v>7.7086997903019739E-4</v>
      </c>
      <c r="AQ7" s="68">
        <f>MatrizAinicial!AQ7*(1+MudancaTecnologia!AQ7)</f>
        <v>1.1784391281853147E-4</v>
      </c>
      <c r="AR7" s="68">
        <f>MatrizAinicial!AR7*(1+MudancaTecnologia!AR7)</f>
        <v>1.2646442746188979E-4</v>
      </c>
      <c r="AS7" s="68">
        <f>MatrizAinicial!AS7*(1+MudancaTecnologia!AS7)</f>
        <v>2.7925579103110932E-5</v>
      </c>
      <c r="AT7" s="68">
        <f>MatrizAinicial!AT7*(1+MudancaTecnologia!AT7)</f>
        <v>7.8938147311221166E-6</v>
      </c>
      <c r="AU7" s="68">
        <f>MatrizAinicial!AU7*(1+MudancaTecnologia!AU7)</f>
        <v>2.2856174725560536E-4</v>
      </c>
      <c r="AV7" s="68">
        <f>MatrizAinicial!AV7*(1+MudancaTecnologia!AV7)</f>
        <v>1.1992505425386177E-4</v>
      </c>
      <c r="AW7" s="68">
        <f>MatrizAinicial!AW7*(1+MudancaTecnologia!AW7)</f>
        <v>8.2247825099551346E-5</v>
      </c>
      <c r="AX7" s="68">
        <f>MatrizAinicial!AX7*(1+MudancaTecnologia!AX7)</f>
        <v>3.0146746991137656E-5</v>
      </c>
      <c r="AY7" s="68">
        <f>MatrizAinicial!AY7*(1+MudancaTecnologia!AY7)</f>
        <v>2.4685435445136913E-5</v>
      </c>
      <c r="AZ7" s="68">
        <f>MatrizAinicial!AZ7*(1+MudancaTecnologia!AZ7)</f>
        <v>3.8692289410220356E-4</v>
      </c>
      <c r="BA7" s="68">
        <f>MatrizAinicial!BA7*(1+MudancaTecnologia!BA7)</f>
        <v>2.8342653730760816E-5</v>
      </c>
      <c r="BB7" s="68">
        <f>MatrizAinicial!BB7*(1+MudancaTecnologia!BB7)</f>
        <v>2.4798138396606396E-5</v>
      </c>
      <c r="BC7" s="68">
        <f>MatrizAinicial!BC7*(1+MudancaTecnologia!BC7)</f>
        <v>7.0853222283447038E-6</v>
      </c>
      <c r="BD7" s="68">
        <f>MatrizAinicial!BD7*(1+MudancaTecnologia!BD7)</f>
        <v>5.8976717975155578E-5</v>
      </c>
      <c r="BE7" s="68">
        <f>MatrizAinicial!BE7*(1+MudancaTecnologia!BE7)</f>
        <v>8.5088356614828535E-4</v>
      </c>
      <c r="BF7" s="68">
        <f>MatrizAinicial!BF7*(1+MudancaTecnologia!BF7)</f>
        <v>2.3397421123539567E-5</v>
      </c>
      <c r="BG7" s="68">
        <f>MatrizAinicial!BG7*(1+MudancaTecnologia!BG7)</f>
        <v>6.1169479557522338E-5</v>
      </c>
      <c r="BH7" s="68">
        <f>MatrizAinicial!BH7*(1+MudancaTecnologia!BH7)</f>
        <v>2.8400699473080452E-5</v>
      </c>
      <c r="BI7" s="68">
        <f>MatrizAinicial!BI7*(1+MudancaTecnologia!BI7)</f>
        <v>1.5048631686609955E-5</v>
      </c>
      <c r="BJ7" s="68">
        <f>MatrizAinicial!BJ7*(1+MudancaTecnologia!BJ7)</f>
        <v>6.6703128919338344E-4</v>
      </c>
      <c r="BK7" s="68">
        <f>MatrizAinicial!BK7*(1+MudancaTecnologia!BK7)</f>
        <v>7.8991227933357277E-6</v>
      </c>
      <c r="BL7" s="68">
        <f>MatrizAinicial!BL7*(1+MudancaTecnologia!BL7)</f>
        <v>8.9676380614466024E-5</v>
      </c>
      <c r="BM7" s="68">
        <f>MatrizAinicial!BM7*(1+MudancaTecnologia!BM7)</f>
        <v>7.1118911394115993E-6</v>
      </c>
      <c r="BN7" s="68">
        <f>MatrizAinicial!BN7*(1+MudancaTecnologia!BN7)</f>
        <v>2.0748472110275849E-5</v>
      </c>
      <c r="BO7" s="68">
        <f>MatrizAinicial!BO7*(1+MudancaTecnologia!BO7)</f>
        <v>2.6768317536081599E-4</v>
      </c>
      <c r="BP7" s="68">
        <f>MatrizAinicial!BP7*(1+MudancaTecnologia!BP7)</f>
        <v>9.1243508601721265E-5</v>
      </c>
      <c r="BQ7" s="68">
        <f>MatrizAinicial!BQ7*(1+MudancaTecnologia!BQ7)</f>
        <v>0</v>
      </c>
    </row>
    <row r="8" spans="2:69" ht="56" x14ac:dyDescent="0.35">
      <c r="B8" s="57" t="s">
        <v>12</v>
      </c>
      <c r="C8" s="68">
        <f>MatrizAinicial!C8*(1+MudancaTecnologia!C8)</f>
        <v>0</v>
      </c>
      <c r="D8" s="68">
        <f>MatrizAinicial!D8*(1+MudancaTecnologia!D8)</f>
        <v>0</v>
      </c>
      <c r="E8" s="68">
        <f>MatrizAinicial!E8*(1+MudancaTecnologia!E8)</f>
        <v>0</v>
      </c>
      <c r="F8" s="68">
        <f>MatrizAinicial!F8*(1+MudancaTecnologia!F8)</f>
        <v>2.1600652879733291E-7</v>
      </c>
      <c r="G8" s="68">
        <f>MatrizAinicial!G8*(1+MudancaTecnologia!G8)</f>
        <v>9.4076031260403552E-6</v>
      </c>
      <c r="H8" s="68">
        <f>MatrizAinicial!H8*(1+MudancaTecnologia!H8)</f>
        <v>1.0066870410720016E-2</v>
      </c>
      <c r="I8" s="68">
        <f>MatrizAinicial!I8*(1+MudancaTecnologia!I8)</f>
        <v>2.3679549893748141E-3</v>
      </c>
      <c r="J8" s="68">
        <f>MatrizAinicial!J8*(1+MudancaTecnologia!J8)</f>
        <v>1.4531216719955721E-6</v>
      </c>
      <c r="K8" s="68">
        <f>MatrizAinicial!K8*(1+MudancaTecnologia!K8)</f>
        <v>9.7547175051669521E-7</v>
      </c>
      <c r="L8" s="68">
        <f>MatrizAinicial!L8*(1+MudancaTecnologia!L8)</f>
        <v>8.4162431341671746E-7</v>
      </c>
      <c r="M8" s="68">
        <f>MatrizAinicial!M8*(1+MudancaTecnologia!M8)</f>
        <v>5.0740878522965452E-6</v>
      </c>
      <c r="N8" s="68">
        <f>MatrizAinicial!N8*(1+MudancaTecnologia!N8)</f>
        <v>5.3690453342878304E-6</v>
      </c>
      <c r="O8" s="68">
        <f>MatrizAinicial!O8*(1+MudancaTecnologia!O8)</f>
        <v>0</v>
      </c>
      <c r="P8" s="68">
        <f>MatrizAinicial!P8*(1+MudancaTecnologia!P8)</f>
        <v>1.1820457106926708E-6</v>
      </c>
      <c r="Q8" s="68">
        <f>MatrizAinicial!Q8*(1+MudancaTecnologia!Q8)</f>
        <v>2.8605670730875867E-6</v>
      </c>
      <c r="R8" s="68">
        <f>MatrizAinicial!R8*(1+MudancaTecnologia!R8)</f>
        <v>1.7634656672309114E-6</v>
      </c>
      <c r="S8" s="68">
        <f>MatrizAinicial!S8*(1+MudancaTecnologia!S8)</f>
        <v>1.8570022423854756E-6</v>
      </c>
      <c r="T8" s="68">
        <f>MatrizAinicial!T8*(1+MudancaTecnologia!T8)</f>
        <v>2.1889060919004622E-7</v>
      </c>
      <c r="U8" s="68">
        <f>MatrizAinicial!U8*(1+MudancaTecnologia!U8)</f>
        <v>0</v>
      </c>
      <c r="V8" s="68">
        <f>MatrizAinicial!V8*(1+MudancaTecnologia!V8)</f>
        <v>0</v>
      </c>
      <c r="W8" s="68">
        <f>MatrizAinicial!W8*(1+MudancaTecnologia!W8)</f>
        <v>3.0753022849770561E-6</v>
      </c>
      <c r="X8" s="68">
        <f>MatrizAinicial!X8*(1+MudancaTecnologia!X8)</f>
        <v>1.6595678018094536E-6</v>
      </c>
      <c r="Y8" s="68">
        <f>MatrizAinicial!Y8*(1+MudancaTecnologia!Y8)</f>
        <v>8.2142466449686494E-6</v>
      </c>
      <c r="Z8" s="68">
        <f>MatrizAinicial!Z8*(1+MudancaTecnologia!Z8)</f>
        <v>1.7352166779321635E-5</v>
      </c>
      <c r="AA8" s="68">
        <f>MatrizAinicial!AA8*(1+MudancaTecnologia!AA8)</f>
        <v>1.600986049804739E-6</v>
      </c>
      <c r="AB8" s="68">
        <f>MatrizAinicial!AB8*(1+MudancaTecnologia!AB8)</f>
        <v>8.5297025331142651E-4</v>
      </c>
      <c r="AC8" s="68">
        <f>MatrizAinicial!AC8*(1+MudancaTecnologia!AC8)</f>
        <v>6.8825551846422126E-2</v>
      </c>
      <c r="AD8" s="68">
        <f>MatrizAinicial!AD8*(1+MudancaTecnologia!AD8)</f>
        <v>2.4297348288117959E-3</v>
      </c>
      <c r="AE8" s="68">
        <f>MatrizAinicial!AE8*(1+MudancaTecnologia!AE8)</f>
        <v>4.6702131422035632E-7</v>
      </c>
      <c r="AF8" s="68">
        <f>MatrizAinicial!AF8*(1+MudancaTecnologia!AF8)</f>
        <v>2.5011775943607896E-6</v>
      </c>
      <c r="AG8" s="68">
        <f>MatrizAinicial!AG8*(1+MudancaTecnologia!AG8)</f>
        <v>8.7619602106746029E-6</v>
      </c>
      <c r="AH8" s="68">
        <f>MatrizAinicial!AH8*(1+MudancaTecnologia!AH8)</f>
        <v>4.1339167545272559E-6</v>
      </c>
      <c r="AI8" s="68">
        <f>MatrizAinicial!AI8*(1+MudancaTecnologia!AI8)</f>
        <v>6.810803291761593E-6</v>
      </c>
      <c r="AJ8" s="68">
        <f>MatrizAinicial!AJ8*(1+MudancaTecnologia!AJ8)</f>
        <v>1.1906162247605929E-5</v>
      </c>
      <c r="AK8" s="68">
        <f>MatrizAinicial!AK8*(1+MudancaTecnologia!AK8)</f>
        <v>2.8408023583997689E-6</v>
      </c>
      <c r="AL8" s="68">
        <f>MatrizAinicial!AL8*(1+MudancaTecnologia!AL8)</f>
        <v>1.5742475304937928E-6</v>
      </c>
      <c r="AM8" s="68">
        <f>MatrizAinicial!AM8*(1+MudancaTecnologia!AM8)</f>
        <v>6.8242984834418356E-8</v>
      </c>
      <c r="AN8" s="68">
        <f>MatrizAinicial!AN8*(1+MudancaTecnologia!AN8)</f>
        <v>1.9452599321893696E-6</v>
      </c>
      <c r="AO8" s="68">
        <f>MatrizAinicial!AO8*(1+MudancaTecnologia!AO8)</f>
        <v>7.4607407367866134E-7</v>
      </c>
      <c r="AP8" s="68">
        <f>MatrizAinicial!AP8*(1+MudancaTecnologia!AP8)</f>
        <v>1.7526882097285187E-7</v>
      </c>
      <c r="AQ8" s="68">
        <f>MatrizAinicial!AQ8*(1+MudancaTecnologia!AQ8)</f>
        <v>6.3118079344919521E-7</v>
      </c>
      <c r="AR8" s="68">
        <f>MatrizAinicial!AR8*(1+MudancaTecnologia!AR8)</f>
        <v>0</v>
      </c>
      <c r="AS8" s="68">
        <f>MatrizAinicial!AS8*(1+MudancaTecnologia!AS8)</f>
        <v>0</v>
      </c>
      <c r="AT8" s="68">
        <f>MatrizAinicial!AT8*(1+MudancaTecnologia!AT8)</f>
        <v>0</v>
      </c>
      <c r="AU8" s="68">
        <f>MatrizAinicial!AU8*(1+MudancaTecnologia!AU8)</f>
        <v>0</v>
      </c>
      <c r="AV8" s="68">
        <f>MatrizAinicial!AV8*(1+MudancaTecnologia!AV8)</f>
        <v>0</v>
      </c>
      <c r="AW8" s="68">
        <f>MatrizAinicial!AW8*(1+MudancaTecnologia!AW8)</f>
        <v>0</v>
      </c>
      <c r="AX8" s="68">
        <f>MatrizAinicial!AX8*(1+MudancaTecnologia!AX8)</f>
        <v>4.1613363592285173E-7</v>
      </c>
      <c r="AY8" s="68">
        <f>MatrizAinicial!AY8*(1+MudancaTecnologia!AY8)</f>
        <v>0</v>
      </c>
      <c r="AZ8" s="68">
        <f>MatrizAinicial!AZ8*(1+MudancaTecnologia!AZ8)</f>
        <v>2.3292258476684766E-6</v>
      </c>
      <c r="BA8" s="68">
        <f>MatrizAinicial!BA8*(1+MudancaTecnologia!BA8)</f>
        <v>2.5804879779633933E-6</v>
      </c>
      <c r="BB8" s="68">
        <f>MatrizAinicial!BB8*(1+MudancaTecnologia!BB8)</f>
        <v>6.6761881507350068E-8</v>
      </c>
      <c r="BC8" s="68">
        <f>MatrizAinicial!BC8*(1+MudancaTecnologia!BC8)</f>
        <v>0</v>
      </c>
      <c r="BD8" s="68">
        <f>MatrizAinicial!BD8*(1+MudancaTecnologia!BD8)</f>
        <v>0</v>
      </c>
      <c r="BE8" s="68">
        <f>MatrizAinicial!BE8*(1+MudancaTecnologia!BE8)</f>
        <v>8.283534035318753E-5</v>
      </c>
      <c r="BF8" s="68">
        <f>MatrizAinicial!BF8*(1+MudancaTecnologia!BF8)</f>
        <v>0</v>
      </c>
      <c r="BG8" s="68">
        <f>MatrizAinicial!BG8*(1+MudancaTecnologia!BG8)</f>
        <v>3.1741799135677818E-6</v>
      </c>
      <c r="BH8" s="68">
        <f>MatrizAinicial!BH8*(1+MudancaTecnologia!BH8)</f>
        <v>8.1801215424991997E-8</v>
      </c>
      <c r="BI8" s="68">
        <f>MatrizAinicial!BI8*(1+MudancaTecnologia!BI8)</f>
        <v>0</v>
      </c>
      <c r="BJ8" s="68">
        <f>MatrizAinicial!BJ8*(1+MudancaTecnologia!BJ8)</f>
        <v>0</v>
      </c>
      <c r="BK8" s="68">
        <f>MatrizAinicial!BK8*(1+MudancaTecnologia!BK8)</f>
        <v>0</v>
      </c>
      <c r="BL8" s="68">
        <f>MatrizAinicial!BL8*(1+MudancaTecnologia!BL8)</f>
        <v>3.8474341147948496E-8</v>
      </c>
      <c r="BM8" s="68">
        <f>MatrizAinicial!BM8*(1+MudancaTecnologia!BM8)</f>
        <v>0</v>
      </c>
      <c r="BN8" s="68">
        <f>MatrizAinicial!BN8*(1+MudancaTecnologia!BN8)</f>
        <v>2.2969845650546406E-7</v>
      </c>
      <c r="BO8" s="68">
        <f>MatrizAinicial!BO8*(1+MudancaTecnologia!BO8)</f>
        <v>0</v>
      </c>
      <c r="BP8" s="68">
        <f>MatrizAinicial!BP8*(1+MudancaTecnologia!BP8)</f>
        <v>0</v>
      </c>
      <c r="BQ8" s="68">
        <f>MatrizAinicial!BQ8*(1+MudancaTecnologia!BQ8)</f>
        <v>0</v>
      </c>
    </row>
    <row r="9" spans="2:69" ht="64" x14ac:dyDescent="0.35">
      <c r="B9" s="57" t="s">
        <v>13</v>
      </c>
      <c r="C9" s="68">
        <f>MatrizAinicial!C9*(1+MudancaTecnologia!C9)</f>
        <v>1.1115844767991819E-5</v>
      </c>
      <c r="D9" s="68">
        <f>MatrizAinicial!D9*(1+MudancaTecnologia!D9)</f>
        <v>1.4377294904397658E-5</v>
      </c>
      <c r="E9" s="68">
        <f>MatrizAinicial!E9*(1+MudancaTecnologia!E9)</f>
        <v>2.4926879972047578E-6</v>
      </c>
      <c r="F9" s="68">
        <f>MatrizAinicial!F9*(1+MudancaTecnologia!F9)</f>
        <v>5.8368968031359916E-4</v>
      </c>
      <c r="G9" s="68">
        <f>MatrizAinicial!G9*(1+MudancaTecnologia!G9)</f>
        <v>3.0224761525012337E-4</v>
      </c>
      <c r="H9" s="68">
        <f>MatrizAinicial!H9*(1+MudancaTecnologia!H9)</f>
        <v>1.5907943591184158E-4</v>
      </c>
      <c r="I9" s="68">
        <f>MatrizAinicial!I9*(1+MudancaTecnologia!I9)</f>
        <v>3.9837714599937665E-2</v>
      </c>
      <c r="J9" s="68">
        <f>MatrizAinicial!J9*(1+MudancaTecnologia!J9)</f>
        <v>2.7841009120285334E-5</v>
      </c>
      <c r="K9" s="68">
        <f>MatrizAinicial!K9*(1+MudancaTecnologia!K9)</f>
        <v>3.6568804623674189E-6</v>
      </c>
      <c r="L9" s="68">
        <f>MatrizAinicial!L9*(1+MudancaTecnologia!L9)</f>
        <v>7.1485218466630268E-5</v>
      </c>
      <c r="M9" s="68">
        <f>MatrizAinicial!M9*(1+MudancaTecnologia!M9)</f>
        <v>1.262705031861692E-5</v>
      </c>
      <c r="N9" s="68">
        <f>MatrizAinicial!N9*(1+MudancaTecnologia!N9)</f>
        <v>1.884329851218885E-6</v>
      </c>
      <c r="O9" s="68">
        <f>MatrizAinicial!O9*(1+MudancaTecnologia!O9)</f>
        <v>1.9432785313616785E-5</v>
      </c>
      <c r="P9" s="68">
        <f>MatrizAinicial!P9*(1+MudancaTecnologia!P9)</f>
        <v>8.7558941532790402E-8</v>
      </c>
      <c r="Q9" s="68">
        <f>MatrizAinicial!Q9*(1+MudancaTecnologia!Q9)</f>
        <v>1.8579238414543146E-5</v>
      </c>
      <c r="R9" s="68">
        <f>MatrizAinicial!R9*(1+MudancaTecnologia!R9)</f>
        <v>8.3571598491938141E-5</v>
      </c>
      <c r="S9" s="68">
        <f>MatrizAinicial!S9*(1+MudancaTecnologia!S9)</f>
        <v>7.952368306090656E-5</v>
      </c>
      <c r="T9" s="68">
        <f>MatrizAinicial!T9*(1+MudancaTecnologia!T9)</f>
        <v>1.4121945639381696E-4</v>
      </c>
      <c r="U9" s="68">
        <f>MatrizAinicial!U9*(1+MudancaTecnologia!U9)</f>
        <v>4.6998788551096439E-6</v>
      </c>
      <c r="V9" s="68">
        <f>MatrizAinicial!V9*(1+MudancaTecnologia!V9)</f>
        <v>3.590174947055227E-5</v>
      </c>
      <c r="W9" s="68">
        <f>MatrizAinicial!W9*(1+MudancaTecnologia!W9)</f>
        <v>1.6285623118343385E-4</v>
      </c>
      <c r="X9" s="68">
        <f>MatrizAinicial!X9*(1+MudancaTecnologia!X9)</f>
        <v>2.5107191787904134E-4</v>
      </c>
      <c r="Y9" s="68">
        <f>MatrizAinicial!Y9*(1+MudancaTecnologia!Y9)</f>
        <v>1.5359906833610094E-4</v>
      </c>
      <c r="Z9" s="68">
        <f>MatrizAinicial!Z9*(1+MudancaTecnologia!Z9)</f>
        <v>9.1407728474843234E-5</v>
      </c>
      <c r="AA9" s="68">
        <f>MatrizAinicial!AA9*(1+MudancaTecnologia!AA9)</f>
        <v>6.7101416991204174E-5</v>
      </c>
      <c r="AB9" s="68">
        <f>MatrizAinicial!AB9*(1+MudancaTecnologia!AB9)</f>
        <v>6.273133280958143E-4</v>
      </c>
      <c r="AC9" s="68">
        <f>MatrizAinicial!AC9*(1+MudancaTecnologia!AC9)</f>
        <v>1.57381528153481E-2</v>
      </c>
      <c r="AD9" s="68">
        <f>MatrizAinicial!AD9*(1+MudancaTecnologia!AD9)</f>
        <v>7.0477771071538325E-2</v>
      </c>
      <c r="AE9" s="68">
        <f>MatrizAinicial!AE9*(1+MudancaTecnologia!AE9)</f>
        <v>1.7446192317137728E-4</v>
      </c>
      <c r="AF9" s="68">
        <f>MatrizAinicial!AF9*(1+MudancaTecnologia!AF9)</f>
        <v>1.062528658514674E-5</v>
      </c>
      <c r="AG9" s="68">
        <f>MatrizAinicial!AG9*(1+MudancaTecnologia!AG9)</f>
        <v>4.9923996479729605E-4</v>
      </c>
      <c r="AH9" s="68">
        <f>MatrizAinicial!AH9*(1+MudancaTecnologia!AH9)</f>
        <v>1.0864703129560253E-4</v>
      </c>
      <c r="AI9" s="68">
        <f>MatrizAinicial!AI9*(1+MudancaTecnologia!AI9)</f>
        <v>2.7777821626584042E-5</v>
      </c>
      <c r="AJ9" s="68">
        <f>MatrizAinicial!AJ9*(1+MudancaTecnologia!AJ9)</f>
        <v>3.4878517288196227E-4</v>
      </c>
      <c r="AK9" s="68">
        <f>MatrizAinicial!AK9*(1+MudancaTecnologia!AK9)</f>
        <v>1.374526118512527E-4</v>
      </c>
      <c r="AL9" s="68">
        <f>MatrizAinicial!AL9*(1+MudancaTecnologia!AL9)</f>
        <v>2.0250406134722537E-4</v>
      </c>
      <c r="AM9" s="68">
        <f>MatrizAinicial!AM9*(1+MudancaTecnologia!AM9)</f>
        <v>1.0118332393949218E-4</v>
      </c>
      <c r="AN9" s="68">
        <f>MatrizAinicial!AN9*(1+MudancaTecnologia!AN9)</f>
        <v>1.7096687714354908E-6</v>
      </c>
      <c r="AO9" s="68">
        <f>MatrizAinicial!AO9*(1+MudancaTecnologia!AO9)</f>
        <v>5.6966118929883218E-5</v>
      </c>
      <c r="AP9" s="68">
        <f>MatrizAinicial!AP9*(1+MudancaTecnologia!AP9)</f>
        <v>6.2052612957982204E-5</v>
      </c>
      <c r="AQ9" s="68">
        <f>MatrizAinicial!AQ9*(1+MudancaTecnologia!AQ9)</f>
        <v>8.9838378636596838E-6</v>
      </c>
      <c r="AR9" s="68">
        <f>MatrizAinicial!AR9*(1+MudancaTecnologia!AR9)</f>
        <v>3.753668463325913E-7</v>
      </c>
      <c r="AS9" s="68">
        <f>MatrizAinicial!AS9*(1+MudancaTecnologia!AS9)</f>
        <v>2.6066351391702552E-6</v>
      </c>
      <c r="AT9" s="68">
        <f>MatrizAinicial!AT9*(1+MudancaTecnologia!AT9)</f>
        <v>0</v>
      </c>
      <c r="AU9" s="68">
        <f>MatrizAinicial!AU9*(1+MudancaTecnologia!AU9)</f>
        <v>2.6090673363300852E-6</v>
      </c>
      <c r="AV9" s="68">
        <f>MatrizAinicial!AV9*(1+MudancaTecnologia!AV9)</f>
        <v>9.6733909491925984E-7</v>
      </c>
      <c r="AW9" s="68">
        <f>MatrizAinicial!AW9*(1+MudancaTecnologia!AW9)</f>
        <v>2.6098957001469431E-7</v>
      </c>
      <c r="AX9" s="68">
        <f>MatrizAinicial!AX9*(1+MudancaTecnologia!AX9)</f>
        <v>3.0824713772063091E-8</v>
      </c>
      <c r="AY9" s="68">
        <f>MatrizAinicial!AY9*(1+MudancaTecnologia!AY9)</f>
        <v>0</v>
      </c>
      <c r="AZ9" s="68">
        <f>MatrizAinicial!AZ9*(1+MudancaTecnologia!AZ9)</f>
        <v>3.9168792107863056E-7</v>
      </c>
      <c r="BA9" s="68">
        <f>MatrizAinicial!BA9*(1+MudancaTecnologia!BA9)</f>
        <v>2.3580384922064747E-7</v>
      </c>
      <c r="BB9" s="68">
        <f>MatrizAinicial!BB9*(1+MudancaTecnologia!BB9)</f>
        <v>2.8083971567056781E-7</v>
      </c>
      <c r="BC9" s="68">
        <f>MatrizAinicial!BC9*(1+MudancaTecnologia!BC9)</f>
        <v>2.5143973091642222E-6</v>
      </c>
      <c r="BD9" s="68">
        <f>MatrizAinicial!BD9*(1+MudancaTecnologia!BD9)</f>
        <v>0</v>
      </c>
      <c r="BE9" s="68">
        <f>MatrizAinicial!BE9*(1+MudancaTecnologia!BE9)</f>
        <v>1.7138834918773781E-5</v>
      </c>
      <c r="BF9" s="68">
        <f>MatrizAinicial!BF9*(1+MudancaTecnologia!BF9)</f>
        <v>6.1503516902680026E-7</v>
      </c>
      <c r="BG9" s="68">
        <f>MatrizAinicial!BG9*(1+MudancaTecnologia!BG9)</f>
        <v>2.3512443804205784E-7</v>
      </c>
      <c r="BH9" s="68">
        <f>MatrizAinicial!BH9*(1+MudancaTecnologia!BH9)</f>
        <v>5.8389265068573578E-6</v>
      </c>
      <c r="BI9" s="68">
        <f>MatrizAinicial!BI9*(1+MudancaTecnologia!BI9)</f>
        <v>1.4030921133530256E-7</v>
      </c>
      <c r="BJ9" s="68">
        <f>MatrizAinicial!BJ9*(1+MudancaTecnologia!BJ9)</f>
        <v>8.204599384631507E-7</v>
      </c>
      <c r="BK9" s="68">
        <f>MatrizAinicial!BK9*(1+MudancaTecnologia!BK9)</f>
        <v>4.6209800030382595E-6</v>
      </c>
      <c r="BL9" s="68">
        <f>MatrizAinicial!BL9*(1+MudancaTecnologia!BL9)</f>
        <v>2.8499511961443329E-9</v>
      </c>
      <c r="BM9" s="68">
        <f>MatrizAinicial!BM9*(1+MudancaTecnologia!BM9)</f>
        <v>2.2055223976900819E-5</v>
      </c>
      <c r="BN9" s="68">
        <f>MatrizAinicial!BN9*(1+MudancaTecnologia!BN9)</f>
        <v>3.3054039997726393E-6</v>
      </c>
      <c r="BO9" s="68">
        <f>MatrizAinicial!BO9*(1+MudancaTecnologia!BO9)</f>
        <v>8.5761560145766334E-7</v>
      </c>
      <c r="BP9" s="68">
        <f>MatrizAinicial!BP9*(1+MudancaTecnologia!BP9)</f>
        <v>1.917592977992559E-6</v>
      </c>
      <c r="BQ9" s="68">
        <f>MatrizAinicial!BQ9*(1+MudancaTecnologia!BQ9)</f>
        <v>0</v>
      </c>
    </row>
    <row r="10" spans="2:69" ht="56" x14ac:dyDescent="0.35">
      <c r="B10" s="57" t="s">
        <v>14</v>
      </c>
      <c r="C10" s="68">
        <f>MatrizAinicial!C10*(1+MudancaTecnologia!C10)</f>
        <v>2.4302083937285143E-4</v>
      </c>
      <c r="D10" s="68">
        <f>MatrizAinicial!D10*(1+MudancaTecnologia!D10)</f>
        <v>1.3504396982103909E-2</v>
      </c>
      <c r="E10" s="68">
        <f>MatrizAinicial!E10*(1+MudancaTecnologia!E10)</f>
        <v>1.5241085592697092E-3</v>
      </c>
      <c r="F10" s="68">
        <f>MatrizAinicial!F10*(1+MudancaTecnologia!F10)</f>
        <v>1.559698894463982E-4</v>
      </c>
      <c r="G10" s="68">
        <f>MatrizAinicial!G10*(1+MudancaTecnologia!G10)</f>
        <v>1.8745650537179078E-5</v>
      </c>
      <c r="H10" s="68">
        <f>MatrizAinicial!H10*(1+MudancaTecnologia!H10)</f>
        <v>5.8368176535709629E-5</v>
      </c>
      <c r="I10" s="68">
        <f>MatrizAinicial!I10*(1+MudancaTecnologia!I10)</f>
        <v>6.7508815937981464E-5</v>
      </c>
      <c r="J10" s="68">
        <f>MatrizAinicial!J10*(1+MudancaTecnologia!J10)</f>
        <v>8.0106134742708113E-2</v>
      </c>
      <c r="K10" s="68">
        <f>MatrizAinicial!K10*(1+MudancaTecnologia!K10)</f>
        <v>3.6517211012507038E-5</v>
      </c>
      <c r="L10" s="68">
        <f>MatrizAinicial!L10*(1+MudancaTecnologia!L10)</f>
        <v>8.3825192710484733E-3</v>
      </c>
      <c r="M10" s="68">
        <f>MatrizAinicial!M10*(1+MudancaTecnologia!M10)</f>
        <v>5.6228104613043766E-4</v>
      </c>
      <c r="N10" s="68">
        <f>MatrizAinicial!N10*(1+MudancaTecnologia!N10)</f>
        <v>4.6466751877718071E-5</v>
      </c>
      <c r="O10" s="68">
        <f>MatrizAinicial!O10*(1+MudancaTecnologia!O10)</f>
        <v>7.6039547946210834E-5</v>
      </c>
      <c r="P10" s="68">
        <f>MatrizAinicial!P10*(1+MudancaTecnologia!P10)</f>
        <v>7.8962018564113226E-5</v>
      </c>
      <c r="Q10" s="68">
        <f>MatrizAinicial!Q10*(1+MudancaTecnologia!Q10)</f>
        <v>7.1813576087541339E-2</v>
      </c>
      <c r="R10" s="68">
        <f>MatrizAinicial!R10*(1+MudancaTecnologia!R10)</f>
        <v>8.4607408699537793E-5</v>
      </c>
      <c r="S10" s="68">
        <f>MatrizAinicial!S10*(1+MudancaTecnologia!S10)</f>
        <v>1.27577369079084E-4</v>
      </c>
      <c r="T10" s="68">
        <f>MatrizAinicial!T10*(1+MudancaTecnologia!T10)</f>
        <v>9.5336314502293278E-5</v>
      </c>
      <c r="U10" s="68">
        <f>MatrizAinicial!U10*(1+MudancaTecnologia!U10)</f>
        <v>7.2044527163871968E-6</v>
      </c>
      <c r="V10" s="68">
        <f>MatrizAinicial!V10*(1+MudancaTecnologia!V10)</f>
        <v>1.7144352872293961E-2</v>
      </c>
      <c r="W10" s="68">
        <f>MatrizAinicial!W10*(1+MudancaTecnologia!W10)</f>
        <v>6.0575355235830886E-5</v>
      </c>
      <c r="X10" s="68">
        <f>MatrizAinicial!X10*(1+MudancaTecnologia!X10)</f>
        <v>2.9837146005079793E-4</v>
      </c>
      <c r="Y10" s="68">
        <f>MatrizAinicial!Y10*(1+MudancaTecnologia!Y10)</f>
        <v>3.4805750424495484E-2</v>
      </c>
      <c r="Z10" s="68">
        <f>MatrizAinicial!Z10*(1+MudancaTecnologia!Z10)</f>
        <v>1.3649532152201866E-4</v>
      </c>
      <c r="AA10" s="68">
        <f>MatrizAinicial!AA10*(1+MudancaTecnologia!AA10)</f>
        <v>1.3318550705930068E-4</v>
      </c>
      <c r="AB10" s="68">
        <f>MatrizAinicial!AB10*(1+MudancaTecnologia!AB10)</f>
        <v>8.0043897599520392E-5</v>
      </c>
      <c r="AC10" s="68">
        <f>MatrizAinicial!AC10*(1+MudancaTecnologia!AC10)</f>
        <v>6.0140752468864748E-5</v>
      </c>
      <c r="AD10" s="68">
        <f>MatrizAinicial!AD10*(1+MudancaTecnologia!AD10)</f>
        <v>1.029419206558247E-4</v>
      </c>
      <c r="AE10" s="68">
        <f>MatrizAinicial!AE10*(1+MudancaTecnologia!AE10)</f>
        <v>5.745193023310595E-4</v>
      </c>
      <c r="AF10" s="68">
        <f>MatrizAinicial!AF10*(1+MudancaTecnologia!AF10)</f>
        <v>8.1756275737172686E-5</v>
      </c>
      <c r="AG10" s="68">
        <f>MatrizAinicial!AG10*(1+MudancaTecnologia!AG10)</f>
        <v>1.0654410845744336E-4</v>
      </c>
      <c r="AH10" s="68">
        <f>MatrizAinicial!AH10*(1+MudancaTecnologia!AH10)</f>
        <v>1.1947869771425601E-4</v>
      </c>
      <c r="AI10" s="68">
        <f>MatrizAinicial!AI10*(1+MudancaTecnologia!AI10)</f>
        <v>1.0893650025162156E-4</v>
      </c>
      <c r="AJ10" s="68">
        <f>MatrizAinicial!AJ10*(1+MudancaTecnologia!AJ10)</f>
        <v>9.6159647925317442E-5</v>
      </c>
      <c r="AK10" s="68">
        <f>MatrizAinicial!AK10*(1+MudancaTecnologia!AK10)</f>
        <v>8.0487476000021832E-5</v>
      </c>
      <c r="AL10" s="68">
        <f>MatrizAinicial!AL10*(1+MudancaTecnologia!AL10)</f>
        <v>1.1010688882019083E-4</v>
      </c>
      <c r="AM10" s="68">
        <f>MatrizAinicial!AM10*(1+MudancaTecnologia!AM10)</f>
        <v>9.9919370869152883E-5</v>
      </c>
      <c r="AN10" s="68">
        <f>MatrizAinicial!AN10*(1+MudancaTecnologia!AN10)</f>
        <v>1.6693168669043668E-5</v>
      </c>
      <c r="AO10" s="68">
        <f>MatrizAinicial!AO10*(1+MudancaTecnologia!AO10)</f>
        <v>2.7567196172165245E-5</v>
      </c>
      <c r="AP10" s="68">
        <f>MatrizAinicial!AP10*(1+MudancaTecnologia!AP10)</f>
        <v>5.1077027514598143E-5</v>
      </c>
      <c r="AQ10" s="68">
        <f>MatrizAinicial!AQ10*(1+MudancaTecnologia!AQ10)</f>
        <v>3.6073897867822515E-4</v>
      </c>
      <c r="AR10" s="68">
        <f>MatrizAinicial!AR10*(1+MudancaTecnologia!AR10)</f>
        <v>5.2970451845011008E-5</v>
      </c>
      <c r="AS10" s="68">
        <f>MatrizAinicial!AS10*(1+MudancaTecnologia!AS10)</f>
        <v>1.1668364317777466E-5</v>
      </c>
      <c r="AT10" s="68">
        <f>MatrizAinicial!AT10*(1+MudancaTecnologia!AT10)</f>
        <v>2.9333607906843376E-5</v>
      </c>
      <c r="AU10" s="68">
        <f>MatrizAinicial!AU10*(1+MudancaTecnologia!AU10)</f>
        <v>1.531905045222258E-5</v>
      </c>
      <c r="AV10" s="68">
        <f>MatrizAinicial!AV10*(1+MudancaTecnologia!AV10)</f>
        <v>1.9977302357198568E-2</v>
      </c>
      <c r="AW10" s="68">
        <f>MatrizAinicial!AW10*(1+MudancaTecnologia!AW10)</f>
        <v>6.7451993651454822E-2</v>
      </c>
      <c r="AX10" s="68">
        <f>MatrizAinicial!AX10*(1+MudancaTecnologia!AX10)</f>
        <v>6.5942264100610264E-5</v>
      </c>
      <c r="AY10" s="68">
        <f>MatrizAinicial!AY10*(1+MudancaTecnologia!AY10)</f>
        <v>1.9252856979638821E-5</v>
      </c>
      <c r="AZ10" s="68">
        <f>MatrizAinicial!AZ10*(1+MudancaTecnologia!AZ10)</f>
        <v>2.602029899386041E-5</v>
      </c>
      <c r="BA10" s="68">
        <f>MatrizAinicial!BA10*(1+MudancaTecnologia!BA10)</f>
        <v>1.5239635808590966E-5</v>
      </c>
      <c r="BB10" s="68">
        <f>MatrizAinicial!BB10*(1+MudancaTecnologia!BB10)</f>
        <v>7.5570956564666918E-6</v>
      </c>
      <c r="BC10" s="68">
        <f>MatrizAinicial!BC10*(1+MudancaTecnologia!BC10)</f>
        <v>3.0585400619020807E-6</v>
      </c>
      <c r="BD10" s="68">
        <f>MatrizAinicial!BD10*(1+MudancaTecnologia!BD10)</f>
        <v>1.5185484900771111E-5</v>
      </c>
      <c r="BE10" s="68">
        <f>MatrizAinicial!BE10*(1+MudancaTecnologia!BE10)</f>
        <v>8.5587628171288429E-5</v>
      </c>
      <c r="BF10" s="68">
        <f>MatrizAinicial!BF10*(1+MudancaTecnologia!BF10)</f>
        <v>4.3660270473327978E-5</v>
      </c>
      <c r="BG10" s="68">
        <f>MatrizAinicial!BG10*(1+MudancaTecnologia!BG10)</f>
        <v>3.6450055173887321E-5</v>
      </c>
      <c r="BH10" s="68">
        <f>MatrizAinicial!BH10*(1+MudancaTecnologia!BH10)</f>
        <v>1.6752448504023341E-5</v>
      </c>
      <c r="BI10" s="68">
        <f>MatrizAinicial!BI10*(1+MudancaTecnologia!BI10)</f>
        <v>8.8214990888190642E-6</v>
      </c>
      <c r="BJ10" s="68">
        <f>MatrizAinicial!BJ10*(1+MudancaTecnologia!BJ10)</f>
        <v>2.4169052716869E-3</v>
      </c>
      <c r="BK10" s="68">
        <f>MatrizAinicial!BK10*(1+MudancaTecnologia!BK10)</f>
        <v>5.1089376065760854E-3</v>
      </c>
      <c r="BL10" s="68">
        <f>MatrizAinicial!BL10*(1+MudancaTecnologia!BL10)</f>
        <v>1.8464555131400176E-3</v>
      </c>
      <c r="BM10" s="68">
        <f>MatrizAinicial!BM10*(1+MudancaTecnologia!BM10)</f>
        <v>4.3682696745392562E-3</v>
      </c>
      <c r="BN10" s="68">
        <f>MatrizAinicial!BN10*(1+MudancaTecnologia!BN10)</f>
        <v>3.1262960236888961E-3</v>
      </c>
      <c r="BO10" s="68">
        <f>MatrizAinicial!BO10*(1+MudancaTecnologia!BO10)</f>
        <v>1.6126716838170695E-4</v>
      </c>
      <c r="BP10" s="68">
        <f>MatrizAinicial!BP10*(1+MudancaTecnologia!BP10)</f>
        <v>1.6635241596264074E-3</v>
      </c>
      <c r="BQ10" s="68">
        <f>MatrizAinicial!BQ10*(1+MudancaTecnologia!BQ10)</f>
        <v>0</v>
      </c>
    </row>
    <row r="11" spans="2:69" ht="32" x14ac:dyDescent="0.35">
      <c r="B11" s="57" t="s">
        <v>15</v>
      </c>
      <c r="C11" s="68">
        <f>MatrizAinicial!C11*(1+MudancaTecnologia!C11)</f>
        <v>1.7710826786264297E-4</v>
      </c>
      <c r="D11" s="68">
        <f>MatrizAinicial!D11*(1+MudancaTecnologia!D11)</f>
        <v>6.3399649339355405E-4</v>
      </c>
      <c r="E11" s="68">
        <f>MatrizAinicial!E11*(1+MudancaTecnologia!E11)</f>
        <v>8.4855349929400452E-5</v>
      </c>
      <c r="F11" s="68">
        <f>MatrizAinicial!F11*(1+MudancaTecnologia!F11)</f>
        <v>1.048948640027207E-4</v>
      </c>
      <c r="G11" s="68">
        <f>MatrizAinicial!G11*(1+MudancaTecnologia!G11)</f>
        <v>1.3466426041668978E-3</v>
      </c>
      <c r="H11" s="68">
        <f>MatrizAinicial!H11*(1+MudancaTecnologia!H11)</f>
        <v>1.125055076352622E-4</v>
      </c>
      <c r="I11" s="68">
        <f>MatrizAinicial!I11*(1+MudancaTecnologia!I11)</f>
        <v>1.2144209146191184E-4</v>
      </c>
      <c r="J11" s="68">
        <f>MatrizAinicial!J11*(1+MudancaTecnologia!J11)</f>
        <v>1.2747654155124064E-3</v>
      </c>
      <c r="K11" s="68">
        <f>MatrizAinicial!K11*(1+MudancaTecnologia!K11)</f>
        <v>2.0852875817453494E-2</v>
      </c>
      <c r="L11" s="68">
        <f>MatrizAinicial!L11*(1+MudancaTecnologia!L11)</f>
        <v>1.4298942002724942E-2</v>
      </c>
      <c r="M11" s="68">
        <f>MatrizAinicial!M11*(1+MudancaTecnologia!M11)</f>
        <v>1.0684273919910002E-2</v>
      </c>
      <c r="N11" s="68">
        <f>MatrizAinicial!N11*(1+MudancaTecnologia!N11)</f>
        <v>2.3420597686692096E-5</v>
      </c>
      <c r="O11" s="68">
        <f>MatrizAinicial!O11*(1+MudancaTecnologia!O11)</f>
        <v>4.7635589251683194E-5</v>
      </c>
      <c r="P11" s="68">
        <f>MatrizAinicial!P11*(1+MudancaTecnologia!P11)</f>
        <v>4.6066907191560076E-5</v>
      </c>
      <c r="Q11" s="68">
        <f>MatrizAinicial!Q11*(1+MudancaTecnologia!Q11)</f>
        <v>4.4176293086436256E-5</v>
      </c>
      <c r="R11" s="68">
        <f>MatrizAinicial!R11*(1+MudancaTecnologia!R11)</f>
        <v>1.673983618780557E-4</v>
      </c>
      <c r="S11" s="68">
        <f>MatrizAinicial!S11*(1+MudancaTecnologia!S11)</f>
        <v>7.7829832583977744E-5</v>
      </c>
      <c r="T11" s="68">
        <f>MatrizAinicial!T11*(1+MudancaTecnologia!T11)</f>
        <v>3.7094374566701678E-5</v>
      </c>
      <c r="U11" s="68">
        <f>MatrizAinicial!U11*(1+MudancaTecnologia!U11)</f>
        <v>1.9800101162159765E-2</v>
      </c>
      <c r="V11" s="68">
        <f>MatrizAinicial!V11*(1+MudancaTecnologia!V11)</f>
        <v>1.5048638482983708E-2</v>
      </c>
      <c r="W11" s="68">
        <f>MatrizAinicial!W11*(1+MudancaTecnologia!W11)</f>
        <v>6.9405414464050741E-4</v>
      </c>
      <c r="X11" s="68">
        <f>MatrizAinicial!X11*(1+MudancaTecnologia!X11)</f>
        <v>6.0115295618294456E-3</v>
      </c>
      <c r="Y11" s="68">
        <f>MatrizAinicial!Y11*(1+MudancaTecnologia!Y11)</f>
        <v>1.1743897293016402E-2</v>
      </c>
      <c r="Z11" s="68">
        <f>MatrizAinicial!Z11*(1+MudancaTecnologia!Z11)</f>
        <v>5.2419728397441762E-3</v>
      </c>
      <c r="AA11" s="68">
        <f>MatrizAinicial!AA11*(1+MudancaTecnologia!AA11)</f>
        <v>4.9423933791536416E-5</v>
      </c>
      <c r="AB11" s="68">
        <f>MatrizAinicial!AB11*(1+MudancaTecnologia!AB11)</f>
        <v>3.7214717117256656E-5</v>
      </c>
      <c r="AC11" s="68">
        <f>MatrizAinicial!AC11*(1+MudancaTecnologia!AC11)</f>
        <v>3.1653436933284269E-5</v>
      </c>
      <c r="AD11" s="68">
        <f>MatrizAinicial!AD11*(1+MudancaTecnologia!AD11)</f>
        <v>5.4942794692153497E-5</v>
      </c>
      <c r="AE11" s="68">
        <f>MatrizAinicial!AE11*(1+MudancaTecnologia!AE11)</f>
        <v>1.9269901232259678E-4</v>
      </c>
      <c r="AF11" s="68">
        <f>MatrizAinicial!AF11*(1+MudancaTecnologia!AF11)</f>
        <v>4.4238677665895816E-5</v>
      </c>
      <c r="AG11" s="68">
        <f>MatrizAinicial!AG11*(1+MudancaTecnologia!AG11)</f>
        <v>8.2294902617498033E-5</v>
      </c>
      <c r="AH11" s="68">
        <f>MatrizAinicial!AH11*(1+MudancaTecnologia!AH11)</f>
        <v>3.4418113875692147E-4</v>
      </c>
      <c r="AI11" s="68">
        <f>MatrizAinicial!AI11*(1+MudancaTecnologia!AI11)</f>
        <v>1.0641510494106428E-4</v>
      </c>
      <c r="AJ11" s="68">
        <f>MatrizAinicial!AJ11*(1+MudancaTecnologia!AJ11)</f>
        <v>4.7195775302591405E-5</v>
      </c>
      <c r="AK11" s="68">
        <f>MatrizAinicial!AK11*(1+MudancaTecnologia!AK11)</f>
        <v>8.012656436328222E-5</v>
      </c>
      <c r="AL11" s="68">
        <f>MatrizAinicial!AL11*(1+MudancaTecnologia!AL11)</f>
        <v>5.8032662744229507E-5</v>
      </c>
      <c r="AM11" s="68">
        <f>MatrizAinicial!AM11*(1+MudancaTecnologia!AM11)</f>
        <v>3.130376412558343E-4</v>
      </c>
      <c r="AN11" s="68">
        <f>MatrizAinicial!AN11*(1+MudancaTecnologia!AN11)</f>
        <v>1.7849072536737292E-5</v>
      </c>
      <c r="AO11" s="68">
        <f>MatrizAinicial!AO11*(1+MudancaTecnologia!AO11)</f>
        <v>3.6233496376827476E-5</v>
      </c>
      <c r="AP11" s="68">
        <f>MatrizAinicial!AP11*(1+MudancaTecnologia!AP11)</f>
        <v>2.2316355622394046E-4</v>
      </c>
      <c r="AQ11" s="68">
        <f>MatrizAinicial!AQ11*(1+MudancaTecnologia!AQ11)</f>
        <v>1.9251206618654907E-4</v>
      </c>
      <c r="AR11" s="68">
        <f>MatrizAinicial!AR11*(1+MudancaTecnologia!AR11)</f>
        <v>7.2452912840502068E-4</v>
      </c>
      <c r="AS11" s="68">
        <f>MatrizAinicial!AS11*(1+MudancaTecnologia!AS11)</f>
        <v>2.1896611896478556E-5</v>
      </c>
      <c r="AT11" s="68">
        <f>MatrizAinicial!AT11*(1+MudancaTecnologia!AT11)</f>
        <v>7.5790054628696319E-5</v>
      </c>
      <c r="AU11" s="68">
        <f>MatrizAinicial!AU11*(1+MudancaTecnologia!AU11)</f>
        <v>1.7967905788438207E-4</v>
      </c>
      <c r="AV11" s="68">
        <f>MatrizAinicial!AV11*(1+MudancaTecnologia!AV11)</f>
        <v>1.1800470333962965E-4</v>
      </c>
      <c r="AW11" s="68">
        <f>MatrizAinicial!AW11*(1+MudancaTecnologia!AW11)</f>
        <v>2.7794721141147696E-3</v>
      </c>
      <c r="AX11" s="68">
        <f>MatrizAinicial!AX11*(1+MudancaTecnologia!AX11)</f>
        <v>4.1000888610781685E-5</v>
      </c>
      <c r="AY11" s="68">
        <f>MatrizAinicial!AY11*(1+MudancaTecnologia!AY11)</f>
        <v>2.089050134815958E-5</v>
      </c>
      <c r="AZ11" s="68">
        <f>MatrizAinicial!AZ11*(1+MudancaTecnologia!AZ11)</f>
        <v>4.4845313124938903E-5</v>
      </c>
      <c r="BA11" s="68">
        <f>MatrizAinicial!BA11*(1+MudancaTecnologia!BA11)</f>
        <v>3.0438929496300389E-5</v>
      </c>
      <c r="BB11" s="68">
        <f>MatrizAinicial!BB11*(1+MudancaTecnologia!BB11)</f>
        <v>3.3381074049309522E-5</v>
      </c>
      <c r="BC11" s="68">
        <f>MatrizAinicial!BC11*(1+MudancaTecnologia!BC11)</f>
        <v>2.5915476971666391E-6</v>
      </c>
      <c r="BD11" s="68">
        <f>MatrizAinicial!BD11*(1+MudancaTecnologia!BD11)</f>
        <v>9.1403161882504925E-5</v>
      </c>
      <c r="BE11" s="68">
        <f>MatrizAinicial!BE11*(1+MudancaTecnologia!BE11)</f>
        <v>4.3242633613089647E-4</v>
      </c>
      <c r="BF11" s="68">
        <f>MatrizAinicial!BF11*(1+MudancaTecnologia!BF11)</f>
        <v>9.7417879113687465E-5</v>
      </c>
      <c r="BG11" s="68">
        <f>MatrizAinicial!BG11*(1+MudancaTecnologia!BG11)</f>
        <v>2.845220635588852E-4</v>
      </c>
      <c r="BH11" s="68">
        <f>MatrizAinicial!BH11*(1+MudancaTecnologia!BH11)</f>
        <v>8.6526950847753227E-5</v>
      </c>
      <c r="BI11" s="68">
        <f>MatrizAinicial!BI11*(1+MudancaTecnologia!BI11)</f>
        <v>5.4319985711616219E-4</v>
      </c>
      <c r="BJ11" s="68">
        <f>MatrizAinicial!BJ11*(1+MudancaTecnologia!BJ11)</f>
        <v>3.5117924787502857E-4</v>
      </c>
      <c r="BK11" s="68">
        <f>MatrizAinicial!BK11*(1+MudancaTecnologia!BK11)</f>
        <v>3.079701711832964E-4</v>
      </c>
      <c r="BL11" s="68">
        <f>MatrizAinicial!BL11*(1+MudancaTecnologia!BL11)</f>
        <v>7.1626645031190538E-5</v>
      </c>
      <c r="BM11" s="68">
        <f>MatrizAinicial!BM11*(1+MudancaTecnologia!BM11)</f>
        <v>2.2250036454062803E-4</v>
      </c>
      <c r="BN11" s="68">
        <f>MatrizAinicial!BN11*(1+MudancaTecnologia!BN11)</f>
        <v>1.8078227710654167E-4</v>
      </c>
      <c r="BO11" s="68">
        <f>MatrizAinicial!BO11*(1+MudancaTecnologia!BO11)</f>
        <v>5.4309542239454826E-5</v>
      </c>
      <c r="BP11" s="68">
        <f>MatrizAinicial!BP11*(1+MudancaTecnologia!BP11)</f>
        <v>2.8837730726260157E-4</v>
      </c>
      <c r="BQ11" s="68">
        <f>MatrizAinicial!BQ11*(1+MudancaTecnologia!BQ11)</f>
        <v>0</v>
      </c>
    </row>
    <row r="12" spans="2:69" ht="32" x14ac:dyDescent="0.35">
      <c r="B12" s="57" t="s">
        <v>16</v>
      </c>
      <c r="C12" s="68">
        <f>MatrizAinicial!C12*(1+MudancaTecnologia!C12)</f>
        <v>4.4787268786992606E-3</v>
      </c>
      <c r="D12" s="68">
        <f>MatrizAinicial!D12*(1+MudancaTecnologia!D12)</f>
        <v>7.402299642500694E-2</v>
      </c>
      <c r="E12" s="68">
        <f>MatrizAinicial!E12*(1+MudancaTecnologia!E12)</f>
        <v>2.3408321595421794E-2</v>
      </c>
      <c r="F12" s="68">
        <f>MatrizAinicial!F12*(1+MudancaTecnologia!F12)</f>
        <v>5.8868363631113304E-3</v>
      </c>
      <c r="G12" s="68">
        <f>MatrizAinicial!G12*(1+MudancaTecnologia!G12)</f>
        <v>5.6917503295602669E-4</v>
      </c>
      <c r="H12" s="68">
        <f>MatrizAinicial!H12*(1+MudancaTecnologia!H12)</f>
        <v>4.800223980597788E-4</v>
      </c>
      <c r="I12" s="68">
        <f>MatrizAinicial!I12*(1+MudancaTecnologia!I12)</f>
        <v>8.0311327606623687E-4</v>
      </c>
      <c r="J12" s="68">
        <f>MatrizAinicial!J12*(1+MudancaTecnologia!J12)</f>
        <v>8.0624643084784189E-2</v>
      </c>
      <c r="K12" s="68">
        <f>MatrizAinicial!K12*(1+MudancaTecnologia!K12)</f>
        <v>5.2743574028467734E-4</v>
      </c>
      <c r="L12" s="68">
        <f>MatrizAinicial!L12*(1+MudancaTecnologia!L12)</f>
        <v>9.1898949847139241E-2</v>
      </c>
      <c r="M12" s="68">
        <f>MatrizAinicial!M12*(1+MudancaTecnologia!M12)</f>
        <v>2.8319609901745851E-2</v>
      </c>
      <c r="N12" s="68">
        <f>MatrizAinicial!N12*(1+MudancaTecnologia!N12)</f>
        <v>2.306795699206925E-4</v>
      </c>
      <c r="O12" s="68">
        <f>MatrizAinicial!O12*(1+MudancaTecnologia!O12)</f>
        <v>7.546661631555239E-4</v>
      </c>
      <c r="P12" s="68">
        <f>MatrizAinicial!P12*(1+MudancaTecnologia!P12)</f>
        <v>4.5251547843934973E-4</v>
      </c>
      <c r="Q12" s="68">
        <f>MatrizAinicial!Q12*(1+MudancaTecnologia!Q12)</f>
        <v>1.1868630978185031E-3</v>
      </c>
      <c r="R12" s="68">
        <f>MatrizAinicial!R12*(1+MudancaTecnologia!R12)</f>
        <v>1.1472584969486157E-3</v>
      </c>
      <c r="S12" s="68">
        <f>MatrizAinicial!S12*(1+MudancaTecnologia!S12)</f>
        <v>6.6872542704664627E-3</v>
      </c>
      <c r="T12" s="68">
        <f>MatrizAinicial!T12*(1+MudancaTecnologia!T12)</f>
        <v>9.759745936666678E-4</v>
      </c>
      <c r="U12" s="68">
        <f>MatrizAinicial!U12*(1+MudancaTecnologia!U12)</f>
        <v>4.44919391253535E-3</v>
      </c>
      <c r="V12" s="68">
        <f>MatrizAinicial!V12*(1+MudancaTecnologia!V12)</f>
        <v>4.5752004055722606E-2</v>
      </c>
      <c r="W12" s="68">
        <f>MatrizAinicial!W12*(1+MudancaTecnologia!W12)</f>
        <v>3.0142752714038068E-3</v>
      </c>
      <c r="X12" s="68">
        <f>MatrizAinicial!X12*(1+MudancaTecnologia!X12)</f>
        <v>9.4181721237897153E-3</v>
      </c>
      <c r="Y12" s="68">
        <f>MatrizAinicial!Y12*(1+MudancaTecnologia!Y12)</f>
        <v>2.2274211359441194E-2</v>
      </c>
      <c r="Z12" s="68">
        <f>MatrizAinicial!Z12*(1+MudancaTecnologia!Z12)</f>
        <v>2.7195653787361858E-3</v>
      </c>
      <c r="AA12" s="68">
        <f>MatrizAinicial!AA12*(1+MudancaTecnologia!AA12)</f>
        <v>1.2214518359522917E-3</v>
      </c>
      <c r="AB12" s="68">
        <f>MatrizAinicial!AB12*(1+MudancaTecnologia!AB12)</f>
        <v>7.0276532083606805E-4</v>
      </c>
      <c r="AC12" s="68">
        <f>MatrizAinicial!AC12*(1+MudancaTecnologia!AC12)</f>
        <v>5.2640375614256061E-4</v>
      </c>
      <c r="AD12" s="68">
        <f>MatrizAinicial!AD12*(1+MudancaTecnologia!AD12)</f>
        <v>5.8671770684201878E-4</v>
      </c>
      <c r="AE12" s="68">
        <f>MatrizAinicial!AE12*(1+MudancaTecnologia!AE12)</f>
        <v>5.2748667071072283E-4</v>
      </c>
      <c r="AF12" s="68">
        <f>MatrizAinicial!AF12*(1+MudancaTecnologia!AF12)</f>
        <v>4.0654918290804556E-4</v>
      </c>
      <c r="AG12" s="68">
        <f>MatrizAinicial!AG12*(1+MudancaTecnologia!AG12)</f>
        <v>5.5637189264351743E-4</v>
      </c>
      <c r="AH12" s="68">
        <f>MatrizAinicial!AH12*(1+MudancaTecnologia!AH12)</f>
        <v>6.0028903204067821E-4</v>
      </c>
      <c r="AI12" s="68">
        <f>MatrizAinicial!AI12*(1+MudancaTecnologia!AI12)</f>
        <v>4.6788554576693655E-4</v>
      </c>
      <c r="AJ12" s="68">
        <f>MatrizAinicial!AJ12*(1+MudancaTecnologia!AJ12)</f>
        <v>4.3712918211215177E-4</v>
      </c>
      <c r="AK12" s="68">
        <f>MatrizAinicial!AK12*(1+MudancaTecnologia!AK12)</f>
        <v>4.0235414458686603E-4</v>
      </c>
      <c r="AL12" s="68">
        <f>MatrizAinicial!AL12*(1+MudancaTecnologia!AL12)</f>
        <v>8.1388441642721852E-4</v>
      </c>
      <c r="AM12" s="68">
        <f>MatrizAinicial!AM12*(1+MudancaTecnologia!AM12)</f>
        <v>6.2758471364578227E-4</v>
      </c>
      <c r="AN12" s="68">
        <f>MatrizAinicial!AN12*(1+MudancaTecnologia!AN12)</f>
        <v>9.3972428044574816E-5</v>
      </c>
      <c r="AO12" s="68">
        <f>MatrizAinicial!AO12*(1+MudancaTecnologia!AO12)</f>
        <v>3.1917655065051434E-4</v>
      </c>
      <c r="AP12" s="68">
        <f>MatrizAinicial!AP12*(1+MudancaTecnologia!AP12)</f>
        <v>3.2988525345524592E-4</v>
      </c>
      <c r="AQ12" s="68">
        <f>MatrizAinicial!AQ12*(1+MudancaTecnologia!AQ12)</f>
        <v>3.2210720585596252E-3</v>
      </c>
      <c r="AR12" s="68">
        <f>MatrizAinicial!AR12*(1+MudancaTecnologia!AR12)</f>
        <v>4.2370882419422498E-4</v>
      </c>
      <c r="AS12" s="68">
        <f>MatrizAinicial!AS12*(1+MudancaTecnologia!AS12)</f>
        <v>6.9005204102014296E-5</v>
      </c>
      <c r="AT12" s="68">
        <f>MatrizAinicial!AT12*(1+MudancaTecnologia!AT12)</f>
        <v>9.8479321261006635E-4</v>
      </c>
      <c r="AU12" s="68">
        <f>MatrizAinicial!AU12*(1+MudancaTecnologia!AU12)</f>
        <v>2.7012626791767804E-4</v>
      </c>
      <c r="AV12" s="68">
        <f>MatrizAinicial!AV12*(1+MudancaTecnologia!AV12)</f>
        <v>1.066679968769696E-2</v>
      </c>
      <c r="AW12" s="68">
        <f>MatrizAinicial!AW12*(1+MudancaTecnologia!AW12)</f>
        <v>4.2846214012405327E-2</v>
      </c>
      <c r="AX12" s="68">
        <f>MatrizAinicial!AX12*(1+MudancaTecnologia!AX12)</f>
        <v>3.820267371696388E-4</v>
      </c>
      <c r="AY12" s="68">
        <f>MatrizAinicial!AY12*(1+MudancaTecnologia!AY12)</f>
        <v>1.3085928774738174E-4</v>
      </c>
      <c r="AZ12" s="68">
        <f>MatrizAinicial!AZ12*(1+MudancaTecnologia!AZ12)</f>
        <v>2.277406527252651E-4</v>
      </c>
      <c r="BA12" s="68">
        <f>MatrizAinicial!BA12*(1+MudancaTecnologia!BA12)</f>
        <v>1.0258123100981986E-4</v>
      </c>
      <c r="BB12" s="68">
        <f>MatrizAinicial!BB12*(1+MudancaTecnologia!BB12)</f>
        <v>3.7087699530037599E-4</v>
      </c>
      <c r="BC12" s="68">
        <f>MatrizAinicial!BC12*(1+MudancaTecnologia!BC12)</f>
        <v>4.7811580290979026E-5</v>
      </c>
      <c r="BD12" s="68">
        <f>MatrizAinicial!BD12*(1+MudancaTecnologia!BD12)</f>
        <v>2.7868299816933022E-4</v>
      </c>
      <c r="BE12" s="68">
        <f>MatrizAinicial!BE12*(1+MudancaTecnologia!BE12)</f>
        <v>3.7970545623478474E-4</v>
      </c>
      <c r="BF12" s="68">
        <f>MatrizAinicial!BF12*(1+MudancaTecnologia!BF12)</f>
        <v>4.715547902891546E-4</v>
      </c>
      <c r="BG12" s="68">
        <f>MatrizAinicial!BG12*(1+MudancaTecnologia!BG12)</f>
        <v>2.6937897659524312E-4</v>
      </c>
      <c r="BH12" s="68">
        <f>MatrizAinicial!BH12*(1+MudancaTecnologia!BH12)</f>
        <v>1.515300111946074E-4</v>
      </c>
      <c r="BI12" s="68">
        <f>MatrizAinicial!BI12*(1+MudancaTecnologia!BI12)</f>
        <v>1.7953514119922945E-4</v>
      </c>
      <c r="BJ12" s="68">
        <f>MatrizAinicial!BJ12*(1+MudancaTecnologia!BJ12)</f>
        <v>1.6205607108746016E-3</v>
      </c>
      <c r="BK12" s="68">
        <f>MatrizAinicial!BK12*(1+MudancaTecnologia!BK12)</f>
        <v>4.2068335610139351E-3</v>
      </c>
      <c r="BL12" s="68">
        <f>MatrizAinicial!BL12*(1+MudancaTecnologia!BL12)</f>
        <v>1.3115324843927577E-3</v>
      </c>
      <c r="BM12" s="68">
        <f>MatrizAinicial!BM12*(1+MudancaTecnologia!BM12)</f>
        <v>6.0275502983052481E-3</v>
      </c>
      <c r="BN12" s="68">
        <f>MatrizAinicial!BN12*(1+MudancaTecnologia!BN12)</f>
        <v>2.5831143553176495E-3</v>
      </c>
      <c r="BO12" s="68">
        <f>MatrizAinicial!BO12*(1+MudancaTecnologia!BO12)</f>
        <v>1.2797086007259771E-3</v>
      </c>
      <c r="BP12" s="68">
        <f>MatrizAinicial!BP12*(1+MudancaTecnologia!BP12)</f>
        <v>5.0058233949396161E-3</v>
      </c>
      <c r="BQ12" s="68">
        <f>MatrizAinicial!BQ12*(1+MudancaTecnologia!BQ12)</f>
        <v>0</v>
      </c>
    </row>
    <row r="13" spans="2:69" ht="24" x14ac:dyDescent="0.35">
      <c r="B13" s="57" t="s">
        <v>17</v>
      </c>
      <c r="C13" s="68">
        <f>MatrizAinicial!C13*(1+MudancaTecnologia!C13)</f>
        <v>7.0503683757487911E-5</v>
      </c>
      <c r="D13" s="68">
        <f>MatrizAinicial!D13*(1+MudancaTecnologia!D13)</f>
        <v>9.3455502643192007E-5</v>
      </c>
      <c r="E13" s="68">
        <f>MatrizAinicial!E13*(1+MudancaTecnologia!E13)</f>
        <v>3.7428602507442695E-5</v>
      </c>
      <c r="F13" s="68">
        <f>MatrizAinicial!F13*(1+MudancaTecnologia!F13)</f>
        <v>1.2564106590073554E-4</v>
      </c>
      <c r="G13" s="68">
        <f>MatrizAinicial!G13*(1+MudancaTecnologia!G13)</f>
        <v>6.4120312946978379E-5</v>
      </c>
      <c r="H13" s="68">
        <f>MatrizAinicial!H13*(1+MudancaTecnologia!H13)</f>
        <v>1.1825583315837774E-4</v>
      </c>
      <c r="I13" s="68">
        <f>MatrizAinicial!I13*(1+MudancaTecnologia!I13)</f>
        <v>1.5139947073471491E-4</v>
      </c>
      <c r="J13" s="68">
        <f>MatrizAinicial!J13*(1+MudancaTecnologia!J13)</f>
        <v>1.9763134485679887E-3</v>
      </c>
      <c r="K13" s="68">
        <f>MatrizAinicial!K13*(1+MudancaTecnologia!K13)</f>
        <v>3.502641401349053E-5</v>
      </c>
      <c r="L13" s="68">
        <f>MatrizAinicial!L13*(1+MudancaTecnologia!L13)</f>
        <v>3.545312309566827E-4</v>
      </c>
      <c r="M13" s="68">
        <f>MatrizAinicial!M13*(1+MudancaTecnologia!M13)</f>
        <v>0.12372668126688929</v>
      </c>
      <c r="N13" s="68">
        <f>MatrizAinicial!N13*(1+MudancaTecnologia!N13)</f>
        <v>6.7156606645043409E-5</v>
      </c>
      <c r="O13" s="68">
        <f>MatrizAinicial!O13*(1+MudancaTecnologia!O13)</f>
        <v>1.2448949917554476E-4</v>
      </c>
      <c r="P13" s="68">
        <f>MatrizAinicial!P13*(1+MudancaTecnologia!P13)</f>
        <v>1.3010578795752935E-4</v>
      </c>
      <c r="Q13" s="68">
        <f>MatrizAinicial!Q13*(1+MudancaTecnologia!Q13)</f>
        <v>1.182586891364067E-4</v>
      </c>
      <c r="R13" s="68">
        <f>MatrizAinicial!R13*(1+MudancaTecnologia!R13)</f>
        <v>1.2813042992398086E-4</v>
      </c>
      <c r="S13" s="68">
        <f>MatrizAinicial!S13*(1+MudancaTecnologia!S13)</f>
        <v>1.3266181435227638E-4</v>
      </c>
      <c r="T13" s="68">
        <f>MatrizAinicial!T13*(1+MudancaTecnologia!T13)</f>
        <v>1.1539753819266236E-4</v>
      </c>
      <c r="U13" s="68">
        <f>MatrizAinicial!U13*(1+MudancaTecnologia!U13)</f>
        <v>1.4969307803938364E-4</v>
      </c>
      <c r="V13" s="68">
        <f>MatrizAinicial!V13*(1+MudancaTecnologia!V13)</f>
        <v>6.604159348602805E-5</v>
      </c>
      <c r="W13" s="68">
        <f>MatrizAinicial!W13*(1+MudancaTecnologia!W13)</f>
        <v>9.0917012427812615E-5</v>
      </c>
      <c r="X13" s="68">
        <f>MatrizAinicial!X13*(1+MudancaTecnologia!X13)</f>
        <v>1.6195022754171846E-4</v>
      </c>
      <c r="Y13" s="68">
        <f>MatrizAinicial!Y13*(1+MudancaTecnologia!Y13)</f>
        <v>2.4963582442443113E-4</v>
      </c>
      <c r="Z13" s="68">
        <f>MatrizAinicial!Z13*(1+MudancaTecnologia!Z13)</f>
        <v>1.5010453010835104E-4</v>
      </c>
      <c r="AA13" s="68">
        <f>MatrizAinicial!AA13*(1+MudancaTecnologia!AA13)</f>
        <v>1.271619522679919E-4</v>
      </c>
      <c r="AB13" s="68">
        <f>MatrizAinicial!AB13*(1+MudancaTecnologia!AB13)</f>
        <v>1.1157504946943417E-4</v>
      </c>
      <c r="AC13" s="68">
        <f>MatrizAinicial!AC13*(1+MudancaTecnologia!AC13)</f>
        <v>1.3421759845514032E-4</v>
      </c>
      <c r="AD13" s="68">
        <f>MatrizAinicial!AD13*(1+MudancaTecnologia!AD13)</f>
        <v>1.5365268964092577E-4</v>
      </c>
      <c r="AE13" s="68">
        <f>MatrizAinicial!AE13*(1+MudancaTecnologia!AE13)</f>
        <v>2.2876392957288825E-4</v>
      </c>
      <c r="AF13" s="68">
        <f>MatrizAinicial!AF13*(1+MudancaTecnologia!AF13)</f>
        <v>1.3858208406433787E-4</v>
      </c>
      <c r="AG13" s="68">
        <f>MatrizAinicial!AG13*(1+MudancaTecnologia!AG13)</f>
        <v>1.964482588189787E-4</v>
      </c>
      <c r="AH13" s="68">
        <f>MatrizAinicial!AH13*(1+MudancaTecnologia!AH13)</f>
        <v>3.4802622450567108E-4</v>
      </c>
      <c r="AI13" s="68">
        <f>MatrizAinicial!AI13*(1+MudancaTecnologia!AI13)</f>
        <v>1.7377389764759528E-4</v>
      </c>
      <c r="AJ13" s="68">
        <f>MatrizAinicial!AJ13*(1+MudancaTecnologia!AJ13)</f>
        <v>1.616122027915327E-4</v>
      </c>
      <c r="AK13" s="68">
        <f>MatrizAinicial!AK13*(1+MudancaTecnologia!AK13)</f>
        <v>2.2421423597309518E-4</v>
      </c>
      <c r="AL13" s="68">
        <f>MatrizAinicial!AL13*(1+MudancaTecnologia!AL13)</f>
        <v>1.5126108204171525E-4</v>
      </c>
      <c r="AM13" s="68">
        <f>MatrizAinicial!AM13*(1+MudancaTecnologia!AM13)</f>
        <v>3.1084973230242826E-4</v>
      </c>
      <c r="AN13" s="68">
        <f>MatrizAinicial!AN13*(1+MudancaTecnologia!AN13)</f>
        <v>4.2082127710988582E-5</v>
      </c>
      <c r="AO13" s="68">
        <f>MatrizAinicial!AO13*(1+MudancaTecnologia!AO13)</f>
        <v>5.4459992271233999E-5</v>
      </c>
      <c r="AP13" s="68">
        <f>MatrizAinicial!AP13*(1+MudancaTecnologia!AP13)</f>
        <v>1.3990849872705583E-4</v>
      </c>
      <c r="AQ13" s="68">
        <f>MatrizAinicial!AQ13*(1+MudancaTecnologia!AQ13)</f>
        <v>9.3336950175627824E-5</v>
      </c>
      <c r="AR13" s="68">
        <f>MatrizAinicial!AR13*(1+MudancaTecnologia!AR13)</f>
        <v>1.0097395204353549E-4</v>
      </c>
      <c r="AS13" s="68">
        <f>MatrizAinicial!AS13*(1+MudancaTecnologia!AS13)</f>
        <v>2.6442714696206122E-5</v>
      </c>
      <c r="AT13" s="68">
        <f>MatrizAinicial!AT13*(1+MudancaTecnologia!AT13)</f>
        <v>1.5122804108743361E-4</v>
      </c>
      <c r="AU13" s="68">
        <f>MatrizAinicial!AU13*(1+MudancaTecnologia!AU13)</f>
        <v>3.7848612799847488E-5</v>
      </c>
      <c r="AV13" s="68">
        <f>MatrizAinicial!AV13*(1+MudancaTecnologia!AV13)</f>
        <v>2.0889339354173694E-2</v>
      </c>
      <c r="AW13" s="68">
        <f>MatrizAinicial!AW13*(1+MudancaTecnologia!AW13)</f>
        <v>0.10138994355124502</v>
      </c>
      <c r="AX13" s="68">
        <f>MatrizAinicial!AX13*(1+MudancaTecnologia!AX13)</f>
        <v>1.1466814870260548E-4</v>
      </c>
      <c r="AY13" s="68">
        <f>MatrizAinicial!AY13*(1+MudancaTecnologia!AY13)</f>
        <v>3.8158406449819923E-5</v>
      </c>
      <c r="AZ13" s="68">
        <f>MatrizAinicial!AZ13*(1+MudancaTecnologia!AZ13)</f>
        <v>4.6719526712047876E-5</v>
      </c>
      <c r="BA13" s="68">
        <f>MatrizAinicial!BA13*(1+MudancaTecnologia!BA13)</f>
        <v>2.8696705245147814E-5</v>
      </c>
      <c r="BB13" s="68">
        <f>MatrizAinicial!BB13*(1+MudancaTecnologia!BB13)</f>
        <v>2.5245829626860009E-4</v>
      </c>
      <c r="BC13" s="68">
        <f>MatrizAinicial!BC13*(1+MudancaTecnologia!BC13)</f>
        <v>7.6528554349512823E-6</v>
      </c>
      <c r="BD13" s="68">
        <f>MatrizAinicial!BD13*(1+MudancaTecnologia!BD13)</f>
        <v>4.8448527471722781E-5</v>
      </c>
      <c r="BE13" s="68">
        <f>MatrizAinicial!BE13*(1+MudancaTecnologia!BE13)</f>
        <v>4.8314004797648307E-5</v>
      </c>
      <c r="BF13" s="68">
        <f>MatrizAinicial!BF13*(1+MudancaTecnologia!BF13)</f>
        <v>5.4628050274786747E-5</v>
      </c>
      <c r="BG13" s="68">
        <f>MatrizAinicial!BG13*(1+MudancaTecnologia!BG13)</f>
        <v>6.3349925165543939E-5</v>
      </c>
      <c r="BH13" s="68">
        <f>MatrizAinicial!BH13*(1+MudancaTecnologia!BH13)</f>
        <v>4.9705379914127751E-5</v>
      </c>
      <c r="BI13" s="68">
        <f>MatrizAinicial!BI13*(1+MudancaTecnologia!BI13)</f>
        <v>2.4549744621483154E-5</v>
      </c>
      <c r="BJ13" s="68">
        <f>MatrizAinicial!BJ13*(1+MudancaTecnologia!BJ13)</f>
        <v>1.2836131711844686E-4</v>
      </c>
      <c r="BK13" s="68">
        <f>MatrizAinicial!BK13*(1+MudancaTecnologia!BK13)</f>
        <v>3.1003637021097204E-4</v>
      </c>
      <c r="BL13" s="68">
        <f>MatrizAinicial!BL13*(1+MudancaTecnologia!BL13)</f>
        <v>1.2516109350582718E-4</v>
      </c>
      <c r="BM13" s="68">
        <f>MatrizAinicial!BM13*(1+MudancaTecnologia!BM13)</f>
        <v>2.9000006940280572E-4</v>
      </c>
      <c r="BN13" s="68">
        <f>MatrizAinicial!BN13*(1+MudancaTecnologia!BN13)</f>
        <v>8.6624968733777343E-4</v>
      </c>
      <c r="BO13" s="68">
        <f>MatrizAinicial!BO13*(1+MudancaTecnologia!BO13)</f>
        <v>7.6002195175202208E-4</v>
      </c>
      <c r="BP13" s="68">
        <f>MatrizAinicial!BP13*(1+MudancaTecnologia!BP13)</f>
        <v>1.3348924771091971E-4</v>
      </c>
      <c r="BQ13" s="68">
        <f>MatrizAinicial!BQ13*(1+MudancaTecnologia!BQ13)</f>
        <v>0</v>
      </c>
    </row>
    <row r="14" spans="2:69" ht="32" x14ac:dyDescent="0.35">
      <c r="B14" s="57" t="s">
        <v>18</v>
      </c>
      <c r="C14" s="68">
        <f>MatrizAinicial!C14*(1+MudancaTecnologia!C14)</f>
        <v>3.7262603871518135E-6</v>
      </c>
      <c r="D14" s="68">
        <f>MatrizAinicial!D14*(1+MudancaTecnologia!D14)</f>
        <v>4.3513104964898698E-6</v>
      </c>
      <c r="E14" s="68">
        <f>MatrizAinicial!E14*(1+MudancaTecnologia!E14)</f>
        <v>1.8824770053993897E-6</v>
      </c>
      <c r="F14" s="68">
        <f>MatrizAinicial!F14*(1+MudancaTecnologia!F14)</f>
        <v>2.7350796717854493E-6</v>
      </c>
      <c r="G14" s="68">
        <f>MatrizAinicial!G14*(1+MudancaTecnologia!G14)</f>
        <v>2.3312560288897299E-6</v>
      </c>
      <c r="H14" s="68">
        <f>MatrizAinicial!H14*(1+MudancaTecnologia!H14)</f>
        <v>8.5615636356028577E-6</v>
      </c>
      <c r="I14" s="68">
        <f>MatrizAinicial!I14*(1+MudancaTecnologia!I14)</f>
        <v>7.2199185620234496E-6</v>
      </c>
      <c r="J14" s="68">
        <f>MatrizAinicial!J14*(1+MudancaTecnologia!J14)</f>
        <v>8.3409783649294308E-6</v>
      </c>
      <c r="K14" s="68">
        <f>MatrizAinicial!K14*(1+MudancaTecnologia!K14)</f>
        <v>1.5469186411536498E-6</v>
      </c>
      <c r="L14" s="68">
        <f>MatrizAinicial!L14*(1+MudancaTecnologia!L14)</f>
        <v>8.5942413605766523E-6</v>
      </c>
      <c r="M14" s="68">
        <f>MatrizAinicial!M14*(1+MudancaTecnologia!M14)</f>
        <v>5.8060887104131303E-6</v>
      </c>
      <c r="N14" s="68">
        <f>MatrizAinicial!N14*(1+MudancaTecnologia!N14)</f>
        <v>4.8232067882935152E-2</v>
      </c>
      <c r="O14" s="68">
        <f>MatrizAinicial!O14*(1+MudancaTecnologia!O14)</f>
        <v>8.73565494650546E-6</v>
      </c>
      <c r="P14" s="68">
        <f>MatrizAinicial!P14*(1+MudancaTecnologia!P14)</f>
        <v>7.7638897702423584E-6</v>
      </c>
      <c r="Q14" s="68">
        <f>MatrizAinicial!Q14*(1+MudancaTecnologia!Q14)</f>
        <v>1.0303559700833895E-5</v>
      </c>
      <c r="R14" s="68">
        <f>MatrizAinicial!R14*(1+MudancaTecnologia!R14)</f>
        <v>1.0688329616550761E-5</v>
      </c>
      <c r="S14" s="68">
        <f>MatrizAinicial!S14*(1+MudancaTecnologia!S14)</f>
        <v>2.428849943031002E-5</v>
      </c>
      <c r="T14" s="68">
        <f>MatrizAinicial!T14*(1+MudancaTecnologia!T14)</f>
        <v>1.7199078867930547E-5</v>
      </c>
      <c r="U14" s="68">
        <f>MatrizAinicial!U14*(1+MudancaTecnologia!U14)</f>
        <v>5.6967854936857986E-7</v>
      </c>
      <c r="V14" s="68">
        <f>MatrizAinicial!V14*(1+MudancaTecnologia!V14)</f>
        <v>2.0911834740444222E-6</v>
      </c>
      <c r="W14" s="68">
        <f>MatrizAinicial!W14*(1+MudancaTecnologia!W14)</f>
        <v>5.0069711393016243E-6</v>
      </c>
      <c r="X14" s="68">
        <f>MatrizAinicial!X14*(1+MudancaTecnologia!X14)</f>
        <v>6.0226082448702344E-6</v>
      </c>
      <c r="Y14" s="68">
        <f>MatrizAinicial!Y14*(1+MudancaTecnologia!Y14)</f>
        <v>1.6156046257101623E-5</v>
      </c>
      <c r="Z14" s="68">
        <f>MatrizAinicial!Z14*(1+MudancaTecnologia!Z14)</f>
        <v>1.3742930472429115E-5</v>
      </c>
      <c r="AA14" s="68">
        <f>MatrizAinicial!AA14*(1+MudancaTecnologia!AA14)</f>
        <v>1.0185326520121632E-5</v>
      </c>
      <c r="AB14" s="68">
        <f>MatrizAinicial!AB14*(1+MudancaTecnologia!AB14)</f>
        <v>1.0346387064047081E-5</v>
      </c>
      <c r="AC14" s="68">
        <f>MatrizAinicial!AC14*(1+MudancaTecnologia!AC14)</f>
        <v>4.787915851640115E-6</v>
      </c>
      <c r="AD14" s="68">
        <f>MatrizAinicial!AD14*(1+MudancaTecnologia!AD14)</f>
        <v>1.0024783716697046E-5</v>
      </c>
      <c r="AE14" s="68">
        <f>MatrizAinicial!AE14*(1+MudancaTecnologia!AE14)</f>
        <v>7.4713673352655888E-6</v>
      </c>
      <c r="AF14" s="68">
        <f>MatrizAinicial!AF14*(1+MudancaTecnologia!AF14)</f>
        <v>9.2734667251571955E-6</v>
      </c>
      <c r="AG14" s="68">
        <f>MatrizAinicial!AG14*(1+MudancaTecnologia!AG14)</f>
        <v>1.1304884005927217E-5</v>
      </c>
      <c r="AH14" s="68">
        <f>MatrizAinicial!AH14*(1+MudancaTecnologia!AH14)</f>
        <v>1.809268914985031E-5</v>
      </c>
      <c r="AI14" s="68">
        <f>MatrizAinicial!AI14*(1+MudancaTecnologia!AI14)</f>
        <v>9.8607749731680906E-6</v>
      </c>
      <c r="AJ14" s="68">
        <f>MatrizAinicial!AJ14*(1+MudancaTecnologia!AJ14)</f>
        <v>1.0082454277408111E-5</v>
      </c>
      <c r="AK14" s="68">
        <f>MatrizAinicial!AK14*(1+MudancaTecnologia!AK14)</f>
        <v>7.8464270629151836E-6</v>
      </c>
      <c r="AL14" s="68">
        <f>MatrizAinicial!AL14*(1+MudancaTecnologia!AL14)</f>
        <v>9.2701982614020138E-6</v>
      </c>
      <c r="AM14" s="68">
        <f>MatrizAinicial!AM14*(1+MudancaTecnologia!AM14)</f>
        <v>1.4627579372112122E-5</v>
      </c>
      <c r="AN14" s="68">
        <f>MatrizAinicial!AN14*(1+MudancaTecnologia!AN14)</f>
        <v>1.8599611595884342E-6</v>
      </c>
      <c r="AO14" s="68">
        <f>MatrizAinicial!AO14*(1+MudancaTecnologia!AO14)</f>
        <v>2.2705494828228026E-6</v>
      </c>
      <c r="AP14" s="68">
        <f>MatrizAinicial!AP14*(1+MudancaTecnologia!AP14)</f>
        <v>4.3155293781480631E-6</v>
      </c>
      <c r="AQ14" s="68">
        <f>MatrizAinicial!AQ14*(1+MudancaTecnologia!AQ14)</f>
        <v>4.1660848622332349E-6</v>
      </c>
      <c r="AR14" s="68">
        <f>MatrizAinicial!AR14*(1+MudancaTecnologia!AR14)</f>
        <v>3.8609407040610609E-6</v>
      </c>
      <c r="AS14" s="68">
        <f>MatrizAinicial!AS14*(1+MudancaTecnologia!AS14)</f>
        <v>1.9133388619728256E-6</v>
      </c>
      <c r="AT14" s="68">
        <f>MatrizAinicial!AT14*(1+MudancaTecnologia!AT14)</f>
        <v>1.2928890231281034E-6</v>
      </c>
      <c r="AU14" s="68">
        <f>MatrizAinicial!AU14*(1+MudancaTecnologia!AU14)</f>
        <v>1.9958089357795904E-6</v>
      </c>
      <c r="AV14" s="68">
        <f>MatrizAinicial!AV14*(1+MudancaTecnologia!AV14)</f>
        <v>5.0172553433341051E-6</v>
      </c>
      <c r="AW14" s="68">
        <f>MatrizAinicial!AW14*(1+MudancaTecnologia!AW14)</f>
        <v>5.6848236616153215E-6</v>
      </c>
      <c r="AX14" s="68">
        <f>MatrizAinicial!AX14*(1+MudancaTecnologia!AX14)</f>
        <v>1.3524131692026141E-5</v>
      </c>
      <c r="AY14" s="68">
        <f>MatrizAinicial!AY14*(1+MudancaTecnologia!AY14)</f>
        <v>2.0977129674220706E-6</v>
      </c>
      <c r="AZ14" s="68">
        <f>MatrizAinicial!AZ14*(1+MudancaTecnologia!AZ14)</f>
        <v>2.8449546723006431E-6</v>
      </c>
      <c r="BA14" s="68">
        <f>MatrizAinicial!BA14*(1+MudancaTecnologia!BA14)</f>
        <v>2.4560716767719238E-6</v>
      </c>
      <c r="BB14" s="68">
        <f>MatrizAinicial!BB14*(1+MudancaTecnologia!BB14)</f>
        <v>1.1057804737006069E-6</v>
      </c>
      <c r="BC14" s="68">
        <f>MatrizAinicial!BC14*(1+MudancaTecnologia!BC14)</f>
        <v>3.5702213152933747E-7</v>
      </c>
      <c r="BD14" s="68">
        <f>MatrizAinicial!BD14*(1+MudancaTecnologia!BD14)</f>
        <v>2.6796292675610845E-6</v>
      </c>
      <c r="BE14" s="68">
        <f>MatrizAinicial!BE14*(1+MudancaTecnologia!BE14)</f>
        <v>1.5282123215474255E-5</v>
      </c>
      <c r="BF14" s="68">
        <f>MatrizAinicial!BF14*(1+MudancaTecnologia!BF14)</f>
        <v>3.3320420458514239E-6</v>
      </c>
      <c r="BG14" s="68">
        <f>MatrizAinicial!BG14*(1+MudancaTecnologia!BG14)</f>
        <v>5.1320232910799515E-6</v>
      </c>
      <c r="BH14" s="68">
        <f>MatrizAinicial!BH14*(1+MudancaTecnologia!BH14)</f>
        <v>3.3404708668447388E-6</v>
      </c>
      <c r="BI14" s="68">
        <f>MatrizAinicial!BI14*(1+MudancaTecnologia!BI14)</f>
        <v>9.511050890450752E-7</v>
      </c>
      <c r="BJ14" s="68">
        <f>MatrizAinicial!BJ14*(1+MudancaTecnologia!BJ14)</f>
        <v>7.9360136677208757E-7</v>
      </c>
      <c r="BK14" s="68">
        <f>MatrizAinicial!BK14*(1+MudancaTecnologia!BK14)</f>
        <v>1.3671767707861309E-6</v>
      </c>
      <c r="BL14" s="68">
        <f>MatrizAinicial!BL14*(1+MudancaTecnologia!BL14)</f>
        <v>2.514840058679261E-6</v>
      </c>
      <c r="BM14" s="68">
        <f>MatrizAinicial!BM14*(1+MudancaTecnologia!BM14)</f>
        <v>2.1991666041257455E-6</v>
      </c>
      <c r="BN14" s="68">
        <f>MatrizAinicial!BN14*(1+MudancaTecnologia!BN14)</f>
        <v>4.4351768917272172E-6</v>
      </c>
      <c r="BO14" s="68">
        <f>MatrizAinicial!BO14*(1+MudancaTecnologia!BO14)</f>
        <v>5.1265011912080929E-6</v>
      </c>
      <c r="BP14" s="68">
        <f>MatrizAinicial!BP14*(1+MudancaTecnologia!BP14)</f>
        <v>2.5525753416475738E-6</v>
      </c>
      <c r="BQ14" s="68">
        <f>MatrizAinicial!BQ14*(1+MudancaTecnologia!BQ14)</f>
        <v>0</v>
      </c>
    </row>
    <row r="15" spans="2:69" ht="32" x14ac:dyDescent="0.35">
      <c r="B15" s="57" t="s">
        <v>19</v>
      </c>
      <c r="C15" s="68">
        <f>MatrizAinicial!C15*(1+MudancaTecnologia!C15)</f>
        <v>1.5983428632598317E-3</v>
      </c>
      <c r="D15" s="68">
        <f>MatrizAinicial!D15*(1+MudancaTecnologia!D15)</f>
        <v>7.6306642144117798E-5</v>
      </c>
      <c r="E15" s="68">
        <f>MatrizAinicial!E15*(1+MudancaTecnologia!E15)</f>
        <v>4.4713069051425863E-5</v>
      </c>
      <c r="F15" s="68">
        <f>MatrizAinicial!F15*(1+MudancaTecnologia!F15)</f>
        <v>7.8932885089122353E-3</v>
      </c>
      <c r="G15" s="68">
        <f>MatrizAinicial!G15*(1+MudancaTecnologia!G15)</f>
        <v>6.1854923734802614E-4</v>
      </c>
      <c r="H15" s="68">
        <f>MatrizAinicial!H15*(1+MudancaTecnologia!H15)</f>
        <v>5.4729245864980384E-5</v>
      </c>
      <c r="I15" s="68">
        <f>MatrizAinicial!I15*(1+MudancaTecnologia!I15)</f>
        <v>4.8026866979380804E-4</v>
      </c>
      <c r="J15" s="68">
        <f>MatrizAinicial!J15*(1+MudancaTecnologia!J15)</f>
        <v>9.0373011995216124E-5</v>
      </c>
      <c r="K15" s="68">
        <f>MatrizAinicial!K15*(1+MudancaTecnologia!K15)</f>
        <v>1.7830650693883023E-3</v>
      </c>
      <c r="L15" s="68">
        <f>MatrizAinicial!L15*(1+MudancaTecnologia!L15)</f>
        <v>9.4990507716430827E-4</v>
      </c>
      <c r="M15" s="68">
        <f>MatrizAinicial!M15*(1+MudancaTecnologia!M15)</f>
        <v>2.4929782155151068E-4</v>
      </c>
      <c r="N15" s="68">
        <f>MatrizAinicial!N15*(1+MudancaTecnologia!N15)</f>
        <v>3.2389438274037204E-5</v>
      </c>
      <c r="O15" s="68">
        <f>MatrizAinicial!O15*(1+MudancaTecnologia!O15)</f>
        <v>0.17583499762234617</v>
      </c>
      <c r="P15" s="68">
        <f>MatrizAinicial!P15*(1+MudancaTecnologia!P15)</f>
        <v>0.20386735193963887</v>
      </c>
      <c r="Q15" s="68">
        <f>MatrizAinicial!Q15*(1+MudancaTecnologia!Q15)</f>
        <v>6.8549908074070687E-2</v>
      </c>
      <c r="R15" s="68">
        <f>MatrizAinicial!R15*(1+MudancaTecnologia!R15)</f>
        <v>4.0571173343307312E-4</v>
      </c>
      <c r="S15" s="68">
        <f>MatrizAinicial!S15*(1+MudancaTecnologia!S15)</f>
        <v>1.4561594003035709E-3</v>
      </c>
      <c r="T15" s="68">
        <f>MatrizAinicial!T15*(1+MudancaTecnologia!T15)</f>
        <v>2.9803956838637236E-4</v>
      </c>
      <c r="U15" s="68">
        <f>MatrizAinicial!U15*(1+MudancaTecnologia!U15)</f>
        <v>6.9745583628376415E-6</v>
      </c>
      <c r="V15" s="68">
        <f>MatrizAinicial!V15*(1+MudancaTecnologia!V15)</f>
        <v>3.6690795439245859E-5</v>
      </c>
      <c r="W15" s="68">
        <f>MatrizAinicial!W15*(1+MudancaTecnologia!W15)</f>
        <v>1.903403346848164E-4</v>
      </c>
      <c r="X15" s="68">
        <f>MatrizAinicial!X15*(1+MudancaTecnologia!X15)</f>
        <v>8.0951636801874854E-4</v>
      </c>
      <c r="Y15" s="68">
        <f>MatrizAinicial!Y15*(1+MudancaTecnologia!Y15)</f>
        <v>5.6503554852792379E-4</v>
      </c>
      <c r="Z15" s="68">
        <f>MatrizAinicial!Z15*(1+MudancaTecnologia!Z15)</f>
        <v>1.6422632205951122E-3</v>
      </c>
      <c r="AA15" s="68">
        <f>MatrizAinicial!AA15*(1+MudancaTecnologia!AA15)</f>
        <v>6.1622325838523893E-3</v>
      </c>
      <c r="AB15" s="68">
        <f>MatrizAinicial!AB15*(1+MudancaTecnologia!AB15)</f>
        <v>4.937915137630558E-4</v>
      </c>
      <c r="AC15" s="68">
        <f>MatrizAinicial!AC15*(1+MudancaTecnologia!AC15)</f>
        <v>6.3992768670594372E-5</v>
      </c>
      <c r="AD15" s="68">
        <f>MatrizAinicial!AD15*(1+MudancaTecnologia!AD15)</f>
        <v>6.7211192443048507E-5</v>
      </c>
      <c r="AE15" s="68">
        <f>MatrizAinicial!AE15*(1+MudancaTecnologia!AE15)</f>
        <v>6.6270723950780954E-4</v>
      </c>
      <c r="AF15" s="68">
        <f>MatrizAinicial!AF15*(1+MudancaTecnologia!AF15)</f>
        <v>1.1193495804934152E-4</v>
      </c>
      <c r="AG15" s="68">
        <f>MatrizAinicial!AG15*(1+MudancaTecnologia!AG15)</f>
        <v>7.0757824207151067E-4</v>
      </c>
      <c r="AH15" s="68">
        <f>MatrizAinicial!AH15*(1+MudancaTecnologia!AH15)</f>
        <v>2.4397281957675503E-4</v>
      </c>
      <c r="AI15" s="68">
        <f>MatrizAinicial!AI15*(1+MudancaTecnologia!AI15)</f>
        <v>3.1094435641530413E-4</v>
      </c>
      <c r="AJ15" s="68">
        <f>MatrizAinicial!AJ15*(1+MudancaTecnologia!AJ15)</f>
        <v>1.4580988794908175E-2</v>
      </c>
      <c r="AK15" s="68">
        <f>MatrizAinicial!AK15*(1+MudancaTecnologia!AK15)</f>
        <v>2.0464110625146421E-3</v>
      </c>
      <c r="AL15" s="68">
        <f>MatrizAinicial!AL15*(1+MudancaTecnologia!AL15)</f>
        <v>1.75063142516814E-2</v>
      </c>
      <c r="AM15" s="68">
        <f>MatrizAinicial!AM15*(1+MudancaTecnologia!AM15)</f>
        <v>2.0331543184330778E-4</v>
      </c>
      <c r="AN15" s="68">
        <f>MatrizAinicial!AN15*(1+MudancaTecnologia!AN15)</f>
        <v>1.292148945219065E-4</v>
      </c>
      <c r="AO15" s="68">
        <f>MatrizAinicial!AO15*(1+MudancaTecnologia!AO15)</f>
        <v>1.9828185146688796E-4</v>
      </c>
      <c r="AP15" s="68">
        <f>MatrizAinicial!AP15*(1+MudancaTecnologia!AP15)</f>
        <v>8.8503368031989961E-4</v>
      </c>
      <c r="AQ15" s="68">
        <f>MatrizAinicial!AQ15*(1+MudancaTecnologia!AQ15)</f>
        <v>1.8962102254119391E-4</v>
      </c>
      <c r="AR15" s="68">
        <f>MatrizAinicial!AR15*(1+MudancaTecnologia!AR15)</f>
        <v>1.4461719131241474E-4</v>
      </c>
      <c r="AS15" s="68">
        <f>MatrizAinicial!AS15*(1+MudancaTecnologia!AS15)</f>
        <v>6.1846871892530368E-4</v>
      </c>
      <c r="AT15" s="68">
        <f>MatrizAinicial!AT15*(1+MudancaTecnologia!AT15)</f>
        <v>6.5180875398438955E-5</v>
      </c>
      <c r="AU15" s="68">
        <f>MatrizAinicial!AU15*(1+MudancaTecnologia!AU15)</f>
        <v>5.9108013104271551E-5</v>
      </c>
      <c r="AV15" s="68">
        <f>MatrizAinicial!AV15*(1+MudancaTecnologia!AV15)</f>
        <v>1.0673593636946435E-2</v>
      </c>
      <c r="AW15" s="68">
        <f>MatrizAinicial!AW15*(1+MudancaTecnologia!AW15)</f>
        <v>6.9748258483301863E-4</v>
      </c>
      <c r="AX15" s="68">
        <f>MatrizAinicial!AX15*(1+MudancaTecnologia!AX15)</f>
        <v>7.7546877577908447E-5</v>
      </c>
      <c r="AY15" s="68">
        <f>MatrizAinicial!AY15*(1+MudancaTecnologia!AY15)</f>
        <v>1.6539689490921328E-4</v>
      </c>
      <c r="AZ15" s="68">
        <f>MatrizAinicial!AZ15*(1+MudancaTecnologia!AZ15)</f>
        <v>3.9923468867742826E-5</v>
      </c>
      <c r="BA15" s="68">
        <f>MatrizAinicial!BA15*(1+MudancaTecnologia!BA15)</f>
        <v>2.868779734685194E-5</v>
      </c>
      <c r="BB15" s="68">
        <f>MatrizAinicial!BB15*(1+MudancaTecnologia!BB15)</f>
        <v>3.1854893740059848E-5</v>
      </c>
      <c r="BC15" s="68">
        <f>MatrizAinicial!BC15*(1+MudancaTecnologia!BC15)</f>
        <v>9.896130042782342E-6</v>
      </c>
      <c r="BD15" s="68">
        <f>MatrizAinicial!BD15*(1+MudancaTecnologia!BD15)</f>
        <v>6.3149023674559683E-5</v>
      </c>
      <c r="BE15" s="68">
        <f>MatrizAinicial!BE15*(1+MudancaTecnologia!BE15)</f>
        <v>1.1267336970675104E-4</v>
      </c>
      <c r="BF15" s="68">
        <f>MatrizAinicial!BF15*(1+MudancaTecnologia!BF15)</f>
        <v>4.790366993660934E-5</v>
      </c>
      <c r="BG15" s="68">
        <f>MatrizAinicial!BG15*(1+MudancaTecnologia!BG15)</f>
        <v>7.2223957371372855E-5</v>
      </c>
      <c r="BH15" s="68">
        <f>MatrizAinicial!BH15*(1+MudancaTecnologia!BH15)</f>
        <v>8.0274261237064313E-5</v>
      </c>
      <c r="BI15" s="68">
        <f>MatrizAinicial!BI15*(1+MudancaTecnologia!BI15)</f>
        <v>5.2284479342376653E-5</v>
      </c>
      <c r="BJ15" s="68">
        <f>MatrizAinicial!BJ15*(1+MudancaTecnologia!BJ15)</f>
        <v>6.6818706195723613E-5</v>
      </c>
      <c r="BK15" s="68">
        <f>MatrizAinicial!BK15*(1+MudancaTecnologia!BK15)</f>
        <v>1.6768252577324059E-4</v>
      </c>
      <c r="BL15" s="68">
        <f>MatrizAinicial!BL15*(1+MudancaTecnologia!BL15)</f>
        <v>7.2385807877690979E-5</v>
      </c>
      <c r="BM15" s="68">
        <f>MatrizAinicial!BM15*(1+MudancaTecnologia!BM15)</f>
        <v>1.6270909318917315E-4</v>
      </c>
      <c r="BN15" s="68">
        <f>MatrizAinicial!BN15*(1+MudancaTecnologia!BN15)</f>
        <v>2.1278888777040834E-4</v>
      </c>
      <c r="BO15" s="68">
        <f>MatrizAinicial!BO15*(1+MudancaTecnologia!BO15)</f>
        <v>2.5215934482289502E-4</v>
      </c>
      <c r="BP15" s="68">
        <f>MatrizAinicial!BP15*(1+MudancaTecnologia!BP15)</f>
        <v>3.5218208862724722E-3</v>
      </c>
      <c r="BQ15" s="68">
        <f>MatrizAinicial!BQ15*(1+MudancaTecnologia!BQ15)</f>
        <v>0</v>
      </c>
    </row>
    <row r="16" spans="2:69" ht="40" x14ac:dyDescent="0.35">
      <c r="B16" s="57" t="s">
        <v>20</v>
      </c>
      <c r="C16" s="68">
        <f>MatrizAinicial!C16*(1+MudancaTecnologia!C16)</f>
        <v>3.4462063879785742E-5</v>
      </c>
      <c r="D16" s="68">
        <f>MatrizAinicial!D16*(1+MudancaTecnologia!D16)</f>
        <v>3.2334877289050574E-5</v>
      </c>
      <c r="E16" s="68">
        <f>MatrizAinicial!E16*(1+MudancaTecnologia!E16)</f>
        <v>3.9869785237542696E-4</v>
      </c>
      <c r="F16" s="68">
        <f>MatrizAinicial!F16*(1+MudancaTecnologia!F16)</f>
        <v>3.2891666653284119E-4</v>
      </c>
      <c r="G16" s="68">
        <f>MatrizAinicial!G16*(1+MudancaTecnologia!G16)</f>
        <v>7.2246491555343734E-4</v>
      </c>
      <c r="H16" s="68">
        <f>MatrizAinicial!H16*(1+MudancaTecnologia!H16)</f>
        <v>1.8006653221277176E-5</v>
      </c>
      <c r="I16" s="68">
        <f>MatrizAinicial!I16*(1+MudancaTecnologia!I16)</f>
        <v>2.3078741284058193E-5</v>
      </c>
      <c r="J16" s="68">
        <f>MatrizAinicial!J16*(1+MudancaTecnologia!J16)</f>
        <v>5.5306817031604199E-5</v>
      </c>
      <c r="K16" s="68">
        <f>MatrizAinicial!K16*(1+MudancaTecnologia!K16)</f>
        <v>2.0547414199086598E-5</v>
      </c>
      <c r="L16" s="68">
        <f>MatrizAinicial!L16*(1+MudancaTecnologia!L16)</f>
        <v>6.8692193191334606E-5</v>
      </c>
      <c r="M16" s="68">
        <f>MatrizAinicial!M16*(1+MudancaTecnologia!M16)</f>
        <v>2.2198257310635611E-5</v>
      </c>
      <c r="N16" s="68">
        <f>MatrizAinicial!N16*(1+MudancaTecnologia!N16)</f>
        <v>1.5825612789159519E-5</v>
      </c>
      <c r="O16" s="68">
        <f>MatrizAinicial!O16*(1+MudancaTecnologia!O16)</f>
        <v>1.3389302037062818E-3</v>
      </c>
      <c r="P16" s="68">
        <f>MatrizAinicial!P16*(1+MudancaTecnologia!P16)</f>
        <v>4.1846566033201242E-2</v>
      </c>
      <c r="Q16" s="68">
        <f>MatrizAinicial!Q16*(1+MudancaTecnologia!Q16)</f>
        <v>1.3670341459555352E-3</v>
      </c>
      <c r="R16" s="68">
        <f>MatrizAinicial!R16*(1+MudancaTecnologia!R16)</f>
        <v>2.3816309399245811E-5</v>
      </c>
      <c r="S16" s="68">
        <f>MatrizAinicial!S16*(1+MudancaTecnologia!S16)</f>
        <v>3.578975354427075E-5</v>
      </c>
      <c r="T16" s="68">
        <f>MatrizAinicial!T16*(1+MudancaTecnologia!T16)</f>
        <v>2.8141503235625528E-5</v>
      </c>
      <c r="U16" s="68">
        <f>MatrizAinicial!U16*(1+MudancaTecnologia!U16)</f>
        <v>2.303231210881163E-6</v>
      </c>
      <c r="V16" s="68">
        <f>MatrizAinicial!V16*(1+MudancaTecnologia!V16)</f>
        <v>9.0903604535324862E-6</v>
      </c>
      <c r="W16" s="68">
        <f>MatrizAinicial!W16*(1+MudancaTecnologia!W16)</f>
        <v>2.0646612470868823E-5</v>
      </c>
      <c r="X16" s="68">
        <f>MatrizAinicial!X16*(1+MudancaTecnologia!X16)</f>
        <v>1.452903189916497E-4</v>
      </c>
      <c r="Y16" s="68">
        <f>MatrizAinicial!Y16*(1+MudancaTecnologia!Y16)</f>
        <v>3.0987228945114311E-5</v>
      </c>
      <c r="Z16" s="68">
        <f>MatrizAinicial!Z16*(1+MudancaTecnologia!Z16)</f>
        <v>3.7062847165985182E-5</v>
      </c>
      <c r="AA16" s="68">
        <f>MatrizAinicial!AA16*(1+MudancaTecnologia!AA16)</f>
        <v>6.0554997364572566E-5</v>
      </c>
      <c r="AB16" s="68">
        <f>MatrizAinicial!AB16*(1+MudancaTecnologia!AB16)</f>
        <v>2.4833389272055947E-4</v>
      </c>
      <c r="AC16" s="68">
        <f>MatrizAinicial!AC16*(1+MudancaTecnologia!AC16)</f>
        <v>7.7410757596215341E-5</v>
      </c>
      <c r="AD16" s="68">
        <f>MatrizAinicial!AD16*(1+MudancaTecnologia!AD16)</f>
        <v>3.4737778277596086E-5</v>
      </c>
      <c r="AE16" s="68">
        <f>MatrizAinicial!AE16*(1+MudancaTecnologia!AE16)</f>
        <v>8.1520857478999977E-4</v>
      </c>
      <c r="AF16" s="68">
        <f>MatrizAinicial!AF16*(1+MudancaTecnologia!AF16)</f>
        <v>2.9321532130359981E-5</v>
      </c>
      <c r="AG16" s="68">
        <f>MatrizAinicial!AG16*(1+MudancaTecnologia!AG16)</f>
        <v>6.3009738139247851E-5</v>
      </c>
      <c r="AH16" s="68">
        <f>MatrizAinicial!AH16*(1+MudancaTecnologia!AH16)</f>
        <v>6.6749041529194303E-5</v>
      </c>
      <c r="AI16" s="68">
        <f>MatrizAinicial!AI16*(1+MudancaTecnologia!AI16)</f>
        <v>3.7425820656230717E-5</v>
      </c>
      <c r="AJ16" s="68">
        <f>MatrizAinicial!AJ16*(1+MudancaTecnologia!AJ16)</f>
        <v>2.2814535660121104E-4</v>
      </c>
      <c r="AK16" s="68">
        <f>MatrizAinicial!AK16*(1+MudancaTecnologia!AK16)</f>
        <v>4.3140518865062437E-5</v>
      </c>
      <c r="AL16" s="68">
        <f>MatrizAinicial!AL16*(1+MudancaTecnologia!AL16)</f>
        <v>2.5287755378754678E-4</v>
      </c>
      <c r="AM16" s="68">
        <f>MatrizAinicial!AM16*(1+MudancaTecnologia!AM16)</f>
        <v>5.2001423312658085E-5</v>
      </c>
      <c r="AN16" s="68">
        <f>MatrizAinicial!AN16*(1+MudancaTecnologia!AN16)</f>
        <v>6.4082523800962886E-4</v>
      </c>
      <c r="AO16" s="68">
        <f>MatrizAinicial!AO16*(1+MudancaTecnologia!AO16)</f>
        <v>2.069524636790727E-3</v>
      </c>
      <c r="AP16" s="68">
        <f>MatrizAinicial!AP16*(1+MudancaTecnologia!AP16)</f>
        <v>9.5273309037620819E-5</v>
      </c>
      <c r="AQ16" s="68">
        <f>MatrizAinicial!AQ16*(1+MudancaTecnologia!AQ16)</f>
        <v>4.2236885243485611E-4</v>
      </c>
      <c r="AR16" s="68">
        <f>MatrizAinicial!AR16*(1+MudancaTecnologia!AR16)</f>
        <v>6.5798487142453769E-4</v>
      </c>
      <c r="AS16" s="68">
        <f>MatrizAinicial!AS16*(1+MudancaTecnologia!AS16)</f>
        <v>4.5545034638868969E-4</v>
      </c>
      <c r="AT16" s="68">
        <f>MatrizAinicial!AT16*(1+MudancaTecnologia!AT16)</f>
        <v>5.6313917211602517E-3</v>
      </c>
      <c r="AU16" s="68">
        <f>MatrizAinicial!AU16*(1+MudancaTecnologia!AU16)</f>
        <v>1.0692974217393211E-3</v>
      </c>
      <c r="AV16" s="68">
        <f>MatrizAinicial!AV16*(1+MudancaTecnologia!AV16)</f>
        <v>5.0276183699086169E-3</v>
      </c>
      <c r="AW16" s="68">
        <f>MatrizAinicial!AW16*(1+MudancaTecnologia!AW16)</f>
        <v>1.0027547401993432E-3</v>
      </c>
      <c r="AX16" s="68">
        <f>MatrizAinicial!AX16*(1+MudancaTecnologia!AX16)</f>
        <v>2.701375172456595E-5</v>
      </c>
      <c r="AY16" s="68">
        <f>MatrizAinicial!AY16*(1+MudancaTecnologia!AY16)</f>
        <v>3.4003311358424366E-3</v>
      </c>
      <c r="AZ16" s="68">
        <f>MatrizAinicial!AZ16*(1+MudancaTecnologia!AZ16)</f>
        <v>3.870846959828717E-4</v>
      </c>
      <c r="BA16" s="68">
        <f>MatrizAinicial!BA16*(1+MudancaTecnologia!BA16)</f>
        <v>1.0022377465421746E-5</v>
      </c>
      <c r="BB16" s="68">
        <f>MatrizAinicial!BB16*(1+MudancaTecnologia!BB16)</f>
        <v>1.4240685679382083E-3</v>
      </c>
      <c r="BC16" s="68">
        <f>MatrizAinicial!BC16*(1+MudancaTecnologia!BC16)</f>
        <v>6.8352336531512481E-5</v>
      </c>
      <c r="BD16" s="68">
        <f>MatrizAinicial!BD16*(1+MudancaTecnologia!BD16)</f>
        <v>6.1523017766299174E-5</v>
      </c>
      <c r="BE16" s="68">
        <f>MatrizAinicial!BE16*(1+MudancaTecnologia!BE16)</f>
        <v>2.601616511482979E-3</v>
      </c>
      <c r="BF16" s="68">
        <f>MatrizAinicial!BF16*(1+MudancaTecnologia!BF16)</f>
        <v>3.6001039008173798E-4</v>
      </c>
      <c r="BG16" s="68">
        <f>MatrizAinicial!BG16*(1+MudancaTecnologia!BG16)</f>
        <v>3.9721587230630199E-5</v>
      </c>
      <c r="BH16" s="68">
        <f>MatrizAinicial!BH16*(1+MudancaTecnologia!BH16)</f>
        <v>7.5327174199639609E-4</v>
      </c>
      <c r="BI16" s="68">
        <f>MatrizAinicial!BI16*(1+MudancaTecnologia!BI16)</f>
        <v>5.5595374530788581E-3</v>
      </c>
      <c r="BJ16" s="68">
        <f>MatrizAinicial!BJ16*(1+MudancaTecnologia!BJ16)</f>
        <v>8.238496968722231E-4</v>
      </c>
      <c r="BK16" s="68">
        <f>MatrizAinicial!BK16*(1+MudancaTecnologia!BK16)</f>
        <v>2.504722537615816E-3</v>
      </c>
      <c r="BL16" s="68">
        <f>MatrizAinicial!BL16*(1+MudancaTecnologia!BL16)</f>
        <v>1.6791590238811154E-5</v>
      </c>
      <c r="BM16" s="68">
        <f>MatrizAinicial!BM16*(1+MudancaTecnologia!BM16)</f>
        <v>2.9607209007639988E-4</v>
      </c>
      <c r="BN16" s="68">
        <f>MatrizAinicial!BN16*(1+MudancaTecnologia!BN16)</f>
        <v>2.9432260995775902E-4</v>
      </c>
      <c r="BO16" s="68">
        <f>MatrizAinicial!BO16*(1+MudancaTecnologia!BO16)</f>
        <v>4.0145487396504092E-3</v>
      </c>
      <c r="BP16" s="68">
        <f>MatrizAinicial!BP16*(1+MudancaTecnologia!BP16)</f>
        <v>6.7065623114399746E-3</v>
      </c>
      <c r="BQ16" s="68">
        <f>MatrizAinicial!BQ16*(1+MudancaTecnologia!BQ16)</f>
        <v>0</v>
      </c>
    </row>
    <row r="17" spans="2:69" ht="40" x14ac:dyDescent="0.35">
      <c r="B17" s="57" t="s">
        <v>21</v>
      </c>
      <c r="C17" s="68">
        <f>MatrizAinicial!C17*(1+MudancaTecnologia!C17)</f>
        <v>3.0144527120186074E-5</v>
      </c>
      <c r="D17" s="68">
        <f>MatrizAinicial!D17*(1+MudancaTecnologia!D17)</f>
        <v>5.3660848798223037E-5</v>
      </c>
      <c r="E17" s="68">
        <f>MatrizAinicial!E17*(1+MudancaTecnologia!E17)</f>
        <v>1.2592646148129943E-5</v>
      </c>
      <c r="F17" s="68">
        <f>MatrizAinicial!F17*(1+MudancaTecnologia!F17)</f>
        <v>3.0708337589283128E-4</v>
      </c>
      <c r="G17" s="68">
        <f>MatrizAinicial!G17*(1+MudancaTecnologia!G17)</f>
        <v>6.2966526882211315E-5</v>
      </c>
      <c r="H17" s="68">
        <f>MatrizAinicial!H17*(1+MudancaTecnologia!H17)</f>
        <v>4.8527010548263961E-5</v>
      </c>
      <c r="I17" s="68">
        <f>MatrizAinicial!I17*(1+MudancaTecnologia!I17)</f>
        <v>6.0439312277140963E-5</v>
      </c>
      <c r="J17" s="68">
        <f>MatrizAinicial!J17*(1+MudancaTecnologia!J17)</f>
        <v>9.8899986573196161E-5</v>
      </c>
      <c r="K17" s="68">
        <f>MatrizAinicial!K17*(1+MudancaTecnologia!K17)</f>
        <v>1.94180878449107E-5</v>
      </c>
      <c r="L17" s="68">
        <f>MatrizAinicial!L17*(1+MudancaTecnologia!L17)</f>
        <v>1.2681322324710522E-4</v>
      </c>
      <c r="M17" s="68">
        <f>MatrizAinicial!M17*(1+MudancaTecnologia!M17)</f>
        <v>8.0044420203625105E-5</v>
      </c>
      <c r="N17" s="68">
        <f>MatrizAinicial!N17*(1+MudancaTecnologia!N17)</f>
        <v>2.4454273397543486E-5</v>
      </c>
      <c r="O17" s="68">
        <f>MatrizAinicial!O17*(1+MudancaTecnologia!O17)</f>
        <v>2.202826057972524E-4</v>
      </c>
      <c r="P17" s="68">
        <f>MatrizAinicial!P17*(1+MudancaTecnologia!P17)</f>
        <v>2.6931598463365684E-4</v>
      </c>
      <c r="Q17" s="68">
        <f>MatrizAinicial!Q17*(1+MudancaTecnologia!Q17)</f>
        <v>0.13128338456780692</v>
      </c>
      <c r="R17" s="68">
        <f>MatrizAinicial!R17*(1+MudancaTecnologia!R17)</f>
        <v>9.4213113693864694E-5</v>
      </c>
      <c r="S17" s="68">
        <f>MatrizAinicial!S17*(1+MudancaTecnologia!S17)</f>
        <v>7.2028380311733398E-4</v>
      </c>
      <c r="T17" s="68">
        <f>MatrizAinicial!T17*(1+MudancaTecnologia!T17)</f>
        <v>1.5365989257199258E-4</v>
      </c>
      <c r="U17" s="68">
        <f>MatrizAinicial!U17*(1+MudancaTecnologia!U17)</f>
        <v>1.9033232041198824E-4</v>
      </c>
      <c r="V17" s="68">
        <f>MatrizAinicial!V17*(1+MudancaTecnologia!V17)</f>
        <v>9.1114691196441983E-5</v>
      </c>
      <c r="W17" s="68">
        <f>MatrizAinicial!W17*(1+MudancaTecnologia!W17)</f>
        <v>7.6712195564656639E-5</v>
      </c>
      <c r="X17" s="68">
        <f>MatrizAinicial!X17*(1+MudancaTecnologia!X17)</f>
        <v>2.2785717765828615E-4</v>
      </c>
      <c r="Y17" s="68">
        <f>MatrizAinicial!Y17*(1+MudancaTecnologia!Y17)</f>
        <v>3.4115165490845558E-4</v>
      </c>
      <c r="Z17" s="68">
        <f>MatrizAinicial!Z17*(1+MudancaTecnologia!Z17)</f>
        <v>1.4696704127222022E-4</v>
      </c>
      <c r="AA17" s="68">
        <f>MatrizAinicial!AA17*(1+MudancaTecnologia!AA17)</f>
        <v>2.7638874080060697E-4</v>
      </c>
      <c r="AB17" s="68">
        <f>MatrizAinicial!AB17*(1+MudancaTecnologia!AB17)</f>
        <v>7.4361634127988511E-5</v>
      </c>
      <c r="AC17" s="68">
        <f>MatrizAinicial!AC17*(1+MudancaTecnologia!AC17)</f>
        <v>4.6759069862851565E-5</v>
      </c>
      <c r="AD17" s="68">
        <f>MatrizAinicial!AD17*(1+MudancaTecnologia!AD17)</f>
        <v>5.3760186247346308E-5</v>
      </c>
      <c r="AE17" s="68">
        <f>MatrizAinicial!AE17*(1+MudancaTecnologia!AE17)</f>
        <v>4.2117289072374686E-4</v>
      </c>
      <c r="AF17" s="68">
        <f>MatrizAinicial!AF17*(1+MudancaTecnologia!AF17)</f>
        <v>5.0318119498914116E-5</v>
      </c>
      <c r="AG17" s="68">
        <f>MatrizAinicial!AG17*(1+MudancaTecnologia!AG17)</f>
        <v>1.0184408115649724E-4</v>
      </c>
      <c r="AH17" s="68">
        <f>MatrizAinicial!AH17*(1+MudancaTecnologia!AH17)</f>
        <v>8.2339140391551749E-5</v>
      </c>
      <c r="AI17" s="68">
        <f>MatrizAinicial!AI17*(1+MudancaTecnologia!AI17)</f>
        <v>2.6342377498377061E-4</v>
      </c>
      <c r="AJ17" s="68">
        <f>MatrizAinicial!AJ17*(1+MudancaTecnologia!AJ17)</f>
        <v>2.7259224168214998E-4</v>
      </c>
      <c r="AK17" s="68">
        <f>MatrizAinicial!AK17*(1+MudancaTecnologia!AK17)</f>
        <v>8.8592919764675373E-5</v>
      </c>
      <c r="AL17" s="68">
        <f>MatrizAinicial!AL17*(1+MudancaTecnologia!AL17)</f>
        <v>5.5181673353932553E-4</v>
      </c>
      <c r="AM17" s="68">
        <f>MatrizAinicial!AM17*(1+MudancaTecnologia!AM17)</f>
        <v>7.6466801193503912E-5</v>
      </c>
      <c r="AN17" s="68">
        <f>MatrizAinicial!AN17*(1+MudancaTecnologia!AN17)</f>
        <v>6.1572152839719217E-4</v>
      </c>
      <c r="AO17" s="68">
        <f>MatrizAinicial!AO17*(1+MudancaTecnologia!AO17)</f>
        <v>3.1441877285992724E-5</v>
      </c>
      <c r="AP17" s="68">
        <f>MatrizAinicial!AP17*(1+MudancaTecnologia!AP17)</f>
        <v>8.2574384433809208E-5</v>
      </c>
      <c r="AQ17" s="68">
        <f>MatrizAinicial!AQ17*(1+MudancaTecnologia!AQ17)</f>
        <v>3.8051483899741287E-5</v>
      </c>
      <c r="AR17" s="68">
        <f>MatrizAinicial!AR17*(1+MudancaTecnologia!AR17)</f>
        <v>7.6401293387176237E-5</v>
      </c>
      <c r="AS17" s="68">
        <f>MatrizAinicial!AS17*(1+MudancaTecnologia!AS17)</f>
        <v>1.1184369398098517E-5</v>
      </c>
      <c r="AT17" s="68">
        <f>MatrizAinicial!AT17*(1+MudancaTecnologia!AT17)</f>
        <v>6.9270142725134207E-5</v>
      </c>
      <c r="AU17" s="68">
        <f>MatrizAinicial!AU17*(1+MudancaTecnologia!AU17)</f>
        <v>1.3352414058095524E-5</v>
      </c>
      <c r="AV17" s="68">
        <f>MatrizAinicial!AV17*(1+MudancaTecnologia!AV17)</f>
        <v>1.1612721031657268E-4</v>
      </c>
      <c r="AW17" s="68">
        <f>MatrizAinicial!AW17*(1+MudancaTecnologia!AW17)</f>
        <v>1.2480044822308796E-4</v>
      </c>
      <c r="AX17" s="68">
        <f>MatrizAinicial!AX17*(1+MudancaTecnologia!AX17)</f>
        <v>1.0468533274445955E-4</v>
      </c>
      <c r="AY17" s="68">
        <f>MatrizAinicial!AY17*(1+MudancaTecnologia!AY17)</f>
        <v>7.2614270554089994E-4</v>
      </c>
      <c r="AZ17" s="68">
        <f>MatrizAinicial!AZ17*(1+MudancaTecnologia!AZ17)</f>
        <v>1.7736326117750081E-5</v>
      </c>
      <c r="BA17" s="68">
        <f>MatrizAinicial!BA17*(1+MudancaTecnologia!BA17)</f>
        <v>2.220949979521354E-5</v>
      </c>
      <c r="BB17" s="68">
        <f>MatrizAinicial!BB17*(1+MudancaTecnologia!BB17)</f>
        <v>9.6094431910863003E-6</v>
      </c>
      <c r="BC17" s="68">
        <f>MatrizAinicial!BC17*(1+MudancaTecnologia!BC17)</f>
        <v>2.4965825062076432E-6</v>
      </c>
      <c r="BD17" s="68">
        <f>MatrizAinicial!BD17*(1+MudancaTecnologia!BD17)</f>
        <v>1.2181658363909483E-5</v>
      </c>
      <c r="BE17" s="68">
        <f>MatrizAinicial!BE17*(1+MudancaTecnologia!BE17)</f>
        <v>6.5874933412487222E-5</v>
      </c>
      <c r="BF17" s="68">
        <f>MatrizAinicial!BF17*(1+MudancaTecnologia!BF17)</f>
        <v>4.5485326335132889E-5</v>
      </c>
      <c r="BG17" s="68">
        <f>MatrizAinicial!BG17*(1+MudancaTecnologia!BG17)</f>
        <v>4.1772571821152345E-5</v>
      </c>
      <c r="BH17" s="68">
        <f>MatrizAinicial!BH17*(1+MudancaTecnologia!BH17)</f>
        <v>3.5844812068999703E-5</v>
      </c>
      <c r="BI17" s="68">
        <f>MatrizAinicial!BI17*(1+MudancaTecnologia!BI17)</f>
        <v>1.1538032148547324E-3</v>
      </c>
      <c r="BJ17" s="68">
        <f>MatrizAinicial!BJ17*(1+MudancaTecnologia!BJ17)</f>
        <v>3.4739964832854562E-5</v>
      </c>
      <c r="BK17" s="68">
        <f>MatrizAinicial!BK17*(1+MudancaTecnologia!BK17)</f>
        <v>2.8358086649246912E-5</v>
      </c>
      <c r="BL17" s="68">
        <f>MatrizAinicial!BL17*(1+MudancaTecnologia!BL17)</f>
        <v>1.0957020829602188E-5</v>
      </c>
      <c r="BM17" s="68">
        <f>MatrizAinicial!BM17*(1+MudancaTecnologia!BM17)</f>
        <v>4.1032727283557423E-5</v>
      </c>
      <c r="BN17" s="68">
        <f>MatrizAinicial!BN17*(1+MudancaTecnologia!BN17)</f>
        <v>6.5059691899535538E-5</v>
      </c>
      <c r="BO17" s="68">
        <f>MatrizAinicial!BO17*(1+MudancaTecnologia!BO17)</f>
        <v>4.0588735636577124E-5</v>
      </c>
      <c r="BP17" s="68">
        <f>MatrizAinicial!BP17*(1+MudancaTecnologia!BP17)</f>
        <v>4.0479472223141697E-5</v>
      </c>
      <c r="BQ17" s="68">
        <f>MatrizAinicial!BQ17*(1+MudancaTecnologia!BQ17)</f>
        <v>0</v>
      </c>
    </row>
    <row r="18" spans="2:69" ht="32" x14ac:dyDescent="0.35">
      <c r="B18" s="57" t="s">
        <v>22</v>
      </c>
      <c r="C18" s="68">
        <f>MatrizAinicial!C18*(1+MudancaTecnologia!C18)</f>
        <v>1.163002697877009E-3</v>
      </c>
      <c r="D18" s="68">
        <f>MatrizAinicial!D18*(1+MudancaTecnologia!D18)</f>
        <v>2.198374122205712E-3</v>
      </c>
      <c r="E18" s="68">
        <f>MatrizAinicial!E18*(1+MudancaTecnologia!E18)</f>
        <v>6.0613134149767062E-4</v>
      </c>
      <c r="F18" s="68">
        <f>MatrizAinicial!F18*(1+MudancaTecnologia!F18)</f>
        <v>2.1414942496535369E-4</v>
      </c>
      <c r="G18" s="68">
        <f>MatrizAinicial!G18*(1+MudancaTecnologia!G18)</f>
        <v>1.4011699882636709E-5</v>
      </c>
      <c r="H18" s="68">
        <f>MatrizAinicial!H18*(1+MudancaTecnologia!H18)</f>
        <v>1.2938750551068364E-5</v>
      </c>
      <c r="I18" s="68">
        <f>MatrizAinicial!I18*(1+MudancaTecnologia!I18)</f>
        <v>1.8512546468724132E-5</v>
      </c>
      <c r="J18" s="68">
        <f>MatrizAinicial!J18*(1+MudancaTecnologia!J18)</f>
        <v>1.5093705788357838E-4</v>
      </c>
      <c r="K18" s="68">
        <f>MatrizAinicial!K18*(1+MudancaTecnologia!K18)</f>
        <v>1.6442469362693198E-5</v>
      </c>
      <c r="L18" s="68">
        <f>MatrizAinicial!L18*(1+MudancaTecnologia!L18)</f>
        <v>1.0117642994304096E-3</v>
      </c>
      <c r="M18" s="68">
        <f>MatrizAinicial!M18*(1+MudancaTecnologia!M18)</f>
        <v>1.1589434766515227E-3</v>
      </c>
      <c r="N18" s="68">
        <f>MatrizAinicial!N18*(1+MudancaTecnologia!N18)</f>
        <v>9.8008562883624338E-6</v>
      </c>
      <c r="O18" s="68">
        <f>MatrizAinicial!O18*(1+MudancaTecnologia!O18)</f>
        <v>4.5168862402686604E-4</v>
      </c>
      <c r="P18" s="68">
        <f>MatrizAinicial!P18*(1+MudancaTecnologia!P18)</f>
        <v>3.3503777715602822E-5</v>
      </c>
      <c r="Q18" s="68">
        <f>MatrizAinicial!Q18*(1+MudancaTecnologia!Q18)</f>
        <v>2.4797101267491222E-5</v>
      </c>
      <c r="R18" s="68">
        <f>MatrizAinicial!R18*(1+MudancaTecnologia!R18)</f>
        <v>0.11497022240950142</v>
      </c>
      <c r="S18" s="68">
        <f>MatrizAinicial!S18*(1+MudancaTecnologia!S18)</f>
        <v>5.5974555346453604E-3</v>
      </c>
      <c r="T18" s="68">
        <f>MatrizAinicial!T18*(1+MudancaTecnologia!T18)</f>
        <v>7.2503594960762589E-5</v>
      </c>
      <c r="U18" s="68">
        <f>MatrizAinicial!U18*(1+MudancaTecnologia!U18)</f>
        <v>2.9088615594312281E-6</v>
      </c>
      <c r="V18" s="68">
        <f>MatrizAinicial!V18*(1+MudancaTecnologia!V18)</f>
        <v>1.8417715974280629E-5</v>
      </c>
      <c r="W18" s="68">
        <f>MatrizAinicial!W18*(1+MudancaTecnologia!W18)</f>
        <v>1.2204326757254809E-4</v>
      </c>
      <c r="X18" s="68">
        <f>MatrizAinicial!X18*(1+MudancaTecnologia!X18)</f>
        <v>4.970458033051302E-4</v>
      </c>
      <c r="Y18" s="68">
        <f>MatrizAinicial!Y18*(1+MudancaTecnologia!Y18)</f>
        <v>8.6457266233578412E-5</v>
      </c>
      <c r="Z18" s="68">
        <f>MatrizAinicial!Z18*(1+MudancaTecnologia!Z18)</f>
        <v>3.5120396045428707E-5</v>
      </c>
      <c r="AA18" s="68">
        <f>MatrizAinicial!AA18*(1+MudancaTecnologia!AA18)</f>
        <v>1.7275324717304851E-4</v>
      </c>
      <c r="AB18" s="68">
        <f>MatrizAinicial!AB18*(1+MudancaTecnologia!AB18)</f>
        <v>3.9586014163127257E-4</v>
      </c>
      <c r="AC18" s="68">
        <f>MatrizAinicial!AC18*(1+MudancaTecnologia!AC18)</f>
        <v>2.4909483710438282E-4</v>
      </c>
      <c r="AD18" s="68">
        <f>MatrizAinicial!AD18*(1+MudancaTecnologia!AD18)</f>
        <v>2.1798526509503873E-5</v>
      </c>
      <c r="AE18" s="68">
        <f>MatrizAinicial!AE18*(1+MudancaTecnologia!AE18)</f>
        <v>2.1881215239910362E-3</v>
      </c>
      <c r="AF18" s="68">
        <f>MatrizAinicial!AF18*(1+MudancaTecnologia!AF18)</f>
        <v>3.4718968617788105E-5</v>
      </c>
      <c r="AG18" s="68">
        <f>MatrizAinicial!AG18*(1+MudancaTecnologia!AG18)</f>
        <v>1.0599896567637298E-4</v>
      </c>
      <c r="AH18" s="68">
        <f>MatrizAinicial!AH18*(1+MudancaTecnologia!AH18)</f>
        <v>2.4825708599156928E-3</v>
      </c>
      <c r="AI18" s="68">
        <f>MatrizAinicial!AI18*(1+MudancaTecnologia!AI18)</f>
        <v>9.4698943110430706E-4</v>
      </c>
      <c r="AJ18" s="68">
        <f>MatrizAinicial!AJ18*(1+MudancaTecnologia!AJ18)</f>
        <v>7.7424679400363186E-4</v>
      </c>
      <c r="AK18" s="68">
        <f>MatrizAinicial!AK18*(1+MudancaTecnologia!AK18)</f>
        <v>6.229692373982602E-3</v>
      </c>
      <c r="AL18" s="68">
        <f>MatrizAinicial!AL18*(1+MudancaTecnologia!AL18)</f>
        <v>7.294315643723355E-2</v>
      </c>
      <c r="AM18" s="68">
        <f>MatrizAinicial!AM18*(1+MudancaTecnologia!AM18)</f>
        <v>4.8998132229806695E-5</v>
      </c>
      <c r="AN18" s="68">
        <f>MatrizAinicial!AN18*(1+MudancaTecnologia!AN18)</f>
        <v>1.7889544172362806E-3</v>
      </c>
      <c r="AO18" s="68">
        <f>MatrizAinicial!AO18*(1+MudancaTecnologia!AO18)</f>
        <v>1.2574476126631651E-4</v>
      </c>
      <c r="AP18" s="68">
        <f>MatrizAinicial!AP18*(1+MudancaTecnologia!AP18)</f>
        <v>7.1283230082242596E-3</v>
      </c>
      <c r="AQ18" s="68">
        <f>MatrizAinicial!AQ18*(1+MudancaTecnologia!AQ18)</f>
        <v>1.8190651223428901E-3</v>
      </c>
      <c r="AR18" s="68">
        <f>MatrizAinicial!AR18*(1+MudancaTecnologia!AR18)</f>
        <v>1.530368019678186E-5</v>
      </c>
      <c r="AS18" s="68">
        <f>MatrizAinicial!AS18*(1+MudancaTecnologia!AS18)</f>
        <v>1.3957875491111443E-5</v>
      </c>
      <c r="AT18" s="68">
        <f>MatrizAinicial!AT18*(1+MudancaTecnologia!AT18)</f>
        <v>1.3324689618526326E-5</v>
      </c>
      <c r="AU18" s="68">
        <f>MatrizAinicial!AU18*(1+MudancaTecnologia!AU18)</f>
        <v>6.3839139641168601E-4</v>
      </c>
      <c r="AV18" s="68">
        <f>MatrizAinicial!AV18*(1+MudancaTecnologia!AV18)</f>
        <v>1.7759529617668898E-4</v>
      </c>
      <c r="AW18" s="68">
        <f>MatrizAinicial!AW18*(1+MudancaTecnologia!AW18)</f>
        <v>7.544186503176212E-5</v>
      </c>
      <c r="AX18" s="68">
        <f>MatrizAinicial!AX18*(1+MudancaTecnologia!AX18)</f>
        <v>5.1215709708353565E-5</v>
      </c>
      <c r="AY18" s="68">
        <f>MatrizAinicial!AY18*(1+MudancaTecnologia!AY18)</f>
        <v>2.5953335142828936E-3</v>
      </c>
      <c r="AZ18" s="68">
        <f>MatrizAinicial!AZ18*(1+MudancaTecnologia!AZ18)</f>
        <v>5.784867111245503E-5</v>
      </c>
      <c r="BA18" s="68">
        <f>MatrizAinicial!BA18*(1+MudancaTecnologia!BA18)</f>
        <v>4.3499244878638835E-5</v>
      </c>
      <c r="BB18" s="68">
        <f>MatrizAinicial!BB18*(1+MudancaTecnologia!BB18)</f>
        <v>3.8045713843298592E-5</v>
      </c>
      <c r="BC18" s="68">
        <f>MatrizAinicial!BC18*(1+MudancaTecnologia!BC18)</f>
        <v>6.41744215148223E-4</v>
      </c>
      <c r="BD18" s="68">
        <f>MatrizAinicial!BD18*(1+MudancaTecnologia!BD18)</f>
        <v>9.3293210700436119E-5</v>
      </c>
      <c r="BE18" s="68">
        <f>MatrizAinicial!BE18*(1+MudancaTecnologia!BE18)</f>
        <v>4.9210220535358914E-5</v>
      </c>
      <c r="BF18" s="68">
        <f>MatrizAinicial!BF18*(1+MudancaTecnologia!BF18)</f>
        <v>3.6803366515550596E-5</v>
      </c>
      <c r="BG18" s="68">
        <f>MatrizAinicial!BG18*(1+MudancaTecnologia!BG18)</f>
        <v>6.693770200624846E-5</v>
      </c>
      <c r="BH18" s="68">
        <f>MatrizAinicial!BH18*(1+MudancaTecnologia!BH18)</f>
        <v>4.1621489541204538E-4</v>
      </c>
      <c r="BI18" s="68">
        <f>MatrizAinicial!BI18*(1+MudancaTecnologia!BI18)</f>
        <v>2.424446309259507E-5</v>
      </c>
      <c r="BJ18" s="68">
        <f>MatrizAinicial!BJ18*(1+MudancaTecnologia!BJ18)</f>
        <v>8.3115799546896294E-5</v>
      </c>
      <c r="BK18" s="68">
        <f>MatrizAinicial!BK18*(1+MudancaTecnologia!BK18)</f>
        <v>7.6244992281210294E-5</v>
      </c>
      <c r="BL18" s="68">
        <f>MatrizAinicial!BL18*(1+MudancaTecnologia!BL18)</f>
        <v>1.3684223452809096E-4</v>
      </c>
      <c r="BM18" s="68">
        <f>MatrizAinicial!BM18*(1+MudancaTecnologia!BM18)</f>
        <v>2.7996803004439412E-5</v>
      </c>
      <c r="BN18" s="68">
        <f>MatrizAinicial!BN18*(1+MudancaTecnologia!BN18)</f>
        <v>4.2959423842186886E-5</v>
      </c>
      <c r="BO18" s="68">
        <f>MatrizAinicial!BO18*(1+MudancaTecnologia!BO18)</f>
        <v>4.0776291070100527E-4</v>
      </c>
      <c r="BP18" s="68">
        <f>MatrizAinicial!BP18*(1+MudancaTecnologia!BP18)</f>
        <v>1.1022416922651364E-3</v>
      </c>
      <c r="BQ18" s="68">
        <f>MatrizAinicial!BQ18*(1+MudancaTecnologia!BQ18)</f>
        <v>0</v>
      </c>
    </row>
    <row r="19" spans="2:69" ht="40" x14ac:dyDescent="0.35">
      <c r="B19" s="57" t="s">
        <v>23</v>
      </c>
      <c r="C19" s="68">
        <f>MatrizAinicial!C19*(1+MudancaTecnologia!C19)</f>
        <v>1.3499203523421781E-3</v>
      </c>
      <c r="D19" s="68">
        <f>MatrizAinicial!D19*(1+MudancaTecnologia!D19)</f>
        <v>1.0495909756790386E-3</v>
      </c>
      <c r="E19" s="68">
        <f>MatrizAinicial!E19*(1+MudancaTecnologia!E19)</f>
        <v>6.4694444290092426E-4</v>
      </c>
      <c r="F19" s="68">
        <f>MatrizAinicial!F19*(1+MudancaTecnologia!F19)</f>
        <v>3.5335934891617116E-4</v>
      </c>
      <c r="G19" s="68">
        <f>MatrizAinicial!G19*(1+MudancaTecnologia!G19)</f>
        <v>2.9391256004644456E-4</v>
      </c>
      <c r="H19" s="68">
        <f>MatrizAinicial!H19*(1+MudancaTecnologia!H19)</f>
        <v>1.1848745352832945E-3</v>
      </c>
      <c r="I19" s="68">
        <f>MatrizAinicial!I19*(1+MudancaTecnologia!I19)</f>
        <v>1.30984821599417E-3</v>
      </c>
      <c r="J19" s="68">
        <f>MatrizAinicial!J19*(1+MudancaTecnologia!J19)</f>
        <v>1.1489095631775E-2</v>
      </c>
      <c r="K19" s="68">
        <f>MatrizAinicial!K19*(1+MudancaTecnologia!K19)</f>
        <v>3.970083926917344E-4</v>
      </c>
      <c r="L19" s="68">
        <f>MatrizAinicial!L19*(1+MudancaTecnologia!L19)</f>
        <v>1.2667747383723189E-2</v>
      </c>
      <c r="M19" s="68">
        <f>MatrizAinicial!M19*(1+MudancaTecnologia!M19)</f>
        <v>3.0470316294637541E-3</v>
      </c>
      <c r="N19" s="68">
        <f>MatrizAinicial!N19*(1+MudancaTecnologia!N19)</f>
        <v>3.8366857223192483E-2</v>
      </c>
      <c r="O19" s="68">
        <f>MatrizAinicial!O19*(1+MudancaTecnologia!O19)</f>
        <v>1.1980681928675465E-2</v>
      </c>
      <c r="P19" s="68">
        <f>MatrizAinicial!P19*(1+MudancaTecnologia!P19)</f>
        <v>4.5104626088885479E-3</v>
      </c>
      <c r="Q19" s="68">
        <f>MatrizAinicial!Q19*(1+MudancaTecnologia!Q19)</f>
        <v>1.5836724231062062E-2</v>
      </c>
      <c r="R19" s="68">
        <f>MatrizAinicial!R19*(1+MudancaTecnologia!R19)</f>
        <v>2.183211959147675E-2</v>
      </c>
      <c r="S19" s="68">
        <f>MatrizAinicial!S19*(1+MudancaTecnologia!S19)</f>
        <v>0.1026222383477253</v>
      </c>
      <c r="T19" s="68">
        <f>MatrizAinicial!T19*(1+MudancaTecnologia!T19)</f>
        <v>5.1620575383308616E-2</v>
      </c>
      <c r="U19" s="68">
        <f>MatrizAinicial!U19*(1+MudancaTecnologia!U19)</f>
        <v>2.995897516304133E-4</v>
      </c>
      <c r="V19" s="68">
        <f>MatrizAinicial!V19*(1+MudancaTecnologia!V19)</f>
        <v>1.0182593147560772E-3</v>
      </c>
      <c r="W19" s="68">
        <f>MatrizAinicial!W19*(1+MudancaTecnologia!W19)</f>
        <v>5.8360627844049264E-4</v>
      </c>
      <c r="X19" s="68">
        <f>MatrizAinicial!X19*(1+MudancaTecnologia!X19)</f>
        <v>2.4630200980925144E-3</v>
      </c>
      <c r="Y19" s="68">
        <f>MatrizAinicial!Y19*(1+MudancaTecnologia!Y19)</f>
        <v>3.531108704677019E-2</v>
      </c>
      <c r="Z19" s="68">
        <f>MatrizAinicial!Z19*(1+MudancaTecnologia!Z19)</f>
        <v>1.5117908853597699E-2</v>
      </c>
      <c r="AA19" s="68">
        <f>MatrizAinicial!AA19*(1+MudancaTecnologia!AA19)</f>
        <v>1.7006527935108408E-2</v>
      </c>
      <c r="AB19" s="68">
        <f>MatrizAinicial!AB19*(1+MudancaTecnologia!AB19)</f>
        <v>1.9788520868783507E-2</v>
      </c>
      <c r="AC19" s="68">
        <f>MatrizAinicial!AC19*(1+MudancaTecnologia!AC19)</f>
        <v>3.3690528625090539E-4</v>
      </c>
      <c r="AD19" s="68">
        <f>MatrizAinicial!AD19*(1+MudancaTecnologia!AD19)</f>
        <v>2.7610077629244736E-4</v>
      </c>
      <c r="AE19" s="68">
        <f>MatrizAinicial!AE19*(1+MudancaTecnologia!AE19)</f>
        <v>1.2177067780110398E-2</v>
      </c>
      <c r="AF19" s="68">
        <f>MatrizAinicial!AF19*(1+MudancaTecnologia!AF19)</f>
        <v>1.033438380293184E-2</v>
      </c>
      <c r="AG19" s="68">
        <f>MatrizAinicial!AG19*(1+MudancaTecnologia!AG19)</f>
        <v>5.0846988274151853E-3</v>
      </c>
      <c r="AH19" s="68">
        <f>MatrizAinicial!AH19*(1+MudancaTecnologia!AH19)</f>
        <v>1.6864863597061774E-3</v>
      </c>
      <c r="AI19" s="68">
        <f>MatrizAinicial!AI19*(1+MudancaTecnologia!AI19)</f>
        <v>1.4333811078262445E-3</v>
      </c>
      <c r="AJ19" s="68">
        <f>MatrizAinicial!AJ19*(1+MudancaTecnologia!AJ19)</f>
        <v>8.1099049362523667E-3</v>
      </c>
      <c r="AK19" s="68">
        <f>MatrizAinicial!AK19*(1+MudancaTecnologia!AK19)</f>
        <v>1.3849703472113416E-3</v>
      </c>
      <c r="AL19" s="68">
        <f>MatrizAinicial!AL19*(1+MudancaTecnologia!AL19)</f>
        <v>1.1793731589928035E-2</v>
      </c>
      <c r="AM19" s="68">
        <f>MatrizAinicial!AM19*(1+MudancaTecnologia!AM19)</f>
        <v>7.6329400820752415E-4</v>
      </c>
      <c r="AN19" s="68">
        <f>MatrizAinicial!AN19*(1+MudancaTecnologia!AN19)</f>
        <v>2.8474057523534386E-4</v>
      </c>
      <c r="AO19" s="68">
        <f>MatrizAinicial!AO19*(1+MudancaTecnologia!AO19)</f>
        <v>7.6540238447154389E-4</v>
      </c>
      <c r="AP19" s="68">
        <f>MatrizAinicial!AP19*(1+MudancaTecnologia!AP19)</f>
        <v>5.9920982433242693E-4</v>
      </c>
      <c r="AQ19" s="68">
        <f>MatrizAinicial!AQ19*(1+MudancaTecnologia!AQ19)</f>
        <v>4.6577087524761951E-3</v>
      </c>
      <c r="AR19" s="68">
        <f>MatrizAinicial!AR19*(1+MudancaTecnologia!AR19)</f>
        <v>4.1174089083816486E-4</v>
      </c>
      <c r="AS19" s="68">
        <f>MatrizAinicial!AS19*(1+MudancaTecnologia!AS19)</f>
        <v>2.177472594624686E-3</v>
      </c>
      <c r="AT19" s="68">
        <f>MatrizAinicial!AT19*(1+MudancaTecnologia!AT19)</f>
        <v>4.5923051287100194E-4</v>
      </c>
      <c r="AU19" s="68">
        <f>MatrizAinicial!AU19*(1+MudancaTecnologia!AU19)</f>
        <v>2.2568538344848068E-3</v>
      </c>
      <c r="AV19" s="68">
        <f>MatrizAinicial!AV19*(1+MudancaTecnologia!AV19)</f>
        <v>7.3514949730441696E-3</v>
      </c>
      <c r="AW19" s="68">
        <f>MatrizAinicial!AW19*(1+MudancaTecnologia!AW19)</f>
        <v>4.3277880095838016E-3</v>
      </c>
      <c r="AX19" s="68">
        <f>MatrizAinicial!AX19*(1+MudancaTecnologia!AX19)</f>
        <v>3.4497582615422587E-2</v>
      </c>
      <c r="AY19" s="68">
        <f>MatrizAinicial!AY19*(1+MudancaTecnologia!AY19)</f>
        <v>1.7194415466165525E-3</v>
      </c>
      <c r="AZ19" s="68">
        <f>MatrizAinicial!AZ19*(1+MudancaTecnologia!AZ19)</f>
        <v>3.881066603463446E-4</v>
      </c>
      <c r="BA19" s="68">
        <f>MatrizAinicial!BA19*(1+MudancaTecnologia!BA19)</f>
        <v>1.9550227640229268E-3</v>
      </c>
      <c r="BB19" s="68">
        <f>MatrizAinicial!BB19*(1+MudancaTecnologia!BB19)</f>
        <v>1.9366087052635917E-3</v>
      </c>
      <c r="BC19" s="68">
        <f>MatrizAinicial!BC19*(1+MudancaTecnologia!BC19)</f>
        <v>2.9767203830148673E-4</v>
      </c>
      <c r="BD19" s="68">
        <f>MatrizAinicial!BD19*(1+MudancaTecnologia!BD19)</f>
        <v>5.2737074313343318E-3</v>
      </c>
      <c r="BE19" s="68">
        <f>MatrizAinicial!BE19*(1+MudancaTecnologia!BE19)</f>
        <v>3.5686442847851626E-3</v>
      </c>
      <c r="BF19" s="68">
        <f>MatrizAinicial!BF19*(1+MudancaTecnologia!BF19)</f>
        <v>3.8040725289977683E-3</v>
      </c>
      <c r="BG19" s="68">
        <f>MatrizAinicial!BG19*(1+MudancaTecnologia!BG19)</f>
        <v>5.8501335714198069E-3</v>
      </c>
      <c r="BH19" s="68">
        <f>MatrizAinicial!BH19*(1+MudancaTecnologia!BH19)</f>
        <v>4.9122699895331745E-3</v>
      </c>
      <c r="BI19" s="68">
        <f>MatrizAinicial!BI19*(1+MudancaTecnologia!BI19)</f>
        <v>7.557771959552142E-4</v>
      </c>
      <c r="BJ19" s="68">
        <f>MatrizAinicial!BJ19*(1+MudancaTecnologia!BJ19)</f>
        <v>7.7110771520301729E-4</v>
      </c>
      <c r="BK19" s="68">
        <f>MatrizAinicial!BK19*(1+MudancaTecnologia!BK19)</f>
        <v>1.9827439784655832E-3</v>
      </c>
      <c r="BL19" s="68">
        <f>MatrizAinicial!BL19*(1+MudancaTecnologia!BL19)</f>
        <v>2.6051648419760432E-3</v>
      </c>
      <c r="BM19" s="68">
        <f>MatrizAinicial!BM19*(1+MudancaTecnologia!BM19)</f>
        <v>6.0696022285540408E-4</v>
      </c>
      <c r="BN19" s="68">
        <f>MatrizAinicial!BN19*(1+MudancaTecnologia!BN19)</f>
        <v>2.3778787633116261E-3</v>
      </c>
      <c r="BO19" s="68">
        <f>MatrizAinicial!BO19*(1+MudancaTecnologia!BO19)</f>
        <v>1.7734979480583403E-3</v>
      </c>
      <c r="BP19" s="68">
        <f>MatrizAinicial!BP19*(1+MudancaTecnologia!BP19)</f>
        <v>2.7333002946864364E-3</v>
      </c>
      <c r="BQ19" s="68">
        <f>MatrizAinicial!BQ19*(1+MudancaTecnologia!BQ19)</f>
        <v>0</v>
      </c>
    </row>
    <row r="20" spans="2:69" ht="32" x14ac:dyDescent="0.35">
      <c r="B20" s="57" t="s">
        <v>24</v>
      </c>
      <c r="C20" s="68">
        <f>MatrizAinicial!C20*(1+MudancaTecnologia!C20)</f>
        <v>3.021692221144277E-5</v>
      </c>
      <c r="D20" s="68">
        <f>MatrizAinicial!D20*(1+MudancaTecnologia!D20)</f>
        <v>1.3284687528163106E-5</v>
      </c>
      <c r="E20" s="68">
        <f>MatrizAinicial!E20*(1+MudancaTecnologia!E20)</f>
        <v>9.6109786979941403E-5</v>
      </c>
      <c r="F20" s="68">
        <f>MatrizAinicial!F20*(1+MudancaTecnologia!F20)</f>
        <v>1.5548801030913791E-5</v>
      </c>
      <c r="G20" s="68">
        <f>MatrizAinicial!G20*(1+MudancaTecnologia!G20)</f>
        <v>4.2150396387774608E-5</v>
      </c>
      <c r="H20" s="68">
        <f>MatrizAinicial!H20*(1+MudancaTecnologia!H20)</f>
        <v>1.7816409055585407E-4</v>
      </c>
      <c r="I20" s="68">
        <f>MatrizAinicial!I20*(1+MudancaTecnologia!I20)</f>
        <v>3.1199733039485644E-4</v>
      </c>
      <c r="J20" s="68">
        <f>MatrizAinicial!J20*(1+MudancaTecnologia!J20)</f>
        <v>2.658688725105845E-4</v>
      </c>
      <c r="K20" s="68">
        <f>MatrizAinicial!K20*(1+MudancaTecnologia!K20)</f>
        <v>2.1465247850274794E-4</v>
      </c>
      <c r="L20" s="68">
        <f>MatrizAinicial!L20*(1+MudancaTecnologia!L20)</f>
        <v>3.8100971439552057E-4</v>
      </c>
      <c r="M20" s="68">
        <f>MatrizAinicial!M20*(1+MudancaTecnologia!M20)</f>
        <v>2.6765058509211309E-3</v>
      </c>
      <c r="N20" s="68">
        <f>MatrizAinicial!N20*(1+MudancaTecnologia!N20)</f>
        <v>2.9985542958823073E-4</v>
      </c>
      <c r="O20" s="68">
        <f>MatrizAinicial!O20*(1+MudancaTecnologia!O20)</f>
        <v>3.1021882079823815E-4</v>
      </c>
      <c r="P20" s="68">
        <f>MatrizAinicial!P20*(1+MudancaTecnologia!P20)</f>
        <v>3.1180994299285852E-4</v>
      </c>
      <c r="Q20" s="68">
        <f>MatrizAinicial!Q20*(1+MudancaTecnologia!Q20)</f>
        <v>2.8345337657148073E-4</v>
      </c>
      <c r="R20" s="68">
        <f>MatrizAinicial!R20*(1+MudancaTecnologia!R20)</f>
        <v>6.7349078022789965E-4</v>
      </c>
      <c r="S20" s="68">
        <f>MatrizAinicial!S20*(1+MudancaTecnologia!S20)</f>
        <v>1.9698109795934842E-3</v>
      </c>
      <c r="T20" s="68">
        <f>MatrizAinicial!T20*(1+MudancaTecnologia!T20)</f>
        <v>5.2327598922420622E-2</v>
      </c>
      <c r="U20" s="68">
        <f>MatrizAinicial!U20*(1+MudancaTecnologia!U20)</f>
        <v>1.7544824778927738E-5</v>
      </c>
      <c r="V20" s="68">
        <f>MatrizAinicial!V20*(1+MudancaTecnologia!V20)</f>
        <v>2.0395483432821099E-4</v>
      </c>
      <c r="W20" s="68">
        <f>MatrizAinicial!W20*(1+MudancaTecnologia!W20)</f>
        <v>2.9918384320456055E-5</v>
      </c>
      <c r="X20" s="68">
        <f>MatrizAinicial!X20*(1+MudancaTecnologia!X20)</f>
        <v>2.4062286503422122E-4</v>
      </c>
      <c r="Y20" s="68">
        <f>MatrizAinicial!Y20*(1+MudancaTecnologia!Y20)</f>
        <v>3.2871914131360155E-4</v>
      </c>
      <c r="Z20" s="68">
        <f>MatrizAinicial!Z20*(1+MudancaTecnologia!Z20)</f>
        <v>2.8139010293581147E-4</v>
      </c>
      <c r="AA20" s="68">
        <f>MatrizAinicial!AA20*(1+MudancaTecnologia!AA20)</f>
        <v>4.4772484547210518E-4</v>
      </c>
      <c r="AB20" s="68">
        <f>MatrizAinicial!AB20*(1+MudancaTecnologia!AB20)</f>
        <v>3.0097651173465004E-4</v>
      </c>
      <c r="AC20" s="68">
        <f>MatrizAinicial!AC20*(1+MudancaTecnologia!AC20)</f>
        <v>1.49072656343165E-4</v>
      </c>
      <c r="AD20" s="68">
        <f>MatrizAinicial!AD20*(1+MudancaTecnologia!AD20)</f>
        <v>2.6988426761205137E-5</v>
      </c>
      <c r="AE20" s="68">
        <f>MatrizAinicial!AE20*(1+MudancaTecnologia!AE20)</f>
        <v>2.9232518803113446E-4</v>
      </c>
      <c r="AF20" s="68">
        <f>MatrizAinicial!AF20*(1+MudancaTecnologia!AF20)</f>
        <v>2.9329318653549328E-3</v>
      </c>
      <c r="AG20" s="68">
        <f>MatrizAinicial!AG20*(1+MudancaTecnologia!AG20)</f>
        <v>2.5345799311968291E-4</v>
      </c>
      <c r="AH20" s="68">
        <f>MatrizAinicial!AH20*(1+MudancaTecnologia!AH20)</f>
        <v>2.0688647786615196E-4</v>
      </c>
      <c r="AI20" s="68">
        <f>MatrizAinicial!AI20*(1+MudancaTecnologia!AI20)</f>
        <v>1.5403387126912134E-4</v>
      </c>
      <c r="AJ20" s="68">
        <f>MatrizAinicial!AJ20*(1+MudancaTecnologia!AJ20)</f>
        <v>2.9572944575301311E-4</v>
      </c>
      <c r="AK20" s="68">
        <f>MatrizAinicial!AK20*(1+MudancaTecnologia!AK20)</f>
        <v>1.2252438378919695E-4</v>
      </c>
      <c r="AL20" s="68">
        <f>MatrizAinicial!AL20*(1+MudancaTecnologia!AL20)</f>
        <v>5.1278623340544893E-4</v>
      </c>
      <c r="AM20" s="68">
        <f>MatrizAinicial!AM20*(1+MudancaTecnologia!AM20)</f>
        <v>9.7294474975090624E-5</v>
      </c>
      <c r="AN20" s="68">
        <f>MatrizAinicial!AN20*(1+MudancaTecnologia!AN20)</f>
        <v>1.2334290905336608E-4</v>
      </c>
      <c r="AO20" s="68">
        <f>MatrizAinicial!AO20*(1+MudancaTecnologia!AO20)</f>
        <v>1.7055516338508253E-4</v>
      </c>
      <c r="AP20" s="68">
        <f>MatrizAinicial!AP20*(1+MudancaTecnologia!AP20)</f>
        <v>8.2635720486600635E-5</v>
      </c>
      <c r="AQ20" s="68">
        <f>MatrizAinicial!AQ20*(1+MudancaTecnologia!AQ20)</f>
        <v>5.1391739515457627E-3</v>
      </c>
      <c r="AR20" s="68">
        <f>MatrizAinicial!AR20*(1+MudancaTecnologia!AR20)</f>
        <v>1.407381735875556E-4</v>
      </c>
      <c r="AS20" s="68">
        <f>MatrizAinicial!AS20*(1+MudancaTecnologia!AS20)</f>
        <v>1.0130763400007253E-4</v>
      </c>
      <c r="AT20" s="68">
        <f>MatrizAinicial!AT20*(1+MudancaTecnologia!AT20)</f>
        <v>8.4045914695490495E-4</v>
      </c>
      <c r="AU20" s="68">
        <f>MatrizAinicial!AU20*(1+MudancaTecnologia!AU20)</f>
        <v>4.972739882692194E-4</v>
      </c>
      <c r="AV20" s="68">
        <f>MatrizAinicial!AV20*(1+MudancaTecnologia!AV20)</f>
        <v>3.7648384829394886E-4</v>
      </c>
      <c r="AW20" s="68">
        <f>MatrizAinicial!AW20*(1+MudancaTecnologia!AW20)</f>
        <v>3.1418837461330166E-4</v>
      </c>
      <c r="AX20" s="68">
        <f>MatrizAinicial!AX20*(1+MudancaTecnologia!AX20)</f>
        <v>6.913627809313122E-2</v>
      </c>
      <c r="AY20" s="68">
        <f>MatrizAinicial!AY20*(1+MudancaTecnologia!AY20)</f>
        <v>6.0725117970553662E-3</v>
      </c>
      <c r="AZ20" s="68">
        <f>MatrizAinicial!AZ20*(1+MudancaTecnologia!AZ20)</f>
        <v>3.9376133652554105E-3</v>
      </c>
      <c r="BA20" s="68">
        <f>MatrizAinicial!BA20*(1+MudancaTecnologia!BA20)</f>
        <v>4.9774828438277872E-3</v>
      </c>
      <c r="BB20" s="68">
        <f>MatrizAinicial!BB20*(1+MudancaTecnologia!BB20)</f>
        <v>2.262210799364543E-3</v>
      </c>
      <c r="BC20" s="68">
        <f>MatrizAinicial!BC20*(1+MudancaTecnologia!BC20)</f>
        <v>3.917555532560809E-4</v>
      </c>
      <c r="BD20" s="68">
        <f>MatrizAinicial!BD20*(1+MudancaTecnologia!BD20)</f>
        <v>2.145560150399886E-3</v>
      </c>
      <c r="BE20" s="68">
        <f>MatrizAinicial!BE20*(1+MudancaTecnologia!BE20)</f>
        <v>2.8196818841482053E-3</v>
      </c>
      <c r="BF20" s="68">
        <f>MatrizAinicial!BF20*(1+MudancaTecnologia!BF20)</f>
        <v>2.589276905351964E-2</v>
      </c>
      <c r="BG20" s="68">
        <f>MatrizAinicial!BG20*(1+MudancaTecnologia!BG20)</f>
        <v>1.0481800458922773E-3</v>
      </c>
      <c r="BH20" s="68">
        <f>MatrizAinicial!BH20*(1+MudancaTecnologia!BH20)</f>
        <v>4.3514217106815243E-3</v>
      </c>
      <c r="BI20" s="68">
        <f>MatrizAinicial!BI20*(1+MudancaTecnologia!BI20)</f>
        <v>6.3439723046019E-5</v>
      </c>
      <c r="BJ20" s="68">
        <f>MatrizAinicial!BJ20*(1+MudancaTecnologia!BJ20)</f>
        <v>1.2558488693916495E-3</v>
      </c>
      <c r="BK20" s="68">
        <f>MatrizAinicial!BK20*(1+MudancaTecnologia!BK20)</f>
        <v>7.3684183818802746E-4</v>
      </c>
      <c r="BL20" s="68">
        <f>MatrizAinicial!BL20*(1+MudancaTecnologia!BL20)</f>
        <v>2.7724000473608126E-4</v>
      </c>
      <c r="BM20" s="68">
        <f>MatrizAinicial!BM20*(1+MudancaTecnologia!BM20)</f>
        <v>6.1720490769391135E-4</v>
      </c>
      <c r="BN20" s="68">
        <f>MatrizAinicial!BN20*(1+MudancaTecnologia!BN20)</f>
        <v>3.4939389633723402E-4</v>
      </c>
      <c r="BO20" s="68">
        <f>MatrizAinicial!BO20*(1+MudancaTecnologia!BO20)</f>
        <v>7.0763091216215022E-3</v>
      </c>
      <c r="BP20" s="68">
        <f>MatrizAinicial!BP20*(1+MudancaTecnologia!BP20)</f>
        <v>2.1776663937849343E-3</v>
      </c>
      <c r="BQ20" s="68">
        <f>MatrizAinicial!BQ20*(1+MudancaTecnologia!BQ20)</f>
        <v>0</v>
      </c>
    </row>
    <row r="21" spans="2:69" ht="32" x14ac:dyDescent="0.35">
      <c r="B21" s="57" t="s">
        <v>25</v>
      </c>
      <c r="C21" s="68">
        <f>MatrizAinicial!C21*(1+MudancaTecnologia!C21)</f>
        <v>3.0295229864948391E-2</v>
      </c>
      <c r="D21" s="68">
        <f>MatrizAinicial!D21*(1+MudancaTecnologia!D21)</f>
        <v>2.3278799515383808E-2</v>
      </c>
      <c r="E21" s="68">
        <f>MatrizAinicial!E21*(1+MudancaTecnologia!E21)</f>
        <v>1.6067783775986808E-2</v>
      </c>
      <c r="F21" s="68">
        <f>MatrizAinicial!F21*(1+MudancaTecnologia!F21)</f>
        <v>4.985020418142809E-2</v>
      </c>
      <c r="G21" s="68">
        <f>MatrizAinicial!G21*(1+MudancaTecnologia!G21)</f>
        <v>1.1119060618242494E-2</v>
      </c>
      <c r="H21" s="68">
        <f>MatrizAinicial!H21*(1+MudancaTecnologia!H21)</f>
        <v>5.6241127620947746E-2</v>
      </c>
      <c r="I21" s="68">
        <f>MatrizAinicial!I21*(1+MudancaTecnologia!I21)</f>
        <v>8.2980135083613807E-2</v>
      </c>
      <c r="J21" s="68">
        <f>MatrizAinicial!J21*(1+MudancaTecnologia!J21)</f>
        <v>1.0685288073217605E-2</v>
      </c>
      <c r="K21" s="68">
        <f>MatrizAinicial!K21*(1+MudancaTecnologia!K21)</f>
        <v>2.1998751931177146E-2</v>
      </c>
      <c r="L21" s="68">
        <f>MatrizAinicial!L21*(1+MudancaTecnologia!L21)</f>
        <v>1.3080258134709269E-2</v>
      </c>
      <c r="M21" s="68">
        <f>MatrizAinicial!M21*(1+MudancaTecnologia!M21)</f>
        <v>8.9968364245825889E-3</v>
      </c>
      <c r="N21" s="68">
        <f>MatrizAinicial!N21*(1+MudancaTecnologia!N21)</f>
        <v>1.388121660150539E-3</v>
      </c>
      <c r="O21" s="68">
        <f>MatrizAinicial!O21*(1+MudancaTecnologia!O21)</f>
        <v>4.6817761740243474E-3</v>
      </c>
      <c r="P21" s="68">
        <f>MatrizAinicial!P21*(1+MudancaTecnologia!P21)</f>
        <v>1.7403175311008728E-3</v>
      </c>
      <c r="Q21" s="68">
        <f>MatrizAinicial!Q21*(1+MudancaTecnologia!Q21)</f>
        <v>4.917042080012311E-3</v>
      </c>
      <c r="R21" s="68">
        <f>MatrizAinicial!R21*(1+MudancaTecnologia!R21)</f>
        <v>8.0388819425917715E-3</v>
      </c>
      <c r="S21" s="68">
        <f>MatrizAinicial!S21*(1+MudancaTecnologia!S21)</f>
        <v>1.7305182261350485E-2</v>
      </c>
      <c r="T21" s="68">
        <f>MatrizAinicial!T21*(1+MudancaTecnologia!T21)</f>
        <v>1.3616778312915611E-3</v>
      </c>
      <c r="U21" s="68">
        <f>MatrizAinicial!U21*(1+MudancaTecnologia!U21)</f>
        <v>0.31630703330720761</v>
      </c>
      <c r="V21" s="68">
        <f>MatrizAinicial!V21*(1+MudancaTecnologia!V21)</f>
        <v>2.357067967117087E-2</v>
      </c>
      <c r="W21" s="68">
        <f>MatrizAinicial!W21*(1+MudancaTecnologia!W21)</f>
        <v>6.0182853712852612E-2</v>
      </c>
      <c r="X21" s="68">
        <f>MatrizAinicial!X21*(1+MudancaTecnologia!X21)</f>
        <v>1.2732243966105176E-2</v>
      </c>
      <c r="Y21" s="68">
        <f>MatrizAinicial!Y21*(1+MudancaTecnologia!Y21)</f>
        <v>1.1418406387536691E-2</v>
      </c>
      <c r="Z21" s="68">
        <f>MatrizAinicial!Z21*(1+MudancaTecnologia!Z21)</f>
        <v>3.1844210417716992E-3</v>
      </c>
      <c r="AA21" s="68">
        <f>MatrizAinicial!AA21*(1+MudancaTecnologia!AA21)</f>
        <v>1.4277983604539168E-2</v>
      </c>
      <c r="AB21" s="68">
        <f>MatrizAinicial!AB21*(1+MudancaTecnologia!AB21)</f>
        <v>3.8823834458376359E-2</v>
      </c>
      <c r="AC21" s="68">
        <f>MatrizAinicial!AC21*(1+MudancaTecnologia!AC21)</f>
        <v>2.4851884975465276E-2</v>
      </c>
      <c r="AD21" s="68">
        <f>MatrizAinicial!AD21*(1+MudancaTecnologia!AD21)</f>
        <v>2.5734353436694699E-2</v>
      </c>
      <c r="AE21" s="68">
        <f>MatrizAinicial!AE21*(1+MudancaTecnologia!AE21)</f>
        <v>4.3609105858434033E-3</v>
      </c>
      <c r="AF21" s="68">
        <f>MatrizAinicial!AF21*(1+MudancaTecnologia!AF21)</f>
        <v>2.3062350838079252E-3</v>
      </c>
      <c r="AG21" s="68">
        <f>MatrizAinicial!AG21*(1+MudancaTecnologia!AG21)</f>
        <v>9.5778256201829049E-3</v>
      </c>
      <c r="AH21" s="68">
        <f>MatrizAinicial!AH21*(1+MudancaTecnologia!AH21)</f>
        <v>3.7937146054850589E-3</v>
      </c>
      <c r="AI21" s="68">
        <f>MatrizAinicial!AI21*(1+MudancaTecnologia!AI21)</f>
        <v>6.40526422896503E-3</v>
      </c>
      <c r="AJ21" s="68">
        <f>MatrizAinicial!AJ21*(1+MudancaTecnologia!AJ21)</f>
        <v>4.5815809250212133E-3</v>
      </c>
      <c r="AK21" s="68">
        <f>MatrizAinicial!AK21*(1+MudancaTecnologia!AK21)</f>
        <v>3.2713593188093298E-3</v>
      </c>
      <c r="AL21" s="68">
        <f>MatrizAinicial!AL21*(1+MudancaTecnologia!AL21)</f>
        <v>4.053444435734156E-3</v>
      </c>
      <c r="AM21" s="68">
        <f>MatrizAinicial!AM21*(1+MudancaTecnologia!AM21)</f>
        <v>4.9155708881337612E-3</v>
      </c>
      <c r="AN21" s="68">
        <f>MatrizAinicial!AN21*(1+MudancaTecnologia!AN21)</f>
        <v>2.4005082731839735E-2</v>
      </c>
      <c r="AO21" s="68">
        <f>MatrizAinicial!AO21*(1+MudancaTecnologia!AO21)</f>
        <v>1.3958719799690232E-2</v>
      </c>
      <c r="AP21" s="68">
        <f>MatrizAinicial!AP21*(1+MudancaTecnologia!AP21)</f>
        <v>1.0909045842116077E-2</v>
      </c>
      <c r="AQ21" s="68">
        <f>MatrizAinicial!AQ21*(1+MudancaTecnologia!AQ21)</f>
        <v>1.3218256460156208E-2</v>
      </c>
      <c r="AR21" s="68">
        <f>MatrizAinicial!AR21*(1+MudancaTecnologia!AR21)</f>
        <v>0.18634512321304292</v>
      </c>
      <c r="AS21" s="68">
        <f>MatrizAinicial!AS21*(1+MudancaTecnologia!AS21)</f>
        <v>5.6294848480821898E-2</v>
      </c>
      <c r="AT21" s="68">
        <f>MatrizAinicial!AT21*(1+MudancaTecnologia!AT21)</f>
        <v>0.12127511811056725</v>
      </c>
      <c r="AU21" s="68">
        <f>MatrizAinicial!AU21*(1+MudancaTecnologia!AU21)</f>
        <v>1.4835783391111877E-2</v>
      </c>
      <c r="AV21" s="68">
        <f>MatrizAinicial!AV21*(1+MudancaTecnologia!AV21)</f>
        <v>3.5794770082119569E-3</v>
      </c>
      <c r="AW21" s="68">
        <f>MatrizAinicial!AW21*(1+MudancaTecnologia!AW21)</f>
        <v>4.085826873706698E-3</v>
      </c>
      <c r="AX21" s="68">
        <f>MatrizAinicial!AX21*(1+MudancaTecnologia!AX21)</f>
        <v>1.4357377185125191E-3</v>
      </c>
      <c r="AY21" s="68">
        <f>MatrizAinicial!AY21*(1+MudancaTecnologia!AY21)</f>
        <v>1.5549829205040997E-3</v>
      </c>
      <c r="AZ21" s="68">
        <f>MatrizAinicial!AZ21*(1+MudancaTecnologia!AZ21)</f>
        <v>7.5911533827116627E-4</v>
      </c>
      <c r="BA21" s="68">
        <f>MatrizAinicial!BA21*(1+MudancaTecnologia!BA21)</f>
        <v>1.0665450827495291E-3</v>
      </c>
      <c r="BB21" s="68">
        <f>MatrizAinicial!BB21*(1+MudancaTecnologia!BB21)</f>
        <v>1.0579010990343577E-3</v>
      </c>
      <c r="BC21" s="68">
        <f>MatrizAinicial!BC21*(1+MudancaTecnologia!BC21)</f>
        <v>1.5145524835138692E-4</v>
      </c>
      <c r="BD21" s="68">
        <f>MatrizAinicial!BD21*(1+MudancaTecnologia!BD21)</f>
        <v>2.7197524716248882E-3</v>
      </c>
      <c r="BE21" s="68">
        <f>MatrizAinicial!BE21*(1+MudancaTecnologia!BE21)</f>
        <v>5.7156770965243334E-3</v>
      </c>
      <c r="BF21" s="68">
        <f>MatrizAinicial!BF21*(1+MudancaTecnologia!BF21)</f>
        <v>1.0480511237932393E-3</v>
      </c>
      <c r="BG21" s="68">
        <f>MatrizAinicial!BG21*(1+MudancaTecnologia!BG21)</f>
        <v>1.1893595115923524E-2</v>
      </c>
      <c r="BH21" s="68">
        <f>MatrizAinicial!BH21*(1+MudancaTecnologia!BH21)</f>
        <v>2.2210163259831495E-3</v>
      </c>
      <c r="BI21" s="68">
        <f>MatrizAinicial!BI21*(1+MudancaTecnologia!BI21)</f>
        <v>8.5680497526071289E-3</v>
      </c>
      <c r="BJ21" s="68">
        <f>MatrizAinicial!BJ21*(1+MudancaTecnologia!BJ21)</f>
        <v>2.3829534532100204E-3</v>
      </c>
      <c r="BK21" s="68">
        <f>MatrizAinicial!BK21*(1+MudancaTecnologia!BK21)</f>
        <v>1.1351800953726405E-3</v>
      </c>
      <c r="BL21" s="68">
        <f>MatrizAinicial!BL21*(1+MudancaTecnologia!BL21)</f>
        <v>9.0550963784718033E-4</v>
      </c>
      <c r="BM21" s="68">
        <f>MatrizAinicial!BM21*(1+MudancaTecnologia!BM21)</f>
        <v>4.3943076698352279E-4</v>
      </c>
      <c r="BN21" s="68">
        <f>MatrizAinicial!BN21*(1+MudancaTecnologia!BN21)</f>
        <v>1.2053063619130778E-3</v>
      </c>
      <c r="BO21" s="68">
        <f>MatrizAinicial!BO21*(1+MudancaTecnologia!BO21)</f>
        <v>3.4637192660547872E-3</v>
      </c>
      <c r="BP21" s="68">
        <f>MatrizAinicial!BP21*(1+MudancaTecnologia!BP21)</f>
        <v>3.1007341723579438E-3</v>
      </c>
      <c r="BQ21" s="68">
        <f>MatrizAinicial!BQ21*(1+MudancaTecnologia!BQ21)</f>
        <v>0</v>
      </c>
    </row>
    <row r="22" spans="2:69" ht="32" x14ac:dyDescent="0.35">
      <c r="B22" s="57" t="s">
        <v>26</v>
      </c>
      <c r="C22" s="68">
        <f>MatrizAinicial!C22*(1+MudancaTecnologia!C22)</f>
        <v>2.4426190242532431E-4</v>
      </c>
      <c r="D22" s="68">
        <f>MatrizAinicial!D22*(1+MudancaTecnologia!D22)</f>
        <v>6.3282053065062574E-4</v>
      </c>
      <c r="E22" s="68">
        <f>MatrizAinicial!E22*(1+MudancaTecnologia!E22)</f>
        <v>1.0203386412270567E-4</v>
      </c>
      <c r="F22" s="68">
        <f>MatrizAinicial!F22*(1+MudancaTecnologia!F22)</f>
        <v>1.5879601751708368E-4</v>
      </c>
      <c r="G22" s="68">
        <f>MatrizAinicial!G22*(1+MudancaTecnologia!G22)</f>
        <v>2.6044603670603728E-3</v>
      </c>
      <c r="H22" s="68">
        <f>MatrizAinicial!H22*(1+MudancaTecnologia!H22)</f>
        <v>2.6204815068689339E-5</v>
      </c>
      <c r="I22" s="68">
        <f>MatrizAinicial!I22*(1+MudancaTecnologia!I22)</f>
        <v>2.8071844615081118E-5</v>
      </c>
      <c r="J22" s="68">
        <f>MatrizAinicial!J22*(1+MudancaTecnologia!J22)</f>
        <v>5.0964462159190508E-4</v>
      </c>
      <c r="K22" s="68">
        <f>MatrizAinicial!K22*(1+MudancaTecnologia!K22)</f>
        <v>5.5703511636758301E-3</v>
      </c>
      <c r="L22" s="68">
        <f>MatrizAinicial!L22*(1+MudancaTecnologia!L22)</f>
        <v>3.511671481772075E-3</v>
      </c>
      <c r="M22" s="68">
        <f>MatrizAinicial!M22*(1+MudancaTecnologia!M22)</f>
        <v>2.7137652917995025E-3</v>
      </c>
      <c r="N22" s="68">
        <f>MatrizAinicial!N22*(1+MudancaTecnologia!N22)</f>
        <v>3.107447283631232E-6</v>
      </c>
      <c r="O22" s="68">
        <f>MatrizAinicial!O22*(1+MudancaTecnologia!O22)</f>
        <v>1.1092685948679573E-5</v>
      </c>
      <c r="P22" s="68">
        <f>MatrizAinicial!P22*(1+MudancaTecnologia!P22)</f>
        <v>8.30653829794009E-6</v>
      </c>
      <c r="Q22" s="68">
        <f>MatrizAinicial!Q22*(1+MudancaTecnologia!Q22)</f>
        <v>7.6075165060201551E-6</v>
      </c>
      <c r="R22" s="68">
        <f>MatrizAinicial!R22*(1+MudancaTecnologia!R22)</f>
        <v>2.5894297965924979E-4</v>
      </c>
      <c r="S22" s="68">
        <f>MatrizAinicial!S22*(1+MudancaTecnologia!S22)</f>
        <v>1.8890498015846404E-5</v>
      </c>
      <c r="T22" s="68">
        <f>MatrizAinicial!T22*(1+MudancaTecnologia!T22)</f>
        <v>5.3405184555428868E-6</v>
      </c>
      <c r="U22" s="68">
        <f>MatrizAinicial!U22*(1+MudancaTecnologia!U22)</f>
        <v>3.9422185335886054E-2</v>
      </c>
      <c r="V22" s="68">
        <f>MatrizAinicial!V22*(1+MudancaTecnologia!V22)</f>
        <v>8.8276549044503938E-3</v>
      </c>
      <c r="W22" s="68">
        <f>MatrizAinicial!W22*(1+MudancaTecnologia!W22)</f>
        <v>1.2523136077314358E-3</v>
      </c>
      <c r="X22" s="68">
        <f>MatrizAinicial!X22*(1+MudancaTecnologia!X22)</f>
        <v>3.7347018200835111E-3</v>
      </c>
      <c r="Y22" s="68">
        <f>MatrizAinicial!Y22*(1+MudancaTecnologia!Y22)</f>
        <v>2.3432005413172727E-2</v>
      </c>
      <c r="Z22" s="68">
        <f>MatrizAinicial!Z22*(1+MudancaTecnologia!Z22)</f>
        <v>1.0335384033488496E-2</v>
      </c>
      <c r="AA22" s="68">
        <f>MatrizAinicial!AA22*(1+MudancaTecnologia!AA22)</f>
        <v>1.0524844103411854E-5</v>
      </c>
      <c r="AB22" s="68">
        <f>MatrizAinicial!AB22*(1+MudancaTecnologia!AB22)</f>
        <v>5.7264154931363013E-6</v>
      </c>
      <c r="AC22" s="68">
        <f>MatrizAinicial!AC22*(1+MudancaTecnologia!AC22)</f>
        <v>5.2012721361104855E-6</v>
      </c>
      <c r="AD22" s="68">
        <f>MatrizAinicial!AD22*(1+MudancaTecnologia!AD22)</f>
        <v>7.6249867635144499E-6</v>
      </c>
      <c r="AE22" s="68">
        <f>MatrizAinicial!AE22*(1+MudancaTecnologia!AE22)</f>
        <v>3.2511136367835241E-4</v>
      </c>
      <c r="AF22" s="68">
        <f>MatrizAinicial!AF22*(1+MudancaTecnologia!AF22)</f>
        <v>6.4706259781312295E-6</v>
      </c>
      <c r="AG22" s="68">
        <f>MatrizAinicial!AG22*(1+MudancaTecnologia!AG22)</f>
        <v>3.6870608910234474E-5</v>
      </c>
      <c r="AH22" s="68">
        <f>MatrizAinicial!AH22*(1+MudancaTecnologia!AH22)</f>
        <v>8.3340359167735279E-5</v>
      </c>
      <c r="AI22" s="68">
        <f>MatrizAinicial!AI22*(1+MudancaTecnologia!AI22)</f>
        <v>7.1640120172076431E-5</v>
      </c>
      <c r="AJ22" s="68">
        <f>MatrizAinicial!AJ22*(1+MudancaTecnologia!AJ22)</f>
        <v>1.4721369241289471E-5</v>
      </c>
      <c r="AK22" s="68">
        <f>MatrizAinicial!AK22*(1+MudancaTecnologia!AK22)</f>
        <v>1.5361732337215983E-5</v>
      </c>
      <c r="AL22" s="68">
        <f>MatrizAinicial!AL22*(1+MudancaTecnologia!AL22)</f>
        <v>3.3661997803974355E-5</v>
      </c>
      <c r="AM22" s="68">
        <f>MatrizAinicial!AM22*(1+MudancaTecnologia!AM22)</f>
        <v>7.2132141837831078E-5</v>
      </c>
      <c r="AN22" s="68">
        <f>MatrizAinicial!AN22*(1+MudancaTecnologia!AN22)</f>
        <v>1.930129642024714E-5</v>
      </c>
      <c r="AO22" s="68">
        <f>MatrizAinicial!AO22*(1+MudancaTecnologia!AO22)</f>
        <v>4.3656300974825307E-5</v>
      </c>
      <c r="AP22" s="68">
        <f>MatrizAinicial!AP22*(1+MudancaTecnologia!AP22)</f>
        <v>3.6028436662992271E-4</v>
      </c>
      <c r="AQ22" s="68">
        <f>MatrizAinicial!AQ22*(1+MudancaTecnologia!AQ22)</f>
        <v>3.1038470605642809E-4</v>
      </c>
      <c r="AR22" s="68">
        <f>MatrizAinicial!AR22*(1+MudancaTecnologia!AR22)</f>
        <v>1.3941194032559684E-3</v>
      </c>
      <c r="AS22" s="68">
        <f>MatrizAinicial!AS22*(1+MudancaTecnologia!AS22)</f>
        <v>6.1909276426268319E-6</v>
      </c>
      <c r="AT22" s="68">
        <f>MatrizAinicial!AT22*(1+MudancaTecnologia!AT22)</f>
        <v>1.3312219693982499E-4</v>
      </c>
      <c r="AU22" s="68">
        <f>MatrizAinicial!AU22*(1+MudancaTecnologia!AU22)</f>
        <v>3.3452799635745253E-4</v>
      </c>
      <c r="AV22" s="68">
        <f>MatrizAinicial!AV22*(1+MudancaTecnologia!AV22)</f>
        <v>6.6821290769462818E-5</v>
      </c>
      <c r="AW22" s="68">
        <f>MatrizAinicial!AW22*(1+MudancaTecnologia!AW22)</f>
        <v>7.8476445227726997E-4</v>
      </c>
      <c r="AX22" s="68">
        <f>MatrizAinicial!AX22*(1+MudancaTecnologia!AX22)</f>
        <v>9.6675925885450278E-6</v>
      </c>
      <c r="AY22" s="68">
        <f>MatrizAinicial!AY22*(1+MudancaTecnologia!AY22)</f>
        <v>2.029804715915808E-5</v>
      </c>
      <c r="AZ22" s="68">
        <f>MatrizAinicial!AZ22*(1+MudancaTecnologia!AZ22)</f>
        <v>6.1667814125929518E-5</v>
      </c>
      <c r="BA22" s="68">
        <f>MatrizAinicial!BA22*(1+MudancaTecnologia!BA22)</f>
        <v>4.4402398608620022E-5</v>
      </c>
      <c r="BB22" s="68">
        <f>MatrizAinicial!BB22*(1+MudancaTecnologia!BB22)</f>
        <v>5.5075724837734143E-5</v>
      </c>
      <c r="BC22" s="68">
        <f>MatrizAinicial!BC22*(1+MudancaTecnologia!BC22)</f>
        <v>1.3869929824390978E-6</v>
      </c>
      <c r="BD22" s="68">
        <f>MatrizAinicial!BD22*(1+MudancaTecnologia!BD22)</f>
        <v>1.6466520050332242E-4</v>
      </c>
      <c r="BE22" s="68">
        <f>MatrizAinicial!BE22*(1+MudancaTecnologia!BE22)</f>
        <v>7.8689506393253962E-4</v>
      </c>
      <c r="BF22" s="68">
        <f>MatrizAinicial!BF22*(1+MudancaTecnologia!BF22)</f>
        <v>1.6244122586751188E-4</v>
      </c>
      <c r="BG22" s="68">
        <f>MatrizAinicial!BG22*(1+MudancaTecnologia!BG22)</f>
        <v>5.3182772009261663E-4</v>
      </c>
      <c r="BH22" s="68">
        <f>MatrizAinicial!BH22*(1+MudancaTecnologia!BH22)</f>
        <v>1.105880336908142E-4</v>
      </c>
      <c r="BI22" s="68">
        <f>MatrizAinicial!BI22*(1+MudancaTecnologia!BI22)</f>
        <v>1.0717633545083199E-3</v>
      </c>
      <c r="BJ22" s="68">
        <f>MatrizAinicial!BJ22*(1+MudancaTecnologia!BJ22)</f>
        <v>5.6501255711775887E-4</v>
      </c>
      <c r="BK22" s="68">
        <f>MatrizAinicial!BK22*(1+MudancaTecnologia!BK22)</f>
        <v>2.7548992640300137E-4</v>
      </c>
      <c r="BL22" s="68">
        <f>MatrizAinicial!BL22*(1+MudancaTecnologia!BL22)</f>
        <v>2.9119478979484114E-5</v>
      </c>
      <c r="BM22" s="68">
        <f>MatrizAinicial!BM22*(1+MudancaTecnologia!BM22)</f>
        <v>1.38479766046031E-4</v>
      </c>
      <c r="BN22" s="68">
        <f>MatrizAinicial!BN22*(1+MudancaTecnologia!BN22)</f>
        <v>1.8282950851122254E-4</v>
      </c>
      <c r="BO22" s="68">
        <f>MatrizAinicial!BO22*(1+MudancaTecnologia!BO22)</f>
        <v>5.3454337924251793E-5</v>
      </c>
      <c r="BP22" s="68">
        <f>MatrizAinicial!BP22*(1+MudancaTecnologia!BP22)</f>
        <v>4.8484935916898799E-4</v>
      </c>
      <c r="BQ22" s="68">
        <f>MatrizAinicial!BQ22*(1+MudancaTecnologia!BQ22)</f>
        <v>0</v>
      </c>
    </row>
    <row r="23" spans="2:69" ht="56" x14ac:dyDescent="0.35">
      <c r="B23" s="57" t="s">
        <v>27</v>
      </c>
      <c r="C23" s="68">
        <f>MatrizAinicial!C23*(1+MudancaTecnologia!C23)</f>
        <v>0.11000800135404835</v>
      </c>
      <c r="D23" s="68">
        <f>MatrizAinicial!D23*(1+MudancaTecnologia!D23)</f>
        <v>2.5272197455722217E-2</v>
      </c>
      <c r="E23" s="68">
        <f>MatrizAinicial!E23*(1+MudancaTecnologia!E23)</f>
        <v>8.1723941477200458E-3</v>
      </c>
      <c r="F23" s="68">
        <f>MatrizAinicial!F23*(1+MudancaTecnologia!F23)</f>
        <v>1.1866387810082835E-2</v>
      </c>
      <c r="G23" s="68">
        <f>MatrizAinicial!G23*(1+MudancaTecnologia!G23)</f>
        <v>1.4671544797939981E-2</v>
      </c>
      <c r="H23" s="68">
        <f>MatrizAinicial!H23*(1+MudancaTecnologia!H23)</f>
        <v>2.2770240765651083E-3</v>
      </c>
      <c r="I23" s="68">
        <f>MatrizAinicial!I23*(1+MudancaTecnologia!I23)</f>
        <v>7.2673534711491881E-3</v>
      </c>
      <c r="J23" s="68">
        <f>MatrizAinicial!J23*(1+MudancaTecnologia!J23)</f>
        <v>1.2482356215106889E-3</v>
      </c>
      <c r="K23" s="68">
        <f>MatrizAinicial!K23*(1+MudancaTecnologia!K23)</f>
        <v>4.4732759283768429E-3</v>
      </c>
      <c r="L23" s="68">
        <f>MatrizAinicial!L23*(1+MudancaTecnologia!L23)</f>
        <v>3.4260557511001672E-3</v>
      </c>
      <c r="M23" s="68">
        <f>MatrizAinicial!M23*(1+MudancaTecnologia!M23)</f>
        <v>1.7692331097286234E-3</v>
      </c>
      <c r="N23" s="68">
        <f>MatrizAinicial!N23*(1+MudancaTecnologia!N23)</f>
        <v>9.3949250681967639E-4</v>
      </c>
      <c r="O23" s="68">
        <f>MatrizAinicial!O23*(1+MudancaTecnologia!O23)</f>
        <v>5.6091363980100367E-2</v>
      </c>
      <c r="P23" s="68">
        <f>MatrizAinicial!P23*(1+MudancaTecnologia!P23)</f>
        <v>1.6688010289477369E-3</v>
      </c>
      <c r="Q23" s="68">
        <f>MatrizAinicial!Q23*(1+MudancaTecnologia!Q23)</f>
        <v>2.7260573301745916E-2</v>
      </c>
      <c r="R23" s="68">
        <f>MatrizAinicial!R23*(1+MudancaTecnologia!R23)</f>
        <v>1.4680953782241329E-2</v>
      </c>
      <c r="S23" s="68">
        <f>MatrizAinicial!S23*(1+MudancaTecnologia!S23)</f>
        <v>4.0630462875910829E-2</v>
      </c>
      <c r="T23" s="68">
        <f>MatrizAinicial!T23*(1+MudancaTecnologia!T23)</f>
        <v>3.6144435579427707E-3</v>
      </c>
      <c r="U23" s="68">
        <f>MatrizAinicial!U23*(1+MudancaTecnologia!U23)</f>
        <v>4.858175448949527E-3</v>
      </c>
      <c r="V23" s="68">
        <f>MatrizAinicial!V23*(1+MudancaTecnologia!V23)</f>
        <v>2.2359674656449453E-2</v>
      </c>
      <c r="W23" s="68">
        <f>MatrizAinicial!W23*(1+MudancaTecnologia!W23)</f>
        <v>0.19216621061267464</v>
      </c>
      <c r="X23" s="68">
        <f>MatrizAinicial!X23*(1+MudancaTecnologia!X23)</f>
        <v>0.13636308044906867</v>
      </c>
      <c r="Y23" s="68">
        <f>MatrizAinicial!Y23*(1+MudancaTecnologia!Y23)</f>
        <v>6.8969713447938452E-2</v>
      </c>
      <c r="Z23" s="68">
        <f>MatrizAinicial!Z23*(1+MudancaTecnologia!Z23)</f>
        <v>1.8448719290043474E-2</v>
      </c>
      <c r="AA23" s="68">
        <f>MatrizAinicial!AA23*(1+MudancaTecnologia!AA23)</f>
        <v>0.11309919144988299</v>
      </c>
      <c r="AB23" s="68">
        <f>MatrizAinicial!AB23*(1+MudancaTecnologia!AB23)</f>
        <v>2.5666281014540458E-2</v>
      </c>
      <c r="AC23" s="68">
        <f>MatrizAinicial!AC23*(1+MudancaTecnologia!AC23)</f>
        <v>7.1757181159490414E-3</v>
      </c>
      <c r="AD23" s="68">
        <f>MatrizAinicial!AD23*(1+MudancaTecnologia!AD23)</f>
        <v>1.475078131412687E-2</v>
      </c>
      <c r="AE23" s="68">
        <f>MatrizAinicial!AE23*(1+MudancaTecnologia!AE23)</f>
        <v>1.3146145067731579E-2</v>
      </c>
      <c r="AF23" s="68">
        <f>MatrizAinicial!AF23*(1+MudancaTecnologia!AF23)</f>
        <v>1.5712368551096601E-3</v>
      </c>
      <c r="AG23" s="68">
        <f>MatrizAinicial!AG23*(1+MudancaTecnologia!AG23)</f>
        <v>2.8032481989786123E-2</v>
      </c>
      <c r="AH23" s="68">
        <f>MatrizAinicial!AH23*(1+MudancaTecnologia!AH23)</f>
        <v>1.7274491027397393E-3</v>
      </c>
      <c r="AI23" s="68">
        <f>MatrizAinicial!AI23*(1+MudancaTecnologia!AI23)</f>
        <v>8.370029670975689E-4</v>
      </c>
      <c r="AJ23" s="68">
        <f>MatrizAinicial!AJ23*(1+MudancaTecnologia!AJ23)</f>
        <v>1.0938155068466657E-2</v>
      </c>
      <c r="AK23" s="68">
        <f>MatrizAinicial!AK23*(1+MudancaTecnologia!AK23)</f>
        <v>9.1991634875645215E-3</v>
      </c>
      <c r="AL23" s="68">
        <f>MatrizAinicial!AL23*(1+MudancaTecnologia!AL23)</f>
        <v>2.0455854204723581E-2</v>
      </c>
      <c r="AM23" s="68">
        <f>MatrizAinicial!AM23*(1+MudancaTecnologia!AM23)</f>
        <v>3.5370741803937814E-3</v>
      </c>
      <c r="AN23" s="68">
        <f>MatrizAinicial!AN23*(1+MudancaTecnologia!AN23)</f>
        <v>7.0398838814288048E-4</v>
      </c>
      <c r="AO23" s="68">
        <f>MatrizAinicial!AO23*(1+MudancaTecnologia!AO23)</f>
        <v>1.163742074589727E-2</v>
      </c>
      <c r="AP23" s="68">
        <f>MatrizAinicial!AP23*(1+MudancaTecnologia!AP23)</f>
        <v>7.2553840789117013E-4</v>
      </c>
      <c r="AQ23" s="68">
        <f>MatrizAinicial!AQ23*(1+MudancaTecnologia!AQ23)</f>
        <v>9.6724285964325371E-4</v>
      </c>
      <c r="AR23" s="68">
        <f>MatrizAinicial!AR23*(1+MudancaTecnologia!AR23)</f>
        <v>2.3898783334224419E-4</v>
      </c>
      <c r="AS23" s="68">
        <f>MatrizAinicial!AS23*(1+MudancaTecnologia!AS23)</f>
        <v>1.1382435661518855E-4</v>
      </c>
      <c r="AT23" s="68">
        <f>MatrizAinicial!AT23*(1+MudancaTecnologia!AT23)</f>
        <v>6.7688191344734578E-5</v>
      </c>
      <c r="AU23" s="68">
        <f>MatrizAinicial!AU23*(1+MudancaTecnologia!AU23)</f>
        <v>3.3025528903509642E-4</v>
      </c>
      <c r="AV23" s="68">
        <f>MatrizAinicial!AV23*(1+MudancaTecnologia!AV23)</f>
        <v>8.6178714698556395E-4</v>
      </c>
      <c r="AW23" s="68">
        <f>MatrizAinicial!AW23*(1+MudancaTecnologia!AW23)</f>
        <v>4.2467733966725931E-4</v>
      </c>
      <c r="AX23" s="68">
        <f>MatrizAinicial!AX23*(1+MudancaTecnologia!AX23)</f>
        <v>3.3168448494933335E-4</v>
      </c>
      <c r="AY23" s="68">
        <f>MatrizAinicial!AY23*(1+MudancaTecnologia!AY23)</f>
        <v>2.0704898086385952E-4</v>
      </c>
      <c r="AZ23" s="68">
        <f>MatrizAinicial!AZ23*(1+MudancaTecnologia!AZ23)</f>
        <v>2.2657050001617603E-4</v>
      </c>
      <c r="BA23" s="68">
        <f>MatrizAinicial!BA23*(1+MudancaTecnologia!BA23)</f>
        <v>1.5757340867349792E-4</v>
      </c>
      <c r="BB23" s="68">
        <f>MatrizAinicial!BB23*(1+MudancaTecnologia!BB23)</f>
        <v>1.3308393396895796E-4</v>
      </c>
      <c r="BC23" s="68">
        <f>MatrizAinicial!BC23*(1+MudancaTecnologia!BC23)</f>
        <v>8.5157203192228679E-5</v>
      </c>
      <c r="BD23" s="68">
        <f>MatrizAinicial!BD23*(1+MudancaTecnologia!BD23)</f>
        <v>3.4066460766314687E-4</v>
      </c>
      <c r="BE23" s="68">
        <f>MatrizAinicial!BE23*(1+MudancaTecnologia!BE23)</f>
        <v>6.3156135783318495E-4</v>
      </c>
      <c r="BF23" s="68">
        <f>MatrizAinicial!BF23*(1+MudancaTecnologia!BF23)</f>
        <v>1.9942203728496157E-4</v>
      </c>
      <c r="BG23" s="68">
        <f>MatrizAinicial!BG23*(1+MudancaTecnologia!BG23)</f>
        <v>3.1518030661488699E-4</v>
      </c>
      <c r="BH23" s="68">
        <f>MatrizAinicial!BH23*(1+MudancaTecnologia!BH23)</f>
        <v>3.9438727961339613E-4</v>
      </c>
      <c r="BI23" s="68">
        <f>MatrizAinicial!BI23*(1+MudancaTecnologia!BI23)</f>
        <v>8.7731588000884166E-5</v>
      </c>
      <c r="BJ23" s="68">
        <f>MatrizAinicial!BJ23*(1+MudancaTecnologia!BJ23)</f>
        <v>1.0442304026354784E-4</v>
      </c>
      <c r="BK23" s="68">
        <f>MatrizAinicial!BK23*(1+MudancaTecnologia!BK23)</f>
        <v>2.3251157397880808E-4</v>
      </c>
      <c r="BL23" s="68">
        <f>MatrizAinicial!BL23*(1+MudancaTecnologia!BL23)</f>
        <v>4.7944493525569807E-4</v>
      </c>
      <c r="BM23" s="68">
        <f>MatrizAinicial!BM23*(1+MudancaTecnologia!BM23)</f>
        <v>1.486883170506834E-3</v>
      </c>
      <c r="BN23" s="68">
        <f>MatrizAinicial!BN23*(1+MudancaTecnologia!BN23)</f>
        <v>2.8676095047992663E-3</v>
      </c>
      <c r="BO23" s="68">
        <f>MatrizAinicial!BO23*(1+MudancaTecnologia!BO23)</f>
        <v>1.4405755513775898E-3</v>
      </c>
      <c r="BP23" s="68">
        <f>MatrizAinicial!BP23*(1+MudancaTecnologia!BP23)</f>
        <v>1.7158430448522776E-3</v>
      </c>
      <c r="BQ23" s="68">
        <f>MatrizAinicial!BQ23*(1+MudancaTecnologia!BQ23)</f>
        <v>0</v>
      </c>
    </row>
    <row r="24" spans="2:69" ht="56" x14ac:dyDescent="0.35">
      <c r="B24" s="57" t="s">
        <v>28</v>
      </c>
      <c r="C24" s="68">
        <f>MatrizAinicial!C24*(1+MudancaTecnologia!C24)</f>
        <v>6.4169859680950195E-2</v>
      </c>
      <c r="D24" s="68">
        <f>MatrizAinicial!D24*(1+MudancaTecnologia!D24)</f>
        <v>1.7078431382694315E-2</v>
      </c>
      <c r="E24" s="68">
        <f>MatrizAinicial!E24*(1+MudancaTecnologia!E24)</f>
        <v>2.2297844305876366E-3</v>
      </c>
      <c r="F24" s="68">
        <f>MatrizAinicial!F24*(1+MudancaTecnologia!F24)</f>
        <v>7.3898712446467354E-2</v>
      </c>
      <c r="G24" s="68">
        <f>MatrizAinicial!G24*(1+MudancaTecnologia!G24)</f>
        <v>1.9885102662837765E-3</v>
      </c>
      <c r="H24" s="68">
        <f>MatrizAinicial!H24*(1+MudancaTecnologia!H24)</f>
        <v>2.9468067209840578E-3</v>
      </c>
      <c r="I24" s="68">
        <f>MatrizAinicial!I24*(1+MudancaTecnologia!I24)</f>
        <v>7.3721204507144087E-3</v>
      </c>
      <c r="J24" s="68">
        <f>MatrizAinicial!J24*(1+MudancaTecnologia!J24)</f>
        <v>3.0665844462621616E-3</v>
      </c>
      <c r="K24" s="68">
        <f>MatrizAinicial!K24*(1+MudancaTecnologia!K24)</f>
        <v>7.6465084964777799E-4</v>
      </c>
      <c r="L24" s="68">
        <f>MatrizAinicial!L24*(1+MudancaTecnologia!L24)</f>
        <v>8.2477337580753769E-3</v>
      </c>
      <c r="M24" s="68">
        <f>MatrizAinicial!M24*(1+MudancaTecnologia!M24)</f>
        <v>1.5305588481687627E-3</v>
      </c>
      <c r="N24" s="68">
        <f>MatrizAinicial!N24*(1+MudancaTecnologia!N24)</f>
        <v>3.7890325152750573E-4</v>
      </c>
      <c r="O24" s="68">
        <f>MatrizAinicial!O24*(1+MudancaTecnologia!O24)</f>
        <v>6.7698991623180126E-3</v>
      </c>
      <c r="P24" s="68">
        <f>MatrizAinicial!P24*(1+MudancaTecnologia!P24)</f>
        <v>7.0675801903220066E-4</v>
      </c>
      <c r="Q24" s="68">
        <f>MatrizAinicial!Q24*(1+MudancaTecnologia!Q24)</f>
        <v>5.4441749677335682E-3</v>
      </c>
      <c r="R24" s="68">
        <f>MatrizAinicial!R24*(1+MudancaTecnologia!R24)</f>
        <v>2.0267736323703562E-2</v>
      </c>
      <c r="S24" s="68">
        <f>MatrizAinicial!S24*(1+MudancaTecnologia!S24)</f>
        <v>1.8565110312738223E-2</v>
      </c>
      <c r="T24" s="68">
        <f>MatrizAinicial!T24*(1+MudancaTecnologia!T24)</f>
        <v>4.1452612807597232E-2</v>
      </c>
      <c r="U24" s="68">
        <f>MatrizAinicial!U24*(1+MudancaTecnologia!U24)</f>
        <v>1.4772476104571437E-3</v>
      </c>
      <c r="V24" s="68">
        <f>MatrizAinicial!V24*(1+MudancaTecnologia!V24)</f>
        <v>3.8184698905993292E-3</v>
      </c>
      <c r="W24" s="68">
        <f>MatrizAinicial!W24*(1+MudancaTecnologia!W24)</f>
        <v>1.1155751326764999E-2</v>
      </c>
      <c r="X24" s="68">
        <f>MatrizAinicial!X24*(1+MudancaTecnologia!X24)</f>
        <v>8.0798454246582621E-2</v>
      </c>
      <c r="Y24" s="68">
        <f>MatrizAinicial!Y24*(1+MudancaTecnologia!Y24)</f>
        <v>3.6404567085429704E-2</v>
      </c>
      <c r="Z24" s="68">
        <f>MatrizAinicial!Z24*(1+MudancaTecnologia!Z24)</f>
        <v>1.3011339294150525E-2</v>
      </c>
      <c r="AA24" s="68">
        <f>MatrizAinicial!AA24*(1+MudancaTecnologia!AA24)</f>
        <v>2.6929840904580567E-2</v>
      </c>
      <c r="AB24" s="68">
        <f>MatrizAinicial!AB24*(1+MudancaTecnologia!AB24)</f>
        <v>1.2128982138927116E-2</v>
      </c>
      <c r="AC24" s="68">
        <f>MatrizAinicial!AC24*(1+MudancaTecnologia!AC24)</f>
        <v>3.31504794038419E-3</v>
      </c>
      <c r="AD24" s="68">
        <f>MatrizAinicial!AD24*(1+MudancaTecnologia!AD24)</f>
        <v>1.2755759701759985E-3</v>
      </c>
      <c r="AE24" s="68">
        <f>MatrizAinicial!AE24*(1+MudancaTecnologia!AE24)</f>
        <v>7.0391110651633875E-3</v>
      </c>
      <c r="AF24" s="68">
        <f>MatrizAinicial!AF24*(1+MudancaTecnologia!AF24)</f>
        <v>3.6384292513457839E-3</v>
      </c>
      <c r="AG24" s="68">
        <f>MatrizAinicial!AG24*(1+MudancaTecnologia!AG24)</f>
        <v>3.4014506385348013E-3</v>
      </c>
      <c r="AH24" s="68">
        <f>MatrizAinicial!AH24*(1+MudancaTecnologia!AH24)</f>
        <v>1.8278538789696544E-3</v>
      </c>
      <c r="AI24" s="68">
        <f>MatrizAinicial!AI24*(1+MudancaTecnologia!AI24)</f>
        <v>3.2646387388565517E-3</v>
      </c>
      <c r="AJ24" s="68">
        <f>MatrizAinicial!AJ24*(1+MudancaTecnologia!AJ24)</f>
        <v>3.0031902957647744E-3</v>
      </c>
      <c r="AK24" s="68">
        <f>MatrizAinicial!AK24*(1+MudancaTecnologia!AK24)</f>
        <v>3.5293387174491122E-3</v>
      </c>
      <c r="AL24" s="68">
        <f>MatrizAinicial!AL24*(1+MudancaTecnologia!AL24)</f>
        <v>8.5217370211548293E-3</v>
      </c>
      <c r="AM24" s="68">
        <f>MatrizAinicial!AM24*(1+MudancaTecnologia!AM24)</f>
        <v>9.5127776926244179E-3</v>
      </c>
      <c r="AN24" s="68">
        <f>MatrizAinicial!AN24*(1+MudancaTecnologia!AN24)</f>
        <v>6.5887564314527115E-4</v>
      </c>
      <c r="AO24" s="68">
        <f>MatrizAinicial!AO24*(1+MudancaTecnologia!AO24)</f>
        <v>4.9336832228905119E-3</v>
      </c>
      <c r="AP24" s="68">
        <f>MatrizAinicial!AP24*(1+MudancaTecnologia!AP24)</f>
        <v>1.176880711165868E-2</v>
      </c>
      <c r="AQ24" s="68">
        <f>MatrizAinicial!AQ24*(1+MudancaTecnologia!AQ24)</f>
        <v>2.1994855334139789E-3</v>
      </c>
      <c r="AR24" s="68">
        <f>MatrizAinicial!AR24*(1+MudancaTecnologia!AR24)</f>
        <v>6.4273101843513353E-4</v>
      </c>
      <c r="AS24" s="68">
        <f>MatrizAinicial!AS24*(1+MudancaTecnologia!AS24)</f>
        <v>5.5400242171967035E-5</v>
      </c>
      <c r="AT24" s="68">
        <f>MatrizAinicial!AT24*(1+MudancaTecnologia!AT24)</f>
        <v>1.2994248215345773E-4</v>
      </c>
      <c r="AU24" s="68">
        <f>MatrizAinicial!AU24*(1+MudancaTecnologia!AU24)</f>
        <v>3.8982789357674258E-4</v>
      </c>
      <c r="AV24" s="68">
        <f>MatrizAinicial!AV24*(1+MudancaTecnologia!AV24)</f>
        <v>1.1551680147591744E-3</v>
      </c>
      <c r="AW24" s="68">
        <f>MatrizAinicial!AW24*(1+MudancaTecnologia!AW24)</f>
        <v>2.9984879096967991E-4</v>
      </c>
      <c r="AX24" s="68">
        <f>MatrizAinicial!AX24*(1+MudancaTecnologia!AX24)</f>
        <v>5.9555349385389958E-3</v>
      </c>
      <c r="AY24" s="68">
        <f>MatrizAinicial!AY24*(1+MudancaTecnologia!AY24)</f>
        <v>3.1586390786428492E-3</v>
      </c>
      <c r="AZ24" s="68">
        <f>MatrizAinicial!AZ24*(1+MudancaTecnologia!AZ24)</f>
        <v>1.1588244770816896E-4</v>
      </c>
      <c r="BA24" s="68">
        <f>MatrizAinicial!BA24*(1+MudancaTecnologia!BA24)</f>
        <v>9.0813954762138544E-5</v>
      </c>
      <c r="BB24" s="68">
        <f>MatrizAinicial!BB24*(1+MudancaTecnologia!BB24)</f>
        <v>1.0244070411916078E-4</v>
      </c>
      <c r="BC24" s="68">
        <f>MatrizAinicial!BC24*(1+MudancaTecnologia!BC24)</f>
        <v>2.0846586226501993E-3</v>
      </c>
      <c r="BD24" s="68">
        <f>MatrizAinicial!BD24*(1+MudancaTecnologia!BD24)</f>
        <v>1.6532664686045047E-4</v>
      </c>
      <c r="BE24" s="68">
        <f>MatrizAinicial!BE24*(1+MudancaTecnologia!BE24)</f>
        <v>5.2111218127833848E-4</v>
      </c>
      <c r="BF24" s="68">
        <f>MatrizAinicial!BF24*(1+MudancaTecnologia!BF24)</f>
        <v>2.3955763364941687E-4</v>
      </c>
      <c r="BG24" s="68">
        <f>MatrizAinicial!BG24*(1+MudancaTecnologia!BG24)</f>
        <v>4.3528711974435681E-4</v>
      </c>
      <c r="BH24" s="68">
        <f>MatrizAinicial!BH24*(1+MudancaTecnologia!BH24)</f>
        <v>6.1235960927250909E-3</v>
      </c>
      <c r="BI24" s="68">
        <f>MatrizAinicial!BI24*(1+MudancaTecnologia!BI24)</f>
        <v>6.0986360004644133E-5</v>
      </c>
      <c r="BJ24" s="68">
        <f>MatrizAinicial!BJ24*(1+MudancaTecnologia!BJ24)</f>
        <v>2.4734699913140176E-4</v>
      </c>
      <c r="BK24" s="68">
        <f>MatrizAinicial!BK24*(1+MudancaTecnologia!BK24)</f>
        <v>8.1865662225275189E-4</v>
      </c>
      <c r="BL24" s="68">
        <f>MatrizAinicial!BL24*(1+MudancaTecnologia!BL24)</f>
        <v>2.3561025318168349E-4</v>
      </c>
      <c r="BM24" s="68">
        <f>MatrizAinicial!BM24*(1+MudancaTecnologia!BM24)</f>
        <v>2.9769203616352167E-3</v>
      </c>
      <c r="BN24" s="68">
        <f>MatrizAinicial!BN24*(1+MudancaTecnologia!BN24)</f>
        <v>2.4416271603982614E-4</v>
      </c>
      <c r="BO24" s="68">
        <f>MatrizAinicial!BO24*(1+MudancaTecnologia!BO24)</f>
        <v>8.3731591324109997E-4</v>
      </c>
      <c r="BP24" s="68">
        <f>MatrizAinicial!BP24*(1+MudancaTecnologia!BP24)</f>
        <v>7.4597924936564708E-4</v>
      </c>
      <c r="BQ24" s="68">
        <f>MatrizAinicial!BQ24*(1+MudancaTecnologia!BQ24)</f>
        <v>0</v>
      </c>
    </row>
    <row r="25" spans="2:69" ht="56" x14ac:dyDescent="0.35">
      <c r="B25" s="57" t="s">
        <v>29</v>
      </c>
      <c r="C25" s="68">
        <f>MatrizAinicial!C25*(1+MudancaTecnologia!C25)</f>
        <v>2.254148573717989E-3</v>
      </c>
      <c r="D25" s="68">
        <f>MatrizAinicial!D25*(1+MudancaTecnologia!D25)</f>
        <v>8.1645678897394088E-4</v>
      </c>
      <c r="E25" s="68">
        <f>MatrizAinicial!E25*(1+MudancaTecnologia!E25)</f>
        <v>1.0438768854977211E-4</v>
      </c>
      <c r="F25" s="68">
        <f>MatrizAinicial!F25*(1+MudancaTecnologia!F25)</f>
        <v>9.8883482339124263E-4</v>
      </c>
      <c r="G25" s="68">
        <f>MatrizAinicial!G25*(1+MudancaTecnologia!G25)</f>
        <v>4.8180509713569448E-4</v>
      </c>
      <c r="H25" s="68">
        <f>MatrizAinicial!H25*(1+MudancaTecnologia!H25)</f>
        <v>8.4168531820141281E-4</v>
      </c>
      <c r="I25" s="68">
        <f>MatrizAinicial!I25*(1+MudancaTecnologia!I25)</f>
        <v>9.0386979578933521E-4</v>
      </c>
      <c r="J25" s="68">
        <f>MatrizAinicial!J25*(1+MudancaTecnologia!J25)</f>
        <v>4.6954301369795748E-4</v>
      </c>
      <c r="K25" s="68">
        <f>MatrizAinicial!K25*(1+MudancaTecnologia!K25)</f>
        <v>2.5028599486987208E-4</v>
      </c>
      <c r="L25" s="68">
        <f>MatrizAinicial!L25*(1+MudancaTecnologia!L25)</f>
        <v>9.8403100302685395E-4</v>
      </c>
      <c r="M25" s="68">
        <f>MatrizAinicial!M25*(1+MudancaTecnologia!M25)</f>
        <v>5.3948687579481681E-4</v>
      </c>
      <c r="N25" s="68">
        <f>MatrizAinicial!N25*(1+MudancaTecnologia!N25)</f>
        <v>6.0842725949702666E-4</v>
      </c>
      <c r="O25" s="68">
        <f>MatrizAinicial!O25*(1+MudancaTecnologia!O25)</f>
        <v>1.1972000965835073E-3</v>
      </c>
      <c r="P25" s="68">
        <f>MatrizAinicial!P25*(1+MudancaTecnologia!P25)</f>
        <v>8.4473918777565977E-4</v>
      </c>
      <c r="Q25" s="68">
        <f>MatrizAinicial!Q25*(1+MudancaTecnologia!Q25)</f>
        <v>5.8367270863687089E-4</v>
      </c>
      <c r="R25" s="68">
        <f>MatrizAinicial!R25*(1+MudancaTecnologia!R25)</f>
        <v>1.1329323887296098E-3</v>
      </c>
      <c r="S25" s="68">
        <f>MatrizAinicial!S25*(1+MudancaTecnologia!S25)</f>
        <v>1.9509479171803627E-3</v>
      </c>
      <c r="T25" s="68">
        <f>MatrizAinicial!T25*(1+MudancaTecnologia!T25)</f>
        <v>1.7569192105738899E-3</v>
      </c>
      <c r="U25" s="68">
        <f>MatrizAinicial!U25*(1+MudancaTecnologia!U25)</f>
        <v>4.3612133652230062E-4</v>
      </c>
      <c r="V25" s="68">
        <f>MatrizAinicial!V25*(1+MudancaTecnologia!V25)</f>
        <v>4.404496152629725E-4</v>
      </c>
      <c r="W25" s="68">
        <f>MatrizAinicial!W25*(1+MudancaTecnologia!W25)</f>
        <v>2.1517188392733387E-3</v>
      </c>
      <c r="X25" s="68">
        <f>MatrizAinicial!X25*(1+MudancaTecnologia!X25)</f>
        <v>4.6291188507502825E-3</v>
      </c>
      <c r="Y25" s="68">
        <f>MatrizAinicial!Y25*(1+MudancaTecnologia!Y25)</f>
        <v>2.2908621295097013E-2</v>
      </c>
      <c r="Z25" s="68">
        <f>MatrizAinicial!Z25*(1+MudancaTecnologia!Z25)</f>
        <v>8.3317385328540998E-4</v>
      </c>
      <c r="AA25" s="68">
        <f>MatrizAinicial!AA25*(1+MudancaTecnologia!AA25)</f>
        <v>1.1733667430273904E-3</v>
      </c>
      <c r="AB25" s="68">
        <f>MatrizAinicial!AB25*(1+MudancaTecnologia!AB25)</f>
        <v>1.0310167368270432E-3</v>
      </c>
      <c r="AC25" s="68">
        <f>MatrizAinicial!AC25*(1+MudancaTecnologia!AC25)</f>
        <v>3.268972053151042E-4</v>
      </c>
      <c r="AD25" s="68">
        <f>MatrizAinicial!AD25*(1+MudancaTecnologia!AD25)</f>
        <v>7.0222848655272676E-4</v>
      </c>
      <c r="AE25" s="68">
        <f>MatrizAinicial!AE25*(1+MudancaTecnologia!AE25)</f>
        <v>4.0535955909084525E-3</v>
      </c>
      <c r="AF25" s="68">
        <f>MatrizAinicial!AF25*(1+MudancaTecnologia!AF25)</f>
        <v>5.6795903847389393E-4</v>
      </c>
      <c r="AG25" s="68">
        <f>MatrizAinicial!AG25*(1+MudancaTecnologia!AG25)</f>
        <v>4.5506608070795471E-4</v>
      </c>
      <c r="AH25" s="68">
        <f>MatrizAinicial!AH25*(1+MudancaTecnologia!AH25)</f>
        <v>5.159821316265957E-4</v>
      </c>
      <c r="AI25" s="68">
        <f>MatrizAinicial!AI25*(1+MudancaTecnologia!AI25)</f>
        <v>3.0192186286080356E-4</v>
      </c>
      <c r="AJ25" s="68">
        <f>MatrizAinicial!AJ25*(1+MudancaTecnologia!AJ25)</f>
        <v>5.6360578275147497E-4</v>
      </c>
      <c r="AK25" s="68">
        <f>MatrizAinicial!AK25*(1+MudancaTecnologia!AK25)</f>
        <v>3.4487457986404107E-4</v>
      </c>
      <c r="AL25" s="68">
        <f>MatrizAinicial!AL25*(1+MudancaTecnologia!AL25)</f>
        <v>6.3754675238350067E-4</v>
      </c>
      <c r="AM25" s="68">
        <f>MatrizAinicial!AM25*(1+MudancaTecnologia!AM25)</f>
        <v>3.397908049730475E-4</v>
      </c>
      <c r="AN25" s="68">
        <f>MatrizAinicial!AN25*(1+MudancaTecnologia!AN25)</f>
        <v>1.0567970732066579E-4</v>
      </c>
      <c r="AO25" s="68">
        <f>MatrizAinicial!AO25*(1+MudancaTecnologia!AO25)</f>
        <v>6.9370967099429879E-4</v>
      </c>
      <c r="AP25" s="68">
        <f>MatrizAinicial!AP25*(1+MudancaTecnologia!AP25)</f>
        <v>3.1953614123825925E-4</v>
      </c>
      <c r="AQ25" s="68">
        <f>MatrizAinicial!AQ25*(1+MudancaTecnologia!AQ25)</f>
        <v>1.5636599027287592E-3</v>
      </c>
      <c r="AR25" s="68">
        <f>MatrizAinicial!AR25*(1+MudancaTecnologia!AR25)</f>
        <v>5.9863292929971637E-4</v>
      </c>
      <c r="AS25" s="68">
        <f>MatrizAinicial!AS25*(1+MudancaTecnologia!AS25)</f>
        <v>4.6964960827263575E-4</v>
      </c>
      <c r="AT25" s="68">
        <f>MatrizAinicial!AT25*(1+MudancaTecnologia!AT25)</f>
        <v>4.6663703199041033E-5</v>
      </c>
      <c r="AU25" s="68">
        <f>MatrizAinicial!AU25*(1+MudancaTecnologia!AU25)</f>
        <v>7.3390776742750317E-4</v>
      </c>
      <c r="AV25" s="68">
        <f>MatrizAinicial!AV25*(1+MudancaTecnologia!AV25)</f>
        <v>2.3668062193030874E-3</v>
      </c>
      <c r="AW25" s="68">
        <f>MatrizAinicial!AW25*(1+MudancaTecnologia!AW25)</f>
        <v>3.2076426398812381E-4</v>
      </c>
      <c r="AX25" s="68">
        <f>MatrizAinicial!AX25*(1+MudancaTecnologia!AX25)</f>
        <v>1.5829249191730884E-3</v>
      </c>
      <c r="AY25" s="68">
        <f>MatrizAinicial!AY25*(1+MudancaTecnologia!AY25)</f>
        <v>8.2447097115204116E-4</v>
      </c>
      <c r="AZ25" s="68">
        <f>MatrizAinicial!AZ25*(1+MudancaTecnologia!AZ25)</f>
        <v>6.1743755994485912E-4</v>
      </c>
      <c r="BA25" s="68">
        <f>MatrizAinicial!BA25*(1+MudancaTecnologia!BA25)</f>
        <v>1.2966674830415219E-4</v>
      </c>
      <c r="BB25" s="68">
        <f>MatrizAinicial!BB25*(1+MudancaTecnologia!BB25)</f>
        <v>8.0205595106531418E-5</v>
      </c>
      <c r="BC25" s="68">
        <f>MatrizAinicial!BC25*(1+MudancaTecnologia!BC25)</f>
        <v>2.2827235918276448E-5</v>
      </c>
      <c r="BD25" s="68">
        <f>MatrizAinicial!BD25*(1+MudancaTecnologia!BD25)</f>
        <v>1.0267352802981165E-3</v>
      </c>
      <c r="BE25" s="68">
        <f>MatrizAinicial!BE25*(1+MudancaTecnologia!BE25)</f>
        <v>1.1556579673379294E-3</v>
      </c>
      <c r="BF25" s="68">
        <f>MatrizAinicial!BF25*(1+MudancaTecnologia!BF25)</f>
        <v>1.5357473913737267E-3</v>
      </c>
      <c r="BG25" s="68">
        <f>MatrizAinicial!BG25*(1+MudancaTecnologia!BG25)</f>
        <v>1.6246996884043928E-3</v>
      </c>
      <c r="BH25" s="68">
        <f>MatrizAinicial!BH25*(1+MudancaTecnologia!BH25)</f>
        <v>5.4844192010878616E-3</v>
      </c>
      <c r="BI25" s="68">
        <f>MatrizAinicial!BI25*(1+MudancaTecnologia!BI25)</f>
        <v>4.9777374480574481E-5</v>
      </c>
      <c r="BJ25" s="68">
        <f>MatrizAinicial!BJ25*(1+MudancaTecnologia!BJ25)</f>
        <v>2.856891384452449E-4</v>
      </c>
      <c r="BK25" s="68">
        <f>MatrizAinicial!BK25*(1+MudancaTecnologia!BK25)</f>
        <v>5.85222225208491E-4</v>
      </c>
      <c r="BL25" s="68">
        <f>MatrizAinicial!BL25*(1+MudancaTecnologia!BL25)</f>
        <v>9.9492507730590085E-4</v>
      </c>
      <c r="BM25" s="68">
        <f>MatrizAinicial!BM25*(1+MudancaTecnologia!BM25)</f>
        <v>4.682474207592988E-4</v>
      </c>
      <c r="BN25" s="68">
        <f>MatrizAinicial!BN25*(1+MudancaTecnologia!BN25)</f>
        <v>2.7574597980129954E-3</v>
      </c>
      <c r="BO25" s="68">
        <f>MatrizAinicial!BO25*(1+MudancaTecnologia!BO25)</f>
        <v>3.892920130538552E-3</v>
      </c>
      <c r="BP25" s="68">
        <f>MatrizAinicial!BP25*(1+MudancaTecnologia!BP25)</f>
        <v>4.4262875749890799E-3</v>
      </c>
      <c r="BQ25" s="68">
        <f>MatrizAinicial!BQ25*(1+MudancaTecnologia!BQ25)</f>
        <v>0</v>
      </c>
    </row>
    <row r="26" spans="2:69" ht="48" x14ac:dyDescent="0.35">
      <c r="B26" s="57" t="s">
        <v>30</v>
      </c>
      <c r="C26" s="68">
        <f>MatrizAinicial!C26*(1+MudancaTecnologia!C26)</f>
        <v>2.0449566972727405E-3</v>
      </c>
      <c r="D26" s="68">
        <f>MatrizAinicial!D26*(1+MudancaTecnologia!D26)</f>
        <v>2.092036969620413E-2</v>
      </c>
      <c r="E26" s="68">
        <f>MatrizAinicial!E26*(1+MudancaTecnologia!E26)</f>
        <v>5.9168231322394218E-4</v>
      </c>
      <c r="F26" s="68">
        <f>MatrizAinicial!F26*(1+MudancaTecnologia!F26)</f>
        <v>2.3742094973766862E-4</v>
      </c>
      <c r="G26" s="68">
        <f>MatrizAinicial!G26*(1+MudancaTecnologia!G26)</f>
        <v>3.9488056766682887E-4</v>
      </c>
      <c r="H26" s="68">
        <f>MatrizAinicial!H26*(1+MudancaTecnologia!H26)</f>
        <v>7.7317972890699567E-5</v>
      </c>
      <c r="I26" s="68">
        <f>MatrizAinicial!I26*(1+MudancaTecnologia!I26)</f>
        <v>6.4113716844408446E-5</v>
      </c>
      <c r="J26" s="68">
        <f>MatrizAinicial!J26*(1+MudancaTecnologia!J26)</f>
        <v>2.4256988983354118E-4</v>
      </c>
      <c r="K26" s="68">
        <f>MatrizAinicial!K26*(1+MudancaTecnologia!K26)</f>
        <v>2.7283105880110716E-5</v>
      </c>
      <c r="L26" s="68">
        <f>MatrizAinicial!L26*(1+MudancaTecnologia!L26)</f>
        <v>8.7192538786339977E-4</v>
      </c>
      <c r="M26" s="68">
        <f>MatrizAinicial!M26*(1+MudancaTecnologia!M26)</f>
        <v>1.1615453938214482E-4</v>
      </c>
      <c r="N26" s="68">
        <f>MatrizAinicial!N26*(1+MudancaTecnologia!N26)</f>
        <v>3.7264559229298897E-5</v>
      </c>
      <c r="O26" s="68">
        <f>MatrizAinicial!O26*(1+MudancaTecnologia!O26)</f>
        <v>1.4368573581810716E-4</v>
      </c>
      <c r="P26" s="68">
        <f>MatrizAinicial!P26*(1+MudancaTecnologia!P26)</f>
        <v>8.4627039519099434E-5</v>
      </c>
      <c r="Q26" s="68">
        <f>MatrizAinicial!Q26*(1+MudancaTecnologia!Q26)</f>
        <v>1.1182119444920598E-4</v>
      </c>
      <c r="R26" s="68">
        <f>MatrizAinicial!R26*(1+MudancaTecnologia!R26)</f>
        <v>8.1689998391645965E-5</v>
      </c>
      <c r="S26" s="68">
        <f>MatrizAinicial!S26*(1+MudancaTecnologia!S26)</f>
        <v>1.2676909572332146E-4</v>
      </c>
      <c r="T26" s="68">
        <f>MatrizAinicial!T26*(1+MudancaTecnologia!T26)</f>
        <v>7.3581951674439624E-5</v>
      </c>
      <c r="U26" s="68">
        <f>MatrizAinicial!U26*(1+MudancaTecnologia!U26)</f>
        <v>5.1172273763029279E-6</v>
      </c>
      <c r="V26" s="68">
        <f>MatrizAinicial!V26*(1+MudancaTecnologia!V26)</f>
        <v>1.6751416885314141E-4</v>
      </c>
      <c r="W26" s="68">
        <f>MatrizAinicial!W26*(1+MudancaTecnologia!W26)</f>
        <v>7.3707717538471808E-4</v>
      </c>
      <c r="X26" s="68">
        <f>MatrizAinicial!X26*(1+MudancaTecnologia!X26)</f>
        <v>2.1359201648695342E-3</v>
      </c>
      <c r="Y26" s="68">
        <f>MatrizAinicial!Y26*(1+MudancaTecnologia!Y26)</f>
        <v>8.7932755556091688E-4</v>
      </c>
      <c r="Z26" s="68">
        <f>MatrizAinicial!Z26*(1+MudancaTecnologia!Z26)</f>
        <v>1.807564491346212E-2</v>
      </c>
      <c r="AA26" s="68">
        <f>MatrizAinicial!AA26*(1+MudancaTecnologia!AA26)</f>
        <v>2.8536634607674143E-4</v>
      </c>
      <c r="AB26" s="68">
        <f>MatrizAinicial!AB26*(1+MudancaTecnologia!AB26)</f>
        <v>8.08738733726808E-5</v>
      </c>
      <c r="AC26" s="68">
        <f>MatrizAinicial!AC26*(1+MudancaTecnologia!AC26)</f>
        <v>4.9675807025264183E-5</v>
      </c>
      <c r="AD26" s="68">
        <f>MatrizAinicial!AD26*(1+MudancaTecnologia!AD26)</f>
        <v>8.6687234934818404E-5</v>
      </c>
      <c r="AE26" s="68">
        <f>MatrizAinicial!AE26*(1+MudancaTecnologia!AE26)</f>
        <v>1.115406798154776E-4</v>
      </c>
      <c r="AF26" s="68">
        <f>MatrizAinicial!AF26*(1+MudancaTecnologia!AF26)</f>
        <v>4.3754038883246823E-5</v>
      </c>
      <c r="AG26" s="68">
        <f>MatrizAinicial!AG26*(1+MudancaTecnologia!AG26)</f>
        <v>1.0738349512619286E-4</v>
      </c>
      <c r="AH26" s="68">
        <f>MatrizAinicial!AH26*(1+MudancaTecnologia!AH26)</f>
        <v>6.3440360189274649E-5</v>
      </c>
      <c r="AI26" s="68">
        <f>MatrizAinicial!AI26*(1+MudancaTecnologia!AI26)</f>
        <v>7.2181773022389581E-5</v>
      </c>
      <c r="AJ26" s="68">
        <f>MatrizAinicial!AJ26*(1+MudancaTecnologia!AJ26)</f>
        <v>8.300530875146295E-5</v>
      </c>
      <c r="AK26" s="68">
        <f>MatrizAinicial!AK26*(1+MudancaTecnologia!AK26)</f>
        <v>4.6839803933223232E-5</v>
      </c>
      <c r="AL26" s="68">
        <f>MatrizAinicial!AL26*(1+MudancaTecnologia!AL26)</f>
        <v>1.0969126272545619E-4</v>
      </c>
      <c r="AM26" s="68">
        <f>MatrizAinicial!AM26*(1+MudancaTecnologia!AM26)</f>
        <v>4.0446037333262145E-5</v>
      </c>
      <c r="AN26" s="68">
        <f>MatrizAinicial!AN26*(1+MudancaTecnologia!AN26)</f>
        <v>2.4907516492951514E-5</v>
      </c>
      <c r="AO26" s="68">
        <f>MatrizAinicial!AO26*(1+MudancaTecnologia!AO26)</f>
        <v>4.9354699822914037E-5</v>
      </c>
      <c r="AP26" s="68">
        <f>MatrizAinicial!AP26*(1+MudancaTecnologia!AP26)</f>
        <v>3.1974356631317782E-5</v>
      </c>
      <c r="AQ26" s="68">
        <f>MatrizAinicial!AQ26*(1+MudancaTecnologia!AQ26)</f>
        <v>1.6706488424009824E-4</v>
      </c>
      <c r="AR26" s="68">
        <f>MatrizAinicial!AR26*(1+MudancaTecnologia!AR26)</f>
        <v>2.8076362317412489E-5</v>
      </c>
      <c r="AS26" s="68">
        <f>MatrizAinicial!AS26*(1+MudancaTecnologia!AS26)</f>
        <v>2.213338545680971E-5</v>
      </c>
      <c r="AT26" s="68">
        <f>MatrizAinicial!AT26*(1+MudancaTecnologia!AT26)</f>
        <v>1.6418519007545079E-5</v>
      </c>
      <c r="AU26" s="68">
        <f>MatrizAinicial!AU26*(1+MudancaTecnologia!AU26)</f>
        <v>6.3641298831669949E-5</v>
      </c>
      <c r="AV26" s="68">
        <f>MatrizAinicial!AV26*(1+MudancaTecnologia!AV26)</f>
        <v>1.8198731810739553E-4</v>
      </c>
      <c r="AW26" s="68">
        <f>MatrizAinicial!AW26*(1+MudancaTecnologia!AW26)</f>
        <v>1.3657482923416138E-4</v>
      </c>
      <c r="AX26" s="68">
        <f>MatrizAinicial!AX26*(1+MudancaTecnologia!AX26)</f>
        <v>4.7089742919159028E-5</v>
      </c>
      <c r="AY26" s="68">
        <f>MatrizAinicial!AY26*(1+MudancaTecnologia!AY26)</f>
        <v>3.7978791448484503E-5</v>
      </c>
      <c r="AZ26" s="68">
        <f>MatrizAinicial!AZ26*(1+MudancaTecnologia!AZ26)</f>
        <v>5.7669003677110692E-5</v>
      </c>
      <c r="BA26" s="68">
        <f>MatrizAinicial!BA26*(1+MudancaTecnologia!BA26)</f>
        <v>4.2104206814823238E-5</v>
      </c>
      <c r="BB26" s="68">
        <f>MatrizAinicial!BB26*(1+MudancaTecnologia!BB26)</f>
        <v>2.6077853702366192E-5</v>
      </c>
      <c r="BC26" s="68">
        <f>MatrizAinicial!BC26*(1+MudancaTecnologia!BC26)</f>
        <v>8.0121821071895089E-6</v>
      </c>
      <c r="BD26" s="68">
        <f>MatrizAinicial!BD26*(1+MudancaTecnologia!BD26)</f>
        <v>7.4104352975804978E-5</v>
      </c>
      <c r="BE26" s="68">
        <f>MatrizAinicial!BE26*(1+MudancaTecnologia!BE26)</f>
        <v>3.0123655643241211E-4</v>
      </c>
      <c r="BF26" s="68">
        <f>MatrizAinicial!BF26*(1+MudancaTecnologia!BF26)</f>
        <v>3.7442604050039218E-4</v>
      </c>
      <c r="BG26" s="68">
        <f>MatrizAinicial!BG26*(1+MudancaTecnologia!BG26)</f>
        <v>9.4508673964638774E-5</v>
      </c>
      <c r="BH26" s="68">
        <f>MatrizAinicial!BH26*(1+MudancaTecnologia!BH26)</f>
        <v>1.5961552261670129E-4</v>
      </c>
      <c r="BI26" s="68">
        <f>MatrizAinicial!BI26*(1+MudancaTecnologia!BI26)</f>
        <v>1.7011333798734689E-5</v>
      </c>
      <c r="BJ26" s="68">
        <f>MatrizAinicial!BJ26*(1+MudancaTecnologia!BJ26)</f>
        <v>3.0372984464064224E-4</v>
      </c>
      <c r="BK26" s="68">
        <f>MatrizAinicial!BK26*(1+MudancaTecnologia!BK26)</f>
        <v>8.4074422437439985E-4</v>
      </c>
      <c r="BL26" s="68">
        <f>MatrizAinicial!BL26*(1+MudancaTecnologia!BL26)</f>
        <v>9.7480690104420425E-4</v>
      </c>
      <c r="BM26" s="68">
        <f>MatrizAinicial!BM26*(1+MudancaTecnologia!BM26)</f>
        <v>1.4116276950224965E-2</v>
      </c>
      <c r="BN26" s="68">
        <f>MatrizAinicial!BN26*(1+MudancaTecnologia!BN26)</f>
        <v>2.1343515335003078E-2</v>
      </c>
      <c r="BO26" s="68">
        <f>MatrizAinicial!BO26*(1+MudancaTecnologia!BO26)</f>
        <v>3.9727501347093497E-4</v>
      </c>
      <c r="BP26" s="68">
        <f>MatrizAinicial!BP26*(1+MudancaTecnologia!BP26)</f>
        <v>2.8114205440525259E-3</v>
      </c>
      <c r="BQ26" s="68">
        <f>MatrizAinicial!BQ26*(1+MudancaTecnologia!BQ26)</f>
        <v>0</v>
      </c>
    </row>
    <row r="27" spans="2:69" ht="48" x14ac:dyDescent="0.35">
      <c r="B27" s="57" t="s">
        <v>31</v>
      </c>
      <c r="C27" s="68">
        <f>MatrizAinicial!C27*(1+MudancaTecnologia!C27)</f>
        <v>1.9031769412449293E-3</v>
      </c>
      <c r="D27" s="68">
        <f>MatrizAinicial!D27*(1+MudancaTecnologia!D27)</f>
        <v>1.3603128083064448E-3</v>
      </c>
      <c r="E27" s="68">
        <f>MatrizAinicial!E27*(1+MudancaTecnologia!E27)</f>
        <v>1.1964258280416193E-3</v>
      </c>
      <c r="F27" s="68">
        <f>MatrizAinicial!F27*(1+MudancaTecnologia!F27)</f>
        <v>7.3029502433965892E-3</v>
      </c>
      <c r="G27" s="68">
        <f>MatrizAinicial!G27*(1+MudancaTecnologia!G27)</f>
        <v>6.7747536189380309E-4</v>
      </c>
      <c r="H27" s="68">
        <f>MatrizAinicial!H27*(1+MudancaTecnologia!H27)</f>
        <v>5.1905893229457264E-3</v>
      </c>
      <c r="I27" s="68">
        <f>MatrizAinicial!I27*(1+MudancaTecnologia!I27)</f>
        <v>3.2525168963178806E-3</v>
      </c>
      <c r="J27" s="68">
        <f>MatrizAinicial!J27*(1+MudancaTecnologia!J27)</f>
        <v>1.0561246842038666E-2</v>
      </c>
      <c r="K27" s="68">
        <f>MatrizAinicial!K27*(1+MudancaTecnologia!K27)</f>
        <v>3.0172404044537461E-3</v>
      </c>
      <c r="L27" s="68">
        <f>MatrizAinicial!L27*(1+MudancaTecnologia!L27)</f>
        <v>2.7486307463935145E-2</v>
      </c>
      <c r="M27" s="68">
        <f>MatrizAinicial!M27*(1+MudancaTecnologia!M27)</f>
        <v>4.103896933448116E-2</v>
      </c>
      <c r="N27" s="68">
        <f>MatrizAinicial!N27*(1+MudancaTecnologia!N27)</f>
        <v>3.2432323034530344E-4</v>
      </c>
      <c r="O27" s="68">
        <f>MatrizAinicial!O27*(1+MudancaTecnologia!O27)</f>
        <v>4.649980398296393E-3</v>
      </c>
      <c r="P27" s="68">
        <f>MatrizAinicial!P27*(1+MudancaTecnologia!P27)</f>
        <v>3.774090467945003E-3</v>
      </c>
      <c r="Q27" s="68">
        <f>MatrizAinicial!Q27*(1+MudancaTecnologia!Q27)</f>
        <v>1.5413755451894976E-2</v>
      </c>
      <c r="R27" s="68">
        <f>MatrizAinicial!R27*(1+MudancaTecnologia!R27)</f>
        <v>7.8132939520950857E-3</v>
      </c>
      <c r="S27" s="68">
        <f>MatrizAinicial!S27*(1+MudancaTecnologia!S27)</f>
        <v>8.7836947832014046E-3</v>
      </c>
      <c r="T27" s="68">
        <f>MatrizAinicial!T27*(1+MudancaTecnologia!T27)</f>
        <v>4.1858758338571639E-2</v>
      </c>
      <c r="U27" s="68">
        <f>MatrizAinicial!U27*(1+MudancaTecnologia!U27)</f>
        <v>2.597424788164055E-4</v>
      </c>
      <c r="V27" s="68">
        <f>MatrizAinicial!V27*(1+MudancaTecnologia!V27)</f>
        <v>9.7206044859126847E-4</v>
      </c>
      <c r="W27" s="68">
        <f>MatrizAinicial!W27*(1+MudancaTecnologia!W27)</f>
        <v>8.4662378506921571E-3</v>
      </c>
      <c r="X27" s="68">
        <f>MatrizAinicial!X27*(1+MudancaTecnologia!X27)</f>
        <v>9.068089715758695E-3</v>
      </c>
      <c r="Y27" s="68">
        <f>MatrizAinicial!Y27*(1+MudancaTecnologia!Y27)</f>
        <v>4.0573580614465421E-2</v>
      </c>
      <c r="Z27" s="68">
        <f>MatrizAinicial!Z27*(1+MudancaTecnologia!Z27)</f>
        <v>7.9200322354330086E-3</v>
      </c>
      <c r="AA27" s="68">
        <f>MatrizAinicial!AA27*(1+MudancaTecnologia!AA27)</f>
        <v>0.1212335903335276</v>
      </c>
      <c r="AB27" s="68">
        <f>MatrizAinicial!AB27*(1+MudancaTecnologia!AB27)</f>
        <v>2.0849178789516806E-2</v>
      </c>
      <c r="AC27" s="68">
        <f>MatrizAinicial!AC27*(1+MudancaTecnologia!AC27)</f>
        <v>3.4309690023210044E-3</v>
      </c>
      <c r="AD27" s="68">
        <f>MatrizAinicial!AD27*(1+MudancaTecnologia!AD27)</f>
        <v>7.4703044510362505E-4</v>
      </c>
      <c r="AE27" s="68">
        <f>MatrizAinicial!AE27*(1+MudancaTecnologia!AE27)</f>
        <v>7.7391066469227315E-3</v>
      </c>
      <c r="AF27" s="68">
        <f>MatrizAinicial!AF27*(1+MudancaTecnologia!AF27)</f>
        <v>1.1756875290567235E-2</v>
      </c>
      <c r="AG27" s="68">
        <f>MatrizAinicial!AG27*(1+MudancaTecnologia!AG27)</f>
        <v>2.5058937426890422E-2</v>
      </c>
      <c r="AH27" s="68">
        <f>MatrizAinicial!AH27*(1+MudancaTecnologia!AH27)</f>
        <v>1.3181333497704934E-2</v>
      </c>
      <c r="AI27" s="68">
        <f>MatrizAinicial!AI27*(1+MudancaTecnologia!AI27)</f>
        <v>4.4631076947302048E-2</v>
      </c>
      <c r="AJ27" s="68">
        <f>MatrizAinicial!AJ27*(1+MudancaTecnologia!AJ27)</f>
        <v>3.4409153888684166E-2</v>
      </c>
      <c r="AK27" s="68">
        <f>MatrizAinicial!AK27*(1+MudancaTecnologia!AK27)</f>
        <v>1.9021599765809017E-2</v>
      </c>
      <c r="AL27" s="68">
        <f>MatrizAinicial!AL27*(1+MudancaTecnologia!AL27)</f>
        <v>3.210541578831573E-2</v>
      </c>
      <c r="AM27" s="68">
        <f>MatrizAinicial!AM27*(1+MudancaTecnologia!AM27)</f>
        <v>1.5066360078856962E-2</v>
      </c>
      <c r="AN27" s="68">
        <f>MatrizAinicial!AN27*(1+MudancaTecnologia!AN27)</f>
        <v>1.0382486685675916E-3</v>
      </c>
      <c r="AO27" s="68">
        <f>MatrizAinicial!AO27*(1+MudancaTecnologia!AO27)</f>
        <v>5.1589616884929607E-3</v>
      </c>
      <c r="AP27" s="68">
        <f>MatrizAinicial!AP27*(1+MudancaTecnologia!AP27)</f>
        <v>1.6736367693708985E-2</v>
      </c>
      <c r="AQ27" s="68">
        <f>MatrizAinicial!AQ27*(1+MudancaTecnologia!AQ27)</f>
        <v>6.2014815499116891E-3</v>
      </c>
      <c r="AR27" s="68">
        <f>MatrizAinicial!AR27*(1+MudancaTecnologia!AR27)</f>
        <v>1.5183373827370027E-2</v>
      </c>
      <c r="AS27" s="68">
        <f>MatrizAinicial!AS27*(1+MudancaTecnologia!AS27)</f>
        <v>1.3798013422308957E-4</v>
      </c>
      <c r="AT27" s="68">
        <f>MatrizAinicial!AT27*(1+MudancaTecnologia!AT27)</f>
        <v>2.2061064653663056E-2</v>
      </c>
      <c r="AU27" s="68">
        <f>MatrizAinicial!AU27*(1+MudancaTecnologia!AU27)</f>
        <v>1.1480537340104171E-3</v>
      </c>
      <c r="AV27" s="68">
        <f>MatrizAinicial!AV27*(1+MudancaTecnologia!AV27)</f>
        <v>1.209783495156381E-3</v>
      </c>
      <c r="AW27" s="68">
        <f>MatrizAinicial!AW27*(1+MudancaTecnologia!AW27)</f>
        <v>1.9173957823671438E-3</v>
      </c>
      <c r="AX27" s="68">
        <f>MatrizAinicial!AX27*(1+MudancaTecnologia!AX27)</f>
        <v>6.7605357353691124E-4</v>
      </c>
      <c r="AY27" s="68">
        <f>MatrizAinicial!AY27*(1+MudancaTecnologia!AY27)</f>
        <v>1.6285689953749258E-4</v>
      </c>
      <c r="AZ27" s="68">
        <f>MatrizAinicial!AZ27*(1+MudancaTecnologia!AZ27)</f>
        <v>1.8497222524023409E-4</v>
      </c>
      <c r="BA27" s="68">
        <f>MatrizAinicial!BA27*(1+MudancaTecnologia!BA27)</f>
        <v>1.6145635124812006E-4</v>
      </c>
      <c r="BB27" s="68">
        <f>MatrizAinicial!BB27*(1+MudancaTecnologia!BB27)</f>
        <v>1.5756862157319129E-4</v>
      </c>
      <c r="BC27" s="68">
        <f>MatrizAinicial!BC27*(1+MudancaTecnologia!BC27)</f>
        <v>1.9074630290831136E-4</v>
      </c>
      <c r="BD27" s="68">
        <f>MatrizAinicial!BD27*(1+MudancaTecnologia!BD27)</f>
        <v>2.3991962943325992E-3</v>
      </c>
      <c r="BE27" s="68">
        <f>MatrizAinicial!BE27*(1+MudancaTecnologia!BE27)</f>
        <v>4.1491520253977214E-4</v>
      </c>
      <c r="BF27" s="68">
        <f>MatrizAinicial!BF27*(1+MudancaTecnologia!BF27)</f>
        <v>2.5781269279310105E-4</v>
      </c>
      <c r="BG27" s="68">
        <f>MatrizAinicial!BG27*(1+MudancaTecnologia!BG27)</f>
        <v>5.892290487351611E-3</v>
      </c>
      <c r="BH27" s="68">
        <f>MatrizAinicial!BH27*(1+MudancaTecnologia!BH27)</f>
        <v>1.7758724383694869E-3</v>
      </c>
      <c r="BI27" s="68">
        <f>MatrizAinicial!BI27*(1+MudancaTecnologia!BI27)</f>
        <v>8.7968978221587726E-5</v>
      </c>
      <c r="BJ27" s="68">
        <f>MatrizAinicial!BJ27*(1+MudancaTecnologia!BJ27)</f>
        <v>2.40144769781336E-4</v>
      </c>
      <c r="BK27" s="68">
        <f>MatrizAinicial!BK27*(1+MudancaTecnologia!BK27)</f>
        <v>5.9459120773250969E-4</v>
      </c>
      <c r="BL27" s="68">
        <f>MatrizAinicial!BL27*(1+MudancaTecnologia!BL27)</f>
        <v>3.6698619823580925E-4</v>
      </c>
      <c r="BM27" s="68">
        <f>MatrizAinicial!BM27*(1+MudancaTecnologia!BM27)</f>
        <v>2.1520015020638941E-3</v>
      </c>
      <c r="BN27" s="68">
        <f>MatrizAinicial!BN27*(1+MudancaTecnologia!BN27)</f>
        <v>1.8069378871562515E-3</v>
      </c>
      <c r="BO27" s="68">
        <f>MatrizAinicial!BO27*(1+MudancaTecnologia!BO27)</f>
        <v>1.1121447007183998E-3</v>
      </c>
      <c r="BP27" s="68">
        <f>MatrizAinicial!BP27*(1+MudancaTecnologia!BP27)</f>
        <v>7.9022428695743065E-4</v>
      </c>
      <c r="BQ27" s="68">
        <f>MatrizAinicial!BQ27*(1+MudancaTecnologia!BQ27)</f>
        <v>0</v>
      </c>
    </row>
    <row r="28" spans="2:69" ht="40" x14ac:dyDescent="0.35">
      <c r="B28" s="57" t="s">
        <v>32</v>
      </c>
      <c r="C28" s="68">
        <f>MatrizAinicial!C28*(1+MudancaTecnologia!C28)</f>
        <v>6.9257901409237902E-3</v>
      </c>
      <c r="D28" s="68">
        <f>MatrizAinicial!D28*(1+MudancaTecnologia!D28)</f>
        <v>1.0401312684521968E-2</v>
      </c>
      <c r="E28" s="68">
        <f>MatrizAinicial!E28*(1+MudancaTecnologia!E28)</f>
        <v>1.815235806659838E-3</v>
      </c>
      <c r="F28" s="68">
        <f>MatrizAinicial!F28*(1+MudancaTecnologia!F28)</f>
        <v>3.7559783819006019E-3</v>
      </c>
      <c r="G28" s="68">
        <f>MatrizAinicial!G28*(1+MudancaTecnologia!G28)</f>
        <v>6.7866011554101424E-4</v>
      </c>
      <c r="H28" s="68">
        <f>MatrizAinicial!H28*(1+MudancaTecnologia!H28)</f>
        <v>1.5506440601896512E-4</v>
      </c>
      <c r="I28" s="68">
        <f>MatrizAinicial!I28*(1+MudancaTecnologia!I28)</f>
        <v>8.6095342606057703E-4</v>
      </c>
      <c r="J28" s="68">
        <f>MatrizAinicial!J28*(1+MudancaTecnologia!J28)</f>
        <v>1.4244129721747398E-4</v>
      </c>
      <c r="K28" s="68">
        <f>MatrizAinicial!K28*(1+MudancaTecnologia!K28)</f>
        <v>1.5404207367136523E-3</v>
      </c>
      <c r="L28" s="68">
        <f>MatrizAinicial!L28*(1+MudancaTecnologia!L28)</f>
        <v>5.0737287385037196E-3</v>
      </c>
      <c r="M28" s="68">
        <f>MatrizAinicial!M28*(1+MudancaTecnologia!M28)</f>
        <v>1.9130771243615671E-2</v>
      </c>
      <c r="N28" s="68">
        <f>MatrizAinicial!N28*(1+MudancaTecnologia!N28)</f>
        <v>7.2650731317751857E-5</v>
      </c>
      <c r="O28" s="68">
        <f>MatrizAinicial!O28*(1+MudancaTecnologia!O28)</f>
        <v>6.0223876847289475E-4</v>
      </c>
      <c r="P28" s="68">
        <f>MatrizAinicial!P28*(1+MudancaTecnologia!P28)</f>
        <v>8.3862791409365699E-4</v>
      </c>
      <c r="Q28" s="68">
        <f>MatrizAinicial!Q28*(1+MudancaTecnologia!Q28)</f>
        <v>4.9637183966329409E-4</v>
      </c>
      <c r="R28" s="68">
        <f>MatrizAinicial!R28*(1+MudancaTecnologia!R28)</f>
        <v>3.8868339522378764E-4</v>
      </c>
      <c r="S28" s="68">
        <f>MatrizAinicial!S28*(1+MudancaTecnologia!S28)</f>
        <v>2.0603306440924478E-3</v>
      </c>
      <c r="T28" s="68">
        <f>MatrizAinicial!T28*(1+MudancaTecnologia!T28)</f>
        <v>8.2215348283913223E-4</v>
      </c>
      <c r="U28" s="68">
        <f>MatrizAinicial!U28*(1+MudancaTecnologia!U28)</f>
        <v>5.2720182421888914E-4</v>
      </c>
      <c r="V28" s="68">
        <f>MatrizAinicial!V28*(1+MudancaTecnologia!V28)</f>
        <v>2.7648597069662798E-4</v>
      </c>
      <c r="W28" s="68">
        <f>MatrizAinicial!W28*(1+MudancaTecnologia!W28)</f>
        <v>3.3888889635081154E-3</v>
      </c>
      <c r="X28" s="68">
        <f>MatrizAinicial!X28*(1+MudancaTecnologia!X28)</f>
        <v>2.6384994155966139E-3</v>
      </c>
      <c r="Y28" s="68">
        <f>MatrizAinicial!Y28*(1+MudancaTecnologia!Y28)</f>
        <v>7.3983910691491775E-3</v>
      </c>
      <c r="Z28" s="68">
        <f>MatrizAinicial!Z28*(1+MudancaTecnologia!Z28)</f>
        <v>1.0981175619533816E-3</v>
      </c>
      <c r="AA28" s="68">
        <f>MatrizAinicial!AA28*(1+MudancaTecnologia!AA28)</f>
        <v>3.3629505047540666E-3</v>
      </c>
      <c r="AB28" s="68">
        <f>MatrizAinicial!AB28*(1+MudancaTecnologia!AB28)</f>
        <v>9.8356083150710275E-2</v>
      </c>
      <c r="AC28" s="68">
        <f>MatrizAinicial!AC28*(1+MudancaTecnologia!AC28)</f>
        <v>2.2594531097695305E-3</v>
      </c>
      <c r="AD28" s="68">
        <f>MatrizAinicial!AD28*(1+MudancaTecnologia!AD28)</f>
        <v>5.6334615032997953E-4</v>
      </c>
      <c r="AE28" s="68">
        <f>MatrizAinicial!AE28*(1+MudancaTecnologia!AE28)</f>
        <v>1.4345506847647214E-3</v>
      </c>
      <c r="AF28" s="68">
        <f>MatrizAinicial!AF28*(1+MudancaTecnologia!AF28)</f>
        <v>1.9279055669124291E-4</v>
      </c>
      <c r="AG28" s="68">
        <f>MatrizAinicial!AG28*(1+MudancaTecnologia!AG28)</f>
        <v>3.8680361758259103E-3</v>
      </c>
      <c r="AH28" s="68">
        <f>MatrizAinicial!AH28*(1+MudancaTecnologia!AH28)</f>
        <v>2.0255689308170742E-3</v>
      </c>
      <c r="AI28" s="68">
        <f>MatrizAinicial!AI28*(1+MudancaTecnologia!AI28)</f>
        <v>1.0736467139390575E-2</v>
      </c>
      <c r="AJ28" s="68">
        <f>MatrizAinicial!AJ28*(1+MudancaTecnologia!AJ28)</f>
        <v>1.2862312668629151E-3</v>
      </c>
      <c r="AK28" s="68">
        <f>MatrizAinicial!AK28*(1+MudancaTecnologia!AK28)</f>
        <v>3.2126940489113098E-3</v>
      </c>
      <c r="AL28" s="68">
        <f>MatrizAinicial!AL28*(1+MudancaTecnologia!AL28)</f>
        <v>6.0396861636127811E-3</v>
      </c>
      <c r="AM28" s="68">
        <f>MatrizAinicial!AM28*(1+MudancaTecnologia!AM28)</f>
        <v>2.9753048736192913E-3</v>
      </c>
      <c r="AN28" s="68">
        <f>MatrizAinicial!AN28*(1+MudancaTecnologia!AN28)</f>
        <v>7.9049684882521142E-3</v>
      </c>
      <c r="AO28" s="68">
        <f>MatrizAinicial!AO28*(1+MudancaTecnologia!AO28)</f>
        <v>1.3337755445951041E-2</v>
      </c>
      <c r="AP28" s="68">
        <f>MatrizAinicial!AP28*(1+MudancaTecnologia!AP28)</f>
        <v>8.1011948397732292E-2</v>
      </c>
      <c r="AQ28" s="68">
        <f>MatrizAinicial!AQ28*(1+MudancaTecnologia!AQ28)</f>
        <v>4.0270968601639051E-4</v>
      </c>
      <c r="AR28" s="68">
        <f>MatrizAinicial!AR28*(1+MudancaTecnologia!AR28)</f>
        <v>7.6419417315235565E-5</v>
      </c>
      <c r="AS28" s="68">
        <f>MatrizAinicial!AS28*(1+MudancaTecnologia!AS28)</f>
        <v>9.7958276523078699E-5</v>
      </c>
      <c r="AT28" s="68">
        <f>MatrizAinicial!AT28*(1+MudancaTecnologia!AT28)</f>
        <v>2.3896133405547446E-5</v>
      </c>
      <c r="AU28" s="68">
        <f>MatrizAinicial!AU28*(1+MudancaTecnologia!AU28)</f>
        <v>2.1637081923930618E-4</v>
      </c>
      <c r="AV28" s="68">
        <f>MatrizAinicial!AV28*(1+MudancaTecnologia!AV28)</f>
        <v>7.9097903551002911E-3</v>
      </c>
      <c r="AW28" s="68">
        <f>MatrizAinicial!AW28*(1+MudancaTecnologia!AW28)</f>
        <v>2.4997807068088455E-3</v>
      </c>
      <c r="AX28" s="68">
        <f>MatrizAinicial!AX28*(1+MudancaTecnologia!AX28)</f>
        <v>2.0487607978678489E-4</v>
      </c>
      <c r="AY28" s="68">
        <f>MatrizAinicial!AY28*(1+MudancaTecnologia!AY28)</f>
        <v>1.0995932652033388E-4</v>
      </c>
      <c r="AZ28" s="68">
        <f>MatrizAinicial!AZ28*(1+MudancaTecnologia!AZ28)</f>
        <v>9.2644289964973774E-5</v>
      </c>
      <c r="BA28" s="68">
        <f>MatrizAinicial!BA28*(1+MudancaTecnologia!BA28)</f>
        <v>7.2416557341792569E-5</v>
      </c>
      <c r="BB28" s="68">
        <f>MatrizAinicial!BB28*(1+MudancaTecnologia!BB28)</f>
        <v>6.1153093140048614E-5</v>
      </c>
      <c r="BC28" s="68">
        <f>MatrizAinicial!BC28*(1+MudancaTecnologia!BC28)</f>
        <v>3.9847964682896428E-3</v>
      </c>
      <c r="BD28" s="68">
        <f>MatrizAinicial!BD28*(1+MudancaTecnologia!BD28)</f>
        <v>1.5392800373618807E-4</v>
      </c>
      <c r="BE28" s="68">
        <f>MatrizAinicial!BE28*(1+MudancaTecnologia!BE28)</f>
        <v>1.6487735455159776E-4</v>
      </c>
      <c r="BF28" s="68">
        <f>MatrizAinicial!BF28*(1+MudancaTecnologia!BF28)</f>
        <v>7.4980983678522782E-5</v>
      </c>
      <c r="BG28" s="68">
        <f>MatrizAinicial!BG28*(1+MudancaTecnologia!BG28)</f>
        <v>1.5573932296883842E-4</v>
      </c>
      <c r="BH28" s="68">
        <f>MatrizAinicial!BH28*(1+MudancaTecnologia!BH28)</f>
        <v>3.7050564184845495E-4</v>
      </c>
      <c r="BI28" s="68">
        <f>MatrizAinicial!BI28*(1+MudancaTecnologia!BI28)</f>
        <v>4.0748869567135667E-5</v>
      </c>
      <c r="BJ28" s="68">
        <f>MatrizAinicial!BJ28*(1+MudancaTecnologia!BJ28)</f>
        <v>4.3779630180971113E-4</v>
      </c>
      <c r="BK28" s="68">
        <f>MatrizAinicial!BK28*(1+MudancaTecnologia!BK28)</f>
        <v>4.9148945732219922E-4</v>
      </c>
      <c r="BL28" s="68">
        <f>MatrizAinicial!BL28*(1+MudancaTecnologia!BL28)</f>
        <v>2.0942483758377208E-4</v>
      </c>
      <c r="BM28" s="68">
        <f>MatrizAinicial!BM28*(1+MudancaTecnologia!BM28)</f>
        <v>6.9607241306252142E-4</v>
      </c>
      <c r="BN28" s="68">
        <f>MatrizAinicial!BN28*(1+MudancaTecnologia!BN28)</f>
        <v>5.5059901864810469E-4</v>
      </c>
      <c r="BO28" s="68">
        <f>MatrizAinicial!BO28*(1+MudancaTecnologia!BO28)</f>
        <v>6.5759474505828694E-4</v>
      </c>
      <c r="BP28" s="68">
        <f>MatrizAinicial!BP28*(1+MudancaTecnologia!BP28)</f>
        <v>1.4793729996043033E-3</v>
      </c>
      <c r="BQ28" s="68">
        <f>MatrizAinicial!BQ28*(1+MudancaTecnologia!BQ28)</f>
        <v>0</v>
      </c>
    </row>
    <row r="29" spans="2:69" ht="56" x14ac:dyDescent="0.35">
      <c r="B29" s="57" t="s">
        <v>33</v>
      </c>
      <c r="C29" s="68">
        <f>MatrizAinicial!C29*(1+MudancaTecnologia!C29)</f>
        <v>5.5549897241707739E-4</v>
      </c>
      <c r="D29" s="68">
        <f>MatrizAinicial!D29*(1+MudancaTecnologia!D29)</f>
        <v>2.0040329852311525E-3</v>
      </c>
      <c r="E29" s="68">
        <f>MatrizAinicial!E29*(1+MudancaTecnologia!E29)</f>
        <v>5.4684940028064454E-4</v>
      </c>
      <c r="F29" s="68">
        <f>MatrizAinicial!F29*(1+MudancaTecnologia!F29)</f>
        <v>3.9158881563200638E-3</v>
      </c>
      <c r="G29" s="68">
        <f>MatrizAinicial!G29*(1+MudancaTecnologia!G29)</f>
        <v>7.3442276400260392E-3</v>
      </c>
      <c r="H29" s="68">
        <f>MatrizAinicial!H29*(1+MudancaTecnologia!H29)</f>
        <v>6.9844968595055013E-4</v>
      </c>
      <c r="I29" s="68">
        <f>MatrizAinicial!I29*(1+MudancaTecnologia!I29)</f>
        <v>6.2617857090912403E-3</v>
      </c>
      <c r="J29" s="68">
        <f>MatrizAinicial!J29*(1+MudancaTecnologia!J29)</f>
        <v>9.6939889999955069E-4</v>
      </c>
      <c r="K29" s="68">
        <f>MatrizAinicial!K29*(1+MudancaTecnologia!K29)</f>
        <v>1.2758019706976735E-4</v>
      </c>
      <c r="L29" s="68">
        <f>MatrizAinicial!L29*(1+MudancaTecnologia!L29)</f>
        <v>4.876063469506992E-4</v>
      </c>
      <c r="M29" s="68">
        <f>MatrizAinicial!M29*(1+MudancaTecnologia!M29)</f>
        <v>1.8457788720656612E-3</v>
      </c>
      <c r="N29" s="68">
        <f>MatrizAinicial!N29*(1+MudancaTecnologia!N29)</f>
        <v>6.3992492596705674E-5</v>
      </c>
      <c r="O29" s="68">
        <f>MatrizAinicial!O29*(1+MudancaTecnologia!O29)</f>
        <v>1.6005301947063545E-4</v>
      </c>
      <c r="P29" s="68">
        <f>MatrizAinicial!P29*(1+MudancaTecnologia!P29)</f>
        <v>1.3136166379338623E-4</v>
      </c>
      <c r="Q29" s="68">
        <f>MatrizAinicial!Q29*(1+MudancaTecnologia!Q29)</f>
        <v>1.1857938746935532E-4</v>
      </c>
      <c r="R29" s="68">
        <f>MatrizAinicial!R29*(1+MudancaTecnologia!R29)</f>
        <v>4.259356102473905E-4</v>
      </c>
      <c r="S29" s="68">
        <f>MatrizAinicial!S29*(1+MudancaTecnologia!S29)</f>
        <v>1.7150554393823567E-3</v>
      </c>
      <c r="T29" s="68">
        <f>MatrizAinicial!T29*(1+MudancaTecnologia!T29)</f>
        <v>4.4500392682268074E-4</v>
      </c>
      <c r="U29" s="68">
        <f>MatrizAinicial!U29*(1+MudancaTecnologia!U29)</f>
        <v>4.3121091695697106E-5</v>
      </c>
      <c r="V29" s="68">
        <f>MatrizAinicial!V29*(1+MudancaTecnologia!V29)</f>
        <v>2.1425687970134548E-4</v>
      </c>
      <c r="W29" s="68">
        <f>MatrizAinicial!W29*(1+MudancaTecnologia!W29)</f>
        <v>4.1202949144934618E-4</v>
      </c>
      <c r="X29" s="68">
        <f>MatrizAinicial!X29*(1+MudancaTecnologia!X29)</f>
        <v>6.8576759570058564E-4</v>
      </c>
      <c r="Y29" s="68">
        <f>MatrizAinicial!Y29*(1+MudancaTecnologia!Y29)</f>
        <v>1.0000183352538781E-3</v>
      </c>
      <c r="Z29" s="68">
        <f>MatrizAinicial!Z29*(1+MudancaTecnologia!Z29)</f>
        <v>2.769907955749158E-4</v>
      </c>
      <c r="AA29" s="68">
        <f>MatrizAinicial!AA29*(1+MudancaTecnologia!AA29)</f>
        <v>5.6134754303042572E-3</v>
      </c>
      <c r="AB29" s="68">
        <f>MatrizAinicial!AB29*(1+MudancaTecnologia!AB29)</f>
        <v>7.3131881413938385E-3</v>
      </c>
      <c r="AC29" s="68">
        <f>MatrizAinicial!AC29*(1+MudancaTecnologia!AC29)</f>
        <v>6.8660993629130626E-2</v>
      </c>
      <c r="AD29" s="68">
        <f>MatrizAinicial!AD29*(1+MudancaTecnologia!AD29)</f>
        <v>8.6192815910316588E-3</v>
      </c>
      <c r="AE29" s="68">
        <f>MatrizAinicial!AE29*(1+MudancaTecnologia!AE29)</f>
        <v>0.1498469558542502</v>
      </c>
      <c r="AF29" s="68">
        <f>MatrizAinicial!AF29*(1+MudancaTecnologia!AF29)</f>
        <v>8.1563355193797554E-4</v>
      </c>
      <c r="AG29" s="68">
        <f>MatrizAinicial!AG29*(1+MudancaTecnologia!AG29)</f>
        <v>3.4126828068981228E-2</v>
      </c>
      <c r="AH29" s="68">
        <f>MatrizAinicial!AH29*(1+MudancaTecnologia!AH29)</f>
        <v>5.4769095158286249E-2</v>
      </c>
      <c r="AI29" s="68">
        <f>MatrizAinicial!AI29*(1+MudancaTecnologia!AI29)</f>
        <v>3.229851053553881E-2</v>
      </c>
      <c r="AJ29" s="68">
        <f>MatrizAinicial!AJ29*(1+MudancaTecnologia!AJ29)</f>
        <v>7.1498980305191098E-2</v>
      </c>
      <c r="AK29" s="68">
        <f>MatrizAinicial!AK29*(1+MudancaTecnologia!AK29)</f>
        <v>2.374584751131955E-2</v>
      </c>
      <c r="AL29" s="68">
        <f>MatrizAinicial!AL29*(1+MudancaTecnologia!AL29)</f>
        <v>1.4548664361935623E-2</v>
      </c>
      <c r="AM29" s="68">
        <f>MatrizAinicial!AM29*(1+MudancaTecnologia!AM29)</f>
        <v>1.6370475297489868E-2</v>
      </c>
      <c r="AN29" s="68">
        <f>MatrizAinicial!AN29*(1+MudancaTecnologia!AN29)</f>
        <v>1.2186839285491188E-3</v>
      </c>
      <c r="AO29" s="68">
        <f>MatrizAinicial!AO29*(1+MudancaTecnologia!AO29)</f>
        <v>1.6240135630194161E-3</v>
      </c>
      <c r="AP29" s="68">
        <f>MatrizAinicial!AP29*(1+MudancaTecnologia!AP29)</f>
        <v>2.1228417181557411E-2</v>
      </c>
      <c r="AQ29" s="68">
        <f>MatrizAinicial!AQ29*(1+MudancaTecnologia!AQ29)</f>
        <v>1.2622631716766048E-3</v>
      </c>
      <c r="AR29" s="68">
        <f>MatrizAinicial!AR29*(1+MudancaTecnologia!AR29)</f>
        <v>1.3991588464482655E-4</v>
      </c>
      <c r="AS29" s="68">
        <f>MatrizAinicial!AS29*(1+MudancaTecnologia!AS29)</f>
        <v>4.018860941942653E-4</v>
      </c>
      <c r="AT29" s="68">
        <f>MatrizAinicial!AT29*(1+MudancaTecnologia!AT29)</f>
        <v>1.3552638471749749E-4</v>
      </c>
      <c r="AU29" s="68">
        <f>MatrizAinicial!AU29*(1+MudancaTecnologia!AU29)</f>
        <v>3.9088429299991901E-4</v>
      </c>
      <c r="AV29" s="68">
        <f>MatrizAinicial!AV29*(1+MudancaTecnologia!AV29)</f>
        <v>5.6273705898035467E-4</v>
      </c>
      <c r="AW29" s="68">
        <f>MatrizAinicial!AW29*(1+MudancaTecnologia!AW29)</f>
        <v>2.8535874095207578E-4</v>
      </c>
      <c r="AX29" s="68">
        <f>MatrizAinicial!AX29*(1+MudancaTecnologia!AX29)</f>
        <v>2.8061787206468022E-4</v>
      </c>
      <c r="AY29" s="68">
        <f>MatrizAinicial!AY29*(1+MudancaTecnologia!AY29)</f>
        <v>1.3085197959886464E-4</v>
      </c>
      <c r="AZ29" s="68">
        <f>MatrizAinicial!AZ29*(1+MudancaTecnologia!AZ29)</f>
        <v>1.9559981515600329E-4</v>
      </c>
      <c r="BA29" s="68">
        <f>MatrizAinicial!BA29*(1+MudancaTecnologia!BA29)</f>
        <v>2.4780427082916342E-4</v>
      </c>
      <c r="BB29" s="68">
        <f>MatrizAinicial!BB29*(1+MudancaTecnologia!BB29)</f>
        <v>1.1027913166591181E-4</v>
      </c>
      <c r="BC29" s="68">
        <f>MatrizAinicial!BC29*(1+MudancaTecnologia!BC29)</f>
        <v>4.985289768333947E-5</v>
      </c>
      <c r="BD29" s="68">
        <f>MatrizAinicial!BD29*(1+MudancaTecnologia!BD29)</f>
        <v>2.8416651527411328E-4</v>
      </c>
      <c r="BE29" s="68">
        <f>MatrizAinicial!BE29*(1+MudancaTecnologia!BE29)</f>
        <v>4.8173077576819142E-4</v>
      </c>
      <c r="BF29" s="68">
        <f>MatrizAinicial!BF29*(1+MudancaTecnologia!BF29)</f>
        <v>1.0828015863410416E-4</v>
      </c>
      <c r="BG29" s="68">
        <f>MatrizAinicial!BG29*(1+MudancaTecnologia!BG29)</f>
        <v>4.0159591101633267E-3</v>
      </c>
      <c r="BH29" s="68">
        <f>MatrizAinicial!BH29*(1+MudancaTecnologia!BH29)</f>
        <v>2.0700268094193394E-4</v>
      </c>
      <c r="BI29" s="68">
        <f>MatrizAinicial!BI29*(1+MudancaTecnologia!BI29)</f>
        <v>1.4895984442056442E-4</v>
      </c>
      <c r="BJ29" s="68">
        <f>MatrizAinicial!BJ29*(1+MudancaTecnologia!BJ29)</f>
        <v>2.3769619848579445E-4</v>
      </c>
      <c r="BK29" s="68">
        <f>MatrizAinicial!BK29*(1+MudancaTecnologia!BK29)</f>
        <v>1.3528190226007813E-4</v>
      </c>
      <c r="BL29" s="68">
        <f>MatrizAinicial!BL29*(1+MudancaTecnologia!BL29)</f>
        <v>3.8542501447845202E-4</v>
      </c>
      <c r="BM29" s="68">
        <f>MatrizAinicial!BM29*(1+MudancaTecnologia!BM29)</f>
        <v>1.2845568638972869E-4</v>
      </c>
      <c r="BN29" s="68">
        <f>MatrizAinicial!BN29*(1+MudancaTecnologia!BN29)</f>
        <v>1.0708822241121323E-4</v>
      </c>
      <c r="BO29" s="68">
        <f>MatrizAinicial!BO29*(1+MudancaTecnologia!BO29)</f>
        <v>1.2249377363662516E-3</v>
      </c>
      <c r="BP29" s="68">
        <f>MatrizAinicial!BP29*(1+MudancaTecnologia!BP29)</f>
        <v>2.4252863485396494E-4</v>
      </c>
      <c r="BQ29" s="68">
        <f>MatrizAinicial!BQ29*(1+MudancaTecnologia!BQ29)</f>
        <v>0</v>
      </c>
    </row>
    <row r="30" spans="2:69" ht="48" x14ac:dyDescent="0.35">
      <c r="B30" s="57" t="s">
        <v>34</v>
      </c>
      <c r="C30" s="68">
        <f>MatrizAinicial!C30*(1+MudancaTecnologia!C30)</f>
        <v>2.9213053661815148E-4</v>
      </c>
      <c r="D30" s="68">
        <f>MatrizAinicial!D30*(1+MudancaTecnologia!D30)</f>
        <v>1.5349290844547474E-4</v>
      </c>
      <c r="E30" s="68">
        <f>MatrizAinicial!E30*(1+MudancaTecnologia!E30)</f>
        <v>5.014497447939806E-5</v>
      </c>
      <c r="F30" s="68">
        <f>MatrizAinicial!F30*(1+MudancaTecnologia!F30)</f>
        <v>2.6343112665103835E-4</v>
      </c>
      <c r="G30" s="68">
        <f>MatrizAinicial!G30*(1+MudancaTecnologia!G30)</f>
        <v>3.6681500201181453E-4</v>
      </c>
      <c r="H30" s="68">
        <f>MatrizAinicial!H30*(1+MudancaTecnologia!H30)</f>
        <v>2.2790023559604843E-4</v>
      </c>
      <c r="I30" s="68">
        <f>MatrizAinicial!I30*(1+MudancaTecnologia!I30)</f>
        <v>5.3061096881756699E-3</v>
      </c>
      <c r="J30" s="68">
        <f>MatrizAinicial!J30*(1+MudancaTecnologia!J30)</f>
        <v>1.0001168729826897E-3</v>
      </c>
      <c r="K30" s="68">
        <f>MatrizAinicial!K30*(1+MudancaTecnologia!K30)</f>
        <v>8.967330060653323E-5</v>
      </c>
      <c r="L30" s="68">
        <f>MatrizAinicial!L30*(1+MudancaTecnologia!L30)</f>
        <v>1.4001586023011069E-3</v>
      </c>
      <c r="M30" s="68">
        <f>MatrizAinicial!M30*(1+MudancaTecnologia!M30)</f>
        <v>3.850983444169991E-4</v>
      </c>
      <c r="N30" s="68">
        <f>MatrizAinicial!N30*(1+MudancaTecnologia!N30)</f>
        <v>3.6179582323753007E-5</v>
      </c>
      <c r="O30" s="68">
        <f>MatrizAinicial!O30*(1+MudancaTecnologia!O30)</f>
        <v>2.1741561694244482E-4</v>
      </c>
      <c r="P30" s="68">
        <f>MatrizAinicial!P30*(1+MudancaTecnologia!P30)</f>
        <v>1.1912018664200491E-4</v>
      </c>
      <c r="Q30" s="68">
        <f>MatrizAinicial!Q30*(1+MudancaTecnologia!Q30)</f>
        <v>1.8716443905230997E-4</v>
      </c>
      <c r="R30" s="68">
        <f>MatrizAinicial!R30*(1+MudancaTecnologia!R30)</f>
        <v>1.0586796588332386E-4</v>
      </c>
      <c r="S30" s="68">
        <f>MatrizAinicial!S30*(1+MudancaTecnologia!S30)</f>
        <v>2.9742255898597492E-3</v>
      </c>
      <c r="T30" s="68">
        <f>MatrizAinicial!T30*(1+MudancaTecnologia!T30)</f>
        <v>9.3127412388963899E-3</v>
      </c>
      <c r="U30" s="68">
        <f>MatrizAinicial!U30*(1+MudancaTecnologia!U30)</f>
        <v>1.2051348983524501E-5</v>
      </c>
      <c r="V30" s="68">
        <f>MatrizAinicial!V30*(1+MudancaTecnologia!V30)</f>
        <v>7.2504216146769356E-5</v>
      </c>
      <c r="W30" s="68">
        <f>MatrizAinicial!W30*(1+MudancaTecnologia!W30)</f>
        <v>3.1465447346313465E-3</v>
      </c>
      <c r="X30" s="68">
        <f>MatrizAinicial!X30*(1+MudancaTecnologia!X30)</f>
        <v>3.0226785654542316E-3</v>
      </c>
      <c r="Y30" s="68">
        <f>MatrizAinicial!Y30*(1+MudancaTecnologia!Y30)</f>
        <v>9.0914460766015339E-4</v>
      </c>
      <c r="Z30" s="68">
        <f>MatrizAinicial!Z30*(1+MudancaTecnologia!Z30)</f>
        <v>3.2238186442634751E-4</v>
      </c>
      <c r="AA30" s="68">
        <f>MatrizAinicial!AA30*(1+MudancaTecnologia!AA30)</f>
        <v>7.8239277483221133E-4</v>
      </c>
      <c r="AB30" s="68">
        <f>MatrizAinicial!AB30*(1+MudancaTecnologia!AB30)</f>
        <v>1.1772008444260545E-3</v>
      </c>
      <c r="AC30" s="68">
        <f>MatrizAinicial!AC30*(1+MudancaTecnologia!AC30)</f>
        <v>1.2417638194563407E-2</v>
      </c>
      <c r="AD30" s="68">
        <f>MatrizAinicial!AD30*(1+MudancaTecnologia!AD30)</f>
        <v>0.1282448863390761</v>
      </c>
      <c r="AE30" s="68">
        <f>MatrizAinicial!AE30*(1+MudancaTecnologia!AE30)</f>
        <v>2.0523575527630296E-2</v>
      </c>
      <c r="AF30" s="68">
        <f>MatrizAinicial!AF30*(1+MudancaTecnologia!AF30)</f>
        <v>1.4379779628790922E-3</v>
      </c>
      <c r="AG30" s="68">
        <f>MatrizAinicial!AG30*(1+MudancaTecnologia!AG30)</f>
        <v>7.0685636602424037E-2</v>
      </c>
      <c r="AH30" s="68">
        <f>MatrizAinicial!AH30*(1+MudancaTecnologia!AH30)</f>
        <v>1.1490218364375153E-2</v>
      </c>
      <c r="AI30" s="68">
        <f>MatrizAinicial!AI30*(1+MudancaTecnologia!AI30)</f>
        <v>2.8647190368574866E-3</v>
      </c>
      <c r="AJ30" s="68">
        <f>MatrizAinicial!AJ30*(1+MudancaTecnologia!AJ30)</f>
        <v>4.6675206239224436E-2</v>
      </c>
      <c r="AK30" s="68">
        <f>MatrizAinicial!AK30*(1+MudancaTecnologia!AK30)</f>
        <v>1.6409237183370243E-2</v>
      </c>
      <c r="AL30" s="68">
        <f>MatrizAinicial!AL30*(1+MudancaTecnologia!AL30)</f>
        <v>2.1564650690128209E-2</v>
      </c>
      <c r="AM30" s="68">
        <f>MatrizAinicial!AM30*(1+MudancaTecnologia!AM30)</f>
        <v>1.84031156682198E-2</v>
      </c>
      <c r="AN30" s="68">
        <f>MatrizAinicial!AN30*(1+MudancaTecnologia!AN30)</f>
        <v>2.9093817489504742E-4</v>
      </c>
      <c r="AO30" s="68">
        <f>MatrizAinicial!AO30*(1+MudancaTecnologia!AO30)</f>
        <v>1.5626069772578897E-3</v>
      </c>
      <c r="AP30" s="68">
        <f>MatrizAinicial!AP30*(1+MudancaTecnologia!AP30)</f>
        <v>3.022429673848576E-3</v>
      </c>
      <c r="AQ30" s="68">
        <f>MatrizAinicial!AQ30*(1+MudancaTecnologia!AQ30)</f>
        <v>8.4572281393246334E-4</v>
      </c>
      <c r="AR30" s="68">
        <f>MatrizAinicial!AR30*(1+MudancaTecnologia!AR30)</f>
        <v>1.4586632125132611E-4</v>
      </c>
      <c r="AS30" s="68">
        <f>MatrizAinicial!AS30*(1+MudancaTecnologia!AS30)</f>
        <v>7.9209135213462829E-5</v>
      </c>
      <c r="AT30" s="68">
        <f>MatrizAinicial!AT30*(1+MudancaTecnologia!AT30)</f>
        <v>4.3763259995402297E-5</v>
      </c>
      <c r="AU30" s="68">
        <f>MatrizAinicial!AU30*(1+MudancaTecnologia!AU30)</f>
        <v>2.6924091218986679E-4</v>
      </c>
      <c r="AV30" s="68">
        <f>MatrizAinicial!AV30*(1+MudancaTecnologia!AV30)</f>
        <v>5.8834985426073577E-4</v>
      </c>
      <c r="AW30" s="68">
        <f>MatrizAinicial!AW30*(1+MudancaTecnologia!AW30)</f>
        <v>2.4150900355170482E-4</v>
      </c>
      <c r="AX30" s="68">
        <f>MatrizAinicial!AX30*(1+MudancaTecnologia!AX30)</f>
        <v>1.6701154039958096E-4</v>
      </c>
      <c r="AY30" s="68">
        <f>MatrizAinicial!AY30*(1+MudancaTecnologia!AY30)</f>
        <v>1.3045589821456709E-4</v>
      </c>
      <c r="AZ30" s="68">
        <f>MatrizAinicial!AZ30*(1+MudancaTecnologia!AZ30)</f>
        <v>2.1128123527910174E-4</v>
      </c>
      <c r="BA30" s="68">
        <f>MatrizAinicial!BA30*(1+MudancaTecnologia!BA30)</f>
        <v>1.4218759540330644E-4</v>
      </c>
      <c r="BB30" s="68">
        <f>MatrizAinicial!BB30*(1+MudancaTecnologia!BB30)</f>
        <v>1.2470817514185871E-4</v>
      </c>
      <c r="BC30" s="68">
        <f>MatrizAinicial!BC30*(1+MudancaTecnologia!BC30)</f>
        <v>8.215929275784589E-5</v>
      </c>
      <c r="BD30" s="68">
        <f>MatrizAinicial!BD30*(1+MudancaTecnologia!BD30)</f>
        <v>3.0921029833156483E-4</v>
      </c>
      <c r="BE30" s="68">
        <f>MatrizAinicial!BE30*(1+MudancaTecnologia!BE30)</f>
        <v>1.7749393924404929E-4</v>
      </c>
      <c r="BF30" s="68">
        <f>MatrizAinicial!BF30*(1+MudancaTecnologia!BF30)</f>
        <v>1.2039391185657161E-4</v>
      </c>
      <c r="BG30" s="68">
        <f>MatrizAinicial!BG30*(1+MudancaTecnologia!BG30)</f>
        <v>2.3370848145105928E-4</v>
      </c>
      <c r="BH30" s="68">
        <f>MatrizAinicial!BH30*(1+MudancaTecnologia!BH30)</f>
        <v>1.901574133603209E-4</v>
      </c>
      <c r="BI30" s="68">
        <f>MatrizAinicial!BI30*(1+MudancaTecnologia!BI30)</f>
        <v>8.7100053123344688E-5</v>
      </c>
      <c r="BJ30" s="68">
        <f>MatrizAinicial!BJ30*(1+MudancaTecnologia!BJ30)</f>
        <v>8.2283768999177594E-5</v>
      </c>
      <c r="BK30" s="68">
        <f>MatrizAinicial!BK30*(1+MudancaTecnologia!BK30)</f>
        <v>4.378523814204855E-5</v>
      </c>
      <c r="BL30" s="68">
        <f>MatrizAinicial!BL30*(1+MudancaTecnologia!BL30)</f>
        <v>4.4656495005062112E-4</v>
      </c>
      <c r="BM30" s="68">
        <f>MatrizAinicial!BM30*(1+MudancaTecnologia!BM30)</f>
        <v>9.980656030433258E-5</v>
      </c>
      <c r="BN30" s="68">
        <f>MatrizAinicial!BN30*(1+MudancaTecnologia!BN30)</f>
        <v>2.6611058504635637E-4</v>
      </c>
      <c r="BO30" s="68">
        <f>MatrizAinicial!BO30*(1+MudancaTecnologia!BO30)</f>
        <v>1.3427809146430657E-3</v>
      </c>
      <c r="BP30" s="68">
        <f>MatrizAinicial!BP30*(1+MudancaTecnologia!BP30)</f>
        <v>2.9561359198411127E-4</v>
      </c>
      <c r="BQ30" s="68">
        <f>MatrizAinicial!BQ30*(1+MudancaTecnologia!BQ30)</f>
        <v>0</v>
      </c>
    </row>
    <row r="31" spans="2:69" ht="48" x14ac:dyDescent="0.35">
      <c r="B31" s="57" t="s">
        <v>35</v>
      </c>
      <c r="C31" s="68">
        <f>MatrizAinicial!C31*(1+MudancaTecnologia!C31)</f>
        <v>9.9773511370128279E-4</v>
      </c>
      <c r="D31" s="68">
        <f>MatrizAinicial!D31*(1+MudancaTecnologia!D31)</f>
        <v>3.1589019455392927E-3</v>
      </c>
      <c r="E31" s="68">
        <f>MatrizAinicial!E31*(1+MudancaTecnologia!E31)</f>
        <v>1.3165042959739691E-3</v>
      </c>
      <c r="F31" s="68">
        <f>MatrizAinicial!F31*(1+MudancaTecnologia!F31)</f>
        <v>2.7110698531630424E-3</v>
      </c>
      <c r="G31" s="68">
        <f>MatrizAinicial!G31*(1+MudancaTecnologia!G31)</f>
        <v>7.5174872461862517E-3</v>
      </c>
      <c r="H31" s="68">
        <f>MatrizAinicial!H31*(1+MudancaTecnologia!H31)</f>
        <v>8.8940739616350378E-3</v>
      </c>
      <c r="I31" s="68">
        <f>MatrizAinicial!I31*(1+MudancaTecnologia!I31)</f>
        <v>1.2725334058145042E-2</v>
      </c>
      <c r="J31" s="68">
        <f>MatrizAinicial!J31*(1+MudancaTecnologia!J31)</f>
        <v>8.5043370398215443E-3</v>
      </c>
      <c r="K31" s="68">
        <f>MatrizAinicial!K31*(1+MudancaTecnologia!K31)</f>
        <v>1.249505374062877E-3</v>
      </c>
      <c r="L31" s="68">
        <f>MatrizAinicial!L31*(1+MudancaTecnologia!L31)</f>
        <v>8.1209813226654059E-3</v>
      </c>
      <c r="M31" s="68">
        <f>MatrizAinicial!M31*(1+MudancaTecnologia!M31)</f>
        <v>4.8243310076647609E-2</v>
      </c>
      <c r="N31" s="68">
        <f>MatrizAinicial!N31*(1+MudancaTecnologia!N31)</f>
        <v>9.6247389063579931E-4</v>
      </c>
      <c r="O31" s="68">
        <f>MatrizAinicial!O31*(1+MudancaTecnologia!O31)</f>
        <v>1.295655144971981E-3</v>
      </c>
      <c r="P31" s="68">
        <f>MatrizAinicial!P31*(1+MudancaTecnologia!P31)</f>
        <v>1.1247152976356669E-3</v>
      </c>
      <c r="Q31" s="68">
        <f>MatrizAinicial!Q31*(1+MudancaTecnologia!Q31)</f>
        <v>1.2304178311305094E-3</v>
      </c>
      <c r="R31" s="68">
        <f>MatrizAinicial!R31*(1+MudancaTecnologia!R31)</f>
        <v>7.7983073208599705E-3</v>
      </c>
      <c r="S31" s="68">
        <f>MatrizAinicial!S31*(1+MudancaTecnologia!S31)</f>
        <v>1.4171694314035429E-3</v>
      </c>
      <c r="T31" s="68">
        <f>MatrizAinicial!T31*(1+MudancaTecnologia!T31)</f>
        <v>1.5349676308332116E-3</v>
      </c>
      <c r="U31" s="68">
        <f>MatrizAinicial!U31*(1+MudancaTecnologia!U31)</f>
        <v>8.1344461815074736E-4</v>
      </c>
      <c r="V31" s="68">
        <f>MatrizAinicial!V31*(1+MudancaTecnologia!V31)</f>
        <v>1.2112748876982643E-3</v>
      </c>
      <c r="W31" s="68">
        <f>MatrizAinicial!W31*(1+MudancaTecnologia!W31)</f>
        <v>2.4835129047046482E-3</v>
      </c>
      <c r="X31" s="68">
        <f>MatrizAinicial!X31*(1+MudancaTecnologia!X31)</f>
        <v>9.9458047323461186E-3</v>
      </c>
      <c r="Y31" s="68">
        <f>MatrizAinicial!Y31*(1+MudancaTecnologia!Y31)</f>
        <v>2.1584594586789869E-2</v>
      </c>
      <c r="Z31" s="68">
        <f>MatrizAinicial!Z31*(1+MudancaTecnologia!Z31)</f>
        <v>2.3983634395383863E-3</v>
      </c>
      <c r="AA31" s="68">
        <f>MatrizAinicial!AA31*(1+MudancaTecnologia!AA31)</f>
        <v>1.9417969763890852E-3</v>
      </c>
      <c r="AB31" s="68">
        <f>MatrizAinicial!AB31*(1+MudancaTecnologia!AB31)</f>
        <v>2.1172460664532922E-3</v>
      </c>
      <c r="AC31" s="68">
        <f>MatrizAinicial!AC31*(1+MudancaTecnologia!AC31)</f>
        <v>2.3696623556026874E-2</v>
      </c>
      <c r="AD31" s="68">
        <f>MatrizAinicial!AD31*(1+MudancaTecnologia!AD31)</f>
        <v>3.6028697426287943E-3</v>
      </c>
      <c r="AE31" s="68">
        <f>MatrizAinicial!AE31*(1+MudancaTecnologia!AE31)</f>
        <v>7.025249672533232E-2</v>
      </c>
      <c r="AF31" s="68">
        <f>MatrizAinicial!AF31*(1+MudancaTecnologia!AF31)</f>
        <v>8.768098267643994E-3</v>
      </c>
      <c r="AG31" s="68">
        <f>MatrizAinicial!AG31*(1+MudancaTecnologia!AG31)</f>
        <v>2.7231538527308391E-2</v>
      </c>
      <c r="AH31" s="68">
        <f>MatrizAinicial!AH31*(1+MudancaTecnologia!AH31)</f>
        <v>3.8220342893193905E-2</v>
      </c>
      <c r="AI31" s="68">
        <f>MatrizAinicial!AI31*(1+MudancaTecnologia!AI31)</f>
        <v>1.6921327145796767E-2</v>
      </c>
      <c r="AJ31" s="68">
        <f>MatrizAinicial!AJ31*(1+MudancaTecnologia!AJ31)</f>
        <v>2.3342292626717536E-2</v>
      </c>
      <c r="AK31" s="68">
        <f>MatrizAinicial!AK31*(1+MudancaTecnologia!AK31)</f>
        <v>4.9877690565830551E-2</v>
      </c>
      <c r="AL31" s="68">
        <f>MatrizAinicial!AL31*(1+MudancaTecnologia!AL31)</f>
        <v>1.3079785132849223E-2</v>
      </c>
      <c r="AM31" s="68">
        <f>MatrizAinicial!AM31*(1+MudancaTecnologia!AM31)</f>
        <v>3.6564882582005062E-2</v>
      </c>
      <c r="AN31" s="68">
        <f>MatrizAinicial!AN31*(1+MudancaTecnologia!AN31)</f>
        <v>8.3737361674403061E-3</v>
      </c>
      <c r="AO31" s="68">
        <f>MatrizAinicial!AO31*(1+MudancaTecnologia!AO31)</f>
        <v>7.1202058199698491E-3</v>
      </c>
      <c r="AP31" s="68">
        <f>MatrizAinicial!AP31*(1+MudancaTecnologia!AP31)</f>
        <v>2.9844896518249057E-2</v>
      </c>
      <c r="AQ31" s="68">
        <f>MatrizAinicial!AQ31*(1+MudancaTecnologia!AQ31)</f>
        <v>1.2765620140526696E-3</v>
      </c>
      <c r="AR31" s="68">
        <f>MatrizAinicial!AR31*(1+MudancaTecnologia!AR31)</f>
        <v>3.2221001018194857E-4</v>
      </c>
      <c r="AS31" s="68">
        <f>MatrizAinicial!AS31*(1+MudancaTecnologia!AS31)</f>
        <v>4.9500448137513968E-4</v>
      </c>
      <c r="AT31" s="68">
        <f>MatrizAinicial!AT31*(1+MudancaTecnologia!AT31)</f>
        <v>1.3428984226608462E-4</v>
      </c>
      <c r="AU31" s="68">
        <f>MatrizAinicial!AU31*(1+MudancaTecnologia!AU31)</f>
        <v>3.5169827045744594E-4</v>
      </c>
      <c r="AV31" s="68">
        <f>MatrizAinicial!AV31*(1+MudancaTecnologia!AV31)</f>
        <v>2.1350501062065881E-3</v>
      </c>
      <c r="AW31" s="68">
        <f>MatrizAinicial!AW31*(1+MudancaTecnologia!AW31)</f>
        <v>2.3580247213279013E-3</v>
      </c>
      <c r="AX31" s="68">
        <f>MatrizAinicial!AX31*(1+MudancaTecnologia!AX31)</f>
        <v>2.9686929909276369E-4</v>
      </c>
      <c r="AY31" s="68">
        <f>MatrizAinicial!AY31*(1+MudancaTecnologia!AY31)</f>
        <v>2.8303045459690784E-4</v>
      </c>
      <c r="AZ31" s="68">
        <f>MatrizAinicial!AZ31*(1+MudancaTecnologia!AZ31)</f>
        <v>2.7824680862432506E-4</v>
      </c>
      <c r="BA31" s="68">
        <f>MatrizAinicial!BA31*(1+MudancaTecnologia!BA31)</f>
        <v>1.5220247047835901E-4</v>
      </c>
      <c r="BB31" s="68">
        <f>MatrizAinicial!BB31*(1+MudancaTecnologia!BB31)</f>
        <v>7.9835741153957187E-5</v>
      </c>
      <c r="BC31" s="68">
        <f>MatrizAinicial!BC31*(1+MudancaTecnologia!BC31)</f>
        <v>4.3419187656855386E-4</v>
      </c>
      <c r="BD31" s="68">
        <f>MatrizAinicial!BD31*(1+MudancaTecnologia!BD31)</f>
        <v>2.3573438850964026E-4</v>
      </c>
      <c r="BE31" s="68">
        <f>MatrizAinicial!BE31*(1+MudancaTecnologia!BE31)</f>
        <v>4.6906463501384071E-4</v>
      </c>
      <c r="BF31" s="68">
        <f>MatrizAinicial!BF31*(1+MudancaTecnologia!BF31)</f>
        <v>1.0622448951051749E-4</v>
      </c>
      <c r="BG31" s="68">
        <f>MatrizAinicial!BG31*(1+MudancaTecnologia!BG31)</f>
        <v>3.4927381667126364E-4</v>
      </c>
      <c r="BH31" s="68">
        <f>MatrizAinicial!BH31*(1+MudancaTecnologia!BH31)</f>
        <v>1.0711785074855561E-3</v>
      </c>
      <c r="BI31" s="68">
        <f>MatrizAinicial!BI31*(1+MudancaTecnologia!BI31)</f>
        <v>1.6258059000863964E-3</v>
      </c>
      <c r="BJ31" s="68">
        <f>MatrizAinicial!BJ31*(1+MudancaTecnologia!BJ31)</f>
        <v>8.338243185184365E-4</v>
      </c>
      <c r="BK31" s="68">
        <f>MatrizAinicial!BK31*(1+MudancaTecnologia!BK31)</f>
        <v>2.1718826421032226E-4</v>
      </c>
      <c r="BL31" s="68">
        <f>MatrizAinicial!BL31*(1+MudancaTecnologia!BL31)</f>
        <v>2.6575187538492844E-4</v>
      </c>
      <c r="BM31" s="68">
        <f>MatrizAinicial!BM31*(1+MudancaTecnologia!BM31)</f>
        <v>8.5101178163321479E-4</v>
      </c>
      <c r="BN31" s="68">
        <f>MatrizAinicial!BN31*(1+MudancaTecnologia!BN31)</f>
        <v>1.8378031483110677E-4</v>
      </c>
      <c r="BO31" s="68">
        <f>MatrizAinicial!BO31*(1+MudancaTecnologia!BO31)</f>
        <v>8.8132631896739371E-4</v>
      </c>
      <c r="BP31" s="68">
        <f>MatrizAinicial!BP31*(1+MudancaTecnologia!BP31)</f>
        <v>6.6519542312494257E-4</v>
      </c>
      <c r="BQ31" s="68">
        <f>MatrizAinicial!BQ31*(1+MudancaTecnologia!BQ31)</f>
        <v>0</v>
      </c>
    </row>
    <row r="32" spans="2:69" ht="56" x14ac:dyDescent="0.35">
      <c r="B32" s="57" t="s">
        <v>36</v>
      </c>
      <c r="C32" s="68">
        <f>MatrizAinicial!C32*(1+MudancaTecnologia!C32)</f>
        <v>3.9220078694963964E-5</v>
      </c>
      <c r="D32" s="68">
        <f>MatrizAinicial!D32*(1+MudancaTecnologia!D32)</f>
        <v>6.5665150698281994E-5</v>
      </c>
      <c r="E32" s="68">
        <f>MatrizAinicial!E32*(1+MudancaTecnologia!E32)</f>
        <v>4.1070536059549585E-5</v>
      </c>
      <c r="F32" s="68">
        <f>MatrizAinicial!F32*(1+MudancaTecnologia!F32)</f>
        <v>3.0223837413623493E-4</v>
      </c>
      <c r="G32" s="68">
        <f>MatrizAinicial!G32*(1+MudancaTecnologia!G32)</f>
        <v>1.2045547079215916E-3</v>
      </c>
      <c r="H32" s="68">
        <f>MatrizAinicial!H32*(1+MudancaTecnologia!H32)</f>
        <v>8.4685055044190821E-4</v>
      </c>
      <c r="I32" s="68">
        <f>MatrizAinicial!I32*(1+MudancaTecnologia!I32)</f>
        <v>9.7397480764761324E-4</v>
      </c>
      <c r="J32" s="68">
        <f>MatrizAinicial!J32*(1+MudancaTecnologia!J32)</f>
        <v>1.2917189528412022E-4</v>
      </c>
      <c r="K32" s="68">
        <f>MatrizAinicial!K32*(1+MudancaTecnologia!K32)</f>
        <v>6.5072101312239078E-5</v>
      </c>
      <c r="L32" s="68">
        <f>MatrizAinicial!L32*(1+MudancaTecnologia!L32)</f>
        <v>1.0140619055957674E-4</v>
      </c>
      <c r="M32" s="68">
        <f>MatrizAinicial!M32*(1+MudancaTecnologia!M32)</f>
        <v>1.9983351740142507E-4</v>
      </c>
      <c r="N32" s="68">
        <f>MatrizAinicial!N32*(1+MudancaTecnologia!N32)</f>
        <v>5.5501176625958396E-5</v>
      </c>
      <c r="O32" s="68">
        <f>MatrizAinicial!O32*(1+MudancaTecnologia!O32)</f>
        <v>1.1576366538308477E-4</v>
      </c>
      <c r="P32" s="68">
        <f>MatrizAinicial!P32*(1+MudancaTecnologia!P32)</f>
        <v>1.6072055853174691E-4</v>
      </c>
      <c r="Q32" s="68">
        <f>MatrizAinicial!Q32*(1+MudancaTecnologia!Q32)</f>
        <v>1.523364318484233E-4</v>
      </c>
      <c r="R32" s="68">
        <f>MatrizAinicial!R32*(1+MudancaTecnologia!R32)</f>
        <v>2.0960573041583236E-4</v>
      </c>
      <c r="S32" s="68">
        <f>MatrizAinicial!S32*(1+MudancaTecnologia!S32)</f>
        <v>1.9319800007713638E-4</v>
      </c>
      <c r="T32" s="68">
        <f>MatrizAinicial!T32*(1+MudancaTecnologia!T32)</f>
        <v>9.1860899963677953E-3</v>
      </c>
      <c r="U32" s="68">
        <f>MatrizAinicial!U32*(1+MudancaTecnologia!U32)</f>
        <v>1.2648713441639752E-5</v>
      </c>
      <c r="V32" s="68">
        <f>MatrizAinicial!V32*(1+MudancaTecnologia!V32)</f>
        <v>8.4289183522801928E-5</v>
      </c>
      <c r="W32" s="68">
        <f>MatrizAinicial!W32*(1+MudancaTecnologia!W32)</f>
        <v>9.9869322674957814E-5</v>
      </c>
      <c r="X32" s="68">
        <f>MatrizAinicial!X32*(1+MudancaTecnologia!X32)</f>
        <v>1.3106789099396894E-4</v>
      </c>
      <c r="Y32" s="68">
        <f>MatrizAinicial!Y32*(1+MudancaTecnologia!Y32)</f>
        <v>1.8035831731242168E-4</v>
      </c>
      <c r="Z32" s="68">
        <f>MatrizAinicial!Z32*(1+MudancaTecnologia!Z32)</f>
        <v>1.81418929804443E-4</v>
      </c>
      <c r="AA32" s="68">
        <f>MatrizAinicial!AA32*(1+MudancaTecnologia!AA32)</f>
        <v>1.7120229113533745E-4</v>
      </c>
      <c r="AB32" s="68">
        <f>MatrizAinicial!AB32*(1+MudancaTecnologia!AB32)</f>
        <v>2.1534020041819423E-4</v>
      </c>
      <c r="AC32" s="68">
        <f>MatrizAinicial!AC32*(1+MudancaTecnologia!AC32)</f>
        <v>3.7534604442503942E-4</v>
      </c>
      <c r="AD32" s="68">
        <f>MatrizAinicial!AD32*(1+MudancaTecnologia!AD32)</f>
        <v>2.4786795074412273E-4</v>
      </c>
      <c r="AE32" s="68">
        <f>MatrizAinicial!AE32*(1+MudancaTecnologia!AE32)</f>
        <v>2.4567111842222937E-4</v>
      </c>
      <c r="AF32" s="68">
        <f>MatrizAinicial!AF32*(1+MudancaTecnologia!AF32)</f>
        <v>9.4409317299208581E-2</v>
      </c>
      <c r="AG32" s="68">
        <f>MatrizAinicial!AG32*(1+MudancaTecnologia!AG32)</f>
        <v>4.9293653671352499E-3</v>
      </c>
      <c r="AH32" s="68">
        <f>MatrizAinicial!AH32*(1+MudancaTecnologia!AH32)</f>
        <v>4.9314625737427505E-3</v>
      </c>
      <c r="AI32" s="68">
        <f>MatrizAinicial!AI32*(1+MudancaTecnologia!AI32)</f>
        <v>1.414481313968087E-3</v>
      </c>
      <c r="AJ32" s="68">
        <f>MatrizAinicial!AJ32*(1+MudancaTecnologia!AJ32)</f>
        <v>1.4501597500138498E-3</v>
      </c>
      <c r="AK32" s="68">
        <f>MatrizAinicial!AK32*(1+MudancaTecnologia!AK32)</f>
        <v>1.4750719619163516E-3</v>
      </c>
      <c r="AL32" s="68">
        <f>MatrizAinicial!AL32*(1+MudancaTecnologia!AL32)</f>
        <v>6.7013224674920737E-4</v>
      </c>
      <c r="AM32" s="68">
        <f>MatrizAinicial!AM32*(1+MudancaTecnologia!AM32)</f>
        <v>7.7172643671289442E-3</v>
      </c>
      <c r="AN32" s="68">
        <f>MatrizAinicial!AN32*(1+MudancaTecnologia!AN32)</f>
        <v>9.5530976944162597E-4</v>
      </c>
      <c r="AO32" s="68">
        <f>MatrizAinicial!AO32*(1+MudancaTecnologia!AO32)</f>
        <v>3.0700752465205578E-4</v>
      </c>
      <c r="AP32" s="68">
        <f>MatrizAinicial!AP32*(1+MudancaTecnologia!AP32)</f>
        <v>9.2913401707644808E-4</v>
      </c>
      <c r="AQ32" s="68">
        <f>MatrizAinicial!AQ32*(1+MudancaTecnologia!AQ32)</f>
        <v>2.7937420477563453E-4</v>
      </c>
      <c r="AR32" s="68">
        <f>MatrizAinicial!AR32*(1+MudancaTecnologia!AR32)</f>
        <v>1.8126826979916931E-4</v>
      </c>
      <c r="AS32" s="68">
        <f>MatrizAinicial!AS32*(1+MudancaTecnologia!AS32)</f>
        <v>4.1780621993196799E-4</v>
      </c>
      <c r="AT32" s="68">
        <f>MatrizAinicial!AT32*(1+MudancaTecnologia!AT32)</f>
        <v>8.0721694952629313E-5</v>
      </c>
      <c r="AU32" s="68">
        <f>MatrizAinicial!AU32*(1+MudancaTecnologia!AU32)</f>
        <v>8.273368566115043E-4</v>
      </c>
      <c r="AV32" s="68">
        <f>MatrizAinicial!AV32*(1+MudancaTecnologia!AV32)</f>
        <v>1.6473940914087961E-4</v>
      </c>
      <c r="AW32" s="68">
        <f>MatrizAinicial!AW32*(1+MudancaTecnologia!AW32)</f>
        <v>6.5131760219162046E-5</v>
      </c>
      <c r="AX32" s="68">
        <f>MatrizAinicial!AX32*(1+MudancaTecnologia!AX32)</f>
        <v>2.7239651546619631E-4</v>
      </c>
      <c r="AY32" s="68">
        <f>MatrizAinicial!AY32*(1+MudancaTecnologia!AY32)</f>
        <v>3.1305854036737758E-3</v>
      </c>
      <c r="AZ32" s="68">
        <f>MatrizAinicial!AZ32*(1+MudancaTecnologia!AZ32)</f>
        <v>8.506515162167382E-4</v>
      </c>
      <c r="BA32" s="68">
        <f>MatrizAinicial!BA32*(1+MudancaTecnologia!BA32)</f>
        <v>8.8456947680194947E-3</v>
      </c>
      <c r="BB32" s="68">
        <f>MatrizAinicial!BB32*(1+MudancaTecnologia!BB32)</f>
        <v>4.3168394764102509E-4</v>
      </c>
      <c r="BC32" s="68">
        <f>MatrizAinicial!BC32*(1+MudancaTecnologia!BC32)</f>
        <v>3.1691569251442688E-5</v>
      </c>
      <c r="BD32" s="68">
        <f>MatrizAinicial!BD32*(1+MudancaTecnologia!BD32)</f>
        <v>9.7568551143965029E-4</v>
      </c>
      <c r="BE32" s="68">
        <f>MatrizAinicial!BE32*(1+MudancaTecnologia!BE32)</f>
        <v>7.2905225336321097E-3</v>
      </c>
      <c r="BF32" s="68">
        <f>MatrizAinicial!BF32*(1+MudancaTecnologia!BF32)</f>
        <v>7.2054278595885997E-4</v>
      </c>
      <c r="BG32" s="68">
        <f>MatrizAinicial!BG32*(1+MudancaTecnologia!BG32)</f>
        <v>6.0373205109093557E-4</v>
      </c>
      <c r="BH32" s="68">
        <f>MatrizAinicial!BH32*(1+MudancaTecnologia!BH32)</f>
        <v>2.7795359073265655E-3</v>
      </c>
      <c r="BI32" s="68">
        <f>MatrizAinicial!BI32*(1+MudancaTecnologia!BI32)</f>
        <v>1.0900732380388196E-3</v>
      </c>
      <c r="BJ32" s="68">
        <f>MatrizAinicial!BJ32*(1+MudancaTecnologia!BJ32)</f>
        <v>5.8102174251442986E-4</v>
      </c>
      <c r="BK32" s="68">
        <f>MatrizAinicial!BK32*(1+MudancaTecnologia!BK32)</f>
        <v>1.0791650465140287E-3</v>
      </c>
      <c r="BL32" s="68">
        <f>MatrizAinicial!BL32*(1+MudancaTecnologia!BL32)</f>
        <v>6.6830268009273534E-4</v>
      </c>
      <c r="BM32" s="68">
        <f>MatrizAinicial!BM32*(1+MudancaTecnologia!BM32)</f>
        <v>4.0588384437454175E-4</v>
      </c>
      <c r="BN32" s="68">
        <f>MatrizAinicial!BN32*(1+MudancaTecnologia!BN32)</f>
        <v>5.0314932346553695E-4</v>
      </c>
      <c r="BO32" s="68">
        <f>MatrizAinicial!BO32*(1+MudancaTecnologia!BO32)</f>
        <v>6.7069424352420341E-4</v>
      </c>
      <c r="BP32" s="68">
        <f>MatrizAinicial!BP32*(1+MudancaTecnologia!BP32)</f>
        <v>2.0349066503882671E-3</v>
      </c>
      <c r="BQ32" s="68">
        <f>MatrizAinicial!BQ32*(1+MudancaTecnologia!BQ32)</f>
        <v>0</v>
      </c>
    </row>
    <row r="33" spans="2:69" ht="40" x14ac:dyDescent="0.35">
      <c r="B33" s="57" t="s">
        <v>37</v>
      </c>
      <c r="C33" s="68">
        <f>MatrizAinicial!C33*(1+MudancaTecnologia!C33)</f>
        <v>1.4401695386317341E-4</v>
      </c>
      <c r="D33" s="68">
        <f>MatrizAinicial!D33*(1+MudancaTecnologia!D33)</f>
        <v>5.8729200343229817E-4</v>
      </c>
      <c r="E33" s="68">
        <f>MatrizAinicial!E33*(1+MudancaTecnologia!E33)</f>
        <v>1.6643724086551923E-4</v>
      </c>
      <c r="F33" s="68">
        <f>MatrizAinicial!F33*(1+MudancaTecnologia!F33)</f>
        <v>9.7623095746737158E-4</v>
      </c>
      <c r="G33" s="68">
        <f>MatrizAinicial!G33*(1+MudancaTecnologia!G33)</f>
        <v>1.161858459433166E-3</v>
      </c>
      <c r="H33" s="68">
        <f>MatrizAinicial!H33*(1+MudancaTecnologia!H33)</f>
        <v>8.72195739643852E-4</v>
      </c>
      <c r="I33" s="68">
        <f>MatrizAinicial!I33*(1+MudancaTecnologia!I33)</f>
        <v>1.4067738921546159E-3</v>
      </c>
      <c r="J33" s="68">
        <f>MatrizAinicial!J33*(1+MudancaTecnologia!J33)</f>
        <v>2.975132600932164E-4</v>
      </c>
      <c r="K33" s="68">
        <f>MatrizAinicial!K33*(1+MudancaTecnologia!K33)</f>
        <v>3.4247974306946883E-4</v>
      </c>
      <c r="L33" s="68">
        <f>MatrizAinicial!L33*(1+MudancaTecnologia!L33)</f>
        <v>4.2982187487434955E-4</v>
      </c>
      <c r="M33" s="68">
        <f>MatrizAinicial!M33*(1+MudancaTecnologia!M33)</f>
        <v>7.7277344653951374E-4</v>
      </c>
      <c r="N33" s="68">
        <f>MatrizAinicial!N33*(1+MudancaTecnologia!N33)</f>
        <v>1.1005031761115064E-4</v>
      </c>
      <c r="O33" s="68">
        <f>MatrizAinicial!O33*(1+MudancaTecnologia!O33)</f>
        <v>7.1153857932220105E-4</v>
      </c>
      <c r="P33" s="68">
        <f>MatrizAinicial!P33*(1+MudancaTecnologia!P33)</f>
        <v>1.3913147310526202E-4</v>
      </c>
      <c r="Q33" s="68">
        <f>MatrizAinicial!Q33*(1+MudancaTecnologia!Q33)</f>
        <v>2.6827367687787631E-4</v>
      </c>
      <c r="R33" s="68">
        <f>MatrizAinicial!R33*(1+MudancaTecnologia!R33)</f>
        <v>8.0541347139379904E-4</v>
      </c>
      <c r="S33" s="68">
        <f>MatrizAinicial!S33*(1+MudancaTecnologia!S33)</f>
        <v>6.3965918712543819E-4</v>
      </c>
      <c r="T33" s="68">
        <f>MatrizAinicial!T33*(1+MudancaTecnologia!T33)</f>
        <v>8.2330545536469374E-4</v>
      </c>
      <c r="U33" s="68">
        <f>MatrizAinicial!U33*(1+MudancaTecnologia!U33)</f>
        <v>2.400204412384824E-5</v>
      </c>
      <c r="V33" s="68">
        <f>MatrizAinicial!V33*(1+MudancaTecnologia!V33)</f>
        <v>2.0134611427674294E-4</v>
      </c>
      <c r="W33" s="68">
        <f>MatrizAinicial!W33*(1+MudancaTecnologia!W33)</f>
        <v>5.5643541285408868E-4</v>
      </c>
      <c r="X33" s="68">
        <f>MatrizAinicial!X33*(1+MudancaTecnologia!X33)</f>
        <v>4.2238541812585041E-4</v>
      </c>
      <c r="Y33" s="68">
        <f>MatrizAinicial!Y33*(1+MudancaTecnologia!Y33)</f>
        <v>6.2752825631294984E-4</v>
      </c>
      <c r="Z33" s="68">
        <f>MatrizAinicial!Z33*(1+MudancaTecnologia!Z33)</f>
        <v>3.0272919361238476E-4</v>
      </c>
      <c r="AA33" s="68">
        <f>MatrizAinicial!AA33*(1+MudancaTecnologia!AA33)</f>
        <v>9.9462417963814458E-4</v>
      </c>
      <c r="AB33" s="68">
        <f>MatrizAinicial!AB33*(1+MudancaTecnologia!AB33)</f>
        <v>1.2794645853244173E-3</v>
      </c>
      <c r="AC33" s="68">
        <f>MatrizAinicial!AC33*(1+MudancaTecnologia!AC33)</f>
        <v>6.3003700215687186E-4</v>
      </c>
      <c r="AD33" s="68">
        <f>MatrizAinicial!AD33*(1+MudancaTecnologia!AD33)</f>
        <v>2.2798119468883595E-3</v>
      </c>
      <c r="AE33" s="68">
        <f>MatrizAinicial!AE33*(1+MudancaTecnologia!AE33)</f>
        <v>1.4030330820697192E-3</v>
      </c>
      <c r="AF33" s="68">
        <f>MatrizAinicial!AF33*(1+MudancaTecnologia!AF33)</f>
        <v>1.673826973932822E-2</v>
      </c>
      <c r="AG33" s="68">
        <f>MatrizAinicial!AG33*(1+MudancaTecnologia!AG33)</f>
        <v>8.5663447455408381E-2</v>
      </c>
      <c r="AH33" s="68">
        <f>MatrizAinicial!AH33*(1+MudancaTecnologia!AH33)</f>
        <v>1.8112506197894195E-2</v>
      </c>
      <c r="AI33" s="68">
        <f>MatrizAinicial!AI33*(1+MudancaTecnologia!AI33)</f>
        <v>5.7915226329973883E-3</v>
      </c>
      <c r="AJ33" s="68">
        <f>MatrizAinicial!AJ33*(1+MudancaTecnologia!AJ33)</f>
        <v>9.8609753556999011E-3</v>
      </c>
      <c r="AK33" s="68">
        <f>MatrizAinicial!AK33*(1+MudancaTecnologia!AK33)</f>
        <v>7.7269572942473049E-3</v>
      </c>
      <c r="AL33" s="68">
        <f>MatrizAinicial!AL33*(1+MudancaTecnologia!AL33)</f>
        <v>3.125249917386145E-3</v>
      </c>
      <c r="AM33" s="68">
        <f>MatrizAinicial!AM33*(1+MudancaTecnologia!AM33)</f>
        <v>2.8456324089960461E-2</v>
      </c>
      <c r="AN33" s="68">
        <f>MatrizAinicial!AN33*(1+MudancaTecnologia!AN33)</f>
        <v>1.8711072854328825E-2</v>
      </c>
      <c r="AO33" s="68">
        <f>MatrizAinicial!AO33*(1+MudancaTecnologia!AO33)</f>
        <v>2.452196468828413E-3</v>
      </c>
      <c r="AP33" s="68">
        <f>MatrizAinicial!AP33*(1+MudancaTecnologia!AP33)</f>
        <v>1.0973695431630711E-2</v>
      </c>
      <c r="AQ33" s="68">
        <f>MatrizAinicial!AQ33*(1+MudancaTecnologia!AQ33)</f>
        <v>9.6302797990172018E-4</v>
      </c>
      <c r="AR33" s="68">
        <f>MatrizAinicial!AR33*(1+MudancaTecnologia!AR33)</f>
        <v>2.0841509363573501E-3</v>
      </c>
      <c r="AS33" s="68">
        <f>MatrizAinicial!AS33*(1+MudancaTecnologia!AS33)</f>
        <v>6.6980872297939113E-4</v>
      </c>
      <c r="AT33" s="68">
        <f>MatrizAinicial!AT33*(1+MudancaTecnologia!AT33)</f>
        <v>6.3475840006343574E-5</v>
      </c>
      <c r="AU33" s="68">
        <f>MatrizAinicial!AU33*(1+MudancaTecnologia!AU33)</f>
        <v>6.0021142837794847E-4</v>
      </c>
      <c r="AV33" s="68">
        <f>MatrizAinicial!AV33*(1+MudancaTecnologia!AV33)</f>
        <v>1.1531253338748282E-3</v>
      </c>
      <c r="AW33" s="68">
        <f>MatrizAinicial!AW33*(1+MudancaTecnologia!AW33)</f>
        <v>1.9630558016092012E-4</v>
      </c>
      <c r="AX33" s="68">
        <f>MatrizAinicial!AX33*(1+MudancaTecnologia!AX33)</f>
        <v>2.7559093274858592E-4</v>
      </c>
      <c r="AY33" s="68">
        <f>MatrizAinicial!AY33*(1+MudancaTecnologia!AY33)</f>
        <v>1.0516191957709409E-3</v>
      </c>
      <c r="AZ33" s="68">
        <f>MatrizAinicial!AZ33*(1+MudancaTecnologia!AZ33)</f>
        <v>3.9140120011668137E-3</v>
      </c>
      <c r="BA33" s="68">
        <f>MatrizAinicial!BA33*(1+MudancaTecnologia!BA33)</f>
        <v>1.5938725788372391E-4</v>
      </c>
      <c r="BB33" s="68">
        <f>MatrizAinicial!BB33*(1+MudancaTecnologia!BB33)</f>
        <v>9.8990787139628732E-5</v>
      </c>
      <c r="BC33" s="68">
        <f>MatrizAinicial!BC33*(1+MudancaTecnologia!BC33)</f>
        <v>6.321170112632364E-4</v>
      </c>
      <c r="BD33" s="68">
        <f>MatrizAinicial!BD33*(1+MudancaTecnologia!BD33)</f>
        <v>1.9880016404630208E-3</v>
      </c>
      <c r="BE33" s="68">
        <f>MatrizAinicial!BE33*(1+MudancaTecnologia!BE33)</f>
        <v>7.6912287912248207E-4</v>
      </c>
      <c r="BF33" s="68">
        <f>MatrizAinicial!BF33*(1+MudancaTecnologia!BF33)</f>
        <v>2.610855394859508E-4</v>
      </c>
      <c r="BG33" s="68">
        <f>MatrizAinicial!BG33*(1+MudancaTecnologia!BG33)</f>
        <v>5.1934570404362803E-4</v>
      </c>
      <c r="BH33" s="68">
        <f>MatrizAinicial!BH33*(1+MudancaTecnologia!BH33)</f>
        <v>1.9709684298529315E-3</v>
      </c>
      <c r="BI33" s="68">
        <f>MatrizAinicial!BI33*(1+MudancaTecnologia!BI33)</f>
        <v>5.5220083251890241E-5</v>
      </c>
      <c r="BJ33" s="68">
        <f>MatrizAinicial!BJ33*(1+MudancaTecnologia!BJ33)</f>
        <v>1.5988050505135246E-4</v>
      </c>
      <c r="BK33" s="68">
        <f>MatrizAinicial!BK33*(1+MudancaTecnologia!BK33)</f>
        <v>1.734119554866403E-4</v>
      </c>
      <c r="BL33" s="68">
        <f>MatrizAinicial!BL33*(1+MudancaTecnologia!BL33)</f>
        <v>1.8502966926156099E-4</v>
      </c>
      <c r="BM33" s="68">
        <f>MatrizAinicial!BM33*(1+MudancaTecnologia!BM33)</f>
        <v>9.8949636905085411E-5</v>
      </c>
      <c r="BN33" s="68">
        <f>MatrizAinicial!BN33*(1+MudancaTecnologia!BN33)</f>
        <v>7.9579652576638687E-5</v>
      </c>
      <c r="BO33" s="68">
        <f>MatrizAinicial!BO33*(1+MudancaTecnologia!BO33)</f>
        <v>1.3808083372755186E-3</v>
      </c>
      <c r="BP33" s="68">
        <f>MatrizAinicial!BP33*(1+MudancaTecnologia!BP33)</f>
        <v>3.3355072945575421E-3</v>
      </c>
      <c r="BQ33" s="68">
        <f>MatrizAinicial!BQ33*(1+MudancaTecnologia!BQ33)</f>
        <v>0</v>
      </c>
    </row>
    <row r="34" spans="2:69" ht="40" x14ac:dyDescent="0.35">
      <c r="B34" s="57" t="s">
        <v>38</v>
      </c>
      <c r="C34" s="68">
        <f>MatrizAinicial!C34*(1+MudancaTecnologia!C34)</f>
        <v>1.6043664007429459E-4</v>
      </c>
      <c r="D34" s="68">
        <f>MatrizAinicial!D34*(1+MudancaTecnologia!D34)</f>
        <v>3.2418064621561187E-4</v>
      </c>
      <c r="E34" s="68">
        <f>MatrizAinicial!E34*(1+MudancaTecnologia!E34)</f>
        <v>2.2428193105204411E-4</v>
      </c>
      <c r="F34" s="68">
        <f>MatrizAinicial!F34*(1+MudancaTecnologia!F34)</f>
        <v>6.4496604022687403E-3</v>
      </c>
      <c r="G34" s="68">
        <f>MatrizAinicial!G34*(1+MudancaTecnologia!G34)</f>
        <v>1.2876278007647348E-2</v>
      </c>
      <c r="H34" s="68">
        <f>MatrizAinicial!H34*(1+MudancaTecnologia!H34)</f>
        <v>3.0708351639535135E-2</v>
      </c>
      <c r="I34" s="68">
        <f>MatrizAinicial!I34*(1+MudancaTecnologia!I34)</f>
        <v>3.8478999468511854E-2</v>
      </c>
      <c r="J34" s="68">
        <f>MatrizAinicial!J34*(1+MudancaTecnologia!J34)</f>
        <v>4.6165674513819731E-4</v>
      </c>
      <c r="K34" s="68">
        <f>MatrizAinicial!K34*(1+MudancaTecnologia!K34)</f>
        <v>2.342464695023813E-4</v>
      </c>
      <c r="L34" s="68">
        <f>MatrizAinicial!L34*(1+MudancaTecnologia!L34)</f>
        <v>4.8714750716447248E-4</v>
      </c>
      <c r="M34" s="68">
        <f>MatrizAinicial!M34*(1+MudancaTecnologia!M34)</f>
        <v>1.7437318454756822E-3</v>
      </c>
      <c r="N34" s="68">
        <f>MatrizAinicial!N34*(1+MudancaTecnologia!N34)</f>
        <v>1.7071781992650088E-4</v>
      </c>
      <c r="O34" s="68">
        <f>MatrizAinicial!O34*(1+MudancaTecnologia!O34)</f>
        <v>3.1195710068917913E-4</v>
      </c>
      <c r="P34" s="68">
        <f>MatrizAinicial!P34*(1+MudancaTecnologia!P34)</f>
        <v>2.5134127482101E-4</v>
      </c>
      <c r="Q34" s="68">
        <f>MatrizAinicial!Q34*(1+MudancaTecnologia!Q34)</f>
        <v>3.3616876278076761E-4</v>
      </c>
      <c r="R34" s="68">
        <f>MatrizAinicial!R34*(1+MudancaTecnologia!R34)</f>
        <v>1.8172905247392818E-3</v>
      </c>
      <c r="S34" s="68">
        <f>MatrizAinicial!S34*(1+MudancaTecnologia!S34)</f>
        <v>7.0883398390015034E-4</v>
      </c>
      <c r="T34" s="68">
        <f>MatrizAinicial!T34*(1+MudancaTecnologia!T34)</f>
        <v>1.3674627022030332E-3</v>
      </c>
      <c r="U34" s="68">
        <f>MatrizAinicial!U34*(1+MudancaTecnologia!U34)</f>
        <v>3.8202372107952237E-4</v>
      </c>
      <c r="V34" s="68">
        <f>MatrizAinicial!V34*(1+MudancaTecnologia!V34)</f>
        <v>3.1158926851195575E-4</v>
      </c>
      <c r="W34" s="68">
        <f>MatrizAinicial!W34*(1+MudancaTecnologia!W34)</f>
        <v>3.5973041163895583E-4</v>
      </c>
      <c r="X34" s="68">
        <f>MatrizAinicial!X34*(1+MudancaTecnologia!X34)</f>
        <v>6.0459147443568467E-4</v>
      </c>
      <c r="Y34" s="68">
        <f>MatrizAinicial!Y34*(1+MudancaTecnologia!Y34)</f>
        <v>1.054431520360058E-3</v>
      </c>
      <c r="Z34" s="68">
        <f>MatrizAinicial!Z34*(1+MudancaTecnologia!Z34)</f>
        <v>5.165383144722786E-4</v>
      </c>
      <c r="AA34" s="68">
        <f>MatrizAinicial!AA34*(1+MudancaTecnologia!AA34)</f>
        <v>1.0803122137317046E-3</v>
      </c>
      <c r="AB34" s="68">
        <f>MatrizAinicial!AB34*(1+MudancaTecnologia!AB34)</f>
        <v>8.0118463041650018E-4</v>
      </c>
      <c r="AC34" s="68">
        <f>MatrizAinicial!AC34*(1+MudancaTecnologia!AC34)</f>
        <v>2.1074305047360702E-3</v>
      </c>
      <c r="AD34" s="68">
        <f>MatrizAinicial!AD34*(1+MudancaTecnologia!AD34)</f>
        <v>1.4504532569980118E-3</v>
      </c>
      <c r="AE34" s="68">
        <f>MatrizAinicial!AE34*(1+MudancaTecnologia!AE34)</f>
        <v>3.1883181855262058E-3</v>
      </c>
      <c r="AF34" s="68">
        <f>MatrizAinicial!AF34*(1+MudancaTecnologia!AF34)</f>
        <v>1.6722480406256631E-3</v>
      </c>
      <c r="AG34" s="68">
        <f>MatrizAinicial!AG34*(1+MudancaTecnologia!AG34)</f>
        <v>7.8393005127383592E-3</v>
      </c>
      <c r="AH34" s="68">
        <f>MatrizAinicial!AH34*(1+MudancaTecnologia!AH34)</f>
        <v>8.164784047166565E-2</v>
      </c>
      <c r="AI34" s="68">
        <f>MatrizAinicial!AI34*(1+MudancaTecnologia!AI34)</f>
        <v>1.2834857794294427E-2</v>
      </c>
      <c r="AJ34" s="68">
        <f>MatrizAinicial!AJ34*(1+MudancaTecnologia!AJ34)</f>
        <v>4.9490476969711455E-3</v>
      </c>
      <c r="AK34" s="68">
        <f>MatrizAinicial!AK34*(1+MudancaTecnologia!AK34)</f>
        <v>1.0610300479511668E-2</v>
      </c>
      <c r="AL34" s="68">
        <f>MatrizAinicial!AL34*(1+MudancaTecnologia!AL34)</f>
        <v>1.0592614307471657E-3</v>
      </c>
      <c r="AM34" s="68">
        <f>MatrizAinicial!AM34*(1+MudancaTecnologia!AM34)</f>
        <v>7.8599819387274075E-2</v>
      </c>
      <c r="AN34" s="68">
        <f>MatrizAinicial!AN34*(1+MudancaTecnologia!AN34)</f>
        <v>9.4057959473026675E-4</v>
      </c>
      <c r="AO34" s="68">
        <f>MatrizAinicial!AO34*(1+MudancaTecnologia!AO34)</f>
        <v>1.1075160025985288E-3</v>
      </c>
      <c r="AP34" s="68">
        <f>MatrizAinicial!AP34*(1+MudancaTecnologia!AP34)</f>
        <v>5.7122706203831192E-3</v>
      </c>
      <c r="AQ34" s="68">
        <f>MatrizAinicial!AQ34*(1+MudancaTecnologia!AQ34)</f>
        <v>8.7043492403631557E-4</v>
      </c>
      <c r="AR34" s="68">
        <f>MatrizAinicial!AR34*(1+MudancaTecnologia!AR34)</f>
        <v>9.9085634019129031E-4</v>
      </c>
      <c r="AS34" s="68">
        <f>MatrizAinicial!AS34*(1+MudancaTecnologia!AS34)</f>
        <v>3.8971448554027356E-3</v>
      </c>
      <c r="AT34" s="68">
        <f>MatrizAinicial!AT34*(1+MudancaTecnologia!AT34)</f>
        <v>4.3342984287887383E-4</v>
      </c>
      <c r="AU34" s="68">
        <f>MatrizAinicial!AU34*(1+MudancaTecnologia!AU34)</f>
        <v>1.1910419727108215E-3</v>
      </c>
      <c r="AV34" s="68">
        <f>MatrizAinicial!AV34*(1+MudancaTecnologia!AV34)</f>
        <v>3.5054768830412018E-4</v>
      </c>
      <c r="AW34" s="68">
        <f>MatrizAinicial!AW34*(1+MudancaTecnologia!AW34)</f>
        <v>1.9564443551464182E-4</v>
      </c>
      <c r="AX34" s="68">
        <f>MatrizAinicial!AX34*(1+MudancaTecnologia!AX34)</f>
        <v>5.469231319237954E-4</v>
      </c>
      <c r="AY34" s="68">
        <f>MatrizAinicial!AY34*(1+MudancaTecnologia!AY34)</f>
        <v>1.3882761326881944E-4</v>
      </c>
      <c r="AZ34" s="68">
        <f>MatrizAinicial!AZ34*(1+MudancaTecnologia!AZ34)</f>
        <v>4.1239066138724391E-4</v>
      </c>
      <c r="BA34" s="68">
        <f>MatrizAinicial!BA34*(1+MudancaTecnologia!BA34)</f>
        <v>1.8201834204255711E-4</v>
      </c>
      <c r="BB34" s="68">
        <f>MatrizAinicial!BB34*(1+MudancaTecnologia!BB34)</f>
        <v>3.737551061295696E-5</v>
      </c>
      <c r="BC34" s="68">
        <f>MatrizAinicial!BC34*(1+MudancaTecnologia!BC34)</f>
        <v>4.0947467151076028E-5</v>
      </c>
      <c r="BD34" s="68">
        <f>MatrizAinicial!BD34*(1+MudancaTecnologia!BD34)</f>
        <v>1.7402478262119498E-4</v>
      </c>
      <c r="BE34" s="68">
        <f>MatrizAinicial!BE34*(1+MudancaTecnologia!BE34)</f>
        <v>7.588651774846078E-4</v>
      </c>
      <c r="BF34" s="68">
        <f>MatrizAinicial!BF34*(1+MudancaTecnologia!BF34)</f>
        <v>9.6832634615992349E-5</v>
      </c>
      <c r="BG34" s="68">
        <f>MatrizAinicial!BG34*(1+MudancaTecnologia!BG34)</f>
        <v>5.2580054206093118E-4</v>
      </c>
      <c r="BH34" s="68">
        <f>MatrizAinicial!BH34*(1+MudancaTecnologia!BH34)</f>
        <v>4.9675438591566872E-3</v>
      </c>
      <c r="BI34" s="68">
        <f>MatrizAinicial!BI34*(1+MudancaTecnologia!BI34)</f>
        <v>1.4168239308599888E-4</v>
      </c>
      <c r="BJ34" s="68">
        <f>MatrizAinicial!BJ34*(1+MudancaTecnologia!BJ34)</f>
        <v>1.8193359222695141E-4</v>
      </c>
      <c r="BK34" s="68">
        <f>MatrizAinicial!BK34*(1+MudancaTecnologia!BK34)</f>
        <v>9.2703345766390058E-5</v>
      </c>
      <c r="BL34" s="68">
        <f>MatrizAinicial!BL34*(1+MudancaTecnologia!BL34)</f>
        <v>7.294446901264583E-5</v>
      </c>
      <c r="BM34" s="68">
        <f>MatrizAinicial!BM34*(1+MudancaTecnologia!BM34)</f>
        <v>7.1556961818953688E-4</v>
      </c>
      <c r="BN34" s="68">
        <f>MatrizAinicial!BN34*(1+MudancaTecnologia!BN34)</f>
        <v>1.5620050150638934E-4</v>
      </c>
      <c r="BO34" s="68">
        <f>MatrizAinicial!BO34*(1+MudancaTecnologia!BO34)</f>
        <v>4.787430464214755E-4</v>
      </c>
      <c r="BP34" s="68">
        <f>MatrizAinicial!BP34*(1+MudancaTecnologia!BP34)</f>
        <v>2.4530631095758015E-4</v>
      </c>
      <c r="BQ34" s="68">
        <f>MatrizAinicial!BQ34*(1+MudancaTecnologia!BQ34)</f>
        <v>0</v>
      </c>
    </row>
    <row r="35" spans="2:69" ht="48" x14ac:dyDescent="0.35">
      <c r="B35" s="57" t="s">
        <v>39</v>
      </c>
      <c r="C35" s="68">
        <f>MatrizAinicial!C35*(1+MudancaTecnologia!C35)</f>
        <v>1.5187547714028108E-4</v>
      </c>
      <c r="D35" s="68">
        <f>MatrizAinicial!D35*(1+MudancaTecnologia!D35)</f>
        <v>1.9180250033528972E-4</v>
      </c>
      <c r="E35" s="68">
        <f>MatrizAinicial!E35*(1+MudancaTecnologia!E35)</f>
        <v>7.729408114150791E-5</v>
      </c>
      <c r="F35" s="68">
        <f>MatrizAinicial!F35*(1+MudancaTecnologia!F35)</f>
        <v>1.417977906015412E-4</v>
      </c>
      <c r="G35" s="68">
        <f>MatrizAinicial!G35*(1+MudancaTecnologia!G35)</f>
        <v>1.1943783143174965E-4</v>
      </c>
      <c r="H35" s="68">
        <f>MatrizAinicial!H35*(1+MudancaTecnologia!H35)</f>
        <v>2.9008337229013146E-4</v>
      </c>
      <c r="I35" s="68">
        <f>MatrizAinicial!I35*(1+MudancaTecnologia!I35)</f>
        <v>3.4343350882145814E-4</v>
      </c>
      <c r="J35" s="68">
        <f>MatrizAinicial!J35*(1+MudancaTecnologia!J35)</f>
        <v>2.3361712549383379E-4</v>
      </c>
      <c r="K35" s="68">
        <f>MatrizAinicial!K35*(1+MudancaTecnologia!K35)</f>
        <v>9.6320287542508293E-4</v>
      </c>
      <c r="L35" s="68">
        <f>MatrizAinicial!L35*(1+MudancaTecnologia!L35)</f>
        <v>2.4436626059642946E-4</v>
      </c>
      <c r="M35" s="68">
        <f>MatrizAinicial!M35*(1+MudancaTecnologia!M35)</f>
        <v>2.328580707027924E-4</v>
      </c>
      <c r="N35" s="68">
        <f>MatrizAinicial!N35*(1+MudancaTecnologia!N35)</f>
        <v>1.6205163470791895E-4</v>
      </c>
      <c r="O35" s="68">
        <f>MatrizAinicial!O35*(1+MudancaTecnologia!O35)</f>
        <v>2.5491701251361413E-4</v>
      </c>
      <c r="P35" s="68">
        <f>MatrizAinicial!P35*(1+MudancaTecnologia!P35)</f>
        <v>2.6968091067988307E-4</v>
      </c>
      <c r="Q35" s="68">
        <f>MatrizAinicial!Q35*(1+MudancaTecnologia!Q35)</f>
        <v>2.5630507776710631E-4</v>
      </c>
      <c r="R35" s="68">
        <f>MatrizAinicial!R35*(1+MudancaTecnologia!R35)</f>
        <v>2.3962824565168753E-4</v>
      </c>
      <c r="S35" s="68">
        <f>MatrizAinicial!S35*(1+MudancaTecnologia!S35)</f>
        <v>2.61576456390216E-4</v>
      </c>
      <c r="T35" s="68">
        <f>MatrizAinicial!T35*(1+MudancaTecnologia!T35)</f>
        <v>2.3000239062005137E-4</v>
      </c>
      <c r="U35" s="68">
        <f>MatrizAinicial!U35*(1+MudancaTecnologia!U35)</f>
        <v>2.159897113032894E-5</v>
      </c>
      <c r="V35" s="68">
        <f>MatrizAinicial!V35*(1+MudancaTecnologia!V35)</f>
        <v>7.9050362696235333E-5</v>
      </c>
      <c r="W35" s="68">
        <f>MatrizAinicial!W35*(1+MudancaTecnologia!W35)</f>
        <v>1.9238734304851635E-4</v>
      </c>
      <c r="X35" s="68">
        <f>MatrizAinicial!X35*(1+MudancaTecnologia!X35)</f>
        <v>5.3964870484061631E-4</v>
      </c>
      <c r="Y35" s="68">
        <f>MatrizAinicial!Y35*(1+MudancaTecnologia!Y35)</f>
        <v>2.8633640486065357E-4</v>
      </c>
      <c r="Z35" s="68">
        <f>MatrizAinicial!Z35*(1+MudancaTecnologia!Z35)</f>
        <v>2.8547904134266247E-4</v>
      </c>
      <c r="AA35" s="68">
        <f>MatrizAinicial!AA35*(1+MudancaTecnologia!AA35)</f>
        <v>2.6296548869128719E-4</v>
      </c>
      <c r="AB35" s="68">
        <f>MatrizAinicial!AB35*(1+MudancaTecnologia!AB35)</f>
        <v>2.7429229348308249E-4</v>
      </c>
      <c r="AC35" s="68">
        <f>MatrizAinicial!AC35*(1+MudancaTecnologia!AC35)</f>
        <v>2.2211586061105835E-4</v>
      </c>
      <c r="AD35" s="68">
        <f>MatrizAinicial!AD35*(1+MudancaTecnologia!AD35)</f>
        <v>3.8062540695063069E-4</v>
      </c>
      <c r="AE35" s="68">
        <f>MatrizAinicial!AE35*(1+MudancaTecnologia!AE35)</f>
        <v>2.643170527730345E-4</v>
      </c>
      <c r="AF35" s="68">
        <f>MatrizAinicial!AF35*(1+MudancaTecnologia!AF35)</f>
        <v>5.5460814563161316E-4</v>
      </c>
      <c r="AG35" s="68">
        <f>MatrizAinicial!AG35*(1+MudancaTecnologia!AG35)</f>
        <v>1.780646359829749E-3</v>
      </c>
      <c r="AH35" s="68">
        <f>MatrizAinicial!AH35*(1+MudancaTecnologia!AH35)</f>
        <v>1.0744923517507668E-3</v>
      </c>
      <c r="AI35" s="68">
        <f>MatrizAinicial!AI35*(1+MudancaTecnologia!AI35)</f>
        <v>3.1969978711029634E-2</v>
      </c>
      <c r="AJ35" s="68">
        <f>MatrizAinicial!AJ35*(1+MudancaTecnologia!AJ35)</f>
        <v>3.0497968878136525E-3</v>
      </c>
      <c r="AK35" s="68">
        <f>MatrizAinicial!AK35*(1+MudancaTecnologia!AK35)</f>
        <v>2.8873930224725957E-3</v>
      </c>
      <c r="AL35" s="68">
        <f>MatrizAinicial!AL35*(1+MudancaTecnologia!AL35)</f>
        <v>3.2588069904206264E-4</v>
      </c>
      <c r="AM35" s="68">
        <f>MatrizAinicial!AM35*(1+MudancaTecnologia!AM35)</f>
        <v>1.397328312841017E-3</v>
      </c>
      <c r="AN35" s="68">
        <f>MatrizAinicial!AN35*(1+MudancaTecnologia!AN35)</f>
        <v>3.9182836855288677E-4</v>
      </c>
      <c r="AO35" s="68">
        <f>MatrizAinicial!AO35*(1+MudancaTecnologia!AO35)</f>
        <v>1.252719500133788E-4</v>
      </c>
      <c r="AP35" s="68">
        <f>MatrizAinicial!AP35*(1+MudancaTecnologia!AP35)</f>
        <v>4.0014180031720873E-4</v>
      </c>
      <c r="AQ35" s="68">
        <f>MatrizAinicial!AQ35*(1+MudancaTecnologia!AQ35)</f>
        <v>5.1517511851230185E-4</v>
      </c>
      <c r="AR35" s="68">
        <f>MatrizAinicial!AR35*(1+MudancaTecnologia!AR35)</f>
        <v>1.8932977013438397E-3</v>
      </c>
      <c r="AS35" s="68">
        <f>MatrizAinicial!AS35*(1+MudancaTecnologia!AS35)</f>
        <v>6.4704274190017421E-5</v>
      </c>
      <c r="AT35" s="68">
        <f>MatrizAinicial!AT35*(1+MudancaTecnologia!AT35)</f>
        <v>4.9057304424627218E-5</v>
      </c>
      <c r="AU35" s="68">
        <f>MatrizAinicial!AU35*(1+MudancaTecnologia!AU35)</f>
        <v>4.7554699281772392E-5</v>
      </c>
      <c r="AV35" s="68">
        <f>MatrizAinicial!AV35*(1+MudancaTecnologia!AV35)</f>
        <v>1.1139740906974388E-4</v>
      </c>
      <c r="AW35" s="68">
        <f>MatrizAinicial!AW35*(1+MudancaTecnologia!AW35)</f>
        <v>1.8235421486343758E-4</v>
      </c>
      <c r="AX35" s="68">
        <f>MatrizAinicial!AX35*(1+MudancaTecnologia!AX35)</f>
        <v>2.2828926681496919E-4</v>
      </c>
      <c r="AY35" s="68">
        <f>MatrizAinicial!AY35*(1+MudancaTecnologia!AY35)</f>
        <v>7.9850425595131975E-5</v>
      </c>
      <c r="AZ35" s="68">
        <f>MatrizAinicial!AZ35*(1+MudancaTecnologia!AZ35)</f>
        <v>1.4851842336949914E-4</v>
      </c>
      <c r="BA35" s="68">
        <f>MatrizAinicial!BA35*(1+MudancaTecnologia!BA35)</f>
        <v>5.2698958506162993E-5</v>
      </c>
      <c r="BB35" s="68">
        <f>MatrizAinicial!BB35*(1+MudancaTecnologia!BB35)</f>
        <v>1.7196808494387781E-5</v>
      </c>
      <c r="BC35" s="68">
        <f>MatrizAinicial!BC35*(1+MudancaTecnologia!BC35)</f>
        <v>2.1355828239719722E-5</v>
      </c>
      <c r="BD35" s="68">
        <f>MatrizAinicial!BD35*(1+MudancaTecnologia!BD35)</f>
        <v>6.8533069718146921E-5</v>
      </c>
      <c r="BE35" s="68">
        <f>MatrizAinicial!BE35*(1+MudancaTecnologia!BE35)</f>
        <v>4.4064433445676417E-4</v>
      </c>
      <c r="BF35" s="68">
        <f>MatrizAinicial!BF35*(1+MudancaTecnologia!BF35)</f>
        <v>1.0074293586785286E-4</v>
      </c>
      <c r="BG35" s="68">
        <f>MatrizAinicial!BG35*(1+MudancaTecnologia!BG35)</f>
        <v>1.7805046943132868E-4</v>
      </c>
      <c r="BH35" s="68">
        <f>MatrizAinicial!BH35*(1+MudancaTecnologia!BH35)</f>
        <v>9.9838506744620185E-5</v>
      </c>
      <c r="BI35" s="68">
        <f>MatrizAinicial!BI35*(1+MudancaTecnologia!BI35)</f>
        <v>2.8315080874229018E-5</v>
      </c>
      <c r="BJ35" s="68">
        <f>MatrizAinicial!BJ35*(1+MudancaTecnologia!BJ35)</f>
        <v>8.5374856863428775E-5</v>
      </c>
      <c r="BK35" s="68">
        <f>MatrizAinicial!BK35*(1+MudancaTecnologia!BK35)</f>
        <v>5.4256062244008664E-5</v>
      </c>
      <c r="BL35" s="68">
        <f>MatrizAinicial!BL35*(1+MudancaTecnologia!BL35)</f>
        <v>4.0320988145582273E-5</v>
      </c>
      <c r="BM35" s="68">
        <f>MatrizAinicial!BM35*(1+MudancaTecnologia!BM35)</f>
        <v>9.4598812432434239E-5</v>
      </c>
      <c r="BN35" s="68">
        <f>MatrizAinicial!BN35*(1+MudancaTecnologia!BN35)</f>
        <v>1.5447921327047846E-4</v>
      </c>
      <c r="BO35" s="68">
        <f>MatrizAinicial!BO35*(1+MudancaTecnologia!BO35)</f>
        <v>9.8013826967964767E-5</v>
      </c>
      <c r="BP35" s="68">
        <f>MatrizAinicial!BP35*(1+MudancaTecnologia!BP35)</f>
        <v>1.024288793848801E-4</v>
      </c>
      <c r="BQ35" s="68">
        <f>MatrizAinicial!BQ35*(1+MudancaTecnologia!BQ35)</f>
        <v>0</v>
      </c>
    </row>
    <row r="36" spans="2:69" ht="48" x14ac:dyDescent="0.35">
      <c r="B36" s="57" t="s">
        <v>40</v>
      </c>
      <c r="C36" s="68">
        <f>MatrizAinicial!C36*(1+MudancaTecnologia!C36)</f>
        <v>6.5952076182710227E-5</v>
      </c>
      <c r="D36" s="68">
        <f>MatrizAinicial!D36*(1+MudancaTecnologia!D36)</f>
        <v>1.3939796087906236E-4</v>
      </c>
      <c r="E36" s="68">
        <f>MatrizAinicial!E36*(1+MudancaTecnologia!E36)</f>
        <v>4.3932440107237274E-5</v>
      </c>
      <c r="F36" s="68">
        <f>MatrizAinicial!F36*(1+MudancaTecnologia!F36)</f>
        <v>4.7600821605484148E-4</v>
      </c>
      <c r="G36" s="68">
        <f>MatrizAinicial!G36*(1+MudancaTecnologia!G36)</f>
        <v>3.3509226250392343E-4</v>
      </c>
      <c r="H36" s="68">
        <f>MatrizAinicial!H36*(1+MudancaTecnologia!H36)</f>
        <v>5.3257579231978864E-4</v>
      </c>
      <c r="I36" s="68">
        <f>MatrizAinicial!I36*(1+MudancaTecnologia!I36)</f>
        <v>6.5036509271397568E-4</v>
      </c>
      <c r="J36" s="68">
        <f>MatrizAinicial!J36*(1+MudancaTecnologia!J36)</f>
        <v>2.0946509674919276E-4</v>
      </c>
      <c r="K36" s="68">
        <f>MatrizAinicial!K36*(1+MudancaTecnologia!K36)</f>
        <v>7.7942761016361656E-5</v>
      </c>
      <c r="L36" s="68">
        <f>MatrizAinicial!L36*(1+MudancaTecnologia!L36)</f>
        <v>2.83169678886709E-4</v>
      </c>
      <c r="M36" s="68">
        <f>MatrizAinicial!M36*(1+MudancaTecnologia!M36)</f>
        <v>1.0161943634222842E-3</v>
      </c>
      <c r="N36" s="68">
        <f>MatrizAinicial!N36*(1+MudancaTecnologia!N36)</f>
        <v>4.1154561315799464E-5</v>
      </c>
      <c r="O36" s="68">
        <f>MatrizAinicial!O36*(1+MudancaTecnologia!O36)</f>
        <v>5.5819252007312898E-4</v>
      </c>
      <c r="P36" s="68">
        <f>MatrizAinicial!P36*(1+MudancaTecnologia!P36)</f>
        <v>1.2696188737957152E-4</v>
      </c>
      <c r="Q36" s="68">
        <f>MatrizAinicial!Q36*(1+MudancaTecnologia!Q36)</f>
        <v>4.1926117099430279E-4</v>
      </c>
      <c r="R36" s="68">
        <f>MatrizAinicial!R36*(1+MudancaTecnologia!R36)</f>
        <v>2.2291333523753542E-4</v>
      </c>
      <c r="S36" s="68">
        <f>MatrizAinicial!S36*(1+MudancaTecnologia!S36)</f>
        <v>1.1541168963760677E-4</v>
      </c>
      <c r="T36" s="68">
        <f>MatrizAinicial!T36*(1+MudancaTecnologia!T36)</f>
        <v>2.9952747874325257E-4</v>
      </c>
      <c r="U36" s="68">
        <f>MatrizAinicial!U36*(1+MudancaTecnologia!U36)</f>
        <v>1.857764436909107E-5</v>
      </c>
      <c r="V36" s="68">
        <f>MatrizAinicial!V36*(1+MudancaTecnologia!V36)</f>
        <v>1.0789071075970607E-4</v>
      </c>
      <c r="W36" s="68">
        <f>MatrizAinicial!W36*(1+MudancaTecnologia!W36)</f>
        <v>2.1619968633663765E-4</v>
      </c>
      <c r="X36" s="68">
        <f>MatrizAinicial!X36*(1+MudancaTecnologia!X36)</f>
        <v>2.9217381591137656E-4</v>
      </c>
      <c r="Y36" s="68">
        <f>MatrizAinicial!Y36*(1+MudancaTecnologia!Y36)</f>
        <v>5.7382942042674982E-4</v>
      </c>
      <c r="Z36" s="68">
        <f>MatrizAinicial!Z36*(1+MudancaTecnologia!Z36)</f>
        <v>1.4539559146728253E-4</v>
      </c>
      <c r="AA36" s="68">
        <f>MatrizAinicial!AA36*(1+MudancaTecnologia!AA36)</f>
        <v>5.5576778862606948E-4</v>
      </c>
      <c r="AB36" s="68">
        <f>MatrizAinicial!AB36*(1+MudancaTecnologia!AB36)</f>
        <v>9.0285679348557472E-4</v>
      </c>
      <c r="AC36" s="68">
        <f>MatrizAinicial!AC36*(1+MudancaTecnologia!AC36)</f>
        <v>7.3432173765126116E-4</v>
      </c>
      <c r="AD36" s="68">
        <f>MatrizAinicial!AD36*(1+MudancaTecnologia!AD36)</f>
        <v>2.3725142386758384E-4</v>
      </c>
      <c r="AE36" s="68">
        <f>MatrizAinicial!AE36*(1+MudancaTecnologia!AE36)</f>
        <v>1.5352211985903096E-3</v>
      </c>
      <c r="AF36" s="68">
        <f>MatrizAinicial!AF36*(1+MudancaTecnologia!AF36)</f>
        <v>7.0904810767011468E-4</v>
      </c>
      <c r="AG36" s="68">
        <f>MatrizAinicial!AG36*(1+MudancaTecnologia!AG36)</f>
        <v>2.1180106765690543E-3</v>
      </c>
      <c r="AH36" s="68">
        <f>MatrizAinicial!AH36*(1+MudancaTecnologia!AH36)</f>
        <v>2.1947589841536537E-3</v>
      </c>
      <c r="AI36" s="68">
        <f>MatrizAinicial!AI36*(1+MudancaTecnologia!AI36)</f>
        <v>0.1744308993507743</v>
      </c>
      <c r="AJ36" s="68">
        <f>MatrizAinicial!AJ36*(1+MudancaTecnologia!AJ36)</f>
        <v>9.1158023755652434E-2</v>
      </c>
      <c r="AK36" s="68">
        <f>MatrizAinicial!AK36*(1+MudancaTecnologia!AK36)</f>
        <v>2.4205300936515212E-3</v>
      </c>
      <c r="AL36" s="68">
        <f>MatrizAinicial!AL36*(1+MudancaTecnologia!AL36)</f>
        <v>4.9332630306666897E-4</v>
      </c>
      <c r="AM36" s="68">
        <f>MatrizAinicial!AM36*(1+MudancaTecnologia!AM36)</f>
        <v>2.3483713399881953E-3</v>
      </c>
      <c r="AN36" s="68">
        <f>MatrizAinicial!AN36*(1+MudancaTecnologia!AN36)</f>
        <v>4.9637494840230792E-4</v>
      </c>
      <c r="AO36" s="68">
        <f>MatrizAinicial!AO36*(1+MudancaTecnologia!AO36)</f>
        <v>2.7663762746234205E-4</v>
      </c>
      <c r="AP36" s="68">
        <f>MatrizAinicial!AP36*(1+MudancaTecnologia!AP36)</f>
        <v>1.0736167789148641E-3</v>
      </c>
      <c r="AQ36" s="68">
        <f>MatrizAinicial!AQ36*(1+MudancaTecnologia!AQ36)</f>
        <v>8.3281145792655845E-3</v>
      </c>
      <c r="AR36" s="68">
        <f>MatrizAinicial!AR36*(1+MudancaTecnologia!AR36)</f>
        <v>2.0632271433502585E-2</v>
      </c>
      <c r="AS36" s="68">
        <f>MatrizAinicial!AS36*(1+MudancaTecnologia!AS36)</f>
        <v>9.1824890331434751E-5</v>
      </c>
      <c r="AT36" s="68">
        <f>MatrizAinicial!AT36*(1+MudancaTecnologia!AT36)</f>
        <v>2.4073131769611635E-4</v>
      </c>
      <c r="AU36" s="68">
        <f>MatrizAinicial!AU36*(1+MudancaTecnologia!AU36)</f>
        <v>1.1376540183569142E-4</v>
      </c>
      <c r="AV36" s="68">
        <f>MatrizAinicial!AV36*(1+MudancaTecnologia!AV36)</f>
        <v>3.6026977669650234E-4</v>
      </c>
      <c r="AW36" s="68">
        <f>MatrizAinicial!AW36*(1+MudancaTecnologia!AW36)</f>
        <v>1.3949545262376429E-4</v>
      </c>
      <c r="AX36" s="68">
        <f>MatrizAinicial!AX36*(1+MudancaTecnologia!AX36)</f>
        <v>7.2711023733808812E-5</v>
      </c>
      <c r="AY36" s="68">
        <f>MatrizAinicial!AY36*(1+MudancaTecnologia!AY36)</f>
        <v>6.7829395928396463E-5</v>
      </c>
      <c r="AZ36" s="68">
        <f>MatrizAinicial!AZ36*(1+MudancaTecnologia!AZ36)</f>
        <v>1.357897057465987E-4</v>
      </c>
      <c r="BA36" s="68">
        <f>MatrizAinicial!BA36*(1+MudancaTecnologia!BA36)</f>
        <v>5.4429338335342839E-5</v>
      </c>
      <c r="BB36" s="68">
        <f>MatrizAinicial!BB36*(1+MudancaTecnologia!BB36)</f>
        <v>4.1123493919135503E-5</v>
      </c>
      <c r="BC36" s="68">
        <f>MatrizAinicial!BC36*(1+MudancaTecnologia!BC36)</f>
        <v>3.9872132031499381E-5</v>
      </c>
      <c r="BD36" s="68">
        <f>MatrizAinicial!BD36*(1+MudancaTecnologia!BD36)</f>
        <v>1.3257080422457296E-4</v>
      </c>
      <c r="BE36" s="68">
        <f>MatrizAinicial!BE36*(1+MudancaTecnologia!BE36)</f>
        <v>5.0863505933996709E-4</v>
      </c>
      <c r="BF36" s="68">
        <f>MatrizAinicial!BF36*(1+MudancaTecnologia!BF36)</f>
        <v>4.6161170654013626E-5</v>
      </c>
      <c r="BG36" s="68">
        <f>MatrizAinicial!BG36*(1+MudancaTecnologia!BG36)</f>
        <v>2.4027985870945139E-3</v>
      </c>
      <c r="BH36" s="68">
        <f>MatrizAinicial!BH36*(1+MudancaTecnologia!BH36)</f>
        <v>1.7769000982578251E-4</v>
      </c>
      <c r="BI36" s="68">
        <f>MatrizAinicial!BI36*(1+MudancaTecnologia!BI36)</f>
        <v>5.4542837058435302E-5</v>
      </c>
      <c r="BJ36" s="68">
        <f>MatrizAinicial!BJ36*(1+MudancaTecnologia!BJ36)</f>
        <v>1.1013784959244062E-3</v>
      </c>
      <c r="BK36" s="68">
        <f>MatrizAinicial!BK36*(1+MudancaTecnologia!BK36)</f>
        <v>6.4687380832677288E-4</v>
      </c>
      <c r="BL36" s="68">
        <f>MatrizAinicial!BL36*(1+MudancaTecnologia!BL36)</f>
        <v>1.4277920787223814E-4</v>
      </c>
      <c r="BM36" s="68">
        <f>MatrizAinicial!BM36*(1+MudancaTecnologia!BM36)</f>
        <v>4.3458215450689413E-4</v>
      </c>
      <c r="BN36" s="68">
        <f>MatrizAinicial!BN36*(1+MudancaTecnologia!BN36)</f>
        <v>4.8899785434747109E-5</v>
      </c>
      <c r="BO36" s="68">
        <f>MatrizAinicial!BO36*(1+MudancaTecnologia!BO36)</f>
        <v>4.4137324469339657E-4</v>
      </c>
      <c r="BP36" s="68">
        <f>MatrizAinicial!BP36*(1+MudancaTecnologia!BP36)</f>
        <v>1.5795639441135609E-4</v>
      </c>
      <c r="BQ36" s="68">
        <f>MatrizAinicial!BQ36*(1+MudancaTecnologia!BQ36)</f>
        <v>0</v>
      </c>
    </row>
    <row r="37" spans="2:69" ht="56" x14ac:dyDescent="0.35">
      <c r="B37" s="57" t="s">
        <v>41</v>
      </c>
      <c r="C37" s="68">
        <f>MatrizAinicial!C37*(1+MudancaTecnologia!C37)</f>
        <v>2.2568468057499403E-5</v>
      </c>
      <c r="D37" s="68">
        <f>MatrizAinicial!D37*(1+MudancaTecnologia!D37)</f>
        <v>4.3151013741732355E-5</v>
      </c>
      <c r="E37" s="68">
        <f>MatrizAinicial!E37*(1+MudancaTecnologia!E37)</f>
        <v>2.6089161308431538E-5</v>
      </c>
      <c r="F37" s="68">
        <f>MatrizAinicial!F37*(1+MudancaTecnologia!F37)</f>
        <v>1.5281047369093131E-4</v>
      </c>
      <c r="G37" s="68">
        <f>MatrizAinicial!G37*(1+MudancaTecnologia!G37)</f>
        <v>1.7541212161273614E-4</v>
      </c>
      <c r="H37" s="68">
        <f>MatrizAinicial!H37*(1+MudancaTecnologia!H37)</f>
        <v>2.9992829355669559E-4</v>
      </c>
      <c r="I37" s="68">
        <f>MatrizAinicial!I37*(1+MudancaTecnologia!I37)</f>
        <v>4.3110388253049411E-4</v>
      </c>
      <c r="J37" s="68">
        <f>MatrizAinicial!J37*(1+MudancaTecnologia!J37)</f>
        <v>1.0366478042993765E-4</v>
      </c>
      <c r="K37" s="68">
        <f>MatrizAinicial!K37*(1+MudancaTecnologia!K37)</f>
        <v>4.4853991220408622E-5</v>
      </c>
      <c r="L37" s="68">
        <f>MatrizAinicial!L37*(1+MudancaTecnologia!L37)</f>
        <v>1.005787322111799E-4</v>
      </c>
      <c r="M37" s="68">
        <f>MatrizAinicial!M37*(1+MudancaTecnologia!M37)</f>
        <v>4.2164148268253212E-4</v>
      </c>
      <c r="N37" s="68">
        <f>MatrizAinicial!N37*(1+MudancaTecnologia!N37)</f>
        <v>3.3272527358173531E-5</v>
      </c>
      <c r="O37" s="68">
        <f>MatrizAinicial!O37*(1+MudancaTecnologia!O37)</f>
        <v>4.6017934864711167E-5</v>
      </c>
      <c r="P37" s="68">
        <f>MatrizAinicial!P37*(1+MudancaTecnologia!P37)</f>
        <v>8.2951292740684963E-5</v>
      </c>
      <c r="Q37" s="68">
        <f>MatrizAinicial!Q37*(1+MudancaTecnologia!Q37)</f>
        <v>5.8334758443256171E-5</v>
      </c>
      <c r="R37" s="68">
        <f>MatrizAinicial!R37*(1+MudancaTecnologia!R37)</f>
        <v>1.4040738348418974E-4</v>
      </c>
      <c r="S37" s="68">
        <f>MatrizAinicial!S37*(1+MudancaTecnologia!S37)</f>
        <v>1.1902549631991786E-4</v>
      </c>
      <c r="T37" s="68">
        <f>MatrizAinicial!T37*(1+MudancaTecnologia!T37)</f>
        <v>1.9954057737929759E-4</v>
      </c>
      <c r="U37" s="68">
        <f>MatrizAinicial!U37*(1+MudancaTecnologia!U37)</f>
        <v>1.2507988710900878E-5</v>
      </c>
      <c r="V37" s="68">
        <f>MatrizAinicial!V37*(1+MudancaTecnologia!V37)</f>
        <v>6.1106797815602937E-5</v>
      </c>
      <c r="W37" s="68">
        <f>MatrizAinicial!W37*(1+MudancaTecnologia!W37)</f>
        <v>6.3323436116790322E-5</v>
      </c>
      <c r="X37" s="68">
        <f>MatrizAinicial!X37*(1+MudancaTecnologia!X37)</f>
        <v>1.2190173275439885E-4</v>
      </c>
      <c r="Y37" s="68">
        <f>MatrizAinicial!Y37*(1+MudancaTecnologia!Y37)</f>
        <v>2.2750872434514885E-4</v>
      </c>
      <c r="Z37" s="68">
        <f>MatrizAinicial!Z37*(1+MudancaTecnologia!Z37)</f>
        <v>1.0403901589400368E-4</v>
      </c>
      <c r="AA37" s="68">
        <f>MatrizAinicial!AA37*(1+MudancaTecnologia!AA37)</f>
        <v>9.2457360280854357E-5</v>
      </c>
      <c r="AB37" s="68">
        <f>MatrizAinicial!AB37*(1+MudancaTecnologia!AB37)</f>
        <v>1.2670279313214494E-4</v>
      </c>
      <c r="AC37" s="68">
        <f>MatrizAinicial!AC37*(1+MudancaTecnologia!AC37)</f>
        <v>4.0857770728537884E-4</v>
      </c>
      <c r="AD37" s="68">
        <f>MatrizAinicial!AD37*(1+MudancaTecnologia!AD37)</f>
        <v>1.5298617287829133E-4</v>
      </c>
      <c r="AE37" s="68">
        <f>MatrizAinicial!AE37*(1+MudancaTecnologia!AE37)</f>
        <v>6.1195986052579258E-4</v>
      </c>
      <c r="AF37" s="68">
        <f>MatrizAinicial!AF37*(1+MudancaTecnologia!AF37)</f>
        <v>1.314017286847246E-4</v>
      </c>
      <c r="AG37" s="68">
        <f>MatrizAinicial!AG37*(1+MudancaTecnologia!AG37)</f>
        <v>3.7393924829970485E-4</v>
      </c>
      <c r="AH37" s="68">
        <f>MatrizAinicial!AH37*(1+MudancaTecnologia!AH37)</f>
        <v>7.7372732459049358E-4</v>
      </c>
      <c r="AI37" s="68">
        <f>MatrizAinicial!AI37*(1+MudancaTecnologia!AI37)</f>
        <v>7.6082341332441396E-4</v>
      </c>
      <c r="AJ37" s="68">
        <f>MatrizAinicial!AJ37*(1+MudancaTecnologia!AJ37)</f>
        <v>5.9092525835905449E-4</v>
      </c>
      <c r="AK37" s="68">
        <f>MatrizAinicial!AK37*(1+MudancaTecnologia!AK37)</f>
        <v>0.13160331276361964</v>
      </c>
      <c r="AL37" s="68">
        <f>MatrizAinicial!AL37*(1+MudancaTecnologia!AL37)</f>
        <v>1.9628219180260777E-4</v>
      </c>
      <c r="AM37" s="68">
        <f>MatrizAinicial!AM37*(1+MudancaTecnologia!AM37)</f>
        <v>1.2592235594726324E-2</v>
      </c>
      <c r="AN37" s="68">
        <f>MatrizAinicial!AN37*(1+MudancaTecnologia!AN37)</f>
        <v>1.090389671304517E-4</v>
      </c>
      <c r="AO37" s="68">
        <f>MatrizAinicial!AO37*(1+MudancaTecnologia!AO37)</f>
        <v>1.1819253200619719E-4</v>
      </c>
      <c r="AP37" s="68">
        <f>MatrizAinicial!AP37*(1+MudancaTecnologia!AP37)</f>
        <v>3.1732054117762193E-4</v>
      </c>
      <c r="AQ37" s="68">
        <f>MatrizAinicial!AQ37*(1+MudancaTecnologia!AQ37)</f>
        <v>1.5794960325633042E-4</v>
      </c>
      <c r="AR37" s="68">
        <f>MatrizAinicial!AR37*(1+MudancaTecnologia!AR37)</f>
        <v>3.1888261180986941E-3</v>
      </c>
      <c r="AS37" s="68">
        <f>MatrizAinicial!AS37*(1+MudancaTecnologia!AS37)</f>
        <v>2.1768851781298713E-4</v>
      </c>
      <c r="AT37" s="68">
        <f>MatrizAinicial!AT37*(1+MudancaTecnologia!AT37)</f>
        <v>5.6089636706592958E-5</v>
      </c>
      <c r="AU37" s="68">
        <f>MatrizAinicial!AU37*(1+MudancaTecnologia!AU37)</f>
        <v>9.1208647265793004E-5</v>
      </c>
      <c r="AV37" s="68">
        <f>MatrizAinicial!AV37*(1+MudancaTecnologia!AV37)</f>
        <v>5.9313873366511652E-5</v>
      </c>
      <c r="AW37" s="68">
        <f>MatrizAinicial!AW37*(1+MudancaTecnologia!AW37)</f>
        <v>5.0689742693262185E-5</v>
      </c>
      <c r="AX37" s="68">
        <f>MatrizAinicial!AX37*(1+MudancaTecnologia!AX37)</f>
        <v>1.0715445505345404E-4</v>
      </c>
      <c r="AY37" s="68">
        <f>MatrizAinicial!AY37*(1+MudancaTecnologia!AY37)</f>
        <v>2.5613621297879819E-5</v>
      </c>
      <c r="AZ37" s="68">
        <f>MatrizAinicial!AZ37*(1+MudancaTecnologia!AZ37)</f>
        <v>3.4603444266248159E-5</v>
      </c>
      <c r="BA37" s="68">
        <f>MatrizAinicial!BA37*(1+MudancaTecnologia!BA37)</f>
        <v>3.5385438015262455E-5</v>
      </c>
      <c r="BB37" s="68">
        <f>MatrizAinicial!BB37*(1+MudancaTecnologia!BB37)</f>
        <v>1.1612585228152802E-5</v>
      </c>
      <c r="BC37" s="68">
        <f>MatrizAinicial!BC37*(1+MudancaTecnologia!BC37)</f>
        <v>8.1060532490768584E-6</v>
      </c>
      <c r="BD37" s="68">
        <f>MatrizAinicial!BD37*(1+MudancaTecnologia!BD37)</f>
        <v>3.7343821725556006E-5</v>
      </c>
      <c r="BE37" s="68">
        <f>MatrizAinicial!BE37*(1+MudancaTecnologia!BE37)</f>
        <v>1.1113355985519155E-4</v>
      </c>
      <c r="BF37" s="68">
        <f>MatrizAinicial!BF37*(1+MudancaTecnologia!BF37)</f>
        <v>2.407290036490333E-5</v>
      </c>
      <c r="BG37" s="68">
        <f>MatrizAinicial!BG37*(1+MudancaTecnologia!BG37)</f>
        <v>1.0235884703769046E-4</v>
      </c>
      <c r="BH37" s="68">
        <f>MatrizAinicial!BH37*(1+MudancaTecnologia!BH37)</f>
        <v>6.357004061663312E-5</v>
      </c>
      <c r="BI37" s="68">
        <f>MatrizAinicial!BI37*(1+MudancaTecnologia!BI37)</f>
        <v>3.4151659436811071E-5</v>
      </c>
      <c r="BJ37" s="68">
        <f>MatrizAinicial!BJ37*(1+MudancaTecnologia!BJ37)</f>
        <v>5.4307818191939535E-4</v>
      </c>
      <c r="BK37" s="68">
        <f>MatrizAinicial!BK37*(1+MudancaTecnologia!BK37)</f>
        <v>1.7548028500714733E-5</v>
      </c>
      <c r="BL37" s="68">
        <f>MatrizAinicial!BL37*(1+MudancaTecnologia!BL37)</f>
        <v>3.1686450658533251E-5</v>
      </c>
      <c r="BM37" s="68">
        <f>MatrizAinicial!BM37*(1+MudancaTecnologia!BM37)</f>
        <v>5.8107191767742986E-5</v>
      </c>
      <c r="BN37" s="68">
        <f>MatrizAinicial!BN37*(1+MudancaTecnologia!BN37)</f>
        <v>9.6019590906453126E-5</v>
      </c>
      <c r="BO37" s="68">
        <f>MatrizAinicial!BO37*(1+MudancaTecnologia!BO37)</f>
        <v>1.3708170085767319E-4</v>
      </c>
      <c r="BP37" s="68">
        <f>MatrizAinicial!BP37*(1+MudancaTecnologia!BP37)</f>
        <v>2.0579830772093503E-4</v>
      </c>
      <c r="BQ37" s="68">
        <f>MatrizAinicial!BQ37*(1+MudancaTecnologia!BQ37)</f>
        <v>0</v>
      </c>
    </row>
    <row r="38" spans="2:69" ht="48" x14ac:dyDescent="0.35">
      <c r="B38" s="57" t="s">
        <v>42</v>
      </c>
      <c r="C38" s="68">
        <f>MatrizAinicial!C38*(1+MudancaTecnologia!C38)</f>
        <v>1.3228768915783803E-4</v>
      </c>
      <c r="D38" s="68">
        <f>MatrizAinicial!D38*(1+MudancaTecnologia!D38)</f>
        <v>2.3204550843463918E-4</v>
      </c>
      <c r="E38" s="68">
        <f>MatrizAinicial!E38*(1+MudancaTecnologia!E38)</f>
        <v>2.491696374097845E-4</v>
      </c>
      <c r="F38" s="68">
        <f>MatrizAinicial!F38*(1+MudancaTecnologia!F38)</f>
        <v>6.4875974438784471E-4</v>
      </c>
      <c r="G38" s="68">
        <f>MatrizAinicial!G38*(1+MudancaTecnologia!G38)</f>
        <v>3.5629585066228108E-4</v>
      </c>
      <c r="H38" s="68">
        <f>MatrizAinicial!H38*(1+MudancaTecnologia!H38)</f>
        <v>4.9391743240938583E-4</v>
      </c>
      <c r="I38" s="68">
        <f>MatrizAinicial!I38*(1+MudancaTecnologia!I38)</f>
        <v>5.984104978807251E-4</v>
      </c>
      <c r="J38" s="68">
        <f>MatrizAinicial!J38*(1+MudancaTecnologia!J38)</f>
        <v>2.6736218834326237E-4</v>
      </c>
      <c r="K38" s="68">
        <f>MatrizAinicial!K38*(1+MudancaTecnologia!K38)</f>
        <v>1.593823435723609E-4</v>
      </c>
      <c r="L38" s="68">
        <f>MatrizAinicial!L38*(1+MudancaTecnologia!L38)</f>
        <v>5.2675001806950302E-4</v>
      </c>
      <c r="M38" s="68">
        <f>MatrizAinicial!M38*(1+MudancaTecnologia!M38)</f>
        <v>9.9479129416442337E-4</v>
      </c>
      <c r="N38" s="68">
        <f>MatrizAinicial!N38*(1+MudancaTecnologia!N38)</f>
        <v>5.7643575520698695E-5</v>
      </c>
      <c r="O38" s="68">
        <f>MatrizAinicial!O38*(1+MudancaTecnologia!O38)</f>
        <v>1.1026148477537052E-3</v>
      </c>
      <c r="P38" s="68">
        <f>MatrizAinicial!P38*(1+MudancaTecnologia!P38)</f>
        <v>1.2785238177134322E-2</v>
      </c>
      <c r="Q38" s="68">
        <f>MatrizAinicial!Q38*(1+MudancaTecnologia!Q38)</f>
        <v>3.9380157598515016E-3</v>
      </c>
      <c r="R38" s="68">
        <f>MatrizAinicial!R38*(1+MudancaTecnologia!R38)</f>
        <v>1.2771606177400239E-3</v>
      </c>
      <c r="S38" s="68">
        <f>MatrizAinicial!S38*(1+MudancaTecnologia!S38)</f>
        <v>4.1563433622863316E-4</v>
      </c>
      <c r="T38" s="68">
        <f>MatrizAinicial!T38*(1+MudancaTecnologia!T38)</f>
        <v>7.9241223606095316E-4</v>
      </c>
      <c r="U38" s="68">
        <f>MatrizAinicial!U38*(1+MudancaTecnologia!U38)</f>
        <v>6.3564406696794924E-5</v>
      </c>
      <c r="V38" s="68">
        <f>MatrizAinicial!V38*(1+MudancaTecnologia!V38)</f>
        <v>8.4600777228978141E-5</v>
      </c>
      <c r="W38" s="68">
        <f>MatrizAinicial!W38*(1+MudancaTecnologia!W38)</f>
        <v>7.3171789699014427E-4</v>
      </c>
      <c r="X38" s="68">
        <f>MatrizAinicial!X38*(1+MudancaTecnologia!X38)</f>
        <v>8.7525431284926928E-4</v>
      </c>
      <c r="Y38" s="68">
        <f>MatrizAinicial!Y38*(1+MudancaTecnologia!Y38)</f>
        <v>9.1427978680185473E-4</v>
      </c>
      <c r="Z38" s="68">
        <f>MatrizAinicial!Z38*(1+MudancaTecnologia!Z38)</f>
        <v>8.5640221876109553E-4</v>
      </c>
      <c r="AA38" s="68">
        <f>MatrizAinicial!AA38*(1+MudancaTecnologia!AA38)</f>
        <v>1.5813215567376275E-3</v>
      </c>
      <c r="AB38" s="68">
        <f>MatrizAinicial!AB38*(1+MudancaTecnologia!AB38)</f>
        <v>1.3978288303952277E-3</v>
      </c>
      <c r="AC38" s="68">
        <f>MatrizAinicial!AC38*(1+MudancaTecnologia!AC38)</f>
        <v>3.7227383752126459E-4</v>
      </c>
      <c r="AD38" s="68">
        <f>MatrizAinicial!AD38*(1+MudancaTecnologia!AD38)</f>
        <v>2.8118285740726633E-4</v>
      </c>
      <c r="AE38" s="68">
        <f>MatrizAinicial!AE38*(1+MudancaTecnologia!AE38)</f>
        <v>8.1085088611812528E-4</v>
      </c>
      <c r="AF38" s="68">
        <f>MatrizAinicial!AF38*(1+MudancaTecnologia!AF38)</f>
        <v>6.389358992811209E-4</v>
      </c>
      <c r="AG38" s="68">
        <f>MatrizAinicial!AG38*(1+MudancaTecnologia!AG38)</f>
        <v>9.217077008462645E-4</v>
      </c>
      <c r="AH38" s="68">
        <f>MatrizAinicial!AH38*(1+MudancaTecnologia!AH38)</f>
        <v>3.3700241187015639E-3</v>
      </c>
      <c r="AI38" s="68">
        <f>MatrizAinicial!AI38*(1+MudancaTecnologia!AI38)</f>
        <v>1.6965977672157748E-3</v>
      </c>
      <c r="AJ38" s="68">
        <f>MatrizAinicial!AJ38*(1+MudancaTecnologia!AJ38)</f>
        <v>5.6619629821087576E-3</v>
      </c>
      <c r="AK38" s="68">
        <f>MatrizAinicial!AK38*(1+MudancaTecnologia!AK38)</f>
        <v>1.1855355803485684E-3</v>
      </c>
      <c r="AL38" s="68">
        <f>MatrizAinicial!AL38*(1+MudancaTecnologia!AL38)</f>
        <v>1.7430542209777293E-2</v>
      </c>
      <c r="AM38" s="68">
        <f>MatrizAinicial!AM38*(1+MudancaTecnologia!AM38)</f>
        <v>2.1412479082661084E-3</v>
      </c>
      <c r="AN38" s="68">
        <f>MatrizAinicial!AN38*(1+MudancaTecnologia!AN38)</f>
        <v>3.1356620963170391E-4</v>
      </c>
      <c r="AO38" s="68">
        <f>MatrizAinicial!AO38*(1+MudancaTecnologia!AO38)</f>
        <v>5.4582701140059242E-4</v>
      </c>
      <c r="AP38" s="68">
        <f>MatrizAinicial!AP38*(1+MudancaTecnologia!AP38)</f>
        <v>1.4236856941099781E-3</v>
      </c>
      <c r="AQ38" s="68">
        <f>MatrizAinicial!AQ38*(1+MudancaTecnologia!AQ38)</f>
        <v>3.9693379543286912E-4</v>
      </c>
      <c r="AR38" s="68">
        <f>MatrizAinicial!AR38*(1+MudancaTecnologia!AR38)</f>
        <v>2.510238782526824E-4</v>
      </c>
      <c r="AS38" s="68">
        <f>MatrizAinicial!AS38*(1+MudancaTecnologia!AS38)</f>
        <v>2.5508367552658671E-3</v>
      </c>
      <c r="AT38" s="68">
        <f>MatrizAinicial!AT38*(1+MudancaTecnologia!AT38)</f>
        <v>8.9297381308103238E-5</v>
      </c>
      <c r="AU38" s="68">
        <f>MatrizAinicial!AU38*(1+MudancaTecnologia!AU38)</f>
        <v>8.7118995303995259E-4</v>
      </c>
      <c r="AV38" s="68">
        <f>MatrizAinicial!AV38*(1+MudancaTecnologia!AV38)</f>
        <v>4.3807890440260294E-4</v>
      </c>
      <c r="AW38" s="68">
        <f>MatrizAinicial!AW38*(1+MudancaTecnologia!AW38)</f>
        <v>1.292685173369946E-4</v>
      </c>
      <c r="AX38" s="68">
        <f>MatrizAinicial!AX38*(1+MudancaTecnologia!AX38)</f>
        <v>1.6553927290738856E-4</v>
      </c>
      <c r="AY38" s="68">
        <f>MatrizAinicial!AY38*(1+MudancaTecnologia!AY38)</f>
        <v>7.9063316630827911E-4</v>
      </c>
      <c r="AZ38" s="68">
        <f>MatrizAinicial!AZ38*(1+MudancaTecnologia!AZ38)</f>
        <v>4.9327826907715719E-5</v>
      </c>
      <c r="BA38" s="68">
        <f>MatrizAinicial!BA38*(1+MudancaTecnologia!BA38)</f>
        <v>3.6535271613094962E-4</v>
      </c>
      <c r="BB38" s="68">
        <f>MatrizAinicial!BB38*(1+MudancaTecnologia!BB38)</f>
        <v>2.257788504618195E-4</v>
      </c>
      <c r="BC38" s="68">
        <f>MatrizAinicial!BC38*(1+MudancaTecnologia!BC38)</f>
        <v>1.5264052445341998E-4</v>
      </c>
      <c r="BD38" s="68">
        <f>MatrizAinicial!BD38*(1+MudancaTecnologia!BD38)</f>
        <v>7.6258159931610783E-4</v>
      </c>
      <c r="BE38" s="68">
        <f>MatrizAinicial!BE38*(1+MudancaTecnologia!BE38)</f>
        <v>2.9159734802483E-3</v>
      </c>
      <c r="BF38" s="68">
        <f>MatrizAinicial!BF38*(1+MudancaTecnologia!BF38)</f>
        <v>1.563378768664841E-3</v>
      </c>
      <c r="BG38" s="68">
        <f>MatrizAinicial!BG38*(1+MudancaTecnologia!BG38)</f>
        <v>5.1544253018922541E-3</v>
      </c>
      <c r="BH38" s="68">
        <f>MatrizAinicial!BH38*(1+MudancaTecnologia!BH38)</f>
        <v>5.5458141365381331E-4</v>
      </c>
      <c r="BI38" s="68">
        <f>MatrizAinicial!BI38*(1+MudancaTecnologia!BI38)</f>
        <v>2.7296624255539903E-4</v>
      </c>
      <c r="BJ38" s="68">
        <f>MatrizAinicial!BJ38*(1+MudancaTecnologia!BJ38)</f>
        <v>9.2383714634050205E-4</v>
      </c>
      <c r="BK38" s="68">
        <f>MatrizAinicial!BK38*(1+MudancaTecnologia!BK38)</f>
        <v>1.763513965222806E-3</v>
      </c>
      <c r="BL38" s="68">
        <f>MatrizAinicial!BL38*(1+MudancaTecnologia!BL38)</f>
        <v>1.9696310785056418E-4</v>
      </c>
      <c r="BM38" s="68">
        <f>MatrizAinicial!BM38*(1+MudancaTecnologia!BM38)</f>
        <v>7.0409811225023494E-3</v>
      </c>
      <c r="BN38" s="68">
        <f>MatrizAinicial!BN38*(1+MudancaTecnologia!BN38)</f>
        <v>2.6216291270646314E-2</v>
      </c>
      <c r="BO38" s="68">
        <f>MatrizAinicial!BO38*(1+MudancaTecnologia!BO38)</f>
        <v>2.6683961344006902E-3</v>
      </c>
      <c r="BP38" s="68">
        <f>MatrizAinicial!BP38*(1+MudancaTecnologia!BP38)</f>
        <v>4.9238958324906014E-4</v>
      </c>
      <c r="BQ38" s="68">
        <f>MatrizAinicial!BQ38*(1+MudancaTecnologia!BQ38)</f>
        <v>0</v>
      </c>
    </row>
    <row r="39" spans="2:69" ht="48" x14ac:dyDescent="0.35">
      <c r="B39" s="57" t="s">
        <v>43</v>
      </c>
      <c r="C39" s="68">
        <f>MatrizAinicial!C39*(1+MudancaTecnologia!C39)</f>
        <v>1.8390118150209979E-4</v>
      </c>
      <c r="D39" s="68">
        <f>MatrizAinicial!D39*(1+MudancaTecnologia!D39)</f>
        <v>1.8907478425159388E-4</v>
      </c>
      <c r="E39" s="68">
        <f>MatrizAinicial!E39*(1+MudancaTecnologia!E39)</f>
        <v>2.1864806501037653E-3</v>
      </c>
      <c r="F39" s="68">
        <f>MatrizAinicial!F39*(1+MudancaTecnologia!F39)</f>
        <v>2.9021556421789316E-2</v>
      </c>
      <c r="G39" s="68">
        <f>MatrizAinicial!G39*(1+MudancaTecnologia!G39)</f>
        <v>1.5087734857710982E-2</v>
      </c>
      <c r="H39" s="68">
        <f>MatrizAinicial!H39*(1+MudancaTecnologia!H39)</f>
        <v>1.6009488386253875E-2</v>
      </c>
      <c r="I39" s="68">
        <f>MatrizAinicial!I39*(1+MudancaTecnologia!I39)</f>
        <v>3.8841675898146376E-2</v>
      </c>
      <c r="J39" s="68">
        <f>MatrizAinicial!J39*(1+MudancaTecnologia!J39)</f>
        <v>3.1306895086570309E-3</v>
      </c>
      <c r="K39" s="68">
        <f>MatrizAinicial!K39*(1+MudancaTecnologia!K39)</f>
        <v>7.8646958483180839E-3</v>
      </c>
      <c r="L39" s="68">
        <f>MatrizAinicial!L39*(1+MudancaTecnologia!L39)</f>
        <v>1.7274708028831749E-3</v>
      </c>
      <c r="M39" s="68">
        <f>MatrizAinicial!M39*(1+MudancaTecnologia!M39)</f>
        <v>4.1292440524487153E-3</v>
      </c>
      <c r="N39" s="68">
        <f>MatrizAinicial!N39*(1+MudancaTecnologia!N39)</f>
        <v>6.2858902516986634E-4</v>
      </c>
      <c r="O39" s="68">
        <f>MatrizAinicial!O39*(1+MudancaTecnologia!O39)</f>
        <v>2.8070470344378055E-3</v>
      </c>
      <c r="P39" s="68">
        <f>MatrizAinicial!P39*(1+MudancaTecnologia!P39)</f>
        <v>3.456311461019814E-3</v>
      </c>
      <c r="Q39" s="68">
        <f>MatrizAinicial!Q39*(1+MudancaTecnologia!Q39)</f>
        <v>3.2222416824521068E-3</v>
      </c>
      <c r="R39" s="68">
        <f>MatrizAinicial!R39*(1+MudancaTecnologia!R39)</f>
        <v>1.4960427419244797E-2</v>
      </c>
      <c r="S39" s="68">
        <f>MatrizAinicial!S39*(1+MudancaTecnologia!S39)</f>
        <v>2.3752630897095995E-2</v>
      </c>
      <c r="T39" s="68">
        <f>MatrizAinicial!T39*(1+MudancaTecnologia!T39)</f>
        <v>4.643797795588897E-2</v>
      </c>
      <c r="U39" s="68">
        <f>MatrizAinicial!U39*(1+MudancaTecnologia!U39)</f>
        <v>1.2782626960338886E-3</v>
      </c>
      <c r="V39" s="68">
        <f>MatrizAinicial!V39*(1+MudancaTecnologia!V39)</f>
        <v>1.2653552560024947E-2</v>
      </c>
      <c r="W39" s="68">
        <f>MatrizAinicial!W39*(1+MudancaTecnologia!W39)</f>
        <v>5.6844204757725923E-3</v>
      </c>
      <c r="X39" s="68">
        <f>MatrizAinicial!X39*(1+MudancaTecnologia!X39)</f>
        <v>5.7688806907659311E-3</v>
      </c>
      <c r="Y39" s="68">
        <f>MatrizAinicial!Y39*(1+MudancaTecnologia!Y39)</f>
        <v>3.1258879682095789E-3</v>
      </c>
      <c r="Z39" s="68">
        <f>MatrizAinicial!Z39*(1+MudancaTecnologia!Z39)</f>
        <v>8.2304962327601466E-3</v>
      </c>
      <c r="AA39" s="68">
        <f>MatrizAinicial!AA39*(1+MudancaTecnologia!AA39)</f>
        <v>3.7320880100945755E-3</v>
      </c>
      <c r="AB39" s="68">
        <f>MatrizAinicial!AB39*(1+MudancaTecnologia!AB39)</f>
        <v>2.2953174320016891E-2</v>
      </c>
      <c r="AC39" s="68">
        <f>MatrizAinicial!AC39*(1+MudancaTecnologia!AC39)</f>
        <v>5.847020737612002E-2</v>
      </c>
      <c r="AD39" s="68">
        <f>MatrizAinicial!AD39*(1+MudancaTecnologia!AD39)</f>
        <v>2.4206189211864751E-2</v>
      </c>
      <c r="AE39" s="68">
        <f>MatrizAinicial!AE39*(1+MudancaTecnologia!AE39)</f>
        <v>6.2038422729371549E-3</v>
      </c>
      <c r="AF39" s="68">
        <f>MatrizAinicial!AF39*(1+MudancaTecnologia!AF39)</f>
        <v>9.9661968589621246E-4</v>
      </c>
      <c r="AG39" s="68">
        <f>MatrizAinicial!AG39*(1+MudancaTecnologia!AG39)</f>
        <v>5.9098292660060923E-3</v>
      </c>
      <c r="AH39" s="68">
        <f>MatrizAinicial!AH39*(1+MudancaTecnologia!AH39)</f>
        <v>9.5539043687057103E-3</v>
      </c>
      <c r="AI39" s="68">
        <f>MatrizAinicial!AI39*(1+MudancaTecnologia!AI39)</f>
        <v>1.1214762820297378E-3</v>
      </c>
      <c r="AJ39" s="68">
        <f>MatrizAinicial!AJ39*(1+MudancaTecnologia!AJ39)</f>
        <v>6.1692844646426678E-3</v>
      </c>
      <c r="AK39" s="68">
        <f>MatrizAinicial!AK39*(1+MudancaTecnologia!AK39)</f>
        <v>1.2631451150654754E-2</v>
      </c>
      <c r="AL39" s="68">
        <f>MatrizAinicial!AL39*(1+MudancaTecnologia!AL39)</f>
        <v>7.8608895008852302E-3</v>
      </c>
      <c r="AM39" s="68">
        <f>MatrizAinicial!AM39*(1+MudancaTecnologia!AM39)</f>
        <v>1.2961375663610657E-2</v>
      </c>
      <c r="AN39" s="68">
        <f>MatrizAinicial!AN39*(1+MudancaTecnologia!AN39)</f>
        <v>5.7747817284584642E-3</v>
      </c>
      <c r="AO39" s="68">
        <f>MatrizAinicial!AO39*(1+MudancaTecnologia!AO39)</f>
        <v>1.1930305368831431E-2</v>
      </c>
      <c r="AP39" s="68">
        <f>MatrizAinicial!AP39*(1+MudancaTecnologia!AP39)</f>
        <v>2.9445088948049846E-3</v>
      </c>
      <c r="AQ39" s="68">
        <f>MatrizAinicial!AQ39*(1+MudancaTecnologia!AQ39)</f>
        <v>3.4877477268318727E-3</v>
      </c>
      <c r="AR39" s="68">
        <f>MatrizAinicial!AR39*(1+MudancaTecnologia!AR39)</f>
        <v>2.587910932181916E-3</v>
      </c>
      <c r="AS39" s="68">
        <f>MatrizAinicial!AS39*(1+MudancaTecnologia!AS39)</f>
        <v>5.5834104515301568E-2</v>
      </c>
      <c r="AT39" s="68">
        <f>MatrizAinicial!AT39*(1+MudancaTecnologia!AT39)</f>
        <v>1.4688719030938871E-2</v>
      </c>
      <c r="AU39" s="68">
        <f>MatrizAinicial!AU39*(1+MudancaTecnologia!AU39)</f>
        <v>1.9249084449913186E-2</v>
      </c>
      <c r="AV39" s="68">
        <f>MatrizAinicial!AV39*(1+MudancaTecnologia!AV39)</f>
        <v>2.660733046609992E-4</v>
      </c>
      <c r="AW39" s="68">
        <f>MatrizAinicial!AW39*(1+MudancaTecnologia!AW39)</f>
        <v>8.9483446809696338E-4</v>
      </c>
      <c r="AX39" s="68">
        <f>MatrizAinicial!AX39*(1+MudancaTecnologia!AX39)</f>
        <v>2.2727709215881738E-2</v>
      </c>
      <c r="AY39" s="68">
        <f>MatrizAinicial!AY39*(1+MudancaTecnologia!AY39)</f>
        <v>2.5943494910438121E-3</v>
      </c>
      <c r="AZ39" s="68">
        <f>MatrizAinicial!AZ39*(1+MudancaTecnologia!AZ39)</f>
        <v>2.3551240992571451E-3</v>
      </c>
      <c r="BA39" s="68">
        <f>MatrizAinicial!BA39*(1+MudancaTecnologia!BA39)</f>
        <v>5.1383973536399301E-3</v>
      </c>
      <c r="BB39" s="68">
        <f>MatrizAinicial!BB39*(1+MudancaTecnologia!BB39)</f>
        <v>5.182955732194399E-4</v>
      </c>
      <c r="BC39" s="68">
        <f>MatrizAinicial!BC39*(1+MudancaTecnologia!BC39)</f>
        <v>1.3584441171246193E-4</v>
      </c>
      <c r="BD39" s="68">
        <f>MatrizAinicial!BD39*(1+MudancaTecnologia!BD39)</f>
        <v>3.62105694434768E-3</v>
      </c>
      <c r="BE39" s="68">
        <f>MatrizAinicial!BE39*(1+MudancaTecnologia!BE39)</f>
        <v>2.2039984363325868E-3</v>
      </c>
      <c r="BF39" s="68">
        <f>MatrizAinicial!BF39*(1+MudancaTecnologia!BF39)</f>
        <v>1.1676713329354497E-3</v>
      </c>
      <c r="BG39" s="68">
        <f>MatrizAinicial!BG39*(1+MudancaTecnologia!BG39)</f>
        <v>1.5629402201086606E-2</v>
      </c>
      <c r="BH39" s="68">
        <f>MatrizAinicial!BH39*(1+MudancaTecnologia!BH39)</f>
        <v>3.0357207734979458E-3</v>
      </c>
      <c r="BI39" s="68">
        <f>MatrizAinicial!BI39*(1+MudancaTecnologia!BI39)</f>
        <v>4.1825957713297092E-3</v>
      </c>
      <c r="BJ39" s="68">
        <f>MatrizAinicial!BJ39*(1+MudancaTecnologia!BJ39)</f>
        <v>1.5257524408078353E-3</v>
      </c>
      <c r="BK39" s="68">
        <f>MatrizAinicial!BK39*(1+MudancaTecnologia!BK39)</f>
        <v>4.0470962352922701E-4</v>
      </c>
      <c r="BL39" s="68">
        <f>MatrizAinicial!BL39*(1+MudancaTecnologia!BL39)</f>
        <v>7.9920638896382502E-6</v>
      </c>
      <c r="BM39" s="68">
        <f>MatrizAinicial!BM39*(1+MudancaTecnologia!BM39)</f>
        <v>5.8808023560857712E-3</v>
      </c>
      <c r="BN39" s="68">
        <f>MatrizAinicial!BN39*(1+MudancaTecnologia!BN39)</f>
        <v>1.8712344679523143E-3</v>
      </c>
      <c r="BO39" s="68">
        <f>MatrizAinicial!BO39*(1+MudancaTecnologia!BO39)</f>
        <v>1.1914235586663451E-2</v>
      </c>
      <c r="BP39" s="68">
        <f>MatrizAinicial!BP39*(1+MudancaTecnologia!BP39)</f>
        <v>2.7840947201405622E-3</v>
      </c>
      <c r="BQ39" s="68">
        <f>MatrizAinicial!BQ39*(1+MudancaTecnologia!BQ39)</f>
        <v>0</v>
      </c>
    </row>
    <row r="40" spans="2:69" ht="40" x14ac:dyDescent="0.35">
      <c r="B40" s="57" t="s">
        <v>44</v>
      </c>
      <c r="C40" s="68">
        <f>MatrizAinicial!C40*(1+MudancaTecnologia!C40)</f>
        <v>2.0580449775428208E-2</v>
      </c>
      <c r="D40" s="68">
        <f>MatrizAinicial!D40*(1+MudancaTecnologia!D40)</f>
        <v>2.8720455893025486E-2</v>
      </c>
      <c r="E40" s="68">
        <f>MatrizAinicial!E40*(1+MudancaTecnologia!E40)</f>
        <v>1.109187336000607E-2</v>
      </c>
      <c r="F40" s="68">
        <f>MatrizAinicial!F40*(1+MudancaTecnologia!F40)</f>
        <v>3.1924884733134665E-2</v>
      </c>
      <c r="G40" s="68">
        <f>MatrizAinicial!G40*(1+MudancaTecnologia!G40)</f>
        <v>1.6809823674051923E-3</v>
      </c>
      <c r="H40" s="68">
        <f>MatrizAinicial!H40*(1+MudancaTecnologia!H40)</f>
        <v>1.9718765813602945E-2</v>
      </c>
      <c r="I40" s="68">
        <f>MatrizAinicial!I40*(1+MudancaTecnologia!I40)</f>
        <v>2.7285767615552271E-2</v>
      </c>
      <c r="J40" s="68">
        <f>MatrizAinicial!J40*(1+MudancaTecnologia!J40)</f>
        <v>5.861574343223745E-3</v>
      </c>
      <c r="K40" s="68">
        <f>MatrizAinicial!K40*(1+MudancaTecnologia!K40)</f>
        <v>1.0968657117964382E-3</v>
      </c>
      <c r="L40" s="68">
        <f>MatrizAinicial!L40*(1+MudancaTecnologia!L40)</f>
        <v>1.1431171681278551E-2</v>
      </c>
      <c r="M40" s="68">
        <f>MatrizAinicial!M40*(1+MudancaTecnologia!M40)</f>
        <v>8.5302977789314359E-3</v>
      </c>
      <c r="N40" s="68">
        <f>MatrizAinicial!N40*(1+MudancaTecnologia!N40)</f>
        <v>3.8649631933621504E-3</v>
      </c>
      <c r="O40" s="68">
        <f>MatrizAinicial!O40*(1+MudancaTecnologia!O40)</f>
        <v>2.8768128946562773E-2</v>
      </c>
      <c r="P40" s="68">
        <f>MatrizAinicial!P40*(1+MudancaTecnologia!P40)</f>
        <v>3.4446597143386842E-3</v>
      </c>
      <c r="Q40" s="68">
        <f>MatrizAinicial!Q40*(1+MudancaTecnologia!Q40)</f>
        <v>6.5702636810367962E-3</v>
      </c>
      <c r="R40" s="68">
        <f>MatrizAinicial!R40*(1+MudancaTecnologia!R40)</f>
        <v>2.876913252344946E-2</v>
      </c>
      <c r="S40" s="68">
        <f>MatrizAinicial!S40*(1+MudancaTecnologia!S40)</f>
        <v>2.4302113962000434E-2</v>
      </c>
      <c r="T40" s="68">
        <f>MatrizAinicial!T40*(1+MudancaTecnologia!T40)</f>
        <v>7.2064415193186255E-3</v>
      </c>
      <c r="U40" s="68">
        <f>MatrizAinicial!U40*(1+MudancaTecnologia!U40)</f>
        <v>1.0150201255568526E-4</v>
      </c>
      <c r="V40" s="68">
        <f>MatrizAinicial!V40*(1+MudancaTecnologia!V40)</f>
        <v>3.7462785319252396E-3</v>
      </c>
      <c r="W40" s="68">
        <f>MatrizAinicial!W40*(1+MudancaTecnologia!W40)</f>
        <v>2.8358053436178029E-2</v>
      </c>
      <c r="X40" s="68">
        <f>MatrizAinicial!X40*(1+MudancaTecnologia!X40)</f>
        <v>8.7954098781714424E-3</v>
      </c>
      <c r="Y40" s="68">
        <f>MatrizAinicial!Y40*(1+MudancaTecnologia!Y40)</f>
        <v>4.9023635261309338E-3</v>
      </c>
      <c r="Z40" s="68">
        <f>MatrizAinicial!Z40*(1+MudancaTecnologia!Z40)</f>
        <v>5.0502072649602006E-3</v>
      </c>
      <c r="AA40" s="68">
        <f>MatrizAinicial!AA40*(1+MudancaTecnologia!AA40)</f>
        <v>2.0076103147128283E-2</v>
      </c>
      <c r="AB40" s="68">
        <f>MatrizAinicial!AB40*(1+MudancaTecnologia!AB40)</f>
        <v>4.5014003039504737E-2</v>
      </c>
      <c r="AC40" s="68">
        <f>MatrizAinicial!AC40*(1+MudancaTecnologia!AC40)</f>
        <v>3.2396182613143101E-2</v>
      </c>
      <c r="AD40" s="68">
        <f>MatrizAinicial!AD40*(1+MudancaTecnologia!AD40)</f>
        <v>4.4668405837655141E-2</v>
      </c>
      <c r="AE40" s="68">
        <f>MatrizAinicial!AE40*(1+MudancaTecnologia!AE40)</f>
        <v>1.2318839467769464E-2</v>
      </c>
      <c r="AF40" s="68">
        <f>MatrizAinicial!AF40*(1+MudancaTecnologia!AF40)</f>
        <v>1.8338296831640229E-3</v>
      </c>
      <c r="AG40" s="68">
        <f>MatrizAinicial!AG40*(1+MudancaTecnologia!AG40)</f>
        <v>8.3748312295279133E-3</v>
      </c>
      <c r="AH40" s="68">
        <f>MatrizAinicial!AH40*(1+MudancaTecnologia!AH40)</f>
        <v>5.3575835572241479E-3</v>
      </c>
      <c r="AI40" s="68">
        <f>MatrizAinicial!AI40*(1+MudancaTecnologia!AI40)</f>
        <v>3.1607533832161386E-3</v>
      </c>
      <c r="AJ40" s="68">
        <f>MatrizAinicial!AJ40*(1+MudancaTecnologia!AJ40)</f>
        <v>1.5383648143450227E-2</v>
      </c>
      <c r="AK40" s="68">
        <f>MatrizAinicial!AK40*(1+MudancaTecnologia!AK40)</f>
        <v>5.8275112258130311E-3</v>
      </c>
      <c r="AL40" s="68">
        <f>MatrizAinicial!AL40*(1+MudancaTecnologia!AL40)</f>
        <v>5.2863901840867634E-3</v>
      </c>
      <c r="AM40" s="68">
        <f>MatrizAinicial!AM40*(1+MudancaTecnologia!AM40)</f>
        <v>3.3723888765275225E-3</v>
      </c>
      <c r="AN40" s="68">
        <f>MatrizAinicial!AN40*(1+MudancaTecnologia!AN40)</f>
        <v>0.31459392603428821</v>
      </c>
      <c r="AO40" s="68">
        <f>MatrizAinicial!AO40*(1+MudancaTecnologia!AO40)</f>
        <v>3.7736395726666858E-2</v>
      </c>
      <c r="AP40" s="68">
        <f>MatrizAinicial!AP40*(1+MudancaTecnologia!AP40)</f>
        <v>7.2456897864689505E-4</v>
      </c>
      <c r="AQ40" s="68">
        <f>MatrizAinicial!AQ40*(1+MudancaTecnologia!AQ40)</f>
        <v>1.377719275368733E-2</v>
      </c>
      <c r="AR40" s="68">
        <f>MatrizAinicial!AR40*(1+MudancaTecnologia!AR40)</f>
        <v>3.0020667932205355E-3</v>
      </c>
      <c r="AS40" s="68">
        <f>MatrizAinicial!AS40*(1+MudancaTecnologia!AS40)</f>
        <v>2.0885415190964106E-3</v>
      </c>
      <c r="AT40" s="68">
        <f>MatrizAinicial!AT40*(1+MudancaTecnologia!AT40)</f>
        <v>7.9457325757828338E-4</v>
      </c>
      <c r="AU40" s="68">
        <f>MatrizAinicial!AU40*(1+MudancaTecnologia!AU40)</f>
        <v>7.3353376739355401E-3</v>
      </c>
      <c r="AV40" s="68">
        <f>MatrizAinicial!AV40*(1+MudancaTecnologia!AV40)</f>
        <v>4.1394081986555448E-2</v>
      </c>
      <c r="AW40" s="68">
        <f>MatrizAinicial!AW40*(1+MudancaTecnologia!AW40)</f>
        <v>5.8145211109002981E-3</v>
      </c>
      <c r="AX40" s="68">
        <f>MatrizAinicial!AX40*(1+MudancaTecnologia!AX40)</f>
        <v>5.868525348466002E-3</v>
      </c>
      <c r="AY40" s="68">
        <f>MatrizAinicial!AY40*(1+MudancaTecnologia!AY40)</f>
        <v>6.621035472151697E-3</v>
      </c>
      <c r="AZ40" s="68">
        <f>MatrizAinicial!AZ40*(1+MudancaTecnologia!AZ40)</f>
        <v>8.9108915147067275E-3</v>
      </c>
      <c r="BA40" s="68">
        <f>MatrizAinicial!BA40*(1+MudancaTecnologia!BA40)</f>
        <v>3.386685769038392E-3</v>
      </c>
      <c r="BB40" s="68">
        <f>MatrizAinicial!BB40*(1+MudancaTecnologia!BB40)</f>
        <v>3.2089351638943525E-3</v>
      </c>
      <c r="BC40" s="68">
        <f>MatrizAinicial!BC40*(1+MudancaTecnologia!BC40)</f>
        <v>6.3386731987074662E-4</v>
      </c>
      <c r="BD40" s="68">
        <f>MatrizAinicial!BD40*(1+MudancaTecnologia!BD40)</f>
        <v>4.5274185643830065E-3</v>
      </c>
      <c r="BE40" s="68">
        <f>MatrizAinicial!BE40*(1+MudancaTecnologia!BE40)</f>
        <v>3.3954280574951339E-3</v>
      </c>
      <c r="BF40" s="68">
        <f>MatrizAinicial!BF40*(1+MudancaTecnologia!BF40)</f>
        <v>1.521564573784233E-3</v>
      </c>
      <c r="BG40" s="68">
        <f>MatrizAinicial!BG40*(1+MudancaTecnologia!BG40)</f>
        <v>2.7542161748376113E-3</v>
      </c>
      <c r="BH40" s="68">
        <f>MatrizAinicial!BH40*(1+MudancaTecnologia!BH40)</f>
        <v>2.329070111629709E-2</v>
      </c>
      <c r="BI40" s="68">
        <f>MatrizAinicial!BI40*(1+MudancaTecnologia!BI40)</f>
        <v>1.8906805627962604E-3</v>
      </c>
      <c r="BJ40" s="68">
        <f>MatrizAinicial!BJ40*(1+MudancaTecnologia!BJ40)</f>
        <v>7.0744439579730747E-3</v>
      </c>
      <c r="BK40" s="68">
        <f>MatrizAinicial!BK40*(1+MudancaTecnologia!BK40)</f>
        <v>5.0998981862097259E-3</v>
      </c>
      <c r="BL40" s="68">
        <f>MatrizAinicial!BL40*(1+MudancaTecnologia!BL40)</f>
        <v>1.5638213943114015E-2</v>
      </c>
      <c r="BM40" s="68">
        <f>MatrizAinicial!BM40*(1+MudancaTecnologia!BM40)</f>
        <v>6.6744030602735949E-3</v>
      </c>
      <c r="BN40" s="68">
        <f>MatrizAinicial!BN40*(1+MudancaTecnologia!BN40)</f>
        <v>5.15002920530122E-3</v>
      </c>
      <c r="BO40" s="68">
        <f>MatrizAinicial!BO40*(1+MudancaTecnologia!BO40)</f>
        <v>2.1024917625426957E-2</v>
      </c>
      <c r="BP40" s="68">
        <f>MatrizAinicial!BP40*(1+MudancaTecnologia!BP40)</f>
        <v>1.6365773194861988E-2</v>
      </c>
      <c r="BQ40" s="68">
        <f>MatrizAinicial!BQ40*(1+MudancaTecnologia!BQ40)</f>
        <v>0</v>
      </c>
    </row>
    <row r="41" spans="2:69" ht="32" x14ac:dyDescent="0.35">
      <c r="B41" s="57" t="s">
        <v>45</v>
      </c>
      <c r="C41" s="68">
        <f>MatrizAinicial!C41*(1+MudancaTecnologia!C41)</f>
        <v>1.1955063106966745E-5</v>
      </c>
      <c r="D41" s="68">
        <f>MatrizAinicial!D41*(1+MudancaTecnologia!D41)</f>
        <v>9.5478975954159427E-6</v>
      </c>
      <c r="E41" s="68">
        <f>MatrizAinicial!E41*(1+MudancaTecnologia!E41)</f>
        <v>3.2495537921812081E-5</v>
      </c>
      <c r="F41" s="68">
        <f>MatrizAinicial!F41*(1+MudancaTecnologia!F41)</f>
        <v>1.4774886511278447E-3</v>
      </c>
      <c r="G41" s="68">
        <f>MatrizAinicial!G41*(1+MudancaTecnologia!G41)</f>
        <v>2.4527743376946443E-4</v>
      </c>
      <c r="H41" s="68">
        <f>MatrizAinicial!H41*(1+MudancaTecnologia!H41)</f>
        <v>3.1570887756957561E-3</v>
      </c>
      <c r="I41" s="68">
        <f>MatrizAinicial!I41*(1+MudancaTecnologia!I41)</f>
        <v>3.9102289932670805E-3</v>
      </c>
      <c r="J41" s="68">
        <f>MatrizAinicial!J41*(1+MudancaTecnologia!J41)</f>
        <v>5.4336912701740986E-4</v>
      </c>
      <c r="K41" s="68">
        <f>MatrizAinicial!K41*(1+MudancaTecnologia!K41)</f>
        <v>1.0626200805249212E-3</v>
      </c>
      <c r="L41" s="68">
        <f>MatrizAinicial!L41*(1+MudancaTecnologia!L41)</f>
        <v>1.1068503192642467E-3</v>
      </c>
      <c r="M41" s="68">
        <f>MatrizAinicial!M41*(1+MudancaTecnologia!M41)</f>
        <v>6.3787674306505946E-3</v>
      </c>
      <c r="N41" s="68">
        <f>MatrizAinicial!N41*(1+MudancaTecnologia!N41)</f>
        <v>6.9939963076055424E-5</v>
      </c>
      <c r="O41" s="68">
        <f>MatrizAinicial!O41*(1+MudancaTecnologia!O41)</f>
        <v>1.2298884347833408E-3</v>
      </c>
      <c r="P41" s="68">
        <f>MatrizAinicial!P41*(1+MudancaTecnologia!P41)</f>
        <v>4.2948831133577037E-4</v>
      </c>
      <c r="Q41" s="68">
        <f>MatrizAinicial!Q41*(1+MudancaTecnologia!Q41)</f>
        <v>5.3910723630374376E-4</v>
      </c>
      <c r="R41" s="68">
        <f>MatrizAinicial!R41*(1+MudancaTecnologia!R41)</f>
        <v>7.3833485484448014E-3</v>
      </c>
      <c r="S41" s="68">
        <f>MatrizAinicial!S41*(1+MudancaTecnologia!S41)</f>
        <v>3.0657247852806579E-3</v>
      </c>
      <c r="T41" s="68">
        <f>MatrizAinicial!T41*(1+MudancaTecnologia!T41)</f>
        <v>4.0752840467090626E-4</v>
      </c>
      <c r="U41" s="68">
        <f>MatrizAinicial!U41*(1+MudancaTecnologia!U41)</f>
        <v>1.0430145337155632E-3</v>
      </c>
      <c r="V41" s="68">
        <f>MatrizAinicial!V41*(1+MudancaTecnologia!V41)</f>
        <v>6.0517518903374895E-4</v>
      </c>
      <c r="W41" s="68">
        <f>MatrizAinicial!W41*(1+MudancaTecnologia!W41)</f>
        <v>3.9184123042681806E-3</v>
      </c>
      <c r="X41" s="68">
        <f>MatrizAinicial!X41*(1+MudancaTecnologia!X41)</f>
        <v>5.2350075081323251E-3</v>
      </c>
      <c r="Y41" s="68">
        <f>MatrizAinicial!Y41*(1+MudancaTecnologia!Y41)</f>
        <v>2.8816708029850723E-3</v>
      </c>
      <c r="Z41" s="68">
        <f>MatrizAinicial!Z41*(1+MudancaTecnologia!Z41)</f>
        <v>1.2191939968873319E-3</v>
      </c>
      <c r="AA41" s="68">
        <f>MatrizAinicial!AA41*(1+MudancaTecnologia!AA41)</f>
        <v>3.2806453710263273E-3</v>
      </c>
      <c r="AB41" s="68">
        <f>MatrizAinicial!AB41*(1+MudancaTecnologia!AB41)</f>
        <v>5.4161401540343615E-3</v>
      </c>
      <c r="AC41" s="68">
        <f>MatrizAinicial!AC41*(1+MudancaTecnologia!AC41)</f>
        <v>2.9145628894212686E-2</v>
      </c>
      <c r="AD41" s="68">
        <f>MatrizAinicial!AD41*(1+MudancaTecnologia!AD41)</f>
        <v>2.5187863511457353E-2</v>
      </c>
      <c r="AE41" s="68">
        <f>MatrizAinicial!AE41*(1+MudancaTecnologia!AE41)</f>
        <v>1.7379236490959377E-3</v>
      </c>
      <c r="AF41" s="68">
        <f>MatrizAinicial!AF41*(1+MudancaTecnologia!AF41)</f>
        <v>2.3655572350829548E-4</v>
      </c>
      <c r="AG41" s="68">
        <f>MatrizAinicial!AG41*(1+MudancaTecnologia!AG41)</f>
        <v>7.7340885431082234E-4</v>
      </c>
      <c r="AH41" s="68">
        <f>MatrizAinicial!AH41*(1+MudancaTecnologia!AH41)</f>
        <v>8.0080412877196186E-4</v>
      </c>
      <c r="AI41" s="68">
        <f>MatrizAinicial!AI41*(1+MudancaTecnologia!AI41)</f>
        <v>5.8024989058909164E-4</v>
      </c>
      <c r="AJ41" s="68">
        <f>MatrizAinicial!AJ41*(1+MudancaTecnologia!AJ41)</f>
        <v>2.8747347675449368E-3</v>
      </c>
      <c r="AK41" s="68">
        <f>MatrizAinicial!AK41*(1+MudancaTecnologia!AK41)</f>
        <v>1.7870286235425867E-3</v>
      </c>
      <c r="AL41" s="68">
        <f>MatrizAinicial!AL41*(1+MudancaTecnologia!AL41)</f>
        <v>1.056107615615856E-3</v>
      </c>
      <c r="AM41" s="68">
        <f>MatrizAinicial!AM41*(1+MudancaTecnologia!AM41)</f>
        <v>4.2156862542284403E-4</v>
      </c>
      <c r="AN41" s="68">
        <f>MatrizAinicial!AN41*(1+MudancaTecnologia!AN41)</f>
        <v>3.0899627900034834E-4</v>
      </c>
      <c r="AO41" s="68">
        <f>MatrizAinicial!AO41*(1+MudancaTecnologia!AO41)</f>
        <v>1.3910621824310077E-2</v>
      </c>
      <c r="AP41" s="68">
        <f>MatrizAinicial!AP41*(1+MudancaTecnologia!AP41)</f>
        <v>4.1599230489582599E-4</v>
      </c>
      <c r="AQ41" s="68">
        <f>MatrizAinicial!AQ41*(1+MudancaTecnologia!AQ41)</f>
        <v>3.5956717508396426E-3</v>
      </c>
      <c r="AR41" s="68">
        <f>MatrizAinicial!AR41*(1+MudancaTecnologia!AR41)</f>
        <v>7.6227312613452638E-4</v>
      </c>
      <c r="AS41" s="68">
        <f>MatrizAinicial!AS41*(1+MudancaTecnologia!AS41)</f>
        <v>4.4384429995633179E-4</v>
      </c>
      <c r="AT41" s="68">
        <f>MatrizAinicial!AT41*(1+MudancaTecnologia!AT41)</f>
        <v>1.6593207352705024E-4</v>
      </c>
      <c r="AU41" s="68">
        <f>MatrizAinicial!AU41*(1+MudancaTecnologia!AU41)</f>
        <v>5.6731999200678564E-3</v>
      </c>
      <c r="AV41" s="68">
        <f>MatrizAinicial!AV41*(1+MudancaTecnologia!AV41)</f>
        <v>1.2948735334918289E-2</v>
      </c>
      <c r="AW41" s="68">
        <f>MatrizAinicial!AW41*(1+MudancaTecnologia!AW41)</f>
        <v>4.6235015143879579E-3</v>
      </c>
      <c r="AX41" s="68">
        <f>MatrizAinicial!AX41*(1+MudancaTecnologia!AX41)</f>
        <v>1.454518062522038E-3</v>
      </c>
      <c r="AY41" s="68">
        <f>MatrizAinicial!AY41*(1+MudancaTecnologia!AY41)</f>
        <v>1.1207871204415437E-3</v>
      </c>
      <c r="AZ41" s="68">
        <f>MatrizAinicial!AZ41*(1+MudancaTecnologia!AZ41)</f>
        <v>2.9168570774342417E-4</v>
      </c>
      <c r="BA41" s="68">
        <f>MatrizAinicial!BA41*(1+MudancaTecnologia!BA41)</f>
        <v>7.3491025364426539E-4</v>
      </c>
      <c r="BB41" s="68">
        <f>MatrizAinicial!BB41*(1+MudancaTecnologia!BB41)</f>
        <v>8.6302994063668147E-4</v>
      </c>
      <c r="BC41" s="68">
        <f>MatrizAinicial!BC41*(1+MudancaTecnologia!BC41)</f>
        <v>6.2107474568169065E-4</v>
      </c>
      <c r="BD41" s="68">
        <f>MatrizAinicial!BD41*(1+MudancaTecnologia!BD41)</f>
        <v>2.5108363647938984E-3</v>
      </c>
      <c r="BE41" s="68">
        <f>MatrizAinicial!BE41*(1+MudancaTecnologia!BE41)</f>
        <v>8.6676974551887372E-4</v>
      </c>
      <c r="BF41" s="68">
        <f>MatrizAinicial!BF41*(1+MudancaTecnologia!BF41)</f>
        <v>2.9413554639628916E-4</v>
      </c>
      <c r="BG41" s="68">
        <f>MatrizAinicial!BG41*(1+MudancaTecnologia!BG41)</f>
        <v>9.1921223745509875E-4</v>
      </c>
      <c r="BH41" s="68">
        <f>MatrizAinicial!BH41*(1+MudancaTecnologia!BH41)</f>
        <v>1.8149252520600959E-2</v>
      </c>
      <c r="BI41" s="68">
        <f>MatrizAinicial!BI41*(1+MudancaTecnologia!BI41)</f>
        <v>7.2015097943359317E-4</v>
      </c>
      <c r="BJ41" s="68">
        <f>MatrizAinicial!BJ41*(1+MudancaTecnologia!BJ41)</f>
        <v>1.3236150880147591E-2</v>
      </c>
      <c r="BK41" s="68">
        <f>MatrizAinicial!BK41*(1+MudancaTecnologia!BK41)</f>
        <v>4.0268158127102494E-3</v>
      </c>
      <c r="BL41" s="68">
        <f>MatrizAinicial!BL41*(1+MudancaTecnologia!BL41)</f>
        <v>1.9072575960178363E-3</v>
      </c>
      <c r="BM41" s="68">
        <f>MatrizAinicial!BM41*(1+MudancaTecnologia!BM41)</f>
        <v>8.7715784778427744E-3</v>
      </c>
      <c r="BN41" s="68">
        <f>MatrizAinicial!BN41*(1+MudancaTecnologia!BN41)</f>
        <v>7.7216422952793486E-3</v>
      </c>
      <c r="BO41" s="68">
        <f>MatrizAinicial!BO41*(1+MudancaTecnologia!BO41)</f>
        <v>2.8693619080915464E-3</v>
      </c>
      <c r="BP41" s="68">
        <f>MatrizAinicial!BP41*(1+MudancaTecnologia!BP41)</f>
        <v>1.083377019637413E-2</v>
      </c>
      <c r="BQ41" s="68">
        <f>MatrizAinicial!BQ41*(1+MudancaTecnologia!BQ41)</f>
        <v>0</v>
      </c>
    </row>
    <row r="42" spans="2:69" ht="16" x14ac:dyDescent="0.35">
      <c r="B42" s="57" t="s">
        <v>46</v>
      </c>
      <c r="C42" s="68">
        <f>MatrizAinicial!C42*(1+MudancaTecnologia!C42)</f>
        <v>2.9077631670138194E-4</v>
      </c>
      <c r="D42" s="68">
        <f>MatrizAinicial!D42*(1+MudancaTecnologia!D42)</f>
        <v>1.3182049294083334E-3</v>
      </c>
      <c r="E42" s="68">
        <f>MatrizAinicial!E42*(1+MudancaTecnologia!E42)</f>
        <v>3.4804309006283314E-4</v>
      </c>
      <c r="F42" s="68">
        <f>MatrizAinicial!F42*(1+MudancaTecnologia!F42)</f>
        <v>2.9013976738029106E-4</v>
      </c>
      <c r="G42" s="68">
        <f>MatrizAinicial!G42*(1+MudancaTecnologia!G42)</f>
        <v>1.0860470891763655E-2</v>
      </c>
      <c r="H42" s="68">
        <f>MatrizAinicial!H42*(1+MudancaTecnologia!H42)</f>
        <v>2.0253060945465886E-2</v>
      </c>
      <c r="I42" s="68">
        <f>MatrizAinicial!I42*(1+MudancaTecnologia!I42)</f>
        <v>1.9581193352964755E-2</v>
      </c>
      <c r="J42" s="68">
        <f>MatrizAinicial!J42*(1+MudancaTecnologia!J42)</f>
        <v>2.3012349194083895E-5</v>
      </c>
      <c r="K42" s="68">
        <f>MatrizAinicial!K42*(1+MudancaTecnologia!K42)</f>
        <v>1.4469437630764418E-4</v>
      </c>
      <c r="L42" s="68">
        <f>MatrizAinicial!L42*(1+MudancaTecnologia!L42)</f>
        <v>6.4698843268857055E-5</v>
      </c>
      <c r="M42" s="68">
        <f>MatrizAinicial!M42*(1+MudancaTecnologia!M42)</f>
        <v>4.2977823160451679E-5</v>
      </c>
      <c r="N42" s="68">
        <f>MatrizAinicial!N42*(1+MudancaTecnologia!N42)</f>
        <v>2.0635066310449754E-5</v>
      </c>
      <c r="O42" s="68">
        <f>MatrizAinicial!O42*(1+MudancaTecnologia!O42)</f>
        <v>5.300086625544925E-4</v>
      </c>
      <c r="P42" s="68">
        <f>MatrizAinicial!P42*(1+MudancaTecnologia!P42)</f>
        <v>4.619929254523408E-5</v>
      </c>
      <c r="Q42" s="68">
        <f>MatrizAinicial!Q42*(1+MudancaTecnologia!Q42)</f>
        <v>2.2387333243567799E-5</v>
      </c>
      <c r="R42" s="68">
        <f>MatrizAinicial!R42*(1+MudancaTecnologia!R42)</f>
        <v>3.7044329589144788E-5</v>
      </c>
      <c r="S42" s="68">
        <f>MatrizAinicial!S42*(1+MudancaTecnologia!S42)</f>
        <v>2.9580810723318321E-4</v>
      </c>
      <c r="T42" s="68">
        <f>MatrizAinicial!T42*(1+MudancaTecnologia!T42)</f>
        <v>9.5977738570323442E-4</v>
      </c>
      <c r="U42" s="68">
        <f>MatrizAinicial!U42*(1+MudancaTecnologia!U42)</f>
        <v>6.7324540361282461E-5</v>
      </c>
      <c r="V42" s="68">
        <f>MatrizAinicial!V42*(1+MudancaTecnologia!V42)</f>
        <v>6.183730024108471E-4</v>
      </c>
      <c r="W42" s="68">
        <f>MatrizAinicial!W42*(1+MudancaTecnologia!W42)</f>
        <v>4.644162024339175E-4</v>
      </c>
      <c r="X42" s="68">
        <f>MatrizAinicial!X42*(1+MudancaTecnologia!X42)</f>
        <v>6.009786055450073E-5</v>
      </c>
      <c r="Y42" s="68">
        <f>MatrizAinicial!Y42*(1+MudancaTecnologia!Y42)</f>
        <v>3.9689512438324615E-5</v>
      </c>
      <c r="Z42" s="68">
        <f>MatrizAinicial!Z42*(1+MudancaTecnologia!Z42)</f>
        <v>5.1231608971436772E-5</v>
      </c>
      <c r="AA42" s="68">
        <f>MatrizAinicial!AA42*(1+MudancaTecnologia!AA42)</f>
        <v>4.1617776598199476E-5</v>
      </c>
      <c r="AB42" s="68">
        <f>MatrizAinicial!AB42*(1+MudancaTecnologia!AB42)</f>
        <v>3.3302492076784192E-4</v>
      </c>
      <c r="AC42" s="68">
        <f>MatrizAinicial!AC42*(1+MudancaTecnologia!AC42)</f>
        <v>1.0631967767040429E-3</v>
      </c>
      <c r="AD42" s="68">
        <f>MatrizAinicial!AD42*(1+MudancaTecnologia!AD42)</f>
        <v>2.6217455100655762E-2</v>
      </c>
      <c r="AE42" s="68">
        <f>MatrizAinicial!AE42*(1+MudancaTecnologia!AE42)</f>
        <v>6.0501030092408297E-4</v>
      </c>
      <c r="AF42" s="68">
        <f>MatrizAinicial!AF42*(1+MudancaTecnologia!AF42)</f>
        <v>8.0267691705645464E-4</v>
      </c>
      <c r="AG42" s="68">
        <f>MatrizAinicial!AG42*(1+MudancaTecnologia!AG42)</f>
        <v>1.9046574383418862E-4</v>
      </c>
      <c r="AH42" s="68">
        <f>MatrizAinicial!AH42*(1+MudancaTecnologia!AH42)</f>
        <v>6.8561513133091868E-4</v>
      </c>
      <c r="AI42" s="68">
        <f>MatrizAinicial!AI42*(1+MudancaTecnologia!AI42)</f>
        <v>1.4444674497447298E-3</v>
      </c>
      <c r="AJ42" s="68">
        <f>MatrizAinicial!AJ42*(1+MudancaTecnologia!AJ42)</f>
        <v>3.2187032655362071E-4</v>
      </c>
      <c r="AK42" s="68">
        <f>MatrizAinicial!AK42*(1+MudancaTecnologia!AK42)</f>
        <v>4.104268124307261E-3</v>
      </c>
      <c r="AL42" s="68">
        <f>MatrizAinicial!AL42*(1+MudancaTecnologia!AL42)</f>
        <v>2.3758166458325795E-4</v>
      </c>
      <c r="AM42" s="68">
        <f>MatrizAinicial!AM42*(1+MudancaTecnologia!AM42)</f>
        <v>8.8347610065070618E-5</v>
      </c>
      <c r="AN42" s="68">
        <f>MatrizAinicial!AN42*(1+MudancaTecnologia!AN42)</f>
        <v>5.4059899362785727E-5</v>
      </c>
      <c r="AO42" s="68">
        <f>MatrizAinicial!AO42*(1+MudancaTecnologia!AO42)</f>
        <v>6.3056661932996014E-2</v>
      </c>
      <c r="AP42" s="68">
        <f>MatrizAinicial!AP42*(1+MudancaTecnologia!AP42)</f>
        <v>9.3616843026101418E-2</v>
      </c>
      <c r="AQ42" s="68">
        <f>MatrizAinicial!AQ42*(1+MudancaTecnologia!AQ42)</f>
        <v>1.2262856531562632E-3</v>
      </c>
      <c r="AR42" s="68">
        <f>MatrizAinicial!AR42*(1+MudancaTecnologia!AR42)</f>
        <v>8.4301743999408516E-4</v>
      </c>
      <c r="AS42" s="68">
        <f>MatrizAinicial!AS42*(1+MudancaTecnologia!AS42)</f>
        <v>6.1552061521596621E-4</v>
      </c>
      <c r="AT42" s="68">
        <f>MatrizAinicial!AT42*(1+MudancaTecnologia!AT42)</f>
        <v>7.0940315749661021E-4</v>
      </c>
      <c r="AU42" s="68">
        <f>MatrizAinicial!AU42*(1+MudancaTecnologia!AU42)</f>
        <v>1.1442238920965639E-2</v>
      </c>
      <c r="AV42" s="68">
        <f>MatrizAinicial!AV42*(1+MudancaTecnologia!AV42)</f>
        <v>1.086412028318566E-2</v>
      </c>
      <c r="AW42" s="68">
        <f>MatrizAinicial!AW42*(1+MudancaTecnologia!AW42)</f>
        <v>1.790085665290862E-3</v>
      </c>
      <c r="AX42" s="68">
        <f>MatrizAinicial!AX42*(1+MudancaTecnologia!AX42)</f>
        <v>5.6171017646095131E-4</v>
      </c>
      <c r="AY42" s="68">
        <f>MatrizAinicial!AY42*(1+MudancaTecnologia!AY42)</f>
        <v>4.858849741363744E-3</v>
      </c>
      <c r="AZ42" s="68">
        <f>MatrizAinicial!AZ42*(1+MudancaTecnologia!AZ42)</f>
        <v>2.9388296591529632E-2</v>
      </c>
      <c r="BA42" s="68">
        <f>MatrizAinicial!BA42*(1+MudancaTecnologia!BA42)</f>
        <v>6.1514785349006231E-3</v>
      </c>
      <c r="BB42" s="68">
        <f>MatrizAinicial!BB42*(1+MudancaTecnologia!BB42)</f>
        <v>2.9954067325360873E-3</v>
      </c>
      <c r="BC42" s="68">
        <f>MatrizAinicial!BC42*(1+MudancaTecnologia!BC42)</f>
        <v>2.9327285919100877E-3</v>
      </c>
      <c r="BD42" s="68">
        <f>MatrizAinicial!BD42*(1+MudancaTecnologia!BD42)</f>
        <v>1.5272197299167668E-3</v>
      </c>
      <c r="BE42" s="68">
        <f>MatrizAinicial!BE42*(1+MudancaTecnologia!BE42)</f>
        <v>1.0662440845724737E-2</v>
      </c>
      <c r="BF42" s="68">
        <f>MatrizAinicial!BF42*(1+MudancaTecnologia!BF42)</f>
        <v>1.1086327336601219E-4</v>
      </c>
      <c r="BG42" s="68">
        <f>MatrizAinicial!BG42*(1+MudancaTecnologia!BG42)</f>
        <v>3.9248115553788465E-3</v>
      </c>
      <c r="BH42" s="68">
        <f>MatrizAinicial!BH42*(1+MudancaTecnologia!BH42)</f>
        <v>1.2473352546740856E-2</v>
      </c>
      <c r="BI42" s="68">
        <f>MatrizAinicial!BI42*(1+MudancaTecnologia!BI42)</f>
        <v>3.2367150214030198E-4</v>
      </c>
      <c r="BJ42" s="68">
        <f>MatrizAinicial!BJ42*(1+MudancaTecnologia!BJ42)</f>
        <v>1.672195945358456E-2</v>
      </c>
      <c r="BK42" s="68">
        <f>MatrizAinicial!BK42*(1+MudancaTecnologia!BK42)</f>
        <v>3.8514944957239922E-3</v>
      </c>
      <c r="BL42" s="68">
        <f>MatrizAinicial!BL42*(1+MudancaTecnologia!BL42)</f>
        <v>3.3379116827910804E-3</v>
      </c>
      <c r="BM42" s="68">
        <f>MatrizAinicial!BM42*(1+MudancaTecnologia!BM42)</f>
        <v>1.9034500217737584E-2</v>
      </c>
      <c r="BN42" s="68">
        <f>MatrizAinicial!BN42*(1+MudancaTecnologia!BN42)</f>
        <v>8.0475271115789342E-5</v>
      </c>
      <c r="BO42" s="68">
        <f>MatrizAinicial!BO42*(1+MudancaTecnologia!BO42)</f>
        <v>3.9153818080933942E-3</v>
      </c>
      <c r="BP42" s="68">
        <f>MatrizAinicial!BP42*(1+MudancaTecnologia!BP42)</f>
        <v>2.5090307532930922E-3</v>
      </c>
      <c r="BQ42" s="68">
        <f>MatrizAinicial!BQ42*(1+MudancaTecnologia!BQ42)</f>
        <v>0</v>
      </c>
    </row>
    <row r="43" spans="2:69" ht="32" x14ac:dyDescent="0.35">
      <c r="B43" s="57" t="s">
        <v>47</v>
      </c>
      <c r="C43" s="68">
        <f>MatrizAinicial!C43*(1+MudancaTecnologia!C43)</f>
        <v>5.4944565327497218E-2</v>
      </c>
      <c r="D43" s="68">
        <f>MatrizAinicial!D43*(1+MudancaTecnologia!D43)</f>
        <v>6.8535364374093438E-2</v>
      </c>
      <c r="E43" s="68">
        <f>MatrizAinicial!E43*(1+MudancaTecnologia!E43)</f>
        <v>2.769748027925097E-2</v>
      </c>
      <c r="F43" s="68">
        <f>MatrizAinicial!F43*(1+MudancaTecnologia!F43)</f>
        <v>4.1385495117073283E-2</v>
      </c>
      <c r="G43" s="68">
        <f>MatrizAinicial!G43*(1+MudancaTecnologia!G43)</f>
        <v>2.2725822724425488E-2</v>
      </c>
      <c r="H43" s="68">
        <f>MatrizAinicial!H43*(1+MudancaTecnologia!H43)</f>
        <v>4.8138241441929255E-2</v>
      </c>
      <c r="I43" s="68">
        <f>MatrizAinicial!I43*(1+MudancaTecnologia!I43)</f>
        <v>6.7496067108221772E-2</v>
      </c>
      <c r="J43" s="68">
        <f>MatrizAinicial!J43*(1+MudancaTecnologia!J43)</f>
        <v>9.0343385708238494E-2</v>
      </c>
      <c r="K43" s="68">
        <f>MatrizAinicial!K43*(1+MudancaTecnologia!K43)</f>
        <v>1.8843082636602594E-2</v>
      </c>
      <c r="L43" s="68">
        <f>MatrizAinicial!L43*(1+MudancaTecnologia!L43)</f>
        <v>9.4002842117206206E-2</v>
      </c>
      <c r="M43" s="68">
        <f>MatrizAinicial!M43*(1+MudancaTecnologia!M43)</f>
        <v>6.16787539964367E-2</v>
      </c>
      <c r="N43" s="68">
        <f>MatrizAinicial!N43*(1+MudancaTecnologia!N43)</f>
        <v>5.0277094295627496E-2</v>
      </c>
      <c r="O43" s="68">
        <f>MatrizAinicial!O43*(1+MudancaTecnologia!O43)</f>
        <v>9.0409055887677725E-2</v>
      </c>
      <c r="P43" s="68">
        <f>MatrizAinicial!P43*(1+MudancaTecnologia!P43)</f>
        <v>9.7642619165104944E-2</v>
      </c>
      <c r="Q43" s="68">
        <f>MatrizAinicial!Q43*(1+MudancaTecnologia!Q43)</f>
        <v>9.000203422131238E-2</v>
      </c>
      <c r="R43" s="68">
        <f>MatrizAinicial!R43*(1+MudancaTecnologia!R43)</f>
        <v>8.0204588016841105E-2</v>
      </c>
      <c r="S43" s="68">
        <f>MatrizAinicial!S43*(1+MudancaTecnologia!S43)</f>
        <v>9.2236182784699541E-2</v>
      </c>
      <c r="T43" s="68">
        <f>MatrizAinicial!T43*(1+MudancaTecnologia!T43)</f>
        <v>8.8362183008061146E-2</v>
      </c>
      <c r="U43" s="68">
        <f>MatrizAinicial!U43*(1+MudancaTecnologia!U43)</f>
        <v>1.4507733584036404E-2</v>
      </c>
      <c r="V43" s="68">
        <f>MatrizAinicial!V43*(1+MudancaTecnologia!V43)</f>
        <v>3.300790231156947E-2</v>
      </c>
      <c r="W43" s="68">
        <f>MatrizAinicial!W43*(1+MudancaTecnologia!W43)</f>
        <v>6.2595339576676401E-2</v>
      </c>
      <c r="X43" s="68">
        <f>MatrizAinicial!X43*(1+MudancaTecnologia!X43)</f>
        <v>7.8749196028460436E-2</v>
      </c>
      <c r="Y43" s="68">
        <f>MatrizAinicial!Y43*(1+MudancaTecnologia!Y43)</f>
        <v>8.5252108248584743E-2</v>
      </c>
      <c r="Z43" s="68">
        <f>MatrizAinicial!Z43*(1+MudancaTecnologia!Z43)</f>
        <v>7.6417968751602533E-2</v>
      </c>
      <c r="AA43" s="68">
        <f>MatrizAinicial!AA43*(1+MudancaTecnologia!AA43)</f>
        <v>9.0825450957768034E-2</v>
      </c>
      <c r="AB43" s="68">
        <f>MatrizAinicial!AB43*(1+MudancaTecnologia!AB43)</f>
        <v>8.4814900908160365E-2</v>
      </c>
      <c r="AC43" s="68">
        <f>MatrizAinicial!AC43*(1+MudancaTecnologia!AC43)</f>
        <v>7.4045141157853656E-2</v>
      </c>
      <c r="AD43" s="68">
        <f>MatrizAinicial!AD43*(1+MudancaTecnologia!AD43)</f>
        <v>0.11972067047981882</v>
      </c>
      <c r="AE43" s="68">
        <f>MatrizAinicial!AE43*(1+MudancaTecnologia!AE43)</f>
        <v>7.0212073879487774E-2</v>
      </c>
      <c r="AF43" s="68">
        <f>MatrizAinicial!AF43*(1+MudancaTecnologia!AF43)</f>
        <v>9.6743692014848101E-2</v>
      </c>
      <c r="AG43" s="68">
        <f>MatrizAinicial!AG43*(1+MudancaTecnologia!AG43)</f>
        <v>0.10692752754429624</v>
      </c>
      <c r="AH43" s="68">
        <f>MatrizAinicial!AH43*(1+MudancaTecnologia!AH43)</f>
        <v>0.11234764477436628</v>
      </c>
      <c r="AI43" s="68">
        <f>MatrizAinicial!AI43*(1+MudancaTecnologia!AI43)</f>
        <v>0.10302328296890713</v>
      </c>
      <c r="AJ43" s="68">
        <f>MatrizAinicial!AJ43*(1+MudancaTecnologia!AJ43)</f>
        <v>9.3912664732761386E-2</v>
      </c>
      <c r="AK43" s="68">
        <f>MatrizAinicial!AK43*(1+MudancaTecnologia!AK43)</f>
        <v>8.4286283422126657E-2</v>
      </c>
      <c r="AL43" s="68">
        <f>MatrizAinicial!AL43*(1+MudancaTecnologia!AL43)</f>
        <v>9.7021016520113176E-2</v>
      </c>
      <c r="AM43" s="68">
        <f>MatrizAinicial!AM43*(1+MudancaTecnologia!AM43)</f>
        <v>9.1297988749881459E-2</v>
      </c>
      <c r="AN43" s="68">
        <f>MatrizAinicial!AN43*(1+MudancaTecnologia!AN43)</f>
        <v>1.7881765784685848E-2</v>
      </c>
      <c r="AO43" s="68">
        <f>MatrizAinicial!AO43*(1+MudancaTecnologia!AO43)</f>
        <v>2.8219590586023736E-2</v>
      </c>
      <c r="AP43" s="68">
        <f>MatrizAinicial!AP43*(1+MudancaTecnologia!AP43)</f>
        <v>5.4633911102398416E-2</v>
      </c>
      <c r="AQ43" s="68">
        <f>MatrizAinicial!AQ43*(1+MudancaTecnologia!AQ43)</f>
        <v>2.790124420708124E-2</v>
      </c>
      <c r="AR43" s="68">
        <f>MatrizAinicial!AR43*(1+MudancaTecnologia!AR43)</f>
        <v>5.9631749241862111E-2</v>
      </c>
      <c r="AS43" s="68">
        <f>MatrizAinicial!AS43*(1+MudancaTecnologia!AS43)</f>
        <v>2.3387456510732221E-2</v>
      </c>
      <c r="AT43" s="68">
        <f>MatrizAinicial!AT43*(1+MudancaTecnologia!AT43)</f>
        <v>2.483476318720643E-2</v>
      </c>
      <c r="AU43" s="68">
        <f>MatrizAinicial!AU43*(1+MudancaTecnologia!AU43)</f>
        <v>1.393705491724994E-2</v>
      </c>
      <c r="AV43" s="68">
        <f>MatrizAinicial!AV43*(1+MudancaTecnologia!AV43)</f>
        <v>3.0451049698805761E-2</v>
      </c>
      <c r="AW43" s="68">
        <f>MatrizAinicial!AW43*(1+MudancaTecnologia!AW43)</f>
        <v>7.1487240873292404E-2</v>
      </c>
      <c r="AX43" s="68">
        <f>MatrizAinicial!AX43*(1+MudancaTecnologia!AX43)</f>
        <v>8.5930611502729293E-2</v>
      </c>
      <c r="AY43" s="68">
        <f>MatrizAinicial!AY43*(1+MudancaTecnologia!AY43)</f>
        <v>2.462033757428091E-2</v>
      </c>
      <c r="AZ43" s="68">
        <f>MatrizAinicial!AZ43*(1+MudancaTecnologia!AZ43)</f>
        <v>3.1766583834802041E-2</v>
      </c>
      <c r="BA43" s="68">
        <f>MatrizAinicial!BA43*(1+MudancaTecnologia!BA43)</f>
        <v>1.7409852463457724E-2</v>
      </c>
      <c r="BB43" s="68">
        <f>MatrizAinicial!BB43*(1+MudancaTecnologia!BB43)</f>
        <v>6.0925072363387893E-3</v>
      </c>
      <c r="BC43" s="68">
        <f>MatrizAinicial!BC43*(1+MudancaTecnologia!BC43)</f>
        <v>3.1547928992951054E-3</v>
      </c>
      <c r="BD43" s="68">
        <f>MatrizAinicial!BD43*(1+MudancaTecnologia!BD43)</f>
        <v>1.1815002781538362E-2</v>
      </c>
      <c r="BE43" s="68">
        <f>MatrizAinicial!BE43*(1+MudancaTecnologia!BE43)</f>
        <v>2.285826018871619E-2</v>
      </c>
      <c r="BF43" s="68">
        <f>MatrizAinicial!BF43*(1+MudancaTecnologia!BF43)</f>
        <v>3.642739026879524E-2</v>
      </c>
      <c r="BG43" s="68">
        <f>MatrizAinicial!BG43*(1+MudancaTecnologia!BG43)</f>
        <v>3.8337216750015696E-2</v>
      </c>
      <c r="BH43" s="68">
        <f>MatrizAinicial!BH43*(1+MudancaTecnologia!BH43)</f>
        <v>1.7557319560203396E-2</v>
      </c>
      <c r="BI43" s="68">
        <f>MatrizAinicial!BI43*(1+MudancaTecnologia!BI43)</f>
        <v>1.016402688315946E-2</v>
      </c>
      <c r="BJ43" s="68">
        <f>MatrizAinicial!BJ43*(1+MudancaTecnologia!BJ43)</f>
        <v>8.5283495067548076E-3</v>
      </c>
      <c r="BK43" s="68">
        <f>MatrizAinicial!BK43*(1+MudancaTecnologia!BK43)</f>
        <v>1.4567862841704858E-2</v>
      </c>
      <c r="BL43" s="68">
        <f>MatrizAinicial!BL43*(1+MudancaTecnologia!BL43)</f>
        <v>1.249557710743463E-2</v>
      </c>
      <c r="BM43" s="68">
        <f>MatrizAinicial!BM43*(1+MudancaTecnologia!BM43)</f>
        <v>3.5013804984200987E-2</v>
      </c>
      <c r="BN43" s="68">
        <f>MatrizAinicial!BN43*(1+MudancaTecnologia!BN43)</f>
        <v>6.0412149479223791E-2</v>
      </c>
      <c r="BO43" s="68">
        <f>MatrizAinicial!BO43*(1+MudancaTecnologia!BO43)</f>
        <v>1.8146550639675945E-2</v>
      </c>
      <c r="BP43" s="68">
        <f>MatrizAinicial!BP43*(1+MudancaTecnologia!BP43)</f>
        <v>2.2589527823532331E-2</v>
      </c>
      <c r="BQ43" s="68">
        <f>MatrizAinicial!BQ43*(1+MudancaTecnologia!BQ43)</f>
        <v>0</v>
      </c>
    </row>
    <row r="44" spans="2:69" ht="24" x14ac:dyDescent="0.35">
      <c r="B44" s="57" t="s">
        <v>48</v>
      </c>
      <c r="C44" s="68">
        <f>MatrizAinicial!C44*(1+MudancaTecnologia!C44)</f>
        <v>1.8447880061631495E-2</v>
      </c>
      <c r="D44" s="68">
        <f>MatrizAinicial!D44*(1+MudancaTecnologia!D44)</f>
        <v>1.7829252494207089E-2</v>
      </c>
      <c r="E44" s="68">
        <f>MatrizAinicial!E44*(1+MudancaTecnologia!E44)</f>
        <v>1.6132555608817437E-2</v>
      </c>
      <c r="F44" s="68">
        <f>MatrizAinicial!F44*(1+MudancaTecnologia!F44)</f>
        <v>4.2836434494750969E-2</v>
      </c>
      <c r="G44" s="68">
        <f>MatrizAinicial!G44*(1+MudancaTecnologia!G44)</f>
        <v>3.3403234072547236E-2</v>
      </c>
      <c r="H44" s="68">
        <f>MatrizAinicial!H44*(1+MudancaTecnologia!H44)</f>
        <v>4.4265731853319092E-2</v>
      </c>
      <c r="I44" s="68">
        <f>MatrizAinicial!I44*(1+MudancaTecnologia!I44)</f>
        <v>5.8333004562311504E-2</v>
      </c>
      <c r="J44" s="68">
        <f>MatrizAinicial!J44*(1+MudancaTecnologia!J44)</f>
        <v>4.8275670504984325E-2</v>
      </c>
      <c r="K44" s="68">
        <f>MatrizAinicial!K44*(1+MudancaTecnologia!K44)</f>
        <v>6.7120683104230264E-2</v>
      </c>
      <c r="L44" s="68">
        <f>MatrizAinicial!L44*(1+MudancaTecnologia!L44)</f>
        <v>7.7712961674044581E-2</v>
      </c>
      <c r="M44" s="68">
        <f>MatrizAinicial!M44*(1+MudancaTecnologia!M44)</f>
        <v>5.460334895763138E-2</v>
      </c>
      <c r="N44" s="68">
        <f>MatrizAinicial!N44*(1+MudancaTecnologia!N44)</f>
        <v>1.3213577770128486E-2</v>
      </c>
      <c r="O44" s="68">
        <f>MatrizAinicial!O44*(1+MudancaTecnologia!O44)</f>
        <v>2.743242109294684E-2</v>
      </c>
      <c r="P44" s="68">
        <f>MatrizAinicial!P44*(1+MudancaTecnologia!P44)</f>
        <v>2.1182908251500796E-2</v>
      </c>
      <c r="Q44" s="68">
        <f>MatrizAinicial!Q44*(1+MudancaTecnologia!Q44)</f>
        <v>3.3372170485399824E-2</v>
      </c>
      <c r="R44" s="68">
        <f>MatrizAinicial!R44*(1+MudancaTecnologia!R44)</f>
        <v>4.3697455372925326E-2</v>
      </c>
      <c r="S44" s="68">
        <f>MatrizAinicial!S44*(1+MudancaTecnologia!S44)</f>
        <v>4.2858058184522395E-2</v>
      </c>
      <c r="T44" s="68">
        <f>MatrizAinicial!T44*(1+MudancaTecnologia!T44)</f>
        <v>1.9126091033924392E-2</v>
      </c>
      <c r="U44" s="68">
        <f>MatrizAinicial!U44*(1+MudancaTecnologia!U44)</f>
        <v>1.1303900707749805E-2</v>
      </c>
      <c r="V44" s="68">
        <f>MatrizAinicial!V44*(1+MudancaTecnologia!V44)</f>
        <v>5.1178628883476837E-2</v>
      </c>
      <c r="W44" s="68">
        <f>MatrizAinicial!W44*(1+MudancaTecnologia!W44)</f>
        <v>3.8946028581124857E-2</v>
      </c>
      <c r="X44" s="68">
        <f>MatrizAinicial!X44*(1+MudancaTecnologia!X44)</f>
        <v>3.1924108929872075E-2</v>
      </c>
      <c r="Y44" s="68">
        <f>MatrizAinicial!Y44*(1+MudancaTecnologia!Y44)</f>
        <v>4.5646819365899156E-2</v>
      </c>
      <c r="Z44" s="68">
        <f>MatrizAinicial!Z44*(1+MudancaTecnologia!Z44)</f>
        <v>4.9012053103799136E-2</v>
      </c>
      <c r="AA44" s="68">
        <f>MatrizAinicial!AA44*(1+MudancaTecnologia!AA44)</f>
        <v>3.1384151590193636E-2</v>
      </c>
      <c r="AB44" s="68">
        <f>MatrizAinicial!AB44*(1+MudancaTecnologia!AB44)</f>
        <v>4.261016944822215E-2</v>
      </c>
      <c r="AC44" s="68">
        <f>MatrizAinicial!AC44*(1+MudancaTecnologia!AC44)</f>
        <v>7.4079401555056948E-2</v>
      </c>
      <c r="AD44" s="68">
        <f>MatrizAinicial!AD44*(1+MudancaTecnologia!AD44)</f>
        <v>2.9622217233516913E-2</v>
      </c>
      <c r="AE44" s="68">
        <f>MatrizAinicial!AE44*(1+MudancaTecnologia!AE44)</f>
        <v>3.6005575218232264E-2</v>
      </c>
      <c r="AF44" s="68">
        <f>MatrizAinicial!AF44*(1+MudancaTecnologia!AF44)</f>
        <v>2.4478643573991137E-2</v>
      </c>
      <c r="AG44" s="68">
        <f>MatrizAinicial!AG44*(1+MudancaTecnologia!AG44)</f>
        <v>2.6707731778260385E-2</v>
      </c>
      <c r="AH44" s="68">
        <f>MatrizAinicial!AH44*(1+MudancaTecnologia!AH44)</f>
        <v>2.4149300006315239E-2</v>
      </c>
      <c r="AI44" s="68">
        <f>MatrizAinicial!AI44*(1+MudancaTecnologia!AI44)</f>
        <v>3.1965323113572058E-2</v>
      </c>
      <c r="AJ44" s="68">
        <f>MatrizAinicial!AJ44*(1+MudancaTecnologia!AJ44)</f>
        <v>2.6663187135957951E-2</v>
      </c>
      <c r="AK44" s="68">
        <f>MatrizAinicial!AK44*(1+MudancaTecnologia!AK44)</f>
        <v>1.9777302543025278E-2</v>
      </c>
      <c r="AL44" s="68">
        <f>MatrizAinicial!AL44*(1+MudancaTecnologia!AL44)</f>
        <v>2.4483534158353984E-2</v>
      </c>
      <c r="AM44" s="68">
        <f>MatrizAinicial!AM44*(1+MudancaTecnologia!AM44)</f>
        <v>1.0757292451217034E-2</v>
      </c>
      <c r="AN44" s="68">
        <f>MatrizAinicial!AN44*(1+MudancaTecnologia!AN44)</f>
        <v>1.8119528100644128E-2</v>
      </c>
      <c r="AO44" s="68">
        <f>MatrizAinicial!AO44*(1+MudancaTecnologia!AO44)</f>
        <v>6.9052410290921361E-3</v>
      </c>
      <c r="AP44" s="68">
        <f>MatrizAinicial!AP44*(1+MudancaTecnologia!AP44)</f>
        <v>9.4410787749767116E-3</v>
      </c>
      <c r="AQ44" s="68">
        <f>MatrizAinicial!AQ44*(1+MudancaTecnologia!AQ44)</f>
        <v>3.5441324685709263E-2</v>
      </c>
      <c r="AR44" s="68">
        <f>MatrizAinicial!AR44*(1+MudancaTecnologia!AR44)</f>
        <v>9.7017093229896337E-2</v>
      </c>
      <c r="AS44" s="68">
        <f>MatrizAinicial!AS44*(1+MudancaTecnologia!AS44)</f>
        <v>1.4089453008952738E-2</v>
      </c>
      <c r="AT44" s="68">
        <f>MatrizAinicial!AT44*(1+MudancaTecnologia!AT44)</f>
        <v>9.3905337079648755E-3</v>
      </c>
      <c r="AU44" s="68">
        <f>MatrizAinicial!AU44*(1+MudancaTecnologia!AU44)</f>
        <v>3.9794807547114917E-2</v>
      </c>
      <c r="AV44" s="68">
        <f>MatrizAinicial!AV44*(1+MudancaTecnologia!AV44)</f>
        <v>1.260787655757672E-2</v>
      </c>
      <c r="AW44" s="68">
        <f>MatrizAinicial!AW44*(1+MudancaTecnologia!AW44)</f>
        <v>1.8272456677978412E-2</v>
      </c>
      <c r="AX44" s="68">
        <f>MatrizAinicial!AX44*(1+MudancaTecnologia!AX44)</f>
        <v>2.4517497810167533E-2</v>
      </c>
      <c r="AY44" s="68">
        <f>MatrizAinicial!AY44*(1+MudancaTecnologia!AY44)</f>
        <v>1.1114280403200514E-2</v>
      </c>
      <c r="AZ44" s="68">
        <f>MatrizAinicial!AZ44*(1+MudancaTecnologia!AZ44)</f>
        <v>4.4763356465187028E-3</v>
      </c>
      <c r="BA44" s="68">
        <f>MatrizAinicial!BA44*(1+MudancaTecnologia!BA44)</f>
        <v>4.579996265626371E-3</v>
      </c>
      <c r="BB44" s="68">
        <f>MatrizAinicial!BB44*(1+MudancaTecnologia!BB44)</f>
        <v>4.0986165223045531E-3</v>
      </c>
      <c r="BC44" s="68">
        <f>MatrizAinicial!BC44*(1+MudancaTecnologia!BC44)</f>
        <v>5.5926019001230538E-4</v>
      </c>
      <c r="BD44" s="68">
        <f>MatrizAinicial!BD44*(1+MudancaTecnologia!BD44)</f>
        <v>6.2024849351986671E-3</v>
      </c>
      <c r="BE44" s="68">
        <f>MatrizAinicial!BE44*(1+MudancaTecnologia!BE44)</f>
        <v>1.5371320315251477E-2</v>
      </c>
      <c r="BF44" s="68">
        <f>MatrizAinicial!BF44*(1+MudancaTecnologia!BF44)</f>
        <v>4.3276258498466617E-3</v>
      </c>
      <c r="BG44" s="68">
        <f>MatrizAinicial!BG44*(1+MudancaTecnologia!BG44)</f>
        <v>1.1355067673249007E-2</v>
      </c>
      <c r="BH44" s="68">
        <f>MatrizAinicial!BH44*(1+MudancaTecnologia!BH44)</f>
        <v>3.6536804571160562E-3</v>
      </c>
      <c r="BI44" s="68">
        <f>MatrizAinicial!BI44*(1+MudancaTecnologia!BI44)</f>
        <v>3.7283812260428292E-3</v>
      </c>
      <c r="BJ44" s="68">
        <f>MatrizAinicial!BJ44*(1+MudancaTecnologia!BJ44)</f>
        <v>6.0949365327671806E-3</v>
      </c>
      <c r="BK44" s="68">
        <f>MatrizAinicial!BK44*(1+MudancaTecnologia!BK44)</f>
        <v>7.9874460915053541E-3</v>
      </c>
      <c r="BL44" s="68">
        <f>MatrizAinicial!BL44*(1+MudancaTecnologia!BL44)</f>
        <v>1.1784341270315513E-2</v>
      </c>
      <c r="BM44" s="68">
        <f>MatrizAinicial!BM44*(1+MudancaTecnologia!BM44)</f>
        <v>9.4993934146070814E-3</v>
      </c>
      <c r="BN44" s="68">
        <f>MatrizAinicial!BN44*(1+MudancaTecnologia!BN44)</f>
        <v>3.7563859182584065E-3</v>
      </c>
      <c r="BO44" s="68">
        <f>MatrizAinicial!BO44*(1+MudancaTecnologia!BO44)</f>
        <v>9.3739915793157082E-3</v>
      </c>
      <c r="BP44" s="68">
        <f>MatrizAinicial!BP44*(1+MudancaTecnologia!BP44)</f>
        <v>1.791947536441196E-2</v>
      </c>
      <c r="BQ44" s="68">
        <f>MatrizAinicial!BQ44*(1+MudancaTecnologia!BQ44)</f>
        <v>0</v>
      </c>
    </row>
    <row r="45" spans="2:69" ht="24" x14ac:dyDescent="0.35">
      <c r="B45" s="57" t="s">
        <v>49</v>
      </c>
      <c r="C45" s="68">
        <f>MatrizAinicial!C45*(1+MudancaTecnologia!C45)</f>
        <v>4.1116769924308211E-5</v>
      </c>
      <c r="D45" s="68">
        <f>MatrizAinicial!D45*(1+MudancaTecnologia!D45)</f>
        <v>6.8062578866602845E-5</v>
      </c>
      <c r="E45" s="68">
        <f>MatrizAinicial!E45*(1+MudancaTecnologia!E45)</f>
        <v>5.4664952425715704E-7</v>
      </c>
      <c r="F45" s="68">
        <f>MatrizAinicial!F45*(1+MudancaTecnologia!F45)</f>
        <v>2.1709158127728077E-4</v>
      </c>
      <c r="G45" s="68">
        <f>MatrizAinicial!G45*(1+MudancaTecnologia!G45)</f>
        <v>2.3870628091886E-2</v>
      </c>
      <c r="H45" s="68">
        <f>MatrizAinicial!H45*(1+MudancaTecnologia!H45)</f>
        <v>6.5444717695233706E-5</v>
      </c>
      <c r="I45" s="68">
        <f>MatrizAinicial!I45*(1+MudancaTecnologia!I45)</f>
        <v>1.2124173687696634E-3</v>
      </c>
      <c r="J45" s="68">
        <f>MatrizAinicial!J45*(1+MudancaTecnologia!J45)</f>
        <v>4.149714702462161E-3</v>
      </c>
      <c r="K45" s="68">
        <f>MatrizAinicial!K45*(1+MudancaTecnologia!K45)</f>
        <v>1.3636212669783149E-3</v>
      </c>
      <c r="L45" s="68">
        <f>MatrizAinicial!L45*(1+MudancaTecnologia!L45)</f>
        <v>1.6562907919211688E-3</v>
      </c>
      <c r="M45" s="68">
        <f>MatrizAinicial!M45*(1+MudancaTecnologia!M45)</f>
        <v>1.2404798918594495E-4</v>
      </c>
      <c r="N45" s="68">
        <f>MatrizAinicial!N45*(1+MudancaTecnologia!N45)</f>
        <v>5.9652727810966135E-5</v>
      </c>
      <c r="O45" s="68">
        <f>MatrizAinicial!O45*(1+MudancaTecnologia!O45)</f>
        <v>1.9913982061675457E-4</v>
      </c>
      <c r="P45" s="68">
        <f>MatrizAinicial!P45*(1+MudancaTecnologia!P45)</f>
        <v>2.2207195854056618E-4</v>
      </c>
      <c r="Q45" s="68">
        <f>MatrizAinicial!Q45*(1+MudancaTecnologia!Q45)</f>
        <v>1.5290839211270889E-4</v>
      </c>
      <c r="R45" s="68">
        <f>MatrizAinicial!R45*(1+MudancaTecnologia!R45)</f>
        <v>4.5568270113502838E-3</v>
      </c>
      <c r="S45" s="68">
        <f>MatrizAinicial!S45*(1+MudancaTecnologia!S45)</f>
        <v>1.313603745263711E-2</v>
      </c>
      <c r="T45" s="68">
        <f>MatrizAinicial!T45*(1+MudancaTecnologia!T45)</f>
        <v>8.3310304627572628E-4</v>
      </c>
      <c r="U45" s="68">
        <f>MatrizAinicial!U45*(1+MudancaTecnologia!U45)</f>
        <v>2.7427664857315633E-3</v>
      </c>
      <c r="V45" s="68">
        <f>MatrizAinicial!V45*(1+MudancaTecnologia!V45)</f>
        <v>3.2671785460596252E-4</v>
      </c>
      <c r="W45" s="68">
        <f>MatrizAinicial!W45*(1+MudancaTecnologia!W45)</f>
        <v>4.4764121062296188E-3</v>
      </c>
      <c r="X45" s="68">
        <f>MatrizAinicial!X45*(1+MudancaTecnologia!X45)</f>
        <v>3.5560095830545503E-4</v>
      </c>
      <c r="Y45" s="68">
        <f>MatrizAinicial!Y45*(1+MudancaTecnologia!Y45)</f>
        <v>1.0138113924660749E-3</v>
      </c>
      <c r="Z45" s="68">
        <f>MatrizAinicial!Z45*(1+MudancaTecnologia!Z45)</f>
        <v>6.9245527309370436E-5</v>
      </c>
      <c r="AA45" s="68">
        <f>MatrizAinicial!AA45*(1+MudancaTecnologia!AA45)</f>
        <v>4.1938803286341514E-4</v>
      </c>
      <c r="AB45" s="68">
        <f>MatrizAinicial!AB45*(1+MudancaTecnologia!AB45)</f>
        <v>1.3009242913037747E-3</v>
      </c>
      <c r="AC45" s="68">
        <f>MatrizAinicial!AC45*(1+MudancaTecnologia!AC45)</f>
        <v>3.7733390678506731E-3</v>
      </c>
      <c r="AD45" s="68">
        <f>MatrizAinicial!AD45*(1+MudancaTecnologia!AD45)</f>
        <v>2.3851228226752447E-3</v>
      </c>
      <c r="AE45" s="68">
        <f>MatrizAinicial!AE45*(1+MudancaTecnologia!AE45)</f>
        <v>4.1523402350469716E-4</v>
      </c>
      <c r="AF45" s="68">
        <f>MatrizAinicial!AF45*(1+MudancaTecnologia!AF45)</f>
        <v>4.5285964405370946E-4</v>
      </c>
      <c r="AG45" s="68">
        <f>MatrizAinicial!AG45*(1+MudancaTecnologia!AG45)</f>
        <v>5.2148915250460203E-4</v>
      </c>
      <c r="AH45" s="68">
        <f>MatrizAinicial!AH45*(1+MudancaTecnologia!AH45)</f>
        <v>1.6746924142173934E-3</v>
      </c>
      <c r="AI45" s="68">
        <f>MatrizAinicial!AI45*(1+MudancaTecnologia!AI45)</f>
        <v>1.1233884179083949E-3</v>
      </c>
      <c r="AJ45" s="68">
        <f>MatrizAinicial!AJ45*(1+MudancaTecnologia!AJ45)</f>
        <v>8.4674817607164937E-4</v>
      </c>
      <c r="AK45" s="68">
        <f>MatrizAinicial!AK45*(1+MudancaTecnologia!AK45)</f>
        <v>2.6092074752820638E-3</v>
      </c>
      <c r="AL45" s="68">
        <f>MatrizAinicial!AL45*(1+MudancaTecnologia!AL45)</f>
        <v>3.2574238524825857E-5</v>
      </c>
      <c r="AM45" s="68">
        <f>MatrizAinicial!AM45*(1+MudancaTecnologia!AM45)</f>
        <v>1.3786046202883222E-4</v>
      </c>
      <c r="AN45" s="68">
        <f>MatrizAinicial!AN45*(1+MudancaTecnologia!AN45)</f>
        <v>2.2963960328101695E-4</v>
      </c>
      <c r="AO45" s="68">
        <f>MatrizAinicial!AO45*(1+MudancaTecnologia!AO45)</f>
        <v>3.7898775277654299E-5</v>
      </c>
      <c r="AP45" s="68">
        <f>MatrizAinicial!AP45*(1+MudancaTecnologia!AP45)</f>
        <v>6.6176516878888253E-5</v>
      </c>
      <c r="AQ45" s="68">
        <f>MatrizAinicial!AQ45*(1+MudancaTecnologia!AQ45)</f>
        <v>9.3654053638605767E-4</v>
      </c>
      <c r="AR45" s="68">
        <f>MatrizAinicial!AR45*(1+MudancaTecnologia!AR45)</f>
        <v>1.7196586000602502E-3</v>
      </c>
      <c r="AS45" s="68">
        <f>MatrizAinicial!AS45*(1+MudancaTecnologia!AS45)</f>
        <v>4.3690155972189261E-2</v>
      </c>
      <c r="AT45" s="68">
        <f>MatrizAinicial!AT45*(1+MudancaTecnologia!AT45)</f>
        <v>3.4860259709652987E-4</v>
      </c>
      <c r="AU45" s="68">
        <f>MatrizAinicial!AU45*(1+MudancaTecnologia!AU45)</f>
        <v>4.7405115921841272E-4</v>
      </c>
      <c r="AV45" s="68">
        <f>MatrizAinicial!AV45*(1+MudancaTecnologia!AV45)</f>
        <v>1.5788859343078383E-4</v>
      </c>
      <c r="AW45" s="68">
        <f>MatrizAinicial!AW45*(1+MudancaTecnologia!AW45)</f>
        <v>2.4853061893902965E-4</v>
      </c>
      <c r="AX45" s="68">
        <f>MatrizAinicial!AX45*(1+MudancaTecnologia!AX45)</f>
        <v>7.3574999508179697E-5</v>
      </c>
      <c r="AY45" s="68">
        <f>MatrizAinicial!AY45*(1+MudancaTecnologia!AY45)</f>
        <v>6.4729024588771852E-5</v>
      </c>
      <c r="AZ45" s="68">
        <f>MatrizAinicial!AZ45*(1+MudancaTecnologia!AZ45)</f>
        <v>4.4675894481950689E-5</v>
      </c>
      <c r="BA45" s="68">
        <f>MatrizAinicial!BA45*(1+MudancaTecnologia!BA45)</f>
        <v>1.1064931344790248E-4</v>
      </c>
      <c r="BB45" s="68">
        <f>MatrizAinicial!BB45*(1+MudancaTecnologia!BB45)</f>
        <v>2.9547646385171581E-5</v>
      </c>
      <c r="BC45" s="68">
        <f>MatrizAinicial!BC45*(1+MudancaTecnologia!BC45)</f>
        <v>7.5849111847938095E-6</v>
      </c>
      <c r="BD45" s="68">
        <f>MatrizAinicial!BD45*(1+MudancaTecnologia!BD45)</f>
        <v>7.2320858338280442E-5</v>
      </c>
      <c r="BE45" s="68">
        <f>MatrizAinicial!BE45*(1+MudancaTecnologia!BE45)</f>
        <v>5.1626185547604479E-5</v>
      </c>
      <c r="BF45" s="68">
        <f>MatrizAinicial!BF45*(1+MudancaTecnologia!BF45)</f>
        <v>4.1983395185442185E-5</v>
      </c>
      <c r="BG45" s="68">
        <f>MatrizAinicial!BG45*(1+MudancaTecnologia!BG45)</f>
        <v>9.9370495479648391E-5</v>
      </c>
      <c r="BH45" s="68">
        <f>MatrizAinicial!BH45*(1+MudancaTecnologia!BH45)</f>
        <v>8.9133951762603166E-4</v>
      </c>
      <c r="BI45" s="68">
        <f>MatrizAinicial!BI45*(1+MudancaTecnologia!BI45)</f>
        <v>3.7343787951044179E-5</v>
      </c>
      <c r="BJ45" s="68">
        <f>MatrizAinicial!BJ45*(1+MudancaTecnologia!BJ45)</f>
        <v>2.2074192475511348E-5</v>
      </c>
      <c r="BK45" s="68">
        <f>MatrizAinicial!BK45*(1+MudancaTecnologia!BK45)</f>
        <v>1.6372411175760749E-5</v>
      </c>
      <c r="BL45" s="68">
        <f>MatrizAinicial!BL45*(1+MudancaTecnologia!BL45)</f>
        <v>9.6251171062403768E-5</v>
      </c>
      <c r="BM45" s="68">
        <f>MatrizAinicial!BM45*(1+MudancaTecnologia!BM45)</f>
        <v>1.1704924092645063E-5</v>
      </c>
      <c r="BN45" s="68">
        <f>MatrizAinicial!BN45*(1+MudancaTecnologia!BN45)</f>
        <v>2.1345964867265081E-5</v>
      </c>
      <c r="BO45" s="68">
        <f>MatrizAinicial!BO45*(1+MudancaTecnologia!BO45)</f>
        <v>3.1145918858913968E-4</v>
      </c>
      <c r="BP45" s="68">
        <f>MatrizAinicial!BP45*(1+MudancaTecnologia!BP45)</f>
        <v>6.6645121047517221E-5</v>
      </c>
      <c r="BQ45" s="68">
        <f>MatrizAinicial!BQ45*(1+MudancaTecnologia!BQ45)</f>
        <v>0</v>
      </c>
    </row>
    <row r="46" spans="2:69" ht="24" x14ac:dyDescent="0.35">
      <c r="B46" s="57" t="s">
        <v>50</v>
      </c>
      <c r="C46" s="68">
        <f>MatrizAinicial!C46*(1+MudancaTecnologia!C46)</f>
        <v>4.751384515254706E-6</v>
      </c>
      <c r="D46" s="68">
        <f>MatrizAinicial!D46*(1+MudancaTecnologia!D46)</f>
        <v>1.8429906868473422E-6</v>
      </c>
      <c r="E46" s="68">
        <f>MatrizAinicial!E46*(1+MudancaTecnologia!E46)</f>
        <v>9.3755197570332964E-5</v>
      </c>
      <c r="F46" s="68">
        <f>MatrizAinicial!F46*(1+MudancaTecnologia!F46)</f>
        <v>1.5525404759075378E-4</v>
      </c>
      <c r="G46" s="68">
        <f>MatrizAinicial!G46*(1+MudancaTecnologia!G46)</f>
        <v>8.8409329271952521E-3</v>
      </c>
      <c r="H46" s="68">
        <f>MatrizAinicial!H46*(1+MudancaTecnologia!H46)</f>
        <v>1.5391412541082192E-4</v>
      </c>
      <c r="I46" s="68">
        <f>MatrizAinicial!I46*(1+MudancaTecnologia!I46)</f>
        <v>1.4945419476575714E-3</v>
      </c>
      <c r="J46" s="68">
        <f>MatrizAinicial!J46*(1+MudancaTecnologia!J46)</f>
        <v>8.6150651568565504E-4</v>
      </c>
      <c r="K46" s="68">
        <f>MatrizAinicial!K46*(1+MudancaTecnologia!K46)</f>
        <v>1.108211098196415E-4</v>
      </c>
      <c r="L46" s="68">
        <f>MatrizAinicial!L46*(1+MudancaTecnologia!L46)</f>
        <v>7.367594355086191E-4</v>
      </c>
      <c r="M46" s="68">
        <f>MatrizAinicial!M46*(1+MudancaTecnologia!M46)</f>
        <v>5.0045886988807917E-4</v>
      </c>
      <c r="N46" s="68">
        <f>MatrizAinicial!N46*(1+MudancaTecnologia!N46)</f>
        <v>1.3300835275896121E-3</v>
      </c>
      <c r="O46" s="68">
        <f>MatrizAinicial!O46*(1+MudancaTecnologia!O46)</f>
        <v>5.5540163079275914E-4</v>
      </c>
      <c r="P46" s="68">
        <f>MatrizAinicial!P46*(1+MudancaTecnologia!P46)</f>
        <v>4.5596393017264782E-4</v>
      </c>
      <c r="Q46" s="68">
        <f>MatrizAinicial!Q46*(1+MudancaTecnologia!Q46)</f>
        <v>9.019332792295086E-4</v>
      </c>
      <c r="R46" s="68">
        <f>MatrizAinicial!R46*(1+MudancaTecnologia!R46)</f>
        <v>1.2458566071253112E-3</v>
      </c>
      <c r="S46" s="68">
        <f>MatrizAinicial!S46*(1+MudancaTecnologia!S46)</f>
        <v>9.773152674190592E-4</v>
      </c>
      <c r="T46" s="68">
        <f>MatrizAinicial!T46*(1+MudancaTecnologia!T46)</f>
        <v>7.7847608966822104E-4</v>
      </c>
      <c r="U46" s="68">
        <f>MatrizAinicial!U46*(1+MudancaTecnologia!U46)</f>
        <v>9.2214023874212674E-5</v>
      </c>
      <c r="V46" s="68">
        <f>MatrizAinicial!V46*(1+MudancaTecnologia!V46)</f>
        <v>7.9892694451034709E-5</v>
      </c>
      <c r="W46" s="68">
        <f>MatrizAinicial!W46*(1+MudancaTecnologia!W46)</f>
        <v>1.2818416043337329E-3</v>
      </c>
      <c r="X46" s="68">
        <f>MatrizAinicial!X46*(1+MudancaTecnologia!X46)</f>
        <v>2.8237800102291744E-3</v>
      </c>
      <c r="Y46" s="68">
        <f>MatrizAinicial!Y46*(1+MudancaTecnologia!Y46)</f>
        <v>2.3303886930991358E-4</v>
      </c>
      <c r="Z46" s="68">
        <f>MatrizAinicial!Z46*(1+MudancaTecnologia!Z46)</f>
        <v>1.8050205916650376E-3</v>
      </c>
      <c r="AA46" s="68">
        <f>MatrizAinicial!AA46*(1+MudancaTecnologia!AA46)</f>
        <v>3.4656499999942219E-4</v>
      </c>
      <c r="AB46" s="68">
        <f>MatrizAinicial!AB46*(1+MudancaTecnologia!AB46)</f>
        <v>1.1571154491020791E-3</v>
      </c>
      <c r="AC46" s="68">
        <f>MatrizAinicial!AC46*(1+MudancaTecnologia!AC46)</f>
        <v>6.5696195588448307E-4</v>
      </c>
      <c r="AD46" s="68">
        <f>MatrizAinicial!AD46*(1+MudancaTecnologia!AD46)</f>
        <v>1.785341396326422E-4</v>
      </c>
      <c r="AE46" s="68">
        <f>MatrizAinicial!AE46*(1+MudancaTecnologia!AE46)</f>
        <v>4.5715334764614317E-4</v>
      </c>
      <c r="AF46" s="68">
        <f>MatrizAinicial!AF46*(1+MudancaTecnologia!AF46)</f>
        <v>2.3425416306202028E-3</v>
      </c>
      <c r="AG46" s="68">
        <f>MatrizAinicial!AG46*(1+MudancaTecnologia!AG46)</f>
        <v>1.8116859503352022E-3</v>
      </c>
      <c r="AH46" s="68">
        <f>MatrizAinicial!AH46*(1+MudancaTecnologia!AH46)</f>
        <v>1.3660106380354543E-3</v>
      </c>
      <c r="AI46" s="68">
        <f>MatrizAinicial!AI46*(1+MudancaTecnologia!AI46)</f>
        <v>1.1444596847413869E-3</v>
      </c>
      <c r="AJ46" s="68">
        <f>MatrizAinicial!AJ46*(1+MudancaTecnologia!AJ46)</f>
        <v>7.0271820576029223E-4</v>
      </c>
      <c r="AK46" s="68">
        <f>MatrizAinicial!AK46*(1+MudancaTecnologia!AK46)</f>
        <v>8.6772900829134973E-4</v>
      </c>
      <c r="AL46" s="68">
        <f>MatrizAinicial!AL46*(1+MudancaTecnologia!AL46)</f>
        <v>4.218712306153875E-4</v>
      </c>
      <c r="AM46" s="68">
        <f>MatrizAinicial!AM46*(1+MudancaTecnologia!AM46)</f>
        <v>8.5282138763121123E-4</v>
      </c>
      <c r="AN46" s="68">
        <f>MatrizAinicial!AN46*(1+MudancaTecnologia!AN46)</f>
        <v>1.7709032257379176E-3</v>
      </c>
      <c r="AO46" s="68">
        <f>MatrizAinicial!AO46*(1+MudancaTecnologia!AO46)</f>
        <v>5.6704240937640584E-4</v>
      </c>
      <c r="AP46" s="68">
        <f>MatrizAinicial!AP46*(1+MudancaTecnologia!AP46)</f>
        <v>1.717885225592511E-3</v>
      </c>
      <c r="AQ46" s="68">
        <f>MatrizAinicial!AQ46*(1+MudancaTecnologia!AQ46)</f>
        <v>2.4635372655671629E-3</v>
      </c>
      <c r="AR46" s="68">
        <f>MatrizAinicial!AR46*(1+MudancaTecnologia!AR46)</f>
        <v>5.0098272465522371E-4</v>
      </c>
      <c r="AS46" s="68">
        <f>MatrizAinicial!AS46*(1+MudancaTecnologia!AS46)</f>
        <v>3.2939205446886706E-3</v>
      </c>
      <c r="AT46" s="68">
        <f>MatrizAinicial!AT46*(1+MudancaTecnologia!AT46)</f>
        <v>2.4882437818494015E-4</v>
      </c>
      <c r="AU46" s="68">
        <f>MatrizAinicial!AU46*(1+MudancaTecnologia!AU46)</f>
        <v>4.5806022207763751E-3</v>
      </c>
      <c r="AV46" s="68">
        <f>MatrizAinicial!AV46*(1+MudancaTecnologia!AV46)</f>
        <v>2.4411305649719725E-3</v>
      </c>
      <c r="AW46" s="68">
        <f>MatrizAinicial!AW46*(1+MudancaTecnologia!AW46)</f>
        <v>2.2219032582137198E-4</v>
      </c>
      <c r="AX46" s="68">
        <f>MatrizAinicial!AX46*(1+MudancaTecnologia!AX46)</f>
        <v>8.1110873810249552E-4</v>
      </c>
      <c r="AY46" s="68">
        <f>MatrizAinicial!AY46*(1+MudancaTecnologia!AY46)</f>
        <v>2.8562496766698117E-3</v>
      </c>
      <c r="AZ46" s="68">
        <f>MatrizAinicial!AZ46*(1+MudancaTecnologia!AZ46)</f>
        <v>1.0220512023772152E-3</v>
      </c>
      <c r="BA46" s="68">
        <f>MatrizAinicial!BA46*(1+MudancaTecnologia!BA46)</f>
        <v>4.0959207034947567E-3</v>
      </c>
      <c r="BB46" s="68">
        <f>MatrizAinicial!BB46*(1+MudancaTecnologia!BB46)</f>
        <v>3.8320544384692371E-3</v>
      </c>
      <c r="BC46" s="68">
        <f>MatrizAinicial!BC46*(1+MudancaTecnologia!BC46)</f>
        <v>9.2749574487645988E-5</v>
      </c>
      <c r="BD46" s="68">
        <f>MatrizAinicial!BD46*(1+MudancaTecnologia!BD46)</f>
        <v>3.8497867627779979E-3</v>
      </c>
      <c r="BE46" s="68">
        <f>MatrizAinicial!BE46*(1+MudancaTecnologia!BE46)</f>
        <v>3.6798944883014123E-3</v>
      </c>
      <c r="BF46" s="68">
        <f>MatrizAinicial!BF46*(1+MudancaTecnologia!BF46)</f>
        <v>4.4619190669157862E-3</v>
      </c>
      <c r="BG46" s="68">
        <f>MatrizAinicial!BG46*(1+MudancaTecnologia!BG46)</f>
        <v>1.5280423929940254E-3</v>
      </c>
      <c r="BH46" s="68">
        <f>MatrizAinicial!BH46*(1+MudancaTecnologia!BH46)</f>
        <v>1.1922934449587906E-3</v>
      </c>
      <c r="BI46" s="68">
        <f>MatrizAinicial!BI46*(1+MudancaTecnologia!BI46)</f>
        <v>4.8972636449719524E-4</v>
      </c>
      <c r="BJ46" s="68">
        <f>MatrizAinicial!BJ46*(1+MudancaTecnologia!BJ46)</f>
        <v>1.3296958098428316E-3</v>
      </c>
      <c r="BK46" s="68">
        <f>MatrizAinicial!BK46*(1+MudancaTecnologia!BK46)</f>
        <v>8.7211680806315191E-4</v>
      </c>
      <c r="BL46" s="68">
        <f>MatrizAinicial!BL46*(1+MudancaTecnologia!BL46)</f>
        <v>1.4207449785305422E-2</v>
      </c>
      <c r="BM46" s="68">
        <f>MatrizAinicial!BM46*(1+MudancaTecnologia!BM46)</f>
        <v>2.0661577310201831E-3</v>
      </c>
      <c r="BN46" s="68">
        <f>MatrizAinicial!BN46*(1+MudancaTecnologia!BN46)</f>
        <v>2.0080578676902113E-5</v>
      </c>
      <c r="BO46" s="68">
        <f>MatrizAinicial!BO46*(1+MudancaTecnologia!BO46)</f>
        <v>2.2419209860521441E-3</v>
      </c>
      <c r="BP46" s="68">
        <f>MatrizAinicial!BP46*(1+MudancaTecnologia!BP46)</f>
        <v>4.5182074237113276E-2</v>
      </c>
      <c r="BQ46" s="68">
        <f>MatrizAinicial!BQ46*(1+MudancaTecnologia!BQ46)</f>
        <v>0</v>
      </c>
    </row>
    <row r="47" spans="2:69" ht="48" x14ac:dyDescent="0.35">
      <c r="B47" s="57" t="s">
        <v>51</v>
      </c>
      <c r="C47" s="68">
        <f>MatrizAinicial!C47*(1+MudancaTecnologia!C47)</f>
        <v>2.525397605559586E-3</v>
      </c>
      <c r="D47" s="68">
        <f>MatrizAinicial!D47*(1+MudancaTecnologia!D47)</f>
        <v>3.4728145884436133E-4</v>
      </c>
      <c r="E47" s="68">
        <f>MatrizAinicial!E47*(1+MudancaTecnologia!E47)</f>
        <v>5.2137345948831369E-3</v>
      </c>
      <c r="F47" s="68">
        <f>MatrizAinicial!F47*(1+MudancaTecnologia!F47)</f>
        <v>1.2995575073834096E-3</v>
      </c>
      <c r="G47" s="68">
        <f>MatrizAinicial!G47*(1+MudancaTecnologia!G47)</f>
        <v>2.0954964072624073E-2</v>
      </c>
      <c r="H47" s="68">
        <f>MatrizAinicial!H47*(1+MudancaTecnologia!H47)</f>
        <v>3.8234182920134099E-2</v>
      </c>
      <c r="I47" s="68">
        <f>MatrizAinicial!I47*(1+MudancaTecnologia!I47)</f>
        <v>3.0593526024080393E-2</v>
      </c>
      <c r="J47" s="68">
        <f>MatrizAinicial!J47*(1+MudancaTecnologia!J47)</f>
        <v>1.0870173991509902E-2</v>
      </c>
      <c r="K47" s="68">
        <f>MatrizAinicial!K47*(1+MudancaTecnologia!K47)</f>
        <v>3.2270758534616979E-2</v>
      </c>
      <c r="L47" s="68">
        <f>MatrizAinicial!L47*(1+MudancaTecnologia!L47)</f>
        <v>1.3451455743799074E-2</v>
      </c>
      <c r="M47" s="68">
        <f>MatrizAinicial!M47*(1+MudancaTecnologia!M47)</f>
        <v>2.6223996667653411E-2</v>
      </c>
      <c r="N47" s="68">
        <f>MatrizAinicial!N47*(1+MudancaTecnologia!N47)</f>
        <v>2.0033800437803764E-3</v>
      </c>
      <c r="O47" s="68">
        <f>MatrizAinicial!O47*(1+MudancaTecnologia!O47)</f>
        <v>3.5785410854490777E-3</v>
      </c>
      <c r="P47" s="68">
        <f>MatrizAinicial!P47*(1+MudancaTecnologia!P47)</f>
        <v>1.8154447016827222E-3</v>
      </c>
      <c r="Q47" s="68">
        <f>MatrizAinicial!Q47*(1+MudancaTecnologia!Q47)</f>
        <v>4.1379382493352468E-3</v>
      </c>
      <c r="R47" s="68">
        <f>MatrizAinicial!R47*(1+MudancaTecnologia!R47)</f>
        <v>8.0203043638511495E-3</v>
      </c>
      <c r="S47" s="68">
        <f>MatrizAinicial!S47*(1+MudancaTecnologia!S47)</f>
        <v>1.4945283755883153E-2</v>
      </c>
      <c r="T47" s="68">
        <f>MatrizAinicial!T47*(1+MudancaTecnologia!T47)</f>
        <v>9.3745466872321107E-3</v>
      </c>
      <c r="U47" s="68">
        <f>MatrizAinicial!U47*(1+MudancaTecnologia!U47)</f>
        <v>2.1977619225470729E-3</v>
      </c>
      <c r="V47" s="68">
        <f>MatrizAinicial!V47*(1+MudancaTecnologia!V47)</f>
        <v>1.8052635067470166E-2</v>
      </c>
      <c r="W47" s="68">
        <f>MatrizAinicial!W47*(1+MudancaTecnologia!W47)</f>
        <v>6.5691897956769935E-3</v>
      </c>
      <c r="X47" s="68">
        <f>MatrizAinicial!X47*(1+MudancaTecnologia!X47)</f>
        <v>9.8459398011987338E-3</v>
      </c>
      <c r="Y47" s="68">
        <f>MatrizAinicial!Y47*(1+MudancaTecnologia!Y47)</f>
        <v>9.5964943754138221E-3</v>
      </c>
      <c r="Z47" s="68">
        <f>MatrizAinicial!Z47*(1+MudancaTecnologia!Z47)</f>
        <v>1.0908821153473315E-2</v>
      </c>
      <c r="AA47" s="68">
        <f>MatrizAinicial!AA47*(1+MudancaTecnologia!AA47)</f>
        <v>2.3876099249581046E-3</v>
      </c>
      <c r="AB47" s="68">
        <f>MatrizAinicial!AB47*(1+MudancaTecnologia!AB47)</f>
        <v>3.9098174424673695E-3</v>
      </c>
      <c r="AC47" s="68">
        <f>MatrizAinicial!AC47*(1+MudancaTecnologia!AC47)</f>
        <v>2.3938413177361458E-2</v>
      </c>
      <c r="AD47" s="68">
        <f>MatrizAinicial!AD47*(1+MudancaTecnologia!AD47)</f>
        <v>2.546059201557694E-3</v>
      </c>
      <c r="AE47" s="68">
        <f>MatrizAinicial!AE47*(1+MudancaTecnologia!AE47)</f>
        <v>9.9875400475527912E-3</v>
      </c>
      <c r="AF47" s="68">
        <f>MatrizAinicial!AF47*(1+MudancaTecnologia!AF47)</f>
        <v>8.6039373984168957E-3</v>
      </c>
      <c r="AG47" s="68">
        <f>MatrizAinicial!AG47*(1+MudancaTecnologia!AG47)</f>
        <v>1.2412275720259287E-2</v>
      </c>
      <c r="AH47" s="68">
        <f>MatrizAinicial!AH47*(1+MudancaTecnologia!AH47)</f>
        <v>2.9762191892370258E-3</v>
      </c>
      <c r="AI47" s="68">
        <f>MatrizAinicial!AI47*(1+MudancaTecnologia!AI47)</f>
        <v>2.3509639497669307E-2</v>
      </c>
      <c r="AJ47" s="68">
        <f>MatrizAinicial!AJ47*(1+MudancaTecnologia!AJ47)</f>
        <v>7.7633634584830403E-3</v>
      </c>
      <c r="AK47" s="68">
        <f>MatrizAinicial!AK47*(1+MudancaTecnologia!AK47)</f>
        <v>1.18269683839708E-2</v>
      </c>
      <c r="AL47" s="68">
        <f>MatrizAinicial!AL47*(1+MudancaTecnologia!AL47)</f>
        <v>4.8958185706018242E-3</v>
      </c>
      <c r="AM47" s="68">
        <f>MatrizAinicial!AM47*(1+MudancaTecnologia!AM47)</f>
        <v>3.5386000194276425E-3</v>
      </c>
      <c r="AN47" s="68">
        <f>MatrizAinicial!AN47*(1+MudancaTecnologia!AN47)</f>
        <v>2.5583135888424019E-3</v>
      </c>
      <c r="AO47" s="68">
        <f>MatrizAinicial!AO47*(1+MudancaTecnologia!AO47)</f>
        <v>3.7760586422373943E-4</v>
      </c>
      <c r="AP47" s="68">
        <f>MatrizAinicial!AP47*(1+MudancaTecnologia!AP47)</f>
        <v>1.0130057730672304E-3</v>
      </c>
      <c r="AQ47" s="68">
        <f>MatrizAinicial!AQ47*(1+MudancaTecnologia!AQ47)</f>
        <v>1.3619331831694295E-2</v>
      </c>
      <c r="AR47" s="68">
        <f>MatrizAinicial!AR47*(1+MudancaTecnologia!AR47)</f>
        <v>2.09435112407407E-2</v>
      </c>
      <c r="AS47" s="68">
        <f>MatrizAinicial!AS47*(1+MudancaTecnologia!AS47)</f>
        <v>0.11951651744429456</v>
      </c>
      <c r="AT47" s="68">
        <f>MatrizAinicial!AT47*(1+MudancaTecnologia!AT47)</f>
        <v>8.6635149283692009E-2</v>
      </c>
      <c r="AU47" s="68">
        <f>MatrizAinicial!AU47*(1+MudancaTecnologia!AU47)</f>
        <v>3.8602954333849887E-2</v>
      </c>
      <c r="AV47" s="68">
        <f>MatrizAinicial!AV47*(1+MudancaTecnologia!AV47)</f>
        <v>2.5196189602788004E-3</v>
      </c>
      <c r="AW47" s="68">
        <f>MatrizAinicial!AW47*(1+MudancaTecnologia!AW47)</f>
        <v>1.0660221980887288E-3</v>
      </c>
      <c r="AX47" s="68">
        <f>MatrizAinicial!AX47*(1+MudancaTecnologia!AX47)</f>
        <v>3.7096176444365611E-3</v>
      </c>
      <c r="AY47" s="68">
        <f>MatrizAinicial!AY47*(1+MudancaTecnologia!AY47)</f>
        <v>1.7689083076821255E-3</v>
      </c>
      <c r="AZ47" s="68">
        <f>MatrizAinicial!AZ47*(1+MudancaTecnologia!AZ47)</f>
        <v>3.6998891434027971E-3</v>
      </c>
      <c r="BA47" s="68">
        <f>MatrizAinicial!BA47*(1+MudancaTecnologia!BA47)</f>
        <v>1.1251161831110316E-3</v>
      </c>
      <c r="BB47" s="68">
        <f>MatrizAinicial!BB47*(1+MudancaTecnologia!BB47)</f>
        <v>8.1445260766706377E-3</v>
      </c>
      <c r="BC47" s="68">
        <f>MatrizAinicial!BC47*(1+MudancaTecnologia!BC47)</f>
        <v>3.6600001001777747E-4</v>
      </c>
      <c r="BD47" s="68">
        <f>MatrizAinicial!BD47*(1+MudancaTecnologia!BD47)</f>
        <v>3.0240601036872839E-3</v>
      </c>
      <c r="BE47" s="68">
        <f>MatrizAinicial!BE47*(1+MudancaTecnologia!BE47)</f>
        <v>3.1556979015179075E-3</v>
      </c>
      <c r="BF47" s="68">
        <f>MatrizAinicial!BF47*(1+MudancaTecnologia!BF47)</f>
        <v>2.5236671089115931E-3</v>
      </c>
      <c r="BG47" s="68">
        <f>MatrizAinicial!BG47*(1+MudancaTecnologia!BG47)</f>
        <v>4.4482880085415632E-3</v>
      </c>
      <c r="BH47" s="68">
        <f>MatrizAinicial!BH47*(1+MudancaTecnologia!BH47)</f>
        <v>3.1566829886263193E-3</v>
      </c>
      <c r="BI47" s="68">
        <f>MatrizAinicial!BI47*(1+MudancaTecnologia!BI47)</f>
        <v>1.6489941643976916E-3</v>
      </c>
      <c r="BJ47" s="68">
        <f>MatrizAinicial!BJ47*(1+MudancaTecnologia!BJ47)</f>
        <v>4.5025056734126784E-3</v>
      </c>
      <c r="BK47" s="68">
        <f>MatrizAinicial!BK47*(1+MudancaTecnologia!BK47)</f>
        <v>9.4421948816568815E-4</v>
      </c>
      <c r="BL47" s="68">
        <f>MatrizAinicial!BL47*(1+MudancaTecnologia!BL47)</f>
        <v>3.7872765234295532E-3</v>
      </c>
      <c r="BM47" s="68">
        <f>MatrizAinicial!BM47*(1+MudancaTecnologia!BM47)</f>
        <v>2.4362521205351455E-3</v>
      </c>
      <c r="BN47" s="68">
        <f>MatrizAinicial!BN47*(1+MudancaTecnologia!BN47)</f>
        <v>1.1544627744304069E-3</v>
      </c>
      <c r="BO47" s="68">
        <f>MatrizAinicial!BO47*(1+MudancaTecnologia!BO47)</f>
        <v>2.0709015952645421E-3</v>
      </c>
      <c r="BP47" s="68">
        <f>MatrizAinicial!BP47*(1+MudancaTecnologia!BP47)</f>
        <v>9.367010123135986E-3</v>
      </c>
      <c r="BQ47" s="68">
        <f>MatrizAinicial!BQ47*(1+MudancaTecnologia!BQ47)</f>
        <v>0</v>
      </c>
    </row>
    <row r="48" spans="2:69" ht="16" x14ac:dyDescent="0.35">
      <c r="B48" s="57" t="s">
        <v>52</v>
      </c>
      <c r="C48" s="68">
        <f>MatrizAinicial!C48*(1+MudancaTecnologia!C48)</f>
        <v>1.4118864934380548E-5</v>
      </c>
      <c r="D48" s="68">
        <f>MatrizAinicial!D48*(1+MudancaTecnologia!D48)</f>
        <v>1.6502907675207984E-5</v>
      </c>
      <c r="E48" s="68">
        <f>MatrizAinicial!E48*(1+MudancaTecnologia!E48)</f>
        <v>6.405082336367677E-5</v>
      </c>
      <c r="F48" s="68">
        <f>MatrizAinicial!F48*(1+MudancaTecnologia!F48)</f>
        <v>3.5089964746753917E-4</v>
      </c>
      <c r="G48" s="68">
        <f>MatrizAinicial!G48*(1+MudancaTecnologia!G48)</f>
        <v>8.2308057572482763E-4</v>
      </c>
      <c r="H48" s="68">
        <f>MatrizAinicial!H48*(1+MudancaTecnologia!H48)</f>
        <v>5.9593264547038447E-4</v>
      </c>
      <c r="I48" s="68">
        <f>MatrizAinicial!I48*(1+MudancaTecnologia!I48)</f>
        <v>7.3380249985472291E-4</v>
      </c>
      <c r="J48" s="68">
        <f>MatrizAinicial!J48*(1+MudancaTecnologia!J48)</f>
        <v>6.3428657567236575E-4</v>
      </c>
      <c r="K48" s="68">
        <f>MatrizAinicial!K48*(1+MudancaTecnologia!K48)</f>
        <v>3.4870549217984293E-4</v>
      </c>
      <c r="L48" s="68">
        <f>MatrizAinicial!L48*(1+MudancaTecnologia!L48)</f>
        <v>6.1990461740772695E-4</v>
      </c>
      <c r="M48" s="68">
        <f>MatrizAinicial!M48*(1+MudancaTecnologia!M48)</f>
        <v>4.2817644611403184E-4</v>
      </c>
      <c r="N48" s="68">
        <f>MatrizAinicial!N48*(1+MudancaTecnologia!N48)</f>
        <v>1.0386097769532953E-3</v>
      </c>
      <c r="O48" s="68">
        <f>MatrizAinicial!O48*(1+MudancaTecnologia!O48)</f>
        <v>3.5428350467310099E-4</v>
      </c>
      <c r="P48" s="68">
        <f>MatrizAinicial!P48*(1+MudancaTecnologia!P48)</f>
        <v>2.5751299063955541E-4</v>
      </c>
      <c r="Q48" s="68">
        <f>MatrizAinicial!Q48*(1+MudancaTecnologia!Q48)</f>
        <v>4.4953072400854931E-4</v>
      </c>
      <c r="R48" s="68">
        <f>MatrizAinicial!R48*(1+MudancaTecnologia!R48)</f>
        <v>1.9513387194512469E-4</v>
      </c>
      <c r="S48" s="68">
        <f>MatrizAinicial!S48*(1+MudancaTecnologia!S48)</f>
        <v>5.8285928732737578E-4</v>
      </c>
      <c r="T48" s="68">
        <f>MatrizAinicial!T48*(1+MudancaTecnologia!T48)</f>
        <v>3.1376147228268298E-4</v>
      </c>
      <c r="U48" s="68">
        <f>MatrizAinicial!U48*(1+MudancaTecnologia!U48)</f>
        <v>5.095668088670002E-5</v>
      </c>
      <c r="V48" s="68">
        <f>MatrizAinicial!V48*(1+MudancaTecnologia!V48)</f>
        <v>2.1202457695155958E-4</v>
      </c>
      <c r="W48" s="68">
        <f>MatrizAinicial!W48*(1+MudancaTecnologia!W48)</f>
        <v>4.7704064785112629E-4</v>
      </c>
      <c r="X48" s="68">
        <f>MatrizAinicial!X48*(1+MudancaTecnologia!X48)</f>
        <v>1.05541580889837E-3</v>
      </c>
      <c r="Y48" s="68">
        <f>MatrizAinicial!Y48*(1+MudancaTecnologia!Y48)</f>
        <v>5.6751742982522513E-4</v>
      </c>
      <c r="Z48" s="68">
        <f>MatrizAinicial!Z48*(1+MudancaTecnologia!Z48)</f>
        <v>1.9409703922853413E-3</v>
      </c>
      <c r="AA48" s="68">
        <f>MatrizAinicial!AA48*(1+MudancaTecnologia!AA48)</f>
        <v>5.4456953160675326E-4</v>
      </c>
      <c r="AB48" s="68">
        <f>MatrizAinicial!AB48*(1+MudancaTecnologia!AB48)</f>
        <v>5.2367479522370591E-4</v>
      </c>
      <c r="AC48" s="68">
        <f>MatrizAinicial!AC48*(1+MudancaTecnologia!AC48)</f>
        <v>9.3931804282489605E-4</v>
      </c>
      <c r="AD48" s="68">
        <f>MatrizAinicial!AD48*(1+MudancaTecnologia!AD48)</f>
        <v>4.5889389053631156E-4</v>
      </c>
      <c r="AE48" s="68">
        <f>MatrizAinicial!AE48*(1+MudancaTecnologia!AE48)</f>
        <v>1.0021387891894795E-3</v>
      </c>
      <c r="AF48" s="68">
        <f>MatrizAinicial!AF48*(1+MudancaTecnologia!AF48)</f>
        <v>1.0301119725966395E-3</v>
      </c>
      <c r="AG48" s="68">
        <f>MatrizAinicial!AG48*(1+MudancaTecnologia!AG48)</f>
        <v>9.7445852599919796E-4</v>
      </c>
      <c r="AH48" s="68">
        <f>MatrizAinicial!AH48*(1+MudancaTecnologia!AH48)</f>
        <v>1.4263396145474923E-3</v>
      </c>
      <c r="AI48" s="68">
        <f>MatrizAinicial!AI48*(1+MudancaTecnologia!AI48)</f>
        <v>4.1978462739033031E-4</v>
      </c>
      <c r="AJ48" s="68">
        <f>MatrizAinicial!AJ48*(1+MudancaTecnologia!AJ48)</f>
        <v>6.0800280899969055E-4</v>
      </c>
      <c r="AK48" s="68">
        <f>MatrizAinicial!AK48*(1+MudancaTecnologia!AK48)</f>
        <v>9.2702634373207564E-4</v>
      </c>
      <c r="AL48" s="68">
        <f>MatrizAinicial!AL48*(1+MudancaTecnologia!AL48)</f>
        <v>9.6888496485565212E-4</v>
      </c>
      <c r="AM48" s="68">
        <f>MatrizAinicial!AM48*(1+MudancaTecnologia!AM48)</f>
        <v>6.5123169468193096E-4</v>
      </c>
      <c r="AN48" s="68">
        <f>MatrizAinicial!AN48*(1+MudancaTecnologia!AN48)</f>
        <v>5.2094512309150832E-4</v>
      </c>
      <c r="AO48" s="68">
        <f>MatrizAinicial!AO48*(1+MudancaTecnologia!AO48)</f>
        <v>1.6251144488047727E-4</v>
      </c>
      <c r="AP48" s="68">
        <f>MatrizAinicial!AP48*(1+MudancaTecnologia!AP48)</f>
        <v>1.0952349266251018E-3</v>
      </c>
      <c r="AQ48" s="68">
        <f>MatrizAinicial!AQ48*(1+MudancaTecnologia!AQ48)</f>
        <v>1.6182895150461927E-3</v>
      </c>
      <c r="AR48" s="68">
        <f>MatrizAinicial!AR48*(1+MudancaTecnologia!AR48)</f>
        <v>3.3232369997841533E-4</v>
      </c>
      <c r="AS48" s="68">
        <f>MatrizAinicial!AS48*(1+MudancaTecnologia!AS48)</f>
        <v>1.5023532080457954E-4</v>
      </c>
      <c r="AT48" s="68">
        <f>MatrizAinicial!AT48*(1+MudancaTecnologia!AT48)</f>
        <v>1.1240295952039453E-3</v>
      </c>
      <c r="AU48" s="68">
        <f>MatrizAinicial!AU48*(1+MudancaTecnologia!AU48)</f>
        <v>9.588933949139113E-4</v>
      </c>
      <c r="AV48" s="68">
        <f>MatrizAinicial!AV48*(1+MudancaTecnologia!AV48)</f>
        <v>5.1603996414411078E-5</v>
      </c>
      <c r="AW48" s="68">
        <f>MatrizAinicial!AW48*(1+MudancaTecnologia!AW48)</f>
        <v>1.0175191503765435E-4</v>
      </c>
      <c r="AX48" s="68">
        <f>MatrizAinicial!AX48*(1+MudancaTecnologia!AX48)</f>
        <v>2.2994657731578677E-3</v>
      </c>
      <c r="AY48" s="68">
        <f>MatrizAinicial!AY48*(1+MudancaTecnologia!AY48)</f>
        <v>1.8924001156237998E-3</v>
      </c>
      <c r="AZ48" s="68">
        <f>MatrizAinicial!AZ48*(1+MudancaTecnologia!AZ48)</f>
        <v>3.8055559952021643E-4</v>
      </c>
      <c r="BA48" s="68">
        <f>MatrizAinicial!BA48*(1+MudancaTecnologia!BA48)</f>
        <v>2.0709232821271078E-3</v>
      </c>
      <c r="BB48" s="68">
        <f>MatrizAinicial!BB48*(1+MudancaTecnologia!BB48)</f>
        <v>1.0840902261856516E-3</v>
      </c>
      <c r="BC48" s="68">
        <f>MatrizAinicial!BC48*(1+MudancaTecnologia!BC48)</f>
        <v>6.3866539335899388E-5</v>
      </c>
      <c r="BD48" s="68">
        <f>MatrizAinicial!BD48*(1+MudancaTecnologia!BD48)</f>
        <v>9.0475892985087834E-4</v>
      </c>
      <c r="BE48" s="68">
        <f>MatrizAinicial!BE48*(1+MudancaTecnologia!BE48)</f>
        <v>2.3028076475781838E-3</v>
      </c>
      <c r="BF48" s="68">
        <f>MatrizAinicial!BF48*(1+MudancaTecnologia!BF48)</f>
        <v>7.8634578604439031E-4</v>
      </c>
      <c r="BG48" s="68">
        <f>MatrizAinicial!BG48*(1+MudancaTecnologia!BG48)</f>
        <v>1.7022055446842747E-3</v>
      </c>
      <c r="BH48" s="68">
        <f>MatrizAinicial!BH48*(1+MudancaTecnologia!BH48)</f>
        <v>4.0066417332374144E-4</v>
      </c>
      <c r="BI48" s="68">
        <f>MatrizAinicial!BI48*(1+MudancaTecnologia!BI48)</f>
        <v>6.1515028703531659E-4</v>
      </c>
      <c r="BJ48" s="68">
        <f>MatrizAinicial!BJ48*(1+MudancaTecnologia!BJ48)</f>
        <v>3.3347594635661174E-3</v>
      </c>
      <c r="BK48" s="68">
        <f>MatrizAinicial!BK48*(1+MudancaTecnologia!BK48)</f>
        <v>9.120751918299736E-4</v>
      </c>
      <c r="BL48" s="68">
        <f>MatrizAinicial!BL48*(1+MudancaTecnologia!BL48)</f>
        <v>1.6954821087678533E-3</v>
      </c>
      <c r="BM48" s="68">
        <f>MatrizAinicial!BM48*(1+MudancaTecnologia!BM48)</f>
        <v>2.1370891218990551E-3</v>
      </c>
      <c r="BN48" s="68">
        <f>MatrizAinicial!BN48*(1+MudancaTecnologia!BN48)</f>
        <v>1.6454534876652571E-5</v>
      </c>
      <c r="BO48" s="68">
        <f>MatrizAinicial!BO48*(1+MudancaTecnologia!BO48)</f>
        <v>2.2730903910193824E-3</v>
      </c>
      <c r="BP48" s="68">
        <f>MatrizAinicial!BP48*(1+MudancaTecnologia!BP48)</f>
        <v>2.4399062848430485E-2</v>
      </c>
      <c r="BQ48" s="68">
        <f>MatrizAinicial!BQ48*(1+MudancaTecnologia!BQ48)</f>
        <v>0</v>
      </c>
    </row>
    <row r="49" spans="2:69" ht="16" x14ac:dyDescent="0.35">
      <c r="B49" s="57" t="s">
        <v>53</v>
      </c>
      <c r="C49" s="68">
        <f>MatrizAinicial!C49*(1+MudancaTecnologia!C49)</f>
        <v>1.4796606033838742E-5</v>
      </c>
      <c r="D49" s="68">
        <f>MatrizAinicial!D49*(1+MudancaTecnologia!D49)</f>
        <v>1.1818734948472997E-5</v>
      </c>
      <c r="E49" s="68">
        <f>MatrizAinicial!E49*(1+MudancaTecnologia!E49)</f>
        <v>8.0754841156267598E-5</v>
      </c>
      <c r="F49" s="68">
        <f>MatrizAinicial!F49*(1+MudancaTecnologia!F49)</f>
        <v>1.2722537346584006E-4</v>
      </c>
      <c r="G49" s="68">
        <f>MatrizAinicial!G49*(1+MudancaTecnologia!G49)</f>
        <v>1.3377212818277788E-3</v>
      </c>
      <c r="H49" s="68">
        <f>MatrizAinicial!H49*(1+MudancaTecnologia!H49)</f>
        <v>1.3691908190803813E-4</v>
      </c>
      <c r="I49" s="68">
        <f>MatrizAinicial!I49*(1+MudancaTecnologia!I49)</f>
        <v>6.0342925295455926E-4</v>
      </c>
      <c r="J49" s="68">
        <f>MatrizAinicial!J49*(1+MudancaTecnologia!J49)</f>
        <v>3.7400687257717804E-5</v>
      </c>
      <c r="K49" s="68">
        <f>MatrizAinicial!K49*(1+MudancaTecnologia!K49)</f>
        <v>6.0091311013764992E-5</v>
      </c>
      <c r="L49" s="68">
        <f>MatrizAinicial!L49*(1+MudancaTecnologia!L49)</f>
        <v>4.847963301256252E-4</v>
      </c>
      <c r="M49" s="68">
        <f>MatrizAinicial!M49*(1+MudancaTecnologia!M49)</f>
        <v>6.0181320155308147E-5</v>
      </c>
      <c r="N49" s="68">
        <f>MatrizAinicial!N49*(1+MudancaTecnologia!N49)</f>
        <v>2.3275027544073884E-5</v>
      </c>
      <c r="O49" s="68">
        <f>MatrizAinicial!O49*(1+MudancaTecnologia!O49)</f>
        <v>2.4117954013149157E-4</v>
      </c>
      <c r="P49" s="68">
        <f>MatrizAinicial!P49*(1+MudancaTecnologia!P49)</f>
        <v>8.0720833850951123E-5</v>
      </c>
      <c r="Q49" s="68">
        <f>MatrizAinicial!Q49*(1+MudancaTecnologia!Q49)</f>
        <v>3.0058453594013518E-5</v>
      </c>
      <c r="R49" s="68">
        <f>MatrizAinicial!R49*(1+MudancaTecnologia!R49)</f>
        <v>4.4998583739601041E-5</v>
      </c>
      <c r="S49" s="68">
        <f>MatrizAinicial!S49*(1+MudancaTecnologia!S49)</f>
        <v>1.0884040883407889E-4</v>
      </c>
      <c r="T49" s="68">
        <f>MatrizAinicial!T49*(1+MudancaTecnologia!T49)</f>
        <v>6.7663551866608011E-4</v>
      </c>
      <c r="U49" s="68">
        <f>MatrizAinicial!U49*(1+MudancaTecnologia!U49)</f>
        <v>1.0424069549147307E-5</v>
      </c>
      <c r="V49" s="68">
        <f>MatrizAinicial!V49*(1+MudancaTecnologia!V49)</f>
        <v>5.600543631690071E-5</v>
      </c>
      <c r="W49" s="68">
        <f>MatrizAinicial!W49*(1+MudancaTecnologia!W49)</f>
        <v>5.1911103774486534E-4</v>
      </c>
      <c r="X49" s="68">
        <f>MatrizAinicial!X49*(1+MudancaTecnologia!X49)</f>
        <v>1.2580191484006359E-3</v>
      </c>
      <c r="Y49" s="68">
        <f>MatrizAinicial!Y49*(1+MudancaTecnologia!Y49)</f>
        <v>6.561209835508583E-5</v>
      </c>
      <c r="Z49" s="68">
        <f>MatrizAinicial!Z49*(1+MudancaTecnologia!Z49)</f>
        <v>3.9360504990750772E-3</v>
      </c>
      <c r="AA49" s="68">
        <f>MatrizAinicial!AA49*(1+MudancaTecnologia!AA49)</f>
        <v>1.4423949093072264E-4</v>
      </c>
      <c r="AB49" s="68">
        <f>MatrizAinicial!AB49*(1+MudancaTecnologia!AB49)</f>
        <v>4.6309067445725749E-5</v>
      </c>
      <c r="AC49" s="68">
        <f>MatrizAinicial!AC49*(1+MudancaTecnologia!AC49)</f>
        <v>2.5935319067475857E-4</v>
      </c>
      <c r="AD49" s="68">
        <f>MatrizAinicial!AD49*(1+MudancaTecnologia!AD49)</f>
        <v>7.7707816826450991E-4</v>
      </c>
      <c r="AE49" s="68">
        <f>MatrizAinicial!AE49*(1+MudancaTecnologia!AE49)</f>
        <v>3.2839027581942082E-4</v>
      </c>
      <c r="AF49" s="68">
        <f>MatrizAinicial!AF49*(1+MudancaTecnologia!AF49)</f>
        <v>5.1112319908167436E-5</v>
      </c>
      <c r="AG49" s="68">
        <f>MatrizAinicial!AG49*(1+MudancaTecnologia!AG49)</f>
        <v>3.6910402062782777E-5</v>
      </c>
      <c r="AH49" s="68">
        <f>MatrizAinicial!AH49*(1+MudancaTecnologia!AH49)</f>
        <v>6.5292076204420625E-4</v>
      </c>
      <c r="AI49" s="68">
        <f>MatrizAinicial!AI49*(1+MudancaTecnologia!AI49)</f>
        <v>2.1042170850114118E-3</v>
      </c>
      <c r="AJ49" s="68">
        <f>MatrizAinicial!AJ49*(1+MudancaTecnologia!AJ49)</f>
        <v>1.604568310569697E-4</v>
      </c>
      <c r="AK49" s="68">
        <f>MatrizAinicial!AK49*(1+MudancaTecnologia!AK49)</f>
        <v>5.1260709111771588E-5</v>
      </c>
      <c r="AL49" s="68">
        <f>MatrizAinicial!AL49*(1+MudancaTecnologia!AL49)</f>
        <v>4.7364625393181282E-5</v>
      </c>
      <c r="AM49" s="68">
        <f>MatrizAinicial!AM49*(1+MudancaTecnologia!AM49)</f>
        <v>1.2687156058121887E-3</v>
      </c>
      <c r="AN49" s="68">
        <f>MatrizAinicial!AN49*(1+MudancaTecnologia!AN49)</f>
        <v>1.0354564847294102E-3</v>
      </c>
      <c r="AO49" s="68">
        <f>MatrizAinicial!AO49*(1+MudancaTecnologia!AO49)</f>
        <v>1.9011416027163371E-4</v>
      </c>
      <c r="AP49" s="68">
        <f>MatrizAinicial!AP49*(1+MudancaTecnologia!AP49)</f>
        <v>4.5428098487015506E-5</v>
      </c>
      <c r="AQ49" s="68">
        <f>MatrizAinicial!AQ49*(1+MudancaTecnologia!AQ49)</f>
        <v>7.5169895583935176E-4</v>
      </c>
      <c r="AR49" s="68">
        <f>MatrizAinicial!AR49*(1+MudancaTecnologia!AR49)</f>
        <v>1.2309716151638999E-4</v>
      </c>
      <c r="AS49" s="68">
        <f>MatrizAinicial!AS49*(1+MudancaTecnologia!AS49)</f>
        <v>3.5909401592435229E-4</v>
      </c>
      <c r="AT49" s="68">
        <f>MatrizAinicial!AT49*(1+MudancaTecnologia!AT49)</f>
        <v>2.4426736205018749E-2</v>
      </c>
      <c r="AU49" s="68">
        <f>MatrizAinicial!AU49*(1+MudancaTecnologia!AU49)</f>
        <v>4.3387735538974193E-4</v>
      </c>
      <c r="AV49" s="68">
        <f>MatrizAinicial!AV49*(1+MudancaTecnologia!AV49)</f>
        <v>9.0554385012364697E-3</v>
      </c>
      <c r="AW49" s="68">
        <f>MatrizAinicial!AW49*(1+MudancaTecnologia!AW49)</f>
        <v>1.1482868594670419E-4</v>
      </c>
      <c r="AX49" s="68">
        <f>MatrizAinicial!AX49*(1+MudancaTecnologia!AX49)</f>
        <v>1.5899609569834555E-4</v>
      </c>
      <c r="AY49" s="68">
        <f>MatrizAinicial!AY49*(1+MudancaTecnologia!AY49)</f>
        <v>1.372315401925152E-2</v>
      </c>
      <c r="AZ49" s="68">
        <f>MatrizAinicial!AZ49*(1+MudancaTecnologia!AZ49)</f>
        <v>5.3244478398671385E-4</v>
      </c>
      <c r="BA49" s="68">
        <f>MatrizAinicial!BA49*(1+MudancaTecnologia!BA49)</f>
        <v>1.858633925645527E-4</v>
      </c>
      <c r="BB49" s="68">
        <f>MatrizAinicial!BB49*(1+MudancaTecnologia!BB49)</f>
        <v>4.8687848785536848E-3</v>
      </c>
      <c r="BC49" s="68">
        <f>MatrizAinicial!BC49*(1+MudancaTecnologia!BC49)</f>
        <v>1.1320972052034121E-4</v>
      </c>
      <c r="BD49" s="68">
        <f>MatrizAinicial!BD49*(1+MudancaTecnologia!BD49)</f>
        <v>6.2260466177927578E-3</v>
      </c>
      <c r="BE49" s="68">
        <f>MatrizAinicial!BE49*(1+MudancaTecnologia!BE49)</f>
        <v>1.5428711941086428E-4</v>
      </c>
      <c r="BF49" s="68">
        <f>MatrizAinicial!BF49*(1+MudancaTecnologia!BF49)</f>
        <v>1.8196640404251022E-3</v>
      </c>
      <c r="BG49" s="68">
        <f>MatrizAinicial!BG49*(1+MudancaTecnologia!BG49)</f>
        <v>3.1646416312721933E-4</v>
      </c>
      <c r="BH49" s="68">
        <f>MatrizAinicial!BH49*(1+MudancaTecnologia!BH49)</f>
        <v>5.3051674426126197E-3</v>
      </c>
      <c r="BI49" s="68">
        <f>MatrizAinicial!BI49*(1+MudancaTecnologia!BI49)</f>
        <v>1.4298973261475626E-4</v>
      </c>
      <c r="BJ49" s="68">
        <f>MatrizAinicial!BJ49*(1+MudancaTecnologia!BJ49)</f>
        <v>1.1665441735167675E-2</v>
      </c>
      <c r="BK49" s="68">
        <f>MatrizAinicial!BK49*(1+MudancaTecnologia!BK49)</f>
        <v>5.053056375760449E-3</v>
      </c>
      <c r="BL49" s="68">
        <f>MatrizAinicial!BL49*(1+MudancaTecnologia!BL49)</f>
        <v>1.7465957574769062E-3</v>
      </c>
      <c r="BM49" s="68">
        <f>MatrizAinicial!BM49*(1+MudancaTecnologia!BM49)</f>
        <v>2.435202742249452E-2</v>
      </c>
      <c r="BN49" s="68">
        <f>MatrizAinicial!BN49*(1+MudancaTecnologia!BN49)</f>
        <v>1.3122458939186779E-2</v>
      </c>
      <c r="BO49" s="68">
        <f>MatrizAinicial!BO49*(1+MudancaTecnologia!BO49)</f>
        <v>1.5796020501998892E-3</v>
      </c>
      <c r="BP49" s="68">
        <f>MatrizAinicial!BP49*(1+MudancaTecnologia!BP49)</f>
        <v>5.1690604078554567E-2</v>
      </c>
      <c r="BQ49" s="68">
        <f>MatrizAinicial!BQ49*(1+MudancaTecnologia!BQ49)</f>
        <v>0</v>
      </c>
    </row>
    <row r="50" spans="2:69" ht="32" x14ac:dyDescent="0.35">
      <c r="B50" s="57" t="s">
        <v>54</v>
      </c>
      <c r="C50" s="68">
        <f>MatrizAinicial!C50*(1+MudancaTecnologia!C50)</f>
        <v>1.0228556851307818E-5</v>
      </c>
      <c r="D50" s="68">
        <f>MatrizAinicial!D50*(1+MudancaTecnologia!D50)</f>
        <v>1.2101477140572237E-5</v>
      </c>
      <c r="E50" s="68">
        <f>MatrizAinicial!E50*(1+MudancaTecnologia!E50)</f>
        <v>6.9857733549765254E-6</v>
      </c>
      <c r="F50" s="68">
        <f>MatrizAinicial!F50*(1+MudancaTecnologia!F50)</f>
        <v>7.9410147386129899E-6</v>
      </c>
      <c r="G50" s="68">
        <f>MatrizAinicial!G50*(1+MudancaTecnologia!G50)</f>
        <v>5.6251381139980778E-6</v>
      </c>
      <c r="H50" s="68">
        <f>MatrizAinicial!H50*(1+MudancaTecnologia!H50)</f>
        <v>1.2789602592268995E-5</v>
      </c>
      <c r="I50" s="68">
        <f>MatrizAinicial!I50*(1+MudancaTecnologia!I50)</f>
        <v>1.8047388454994739E-5</v>
      </c>
      <c r="J50" s="68">
        <f>MatrizAinicial!J50*(1+MudancaTecnologia!J50)</f>
        <v>2.064604446846372E-5</v>
      </c>
      <c r="K50" s="68">
        <f>MatrizAinicial!K50*(1+MudancaTecnologia!K50)</f>
        <v>9.6590900043371472E-6</v>
      </c>
      <c r="L50" s="68">
        <f>MatrizAinicial!L50*(1+MudancaTecnologia!L50)</f>
        <v>2.2802462118733972E-5</v>
      </c>
      <c r="M50" s="68">
        <f>MatrizAinicial!M50*(1+MudancaTecnologia!M50)</f>
        <v>6.6153939312626895E-5</v>
      </c>
      <c r="N50" s="68">
        <f>MatrizAinicial!N50*(1+MudancaTecnologia!N50)</f>
        <v>1.2185868881278444E-5</v>
      </c>
      <c r="O50" s="68">
        <f>MatrizAinicial!O50*(1+MudancaTecnologia!O50)</f>
        <v>2.6102125059930837E-5</v>
      </c>
      <c r="P50" s="68">
        <f>MatrizAinicial!P50*(1+MudancaTecnologia!P50)</f>
        <v>2.6297066318822672E-5</v>
      </c>
      <c r="Q50" s="68">
        <f>MatrizAinicial!Q50*(1+MudancaTecnologia!Q50)</f>
        <v>2.2227082613058253E-5</v>
      </c>
      <c r="R50" s="68">
        <f>MatrizAinicial!R50*(1+MudancaTecnologia!R50)</f>
        <v>2.5164683704660458E-5</v>
      </c>
      <c r="S50" s="68">
        <f>MatrizAinicial!S50*(1+MudancaTecnologia!S50)</f>
        <v>4.5014243581708195E-5</v>
      </c>
      <c r="T50" s="68">
        <f>MatrizAinicial!T50*(1+MudancaTecnologia!T50)</f>
        <v>1.0177441568304331E-3</v>
      </c>
      <c r="U50" s="68">
        <f>MatrizAinicial!U50*(1+MudancaTecnologia!U50)</f>
        <v>2.0698056845219306E-6</v>
      </c>
      <c r="V50" s="68">
        <f>MatrizAinicial!V50*(1+MudancaTecnologia!V50)</f>
        <v>1.2127797082966531E-5</v>
      </c>
      <c r="W50" s="68">
        <f>MatrizAinicial!W50*(1+MudancaTecnologia!W50)</f>
        <v>7.7917102682910041E-4</v>
      </c>
      <c r="X50" s="68">
        <f>MatrizAinicial!X50*(1+MudancaTecnologia!X50)</f>
        <v>1.9857407287363679E-5</v>
      </c>
      <c r="Y50" s="68">
        <f>MatrizAinicial!Y50*(1+MudancaTecnologia!Y50)</f>
        <v>2.1533834218506284E-5</v>
      </c>
      <c r="Z50" s="68">
        <f>MatrizAinicial!Z50*(1+MudancaTecnologia!Z50)</f>
        <v>2.4090929661996116E-5</v>
      </c>
      <c r="AA50" s="68">
        <f>MatrizAinicial!AA50*(1+MudancaTecnologia!AA50)</f>
        <v>2.3855993654466841E-5</v>
      </c>
      <c r="AB50" s="68">
        <f>MatrizAinicial!AB50*(1+MudancaTecnologia!AB50)</f>
        <v>1.9493242858726552E-5</v>
      </c>
      <c r="AC50" s="68">
        <f>MatrizAinicial!AC50*(1+MudancaTecnologia!AC50)</f>
        <v>1.7303956556642577E-5</v>
      </c>
      <c r="AD50" s="68">
        <f>MatrizAinicial!AD50*(1+MudancaTecnologia!AD50)</f>
        <v>2.3228121621193492E-5</v>
      </c>
      <c r="AE50" s="68">
        <f>MatrizAinicial!AE50*(1+MudancaTecnologia!AE50)</f>
        <v>1.8825386174985348E-5</v>
      </c>
      <c r="AF50" s="68">
        <f>MatrizAinicial!AF50*(1+MudancaTecnologia!AF50)</f>
        <v>5.8711337187976956E-5</v>
      </c>
      <c r="AG50" s="68">
        <f>MatrizAinicial!AG50*(1+MudancaTecnologia!AG50)</f>
        <v>2.5122283719877508E-5</v>
      </c>
      <c r="AH50" s="68">
        <f>MatrizAinicial!AH50*(1+MudancaTecnologia!AH50)</f>
        <v>2.5386355698006616E-5</v>
      </c>
      <c r="AI50" s="68">
        <f>MatrizAinicial!AI50*(1+MudancaTecnologia!AI50)</f>
        <v>2.3936158073870931E-5</v>
      </c>
      <c r="AJ50" s="68">
        <f>MatrizAinicial!AJ50*(1+MudancaTecnologia!AJ50)</f>
        <v>5.1501192610986887E-5</v>
      </c>
      <c r="AK50" s="68">
        <f>MatrizAinicial!AK50*(1+MudancaTecnologia!AK50)</f>
        <v>1.8991471899033669E-5</v>
      </c>
      <c r="AL50" s="68">
        <f>MatrizAinicial!AL50*(1+MudancaTecnologia!AL50)</f>
        <v>2.7230614396363089E-5</v>
      </c>
      <c r="AM50" s="68">
        <f>MatrizAinicial!AM50*(1+MudancaTecnologia!AM50)</f>
        <v>2.2274692223657409E-4</v>
      </c>
      <c r="AN50" s="68">
        <f>MatrizAinicial!AN50*(1+MudancaTecnologia!AN50)</f>
        <v>3.5815998530031886E-4</v>
      </c>
      <c r="AO50" s="68">
        <f>MatrizAinicial!AO50*(1+MudancaTecnologia!AO50)</f>
        <v>8.9922827640440811E-5</v>
      </c>
      <c r="AP50" s="68">
        <f>MatrizAinicial!AP50*(1+MudancaTecnologia!AP50)</f>
        <v>1.2325766081019208E-5</v>
      </c>
      <c r="AQ50" s="68">
        <f>MatrizAinicial!AQ50*(1+MudancaTecnologia!AQ50)</f>
        <v>3.037640912832592E-4</v>
      </c>
      <c r="AR50" s="68">
        <f>MatrizAinicial!AR50*(1+MudancaTecnologia!AR50)</f>
        <v>1.5731751667482769E-5</v>
      </c>
      <c r="AS50" s="68">
        <f>MatrizAinicial!AS50*(1+MudancaTecnologia!AS50)</f>
        <v>6.3246568337340135E-6</v>
      </c>
      <c r="AT50" s="68">
        <f>MatrizAinicial!AT50*(1+MudancaTecnologia!AT50)</f>
        <v>2.2282628205922873E-5</v>
      </c>
      <c r="AU50" s="68">
        <f>MatrizAinicial!AU50*(1+MudancaTecnologia!AU50)</f>
        <v>2.8385301079704662E-5</v>
      </c>
      <c r="AV50" s="68">
        <f>MatrizAinicial!AV50*(1+MudancaTecnologia!AV50)</f>
        <v>1.9834423926467352E-3</v>
      </c>
      <c r="AW50" s="68">
        <f>MatrizAinicial!AW50*(1+MudancaTecnologia!AW50)</f>
        <v>3.2153114061435612E-5</v>
      </c>
      <c r="AX50" s="68">
        <f>MatrizAinicial!AX50*(1+MudancaTecnologia!AX50)</f>
        <v>2.1769059134886916E-3</v>
      </c>
      <c r="AY50" s="68">
        <f>MatrizAinicial!AY50*(1+MudancaTecnologia!AY50)</f>
        <v>1.7695189335801799E-4</v>
      </c>
      <c r="AZ50" s="68">
        <f>MatrizAinicial!AZ50*(1+MudancaTecnologia!AZ50)</f>
        <v>7.3157094078324218E-4</v>
      </c>
      <c r="BA50" s="68">
        <f>MatrizAinicial!BA50*(1+MudancaTecnologia!BA50)</f>
        <v>1.159805476935284E-4</v>
      </c>
      <c r="BB50" s="68">
        <f>MatrizAinicial!BB50*(1+MudancaTecnologia!BB50)</f>
        <v>2.4067184943651456E-3</v>
      </c>
      <c r="BC50" s="68">
        <f>MatrizAinicial!BC50*(1+MudancaTecnologia!BC50)</f>
        <v>7.5558312080171232E-5</v>
      </c>
      <c r="BD50" s="68">
        <f>MatrizAinicial!BD50*(1+MudancaTecnologia!BD50)</f>
        <v>1.3347209631013569E-3</v>
      </c>
      <c r="BE50" s="68">
        <f>MatrizAinicial!BE50*(1+MudancaTecnologia!BE50)</f>
        <v>1.5345419055893959E-3</v>
      </c>
      <c r="BF50" s="68">
        <f>MatrizAinicial!BF50*(1+MudancaTecnologia!BF50)</f>
        <v>2.2815166079900646E-2</v>
      </c>
      <c r="BG50" s="68">
        <f>MatrizAinicial!BG50*(1+MudancaTecnologia!BG50)</f>
        <v>4.0771007542396941E-4</v>
      </c>
      <c r="BH50" s="68">
        <f>MatrizAinicial!BH50*(1+MudancaTecnologia!BH50)</f>
        <v>1.10002508548428E-4</v>
      </c>
      <c r="BI50" s="68">
        <f>MatrizAinicial!BI50*(1+MudancaTecnologia!BI50)</f>
        <v>7.9848591593082829E-6</v>
      </c>
      <c r="BJ50" s="68">
        <f>MatrizAinicial!BJ50*(1+MudancaTecnologia!BJ50)</f>
        <v>7.3713566606743708E-4</v>
      </c>
      <c r="BK50" s="68">
        <f>MatrizAinicial!BK50*(1+MudancaTecnologia!BK50)</f>
        <v>6.8232675117019179E-3</v>
      </c>
      <c r="BL50" s="68">
        <f>MatrizAinicial!BL50*(1+MudancaTecnologia!BL50)</f>
        <v>1.2215571588432717E-2</v>
      </c>
      <c r="BM50" s="68">
        <f>MatrizAinicial!BM50*(1+MudancaTecnologia!BM50)</f>
        <v>1.5088402307129845E-4</v>
      </c>
      <c r="BN50" s="68">
        <f>MatrizAinicial!BN50*(1+MudancaTecnologia!BN50)</f>
        <v>5.3320834264409546E-4</v>
      </c>
      <c r="BO50" s="68">
        <f>MatrizAinicial!BO50*(1+MudancaTecnologia!BO50)</f>
        <v>2.3083913097394815E-4</v>
      </c>
      <c r="BP50" s="68">
        <f>MatrizAinicial!BP50*(1+MudancaTecnologia!BP50)</f>
        <v>1.003386150140644E-3</v>
      </c>
      <c r="BQ50" s="68">
        <f>MatrizAinicial!BQ50*(1+MudancaTecnologia!BQ50)</f>
        <v>0</v>
      </c>
    </row>
    <row r="51" spans="2:69" ht="56" x14ac:dyDescent="0.35">
      <c r="B51" s="57" t="s">
        <v>55</v>
      </c>
      <c r="C51" s="68">
        <f>MatrizAinicial!C51*(1+MudancaTecnologia!C51)</f>
        <v>3.4718942759528344E-6</v>
      </c>
      <c r="D51" s="68">
        <f>MatrizAinicial!D51*(1+MudancaTecnologia!D51)</f>
        <v>4.1694495717147177E-6</v>
      </c>
      <c r="E51" s="68">
        <f>MatrizAinicial!E51*(1+MudancaTecnologia!E51)</f>
        <v>1.8216866221845268E-6</v>
      </c>
      <c r="F51" s="68">
        <f>MatrizAinicial!F51*(1+MudancaTecnologia!F51)</f>
        <v>2.8151302545186732E-6</v>
      </c>
      <c r="G51" s="68">
        <f>MatrizAinicial!G51*(1+MudancaTecnologia!G51)</f>
        <v>1.8829647155073194E-6</v>
      </c>
      <c r="H51" s="68">
        <f>MatrizAinicial!H51*(1+MudancaTecnologia!H51)</f>
        <v>3.0442541994306834E-6</v>
      </c>
      <c r="I51" s="68">
        <f>MatrizAinicial!I51*(1+MudancaTecnologia!I51)</f>
        <v>4.4694370962971805E-6</v>
      </c>
      <c r="J51" s="68">
        <f>MatrizAinicial!J51*(1+MudancaTecnologia!J51)</f>
        <v>6.1423915373004739E-6</v>
      </c>
      <c r="K51" s="68">
        <f>MatrizAinicial!K51*(1+MudancaTecnologia!K51)</f>
        <v>2.22126384520765E-6</v>
      </c>
      <c r="L51" s="68">
        <f>MatrizAinicial!L51*(1+MudancaTecnologia!L51)</f>
        <v>6.1491410390735314E-6</v>
      </c>
      <c r="M51" s="68">
        <f>MatrizAinicial!M51*(1+MudancaTecnologia!M51)</f>
        <v>3.9523453450631775E-6</v>
      </c>
      <c r="N51" s="68">
        <f>MatrizAinicial!N51*(1+MudancaTecnologia!N51)</f>
        <v>3.7681797451843718E-6</v>
      </c>
      <c r="O51" s="68">
        <f>MatrizAinicial!O51*(1+MudancaTecnologia!O51)</f>
        <v>8.444405156750813E-6</v>
      </c>
      <c r="P51" s="68">
        <f>MatrizAinicial!P51*(1+MudancaTecnologia!P51)</f>
        <v>8.5841222010385384E-6</v>
      </c>
      <c r="Q51" s="68">
        <f>MatrizAinicial!Q51*(1+MudancaTecnologia!Q51)</f>
        <v>6.5974768993493741E-6</v>
      </c>
      <c r="R51" s="68">
        <f>MatrizAinicial!R51*(1+MudancaTecnologia!R51)</f>
        <v>5.4989239595136071E-6</v>
      </c>
      <c r="S51" s="68">
        <f>MatrizAinicial!S51*(1+MudancaTecnologia!S51)</f>
        <v>6.4722183829443583E-6</v>
      </c>
      <c r="T51" s="68">
        <f>MatrizAinicial!T51*(1+MudancaTecnologia!T51)</f>
        <v>6.3440041219941301E-6</v>
      </c>
      <c r="U51" s="68">
        <f>MatrizAinicial!U51*(1+MudancaTecnologia!U51)</f>
        <v>6.6519142496422855E-7</v>
      </c>
      <c r="V51" s="68">
        <f>MatrizAinicial!V51*(1+MudancaTecnologia!V51)</f>
        <v>3.3915797902746229E-6</v>
      </c>
      <c r="W51" s="68">
        <f>MatrizAinicial!W51*(1+MudancaTecnologia!W51)</f>
        <v>4.3839012818466217E-6</v>
      </c>
      <c r="X51" s="68">
        <f>MatrizAinicial!X51*(1+MudancaTecnologia!X51)</f>
        <v>5.4839732458371885E-6</v>
      </c>
      <c r="Y51" s="68">
        <f>MatrizAinicial!Y51*(1+MudancaTecnologia!Y51)</f>
        <v>6.8160165942415267E-6</v>
      </c>
      <c r="Z51" s="68">
        <f>MatrizAinicial!Z51*(1+MudancaTecnologia!Z51)</f>
        <v>6.3663033917984595E-6</v>
      </c>
      <c r="AA51" s="68">
        <f>MatrizAinicial!AA51*(1+MudancaTecnologia!AA51)</f>
        <v>7.2464121919721283E-6</v>
      </c>
      <c r="AB51" s="68">
        <f>MatrizAinicial!AB51*(1+MudancaTecnologia!AB51)</f>
        <v>6.1739013572703374E-6</v>
      </c>
      <c r="AC51" s="68">
        <f>MatrizAinicial!AC51*(1+MudancaTecnologia!AC51)</f>
        <v>5.3002997439209564E-6</v>
      </c>
      <c r="AD51" s="68">
        <f>MatrizAinicial!AD51*(1+MudancaTecnologia!AD51)</f>
        <v>7.6253777603953159E-6</v>
      </c>
      <c r="AE51" s="68">
        <f>MatrizAinicial!AE51*(1+MudancaTecnologia!AE51)</f>
        <v>5.5183742942782373E-6</v>
      </c>
      <c r="AF51" s="68">
        <f>MatrizAinicial!AF51*(1+MudancaTecnologia!AF51)</f>
        <v>6.952080287715117E-6</v>
      </c>
      <c r="AG51" s="68">
        <f>MatrizAinicial!AG51*(1+MudancaTecnologia!AG51)</f>
        <v>7.4245551412372368E-6</v>
      </c>
      <c r="AH51" s="68">
        <f>MatrizAinicial!AH51*(1+MudancaTecnologia!AH51)</f>
        <v>7.8024523937298288E-6</v>
      </c>
      <c r="AI51" s="68">
        <f>MatrizAinicial!AI51*(1+MudancaTecnologia!AI51)</f>
        <v>6.7589893401460343E-6</v>
      </c>
      <c r="AJ51" s="68">
        <f>MatrizAinicial!AJ51*(1+MudancaTecnologia!AJ51)</f>
        <v>6.8710393739485765E-6</v>
      </c>
      <c r="AK51" s="68">
        <f>MatrizAinicial!AK51*(1+MudancaTecnologia!AK51)</f>
        <v>5.8793302622855184E-6</v>
      </c>
      <c r="AL51" s="68">
        <f>MatrizAinicial!AL51*(1+MudancaTecnologia!AL51)</f>
        <v>7.4642005964263833E-6</v>
      </c>
      <c r="AM51" s="68">
        <f>MatrizAinicial!AM51*(1+MudancaTecnologia!AM51)</f>
        <v>6.0942132937745615E-6</v>
      </c>
      <c r="AN51" s="68">
        <f>MatrizAinicial!AN51*(1+MudancaTecnologia!AN51)</f>
        <v>2.9303680952284303E-6</v>
      </c>
      <c r="AO51" s="68">
        <f>MatrizAinicial!AO51*(1+MudancaTecnologia!AO51)</f>
        <v>3.3699993212573649E-6</v>
      </c>
      <c r="AP51" s="68">
        <f>MatrizAinicial!AP51*(1+MudancaTecnologia!AP51)</f>
        <v>4.145404537282809E-6</v>
      </c>
      <c r="AQ51" s="68">
        <f>MatrizAinicial!AQ51*(1+MudancaTecnologia!AQ51)</f>
        <v>1.629980956666162E-5</v>
      </c>
      <c r="AR51" s="68">
        <f>MatrizAinicial!AR51*(1+MudancaTecnologia!AR51)</f>
        <v>7.9384725570549553E-6</v>
      </c>
      <c r="AS51" s="68">
        <f>MatrizAinicial!AS51*(1+MudancaTecnologia!AS51)</f>
        <v>2.1526741360123395E-6</v>
      </c>
      <c r="AT51" s="68">
        <f>MatrizAinicial!AT51*(1+MudancaTecnologia!AT51)</f>
        <v>2.4224668802582805E-6</v>
      </c>
      <c r="AU51" s="68">
        <f>MatrizAinicial!AU51*(1+MudancaTecnologia!AU51)</f>
        <v>9.2358249496932113E-6</v>
      </c>
      <c r="AV51" s="68">
        <f>MatrizAinicial!AV51*(1+MudancaTecnologia!AV51)</f>
        <v>1.4578598007009702E-4</v>
      </c>
      <c r="AW51" s="68">
        <f>MatrizAinicial!AW51*(1+MudancaTecnologia!AW51)</f>
        <v>1.1583803006419519E-5</v>
      </c>
      <c r="AX51" s="68">
        <f>MatrizAinicial!AX51*(1+MudancaTecnologia!AX51)</f>
        <v>4.9774622199323117E-4</v>
      </c>
      <c r="AY51" s="68">
        <f>MatrizAinicial!AY51*(1+MudancaTecnologia!AY51)</f>
        <v>9.3604026593059761E-2</v>
      </c>
      <c r="AZ51" s="68">
        <f>MatrizAinicial!AZ51*(1+MudancaTecnologia!AZ51)</f>
        <v>2.4924758577744482E-2</v>
      </c>
      <c r="BA51" s="68">
        <f>MatrizAinicial!BA51*(1+MudancaTecnologia!BA51)</f>
        <v>1.3440009968730883E-5</v>
      </c>
      <c r="BB51" s="68">
        <f>MatrizAinicial!BB51*(1+MudancaTecnologia!BB51)</f>
        <v>7.9379314681935996E-6</v>
      </c>
      <c r="BC51" s="68">
        <f>MatrizAinicial!BC51*(1+MudancaTecnologia!BC51)</f>
        <v>1.3818142850016745E-6</v>
      </c>
      <c r="BD51" s="68">
        <f>MatrizAinicial!BD51*(1+MudancaTecnologia!BD51)</f>
        <v>1.0551155832967791E-5</v>
      </c>
      <c r="BE51" s="68">
        <f>MatrizAinicial!BE51*(1+MudancaTecnologia!BE51)</f>
        <v>5.6941908332072289E-6</v>
      </c>
      <c r="BF51" s="68">
        <f>MatrizAinicial!BF51*(1+MudancaTecnologia!BF51)</f>
        <v>0.34919340113858599</v>
      </c>
      <c r="BG51" s="68">
        <f>MatrizAinicial!BG51*(1+MudancaTecnologia!BG51)</f>
        <v>9.079568501358972E-6</v>
      </c>
      <c r="BH51" s="68">
        <f>MatrizAinicial!BH51*(1+MudancaTecnologia!BH51)</f>
        <v>8.2378120338195317E-5</v>
      </c>
      <c r="BI51" s="68">
        <f>MatrizAinicial!BI51*(1+MudancaTecnologia!BI51)</f>
        <v>5.3091559273944407E-5</v>
      </c>
      <c r="BJ51" s="68">
        <f>MatrizAinicial!BJ51*(1+MudancaTecnologia!BJ51)</f>
        <v>2.4315310617264407E-6</v>
      </c>
      <c r="BK51" s="68">
        <f>MatrizAinicial!BK51*(1+MudancaTecnologia!BK51)</f>
        <v>1.6915583394506569E-6</v>
      </c>
      <c r="BL51" s="68">
        <f>MatrizAinicial!BL51*(1+MudancaTecnologia!BL51)</f>
        <v>1.5722234330333247E-5</v>
      </c>
      <c r="BM51" s="68">
        <f>MatrizAinicial!BM51*(1+MudancaTecnologia!BM51)</f>
        <v>3.012247548011951E-6</v>
      </c>
      <c r="BN51" s="68">
        <f>MatrizAinicial!BN51*(1+MudancaTecnologia!BN51)</f>
        <v>6.9478714238565657E-6</v>
      </c>
      <c r="BO51" s="68">
        <f>MatrizAinicial!BO51*(1+MudancaTecnologia!BO51)</f>
        <v>2.3241017327393829E-3</v>
      </c>
      <c r="BP51" s="68">
        <f>MatrizAinicial!BP51*(1+MudancaTecnologia!BP51)</f>
        <v>9.0083813941883539E-6</v>
      </c>
      <c r="BQ51" s="68">
        <f>MatrizAinicial!BQ51*(1+MudancaTecnologia!BQ51)</f>
        <v>0</v>
      </c>
    </row>
    <row r="52" spans="2:69" ht="24" x14ac:dyDescent="0.35">
      <c r="B52" s="57" t="s">
        <v>56</v>
      </c>
      <c r="C52" s="68">
        <f>MatrizAinicial!C52*(1+MudancaTecnologia!C52)</f>
        <v>3.8730118326022717E-5</v>
      </c>
      <c r="D52" s="68">
        <f>MatrizAinicial!D52*(1+MudancaTecnologia!D52)</f>
        <v>4.5144810324083068E-5</v>
      </c>
      <c r="E52" s="68">
        <f>MatrizAinicial!E52*(1+MudancaTecnologia!E52)</f>
        <v>2.26818456244051E-4</v>
      </c>
      <c r="F52" s="68">
        <f>MatrizAinicial!F52*(1+MudancaTecnologia!F52)</f>
        <v>1.3875325331966361E-3</v>
      </c>
      <c r="G52" s="68">
        <f>MatrizAinicial!G52*(1+MudancaTecnologia!G52)</f>
        <v>3.6272252360870431E-3</v>
      </c>
      <c r="H52" s="68">
        <f>MatrizAinicial!H52*(1+MudancaTecnologia!H52)</f>
        <v>1.2793745215671757E-3</v>
      </c>
      <c r="I52" s="68">
        <f>MatrizAinicial!I52*(1+MudancaTecnologia!I52)</f>
        <v>1.7056503434880231E-3</v>
      </c>
      <c r="J52" s="68">
        <f>MatrizAinicial!J52*(1+MudancaTecnologia!J52)</f>
        <v>2.5948784869401359E-3</v>
      </c>
      <c r="K52" s="68">
        <f>MatrizAinicial!K52*(1+MudancaTecnologia!K52)</f>
        <v>3.1440665683884748E-3</v>
      </c>
      <c r="L52" s="68">
        <f>MatrizAinicial!L52*(1+MudancaTecnologia!L52)</f>
        <v>4.795345693067431E-3</v>
      </c>
      <c r="M52" s="68">
        <f>MatrizAinicial!M52*(1+MudancaTecnologia!M52)</f>
        <v>4.7395165569680178E-3</v>
      </c>
      <c r="N52" s="68">
        <f>MatrizAinicial!N52*(1+MudancaTecnologia!N52)</f>
        <v>1.0929575422929134E-3</v>
      </c>
      <c r="O52" s="68">
        <f>MatrizAinicial!O52*(1+MudancaTecnologia!O52)</f>
        <v>4.2269216513043514E-3</v>
      </c>
      <c r="P52" s="68">
        <f>MatrizAinicial!P52*(1+MudancaTecnologia!P52)</f>
        <v>8.6980061074488687E-3</v>
      </c>
      <c r="Q52" s="68">
        <f>MatrizAinicial!Q52*(1+MudancaTecnologia!Q52)</f>
        <v>3.9993100998098685E-3</v>
      </c>
      <c r="R52" s="68">
        <f>MatrizAinicial!R52*(1+MudancaTecnologia!R52)</f>
        <v>2.8574811705416718E-3</v>
      </c>
      <c r="S52" s="68">
        <f>MatrizAinicial!S52*(1+MudancaTecnologia!S52)</f>
        <v>4.1767058427386108E-3</v>
      </c>
      <c r="T52" s="68">
        <f>MatrizAinicial!T52*(1+MudancaTecnologia!T52)</f>
        <v>1.5961457629123144E-2</v>
      </c>
      <c r="U52" s="68">
        <f>MatrizAinicial!U52*(1+MudancaTecnologia!U52)</f>
        <v>5.3281138088547974E-4</v>
      </c>
      <c r="V52" s="68">
        <f>MatrizAinicial!V52*(1+MudancaTecnologia!V52)</f>
        <v>3.0211057527879523E-3</v>
      </c>
      <c r="W52" s="68">
        <f>MatrizAinicial!W52*(1+MudancaTecnologia!W52)</f>
        <v>1.7287441793010338E-3</v>
      </c>
      <c r="X52" s="68">
        <f>MatrizAinicial!X52*(1+MudancaTecnologia!X52)</f>
        <v>3.2316716082965249E-3</v>
      </c>
      <c r="Y52" s="68">
        <f>MatrizAinicial!Y52*(1+MudancaTecnologia!Y52)</f>
        <v>7.2873362652517513E-4</v>
      </c>
      <c r="Z52" s="68">
        <f>MatrizAinicial!Z52*(1+MudancaTecnologia!Z52)</f>
        <v>4.0211919547866338E-3</v>
      </c>
      <c r="AA52" s="68">
        <f>MatrizAinicial!AA52*(1+MudancaTecnologia!AA52)</f>
        <v>2.8818481789901211E-3</v>
      </c>
      <c r="AB52" s="68">
        <f>MatrizAinicial!AB52*(1+MudancaTecnologia!AB52)</f>
        <v>5.1233782077529056E-3</v>
      </c>
      <c r="AC52" s="68">
        <f>MatrizAinicial!AC52*(1+MudancaTecnologia!AC52)</f>
        <v>1.654214690179537E-3</v>
      </c>
      <c r="AD52" s="68">
        <f>MatrizAinicial!AD52*(1+MudancaTecnologia!AD52)</f>
        <v>1.1370218520734021E-3</v>
      </c>
      <c r="AE52" s="68">
        <f>MatrizAinicial!AE52*(1+MudancaTecnologia!AE52)</f>
        <v>4.0834547300189978E-3</v>
      </c>
      <c r="AF52" s="68">
        <f>MatrizAinicial!AF52*(1+MudancaTecnologia!AF52)</f>
        <v>9.1313452706023972E-3</v>
      </c>
      <c r="AG52" s="68">
        <f>MatrizAinicial!AG52*(1+MudancaTecnologia!AG52)</f>
        <v>5.9037098869354912E-3</v>
      </c>
      <c r="AH52" s="68">
        <f>MatrizAinicial!AH52*(1+MudancaTecnologia!AH52)</f>
        <v>3.7590560795146962E-3</v>
      </c>
      <c r="AI52" s="68">
        <f>MatrizAinicial!AI52*(1+MudancaTecnologia!AI52)</f>
        <v>7.6193769131462641E-3</v>
      </c>
      <c r="AJ52" s="68">
        <f>MatrizAinicial!AJ52*(1+MudancaTecnologia!AJ52)</f>
        <v>1.3953861471116753E-2</v>
      </c>
      <c r="AK52" s="68">
        <f>MatrizAinicial!AK52*(1+MudancaTecnologia!AK52)</f>
        <v>4.5487235859916798E-3</v>
      </c>
      <c r="AL52" s="68">
        <f>MatrizAinicial!AL52*(1+MudancaTecnologia!AL52)</f>
        <v>6.2617551468123322E-3</v>
      </c>
      <c r="AM52" s="68">
        <f>MatrizAinicial!AM52*(1+MudancaTecnologia!AM52)</f>
        <v>1.8459610232330113E-3</v>
      </c>
      <c r="AN52" s="68">
        <f>MatrizAinicial!AN52*(1+MudancaTecnologia!AN52)</f>
        <v>1.8074514625752362E-3</v>
      </c>
      <c r="AO52" s="68">
        <f>MatrizAinicial!AO52*(1+MudancaTecnologia!AO52)</f>
        <v>2.4694146361924694E-3</v>
      </c>
      <c r="AP52" s="68">
        <f>MatrizAinicial!AP52*(1+MudancaTecnologia!AP52)</f>
        <v>1.5113541486395674E-3</v>
      </c>
      <c r="AQ52" s="68">
        <f>MatrizAinicial!AQ52*(1+MudancaTecnologia!AQ52)</f>
        <v>6.6003420528936776E-3</v>
      </c>
      <c r="AR52" s="68">
        <f>MatrizAinicial!AR52*(1+MudancaTecnologia!AR52)</f>
        <v>2.2132986387238219E-3</v>
      </c>
      <c r="AS52" s="68">
        <f>MatrizAinicial!AS52*(1+MudancaTecnologia!AS52)</f>
        <v>1.418236108289101E-3</v>
      </c>
      <c r="AT52" s="68">
        <f>MatrizAinicial!AT52*(1+MudancaTecnologia!AT52)</f>
        <v>1.4715867111395689E-3</v>
      </c>
      <c r="AU52" s="68">
        <f>MatrizAinicial!AU52*(1+MudancaTecnologia!AU52)</f>
        <v>6.5471156081087509E-3</v>
      </c>
      <c r="AV52" s="68">
        <f>MatrizAinicial!AV52*(1+MudancaTecnologia!AV52)</f>
        <v>9.4196250806197653E-3</v>
      </c>
      <c r="AW52" s="68">
        <f>MatrizAinicial!AW52*(1+MudancaTecnologia!AW52)</f>
        <v>2.562870844164517E-3</v>
      </c>
      <c r="AX52" s="68">
        <f>MatrizAinicial!AX52*(1+MudancaTecnologia!AX52)</f>
        <v>5.5698711856424178E-3</v>
      </c>
      <c r="AY52" s="68">
        <f>MatrizAinicial!AY52*(1+MudancaTecnologia!AY52)</f>
        <v>6.9544798224986468E-3</v>
      </c>
      <c r="AZ52" s="68">
        <f>MatrizAinicial!AZ52*(1+MudancaTecnologia!AZ52)</f>
        <v>0.1382177904322511</v>
      </c>
      <c r="BA52" s="68">
        <f>MatrizAinicial!BA52*(1+MudancaTecnologia!BA52)</f>
        <v>8.5501087627582462E-3</v>
      </c>
      <c r="BB52" s="68">
        <f>MatrizAinicial!BB52*(1+MudancaTecnologia!BB52)</f>
        <v>1.2877694729322578E-2</v>
      </c>
      <c r="BC52" s="68">
        <f>MatrizAinicial!BC52*(1+MudancaTecnologia!BC52)</f>
        <v>8.3172091621847922E-4</v>
      </c>
      <c r="BD52" s="68">
        <f>MatrizAinicial!BD52*(1+MudancaTecnologia!BD52)</f>
        <v>1.0633616179592362E-2</v>
      </c>
      <c r="BE52" s="68">
        <f>MatrizAinicial!BE52*(1+MudancaTecnologia!BE52)</f>
        <v>4.3966362608564517E-3</v>
      </c>
      <c r="BF52" s="68">
        <f>MatrizAinicial!BF52*(1+MudancaTecnologia!BF52)</f>
        <v>2.2055744660981445E-2</v>
      </c>
      <c r="BG52" s="68">
        <f>MatrizAinicial!BG52*(1+MudancaTecnologia!BG52)</f>
        <v>2.1537939318877404E-3</v>
      </c>
      <c r="BH52" s="68">
        <f>MatrizAinicial!BH52*(1+MudancaTecnologia!BH52)</f>
        <v>5.7642528935427997E-3</v>
      </c>
      <c r="BI52" s="68">
        <f>MatrizAinicial!BI52*(1+MudancaTecnologia!BI52)</f>
        <v>5.2452026221546464E-3</v>
      </c>
      <c r="BJ52" s="68">
        <f>MatrizAinicial!BJ52*(1+MudancaTecnologia!BJ52)</f>
        <v>7.0436012258025017E-3</v>
      </c>
      <c r="BK52" s="68">
        <f>MatrizAinicial!BK52*(1+MudancaTecnologia!BK52)</f>
        <v>3.2102971526253949E-3</v>
      </c>
      <c r="BL52" s="68">
        <f>MatrizAinicial!BL52*(1+MudancaTecnologia!BL52)</f>
        <v>8.8263270813237673E-3</v>
      </c>
      <c r="BM52" s="68">
        <f>MatrizAinicial!BM52*(1+MudancaTecnologia!BM52)</f>
        <v>2.8002863491204139E-3</v>
      </c>
      <c r="BN52" s="68">
        <f>MatrizAinicial!BN52*(1+MudancaTecnologia!BN52)</f>
        <v>3.6389437116104775E-3</v>
      </c>
      <c r="BO52" s="68">
        <f>MatrizAinicial!BO52*(1+MudancaTecnologia!BO52)</f>
        <v>5.9811647410292932E-3</v>
      </c>
      <c r="BP52" s="68">
        <f>MatrizAinicial!BP52*(1+MudancaTecnologia!BP52)</f>
        <v>8.6361218135169223E-3</v>
      </c>
      <c r="BQ52" s="68">
        <f>MatrizAinicial!BQ52*(1+MudancaTecnologia!BQ52)</f>
        <v>0</v>
      </c>
    </row>
    <row r="53" spans="2:69" ht="48" x14ac:dyDescent="0.35">
      <c r="B53" s="57" t="s">
        <v>57</v>
      </c>
      <c r="C53" s="68">
        <f>MatrizAinicial!C53*(1+MudancaTecnologia!C53)</f>
        <v>9.1327850311018389E-5</v>
      </c>
      <c r="D53" s="68">
        <f>MatrizAinicial!D53*(1+MudancaTecnologia!D53)</f>
        <v>1.1689494210427455E-4</v>
      </c>
      <c r="E53" s="68">
        <f>MatrizAinicial!E53*(1+MudancaTecnologia!E53)</f>
        <v>5.2483729327235885E-5</v>
      </c>
      <c r="F53" s="68">
        <f>MatrizAinicial!F53*(1+MudancaTecnologia!F53)</f>
        <v>8.2909692035508287E-5</v>
      </c>
      <c r="G53" s="68">
        <f>MatrizAinicial!G53*(1+MudancaTecnologia!G53)</f>
        <v>3.2540511498805664E-4</v>
      </c>
      <c r="H53" s="68">
        <f>MatrizAinicial!H53*(1+MudancaTecnologia!H53)</f>
        <v>2.9990806708655475E-3</v>
      </c>
      <c r="I53" s="68">
        <f>MatrizAinicial!I53*(1+MudancaTecnologia!I53)</f>
        <v>1.7499062611812915E-3</v>
      </c>
      <c r="J53" s="68">
        <f>MatrizAinicial!J53*(1+MudancaTecnologia!J53)</f>
        <v>1.56985753210878E-3</v>
      </c>
      <c r="K53" s="68">
        <f>MatrizAinicial!K53*(1+MudancaTecnologia!K53)</f>
        <v>2.2569898830014353E-4</v>
      </c>
      <c r="L53" s="68">
        <f>MatrizAinicial!L53*(1+MudancaTecnologia!L53)</f>
        <v>2.6539084401883115E-3</v>
      </c>
      <c r="M53" s="68">
        <f>MatrizAinicial!M53*(1+MudancaTecnologia!M53)</f>
        <v>8.3722781583062014E-4</v>
      </c>
      <c r="N53" s="68">
        <f>MatrizAinicial!N53*(1+MudancaTecnologia!N53)</f>
        <v>1.813853384004883E-3</v>
      </c>
      <c r="O53" s="68">
        <f>MatrizAinicial!O53*(1+MudancaTecnologia!O53)</f>
        <v>7.7666365658568819E-4</v>
      </c>
      <c r="P53" s="68">
        <f>MatrizAinicial!P53*(1+MudancaTecnologia!P53)</f>
        <v>7.9376827620668603E-4</v>
      </c>
      <c r="Q53" s="68">
        <f>MatrizAinicial!Q53*(1+MudancaTecnologia!Q53)</f>
        <v>3.5679540775636603E-4</v>
      </c>
      <c r="R53" s="68">
        <f>MatrizAinicial!R53*(1+MudancaTecnologia!R53)</f>
        <v>4.4088385423019931E-4</v>
      </c>
      <c r="S53" s="68">
        <f>MatrizAinicial!S53*(1+MudancaTecnologia!S53)</f>
        <v>1.7586090523672685E-3</v>
      </c>
      <c r="T53" s="68">
        <f>MatrizAinicial!T53*(1+MudancaTecnologia!T53)</f>
        <v>2.2823440657542416E-4</v>
      </c>
      <c r="U53" s="68">
        <f>MatrizAinicial!U53*(1+MudancaTecnologia!U53)</f>
        <v>1.0088934540751729E-4</v>
      </c>
      <c r="V53" s="68">
        <f>MatrizAinicial!V53*(1+MudancaTecnologia!V53)</f>
        <v>7.4073572374889828E-5</v>
      </c>
      <c r="W53" s="68">
        <f>MatrizAinicial!W53*(1+MudancaTecnologia!W53)</f>
        <v>1.8549009370841564E-3</v>
      </c>
      <c r="X53" s="68">
        <f>MatrizAinicial!X53*(1+MudancaTecnologia!X53)</f>
        <v>2.4543112083775915E-3</v>
      </c>
      <c r="Y53" s="68">
        <f>MatrizAinicial!Y53*(1+MudancaTecnologia!Y53)</f>
        <v>5.4743572839802363E-4</v>
      </c>
      <c r="Z53" s="68">
        <f>MatrizAinicial!Z53*(1+MudancaTecnologia!Z53)</f>
        <v>5.614803508514515E-3</v>
      </c>
      <c r="AA53" s="68">
        <f>MatrizAinicial!AA53*(1+MudancaTecnologia!AA53)</f>
        <v>1.127374691863592E-3</v>
      </c>
      <c r="AB53" s="68">
        <f>MatrizAinicial!AB53*(1+MudancaTecnologia!AB53)</f>
        <v>9.5900981870023991E-4</v>
      </c>
      <c r="AC53" s="68">
        <f>MatrizAinicial!AC53*(1+MudancaTecnologia!AC53)</f>
        <v>1.4172432138218048E-3</v>
      </c>
      <c r="AD53" s="68">
        <f>MatrizAinicial!AD53*(1+MudancaTecnologia!AD53)</f>
        <v>4.769805153981636E-4</v>
      </c>
      <c r="AE53" s="68">
        <f>MatrizAinicial!AE53*(1+MudancaTecnologia!AE53)</f>
        <v>1.0235529102548926E-3</v>
      </c>
      <c r="AF53" s="68">
        <f>MatrizAinicial!AF53*(1+MudancaTecnologia!AF53)</f>
        <v>2.3107496376210132E-3</v>
      </c>
      <c r="AG53" s="68">
        <f>MatrizAinicial!AG53*(1+MudancaTecnologia!AG53)</f>
        <v>3.9666812319296809E-3</v>
      </c>
      <c r="AH53" s="68">
        <f>MatrizAinicial!AH53*(1+MudancaTecnologia!AH53)</f>
        <v>1.3684422986806582E-3</v>
      </c>
      <c r="AI53" s="68">
        <f>MatrizAinicial!AI53*(1+MudancaTecnologia!AI53)</f>
        <v>4.1837208635438728E-3</v>
      </c>
      <c r="AJ53" s="68">
        <f>MatrizAinicial!AJ53*(1+MudancaTecnologia!AJ53)</f>
        <v>1.2919829217924663E-3</v>
      </c>
      <c r="AK53" s="68">
        <f>MatrizAinicial!AK53*(1+MudancaTecnologia!AK53)</f>
        <v>1.3474430962657747E-3</v>
      </c>
      <c r="AL53" s="68">
        <f>MatrizAinicial!AL53*(1+MudancaTecnologia!AL53)</f>
        <v>1.5444671169017705E-3</v>
      </c>
      <c r="AM53" s="68">
        <f>MatrizAinicial!AM53*(1+MudancaTecnologia!AM53)</f>
        <v>1.1843109983236866E-3</v>
      </c>
      <c r="AN53" s="68">
        <f>MatrizAinicial!AN53*(1+MudancaTecnologia!AN53)</f>
        <v>4.3354669634725245E-3</v>
      </c>
      <c r="AO53" s="68">
        <f>MatrizAinicial!AO53*(1+MudancaTecnologia!AO53)</f>
        <v>3.799409789334453E-3</v>
      </c>
      <c r="AP53" s="68">
        <f>MatrizAinicial!AP53*(1+MudancaTecnologia!AP53)</f>
        <v>6.8751859523142364E-4</v>
      </c>
      <c r="AQ53" s="68">
        <f>MatrizAinicial!AQ53*(1+MudancaTecnologia!AQ53)</f>
        <v>6.3837017652705304E-3</v>
      </c>
      <c r="AR53" s="68">
        <f>MatrizAinicial!AR53*(1+MudancaTecnologia!AR53)</f>
        <v>2.0015182117163448E-3</v>
      </c>
      <c r="AS53" s="68">
        <f>MatrizAinicial!AS53*(1+MudancaTecnologia!AS53)</f>
        <v>6.4743241576029214E-5</v>
      </c>
      <c r="AT53" s="68">
        <f>MatrizAinicial!AT53*(1+MudancaTecnologia!AT53)</f>
        <v>1.7372386211658441E-2</v>
      </c>
      <c r="AU53" s="68">
        <f>MatrizAinicial!AU53*(1+MudancaTecnologia!AU53)</f>
        <v>7.9974047302497353E-3</v>
      </c>
      <c r="AV53" s="68">
        <f>MatrizAinicial!AV53*(1+MudancaTecnologia!AV53)</f>
        <v>2.4928181015588941E-3</v>
      </c>
      <c r="AW53" s="68">
        <f>MatrizAinicial!AW53*(1+MudancaTecnologia!AW53)</f>
        <v>3.9535895538794243E-4</v>
      </c>
      <c r="AX53" s="68">
        <f>MatrizAinicial!AX53*(1+MudancaTecnologia!AX53)</f>
        <v>2.3868654096184327E-2</v>
      </c>
      <c r="AY53" s="68">
        <f>MatrizAinicial!AY53*(1+MudancaTecnologia!AY53)</f>
        <v>1.9531269304030624E-2</v>
      </c>
      <c r="AZ53" s="68">
        <f>MatrizAinicial!AZ53*(1+MudancaTecnologia!AZ53)</f>
        <v>1.5598354929203143E-2</v>
      </c>
      <c r="BA53" s="68">
        <f>MatrizAinicial!BA53*(1+MudancaTecnologia!BA53)</f>
        <v>5.3478193013798934E-2</v>
      </c>
      <c r="BB53" s="68">
        <f>MatrizAinicial!BB53*(1+MudancaTecnologia!BB53)</f>
        <v>2.3738664725343982E-2</v>
      </c>
      <c r="BC53" s="68">
        <f>MatrizAinicial!BC53*(1+MudancaTecnologia!BC53)</f>
        <v>5.2645612761774636E-4</v>
      </c>
      <c r="BD53" s="68">
        <f>MatrizAinicial!BD53*(1+MudancaTecnologia!BD53)</f>
        <v>1.1216473424263917E-2</v>
      </c>
      <c r="BE53" s="68">
        <f>MatrizAinicial!BE53*(1+MudancaTecnologia!BE53)</f>
        <v>6.8635044711053258E-4</v>
      </c>
      <c r="BF53" s="68">
        <f>MatrizAinicial!BF53*(1+MudancaTecnologia!BF53)</f>
        <v>4.1539815211553366E-2</v>
      </c>
      <c r="BG53" s="68">
        <f>MatrizAinicial!BG53*(1+MudancaTecnologia!BG53)</f>
        <v>6.8163032054483373E-3</v>
      </c>
      <c r="BH53" s="68">
        <f>MatrizAinicial!BH53*(1+MudancaTecnologia!BH53)</f>
        <v>3.1916526851824409E-3</v>
      </c>
      <c r="BI53" s="68">
        <f>MatrizAinicial!BI53*(1+MudancaTecnologia!BI53)</f>
        <v>3.4081357032161056E-3</v>
      </c>
      <c r="BJ53" s="68">
        <f>MatrizAinicial!BJ53*(1+MudancaTecnologia!BJ53)</f>
        <v>1.1335667446698361E-2</v>
      </c>
      <c r="BK53" s="68">
        <f>MatrizAinicial!BK53*(1+MudancaTecnologia!BK53)</f>
        <v>3.9694130827009145E-3</v>
      </c>
      <c r="BL53" s="68">
        <f>MatrizAinicial!BL53*(1+MudancaTecnologia!BL53)</f>
        <v>2.9190856191964295E-3</v>
      </c>
      <c r="BM53" s="68">
        <f>MatrizAinicial!BM53*(1+MudancaTecnologia!BM53)</f>
        <v>1.2027081483910721E-2</v>
      </c>
      <c r="BN53" s="68">
        <f>MatrizAinicial!BN53*(1+MudancaTecnologia!BN53)</f>
        <v>6.0856375806530685E-5</v>
      </c>
      <c r="BO53" s="68">
        <f>MatrizAinicial!BO53*(1+MudancaTecnologia!BO53)</f>
        <v>4.014612129545899E-3</v>
      </c>
      <c r="BP53" s="68">
        <f>MatrizAinicial!BP53*(1+MudancaTecnologia!BP53)</f>
        <v>8.1534389931208987E-3</v>
      </c>
      <c r="BQ53" s="68">
        <f>MatrizAinicial!BQ53*(1+MudancaTecnologia!BQ53)</f>
        <v>0</v>
      </c>
    </row>
    <row r="54" spans="2:69" ht="48" x14ac:dyDescent="0.35">
      <c r="B54" s="57" t="s">
        <v>58</v>
      </c>
      <c r="C54" s="68">
        <f>MatrizAinicial!C54*(1+MudancaTecnologia!C54)</f>
        <v>1.60031150418137E-2</v>
      </c>
      <c r="D54" s="68">
        <f>MatrizAinicial!D54*(1+MudancaTecnologia!D54)</f>
        <v>1.397001930584975E-2</v>
      </c>
      <c r="E54" s="68">
        <f>MatrizAinicial!E54*(1+MudancaTecnologia!E54)</f>
        <v>1.3526243649751723E-2</v>
      </c>
      <c r="F54" s="68">
        <f>MatrizAinicial!F54*(1+MudancaTecnologia!F54)</f>
        <v>3.1091669607875135E-2</v>
      </c>
      <c r="G54" s="68">
        <f>MatrizAinicial!G54*(1+MudancaTecnologia!G54)</f>
        <v>1.8583211037547242E-2</v>
      </c>
      <c r="H54" s="68">
        <f>MatrizAinicial!H54*(1+MudancaTecnologia!H54)</f>
        <v>2.8211466352615081E-2</v>
      </c>
      <c r="I54" s="68">
        <f>MatrizAinicial!I54*(1+MudancaTecnologia!I54)</f>
        <v>3.2915694026894676E-2</v>
      </c>
      <c r="J54" s="68">
        <f>MatrizAinicial!J54*(1+MudancaTecnologia!J54)</f>
        <v>1.8659882294485525E-2</v>
      </c>
      <c r="K54" s="68">
        <f>MatrizAinicial!K54*(1+MudancaTecnologia!K54)</f>
        <v>3.2299148214499751E-2</v>
      </c>
      <c r="L54" s="68">
        <f>MatrizAinicial!L54*(1+MudancaTecnologia!L54)</f>
        <v>1.8766416317826624E-2</v>
      </c>
      <c r="M54" s="68">
        <f>MatrizAinicial!M54*(1+MudancaTecnologia!M54)</f>
        <v>1.8453356939950247E-2</v>
      </c>
      <c r="N54" s="68">
        <f>MatrizAinicial!N54*(1+MudancaTecnologia!N54)</f>
        <v>2.0882535132639529E-2</v>
      </c>
      <c r="O54" s="68">
        <f>MatrizAinicial!O54*(1+MudancaTecnologia!O54)</f>
        <v>1.6423349784290837E-2</v>
      </c>
      <c r="P54" s="68">
        <f>MatrizAinicial!P54*(1+MudancaTecnologia!P54)</f>
        <v>1.6455484514557601E-2</v>
      </c>
      <c r="Q54" s="68">
        <f>MatrizAinicial!Q54*(1+MudancaTecnologia!Q54)</f>
        <v>1.8106749055830748E-2</v>
      </c>
      <c r="R54" s="68">
        <f>MatrizAinicial!R54*(1+MudancaTecnologia!R54)</f>
        <v>1.7894468973809065E-2</v>
      </c>
      <c r="S54" s="68">
        <f>MatrizAinicial!S54*(1+MudancaTecnologia!S54)</f>
        <v>2.4427292941525909E-2</v>
      </c>
      <c r="T54" s="68">
        <f>MatrizAinicial!T54*(1+MudancaTecnologia!T54)</f>
        <v>1.8576097364089397E-2</v>
      </c>
      <c r="U54" s="68">
        <f>MatrizAinicial!U54*(1+MudancaTecnologia!U54)</f>
        <v>8.8813646887263738E-3</v>
      </c>
      <c r="V54" s="68">
        <f>MatrizAinicial!V54*(1+MudancaTecnologia!V54)</f>
        <v>2.3713512464610759E-2</v>
      </c>
      <c r="W54" s="68">
        <f>MatrizAinicial!W54*(1+MudancaTecnologia!W54)</f>
        <v>2.3407207550862636E-2</v>
      </c>
      <c r="X54" s="68">
        <f>MatrizAinicial!X54*(1+MudancaTecnologia!X54)</f>
        <v>1.769483843102964E-2</v>
      </c>
      <c r="Y54" s="68">
        <f>MatrizAinicial!Y54*(1+MudancaTecnologia!Y54)</f>
        <v>1.918396491287027E-2</v>
      </c>
      <c r="Z54" s="68">
        <f>MatrizAinicial!Z54*(1+MudancaTecnologia!Z54)</f>
        <v>1.5769721128848925E-2</v>
      </c>
      <c r="AA54" s="68">
        <f>MatrizAinicial!AA54*(1+MudancaTecnologia!AA54)</f>
        <v>1.6885802073647451E-2</v>
      </c>
      <c r="AB54" s="68">
        <f>MatrizAinicial!AB54*(1+MudancaTecnologia!AB54)</f>
        <v>2.2380804564551212E-2</v>
      </c>
      <c r="AC54" s="68">
        <f>MatrizAinicial!AC54*(1+MudancaTecnologia!AC54)</f>
        <v>2.3546625414097667E-2</v>
      </c>
      <c r="AD54" s="68">
        <f>MatrizAinicial!AD54*(1+MudancaTecnologia!AD54)</f>
        <v>1.9556356599453976E-2</v>
      </c>
      <c r="AE54" s="68">
        <f>MatrizAinicial!AE54*(1+MudancaTecnologia!AE54)</f>
        <v>1.7570609529777476E-2</v>
      </c>
      <c r="AF54" s="68">
        <f>MatrizAinicial!AF54*(1+MudancaTecnologia!AF54)</f>
        <v>1.777231098163903E-2</v>
      </c>
      <c r="AG54" s="68">
        <f>MatrizAinicial!AG54*(1+MudancaTecnologia!AG54)</f>
        <v>1.8321038652649516E-2</v>
      </c>
      <c r="AH54" s="68">
        <f>MatrizAinicial!AH54*(1+MudancaTecnologia!AH54)</f>
        <v>1.7697293443302831E-2</v>
      </c>
      <c r="AI54" s="68">
        <f>MatrizAinicial!AI54*(1+MudancaTecnologia!AI54)</f>
        <v>1.723779540515365E-2</v>
      </c>
      <c r="AJ54" s="68">
        <f>MatrizAinicial!AJ54*(1+MudancaTecnologia!AJ54)</f>
        <v>1.4390618603253831E-2</v>
      </c>
      <c r="AK54" s="68">
        <f>MatrizAinicial!AK54*(1+MudancaTecnologia!AK54)</f>
        <v>1.9450505069753422E-2</v>
      </c>
      <c r="AL54" s="68">
        <f>MatrizAinicial!AL54*(1+MudancaTecnologia!AL54)</f>
        <v>1.4302820438635396E-2</v>
      </c>
      <c r="AM54" s="68">
        <f>MatrizAinicial!AM54*(1+MudancaTecnologia!AM54)</f>
        <v>9.6139744689121998E-3</v>
      </c>
      <c r="AN54" s="68">
        <f>MatrizAinicial!AN54*(1+MudancaTecnologia!AN54)</f>
        <v>2.2690486853477236E-2</v>
      </c>
      <c r="AO54" s="68">
        <f>MatrizAinicial!AO54*(1+MudancaTecnologia!AO54)</f>
        <v>1.8162187379613351E-2</v>
      </c>
      <c r="AP54" s="68">
        <f>MatrizAinicial!AP54*(1+MudancaTecnologia!AP54)</f>
        <v>1.4327658921667895E-2</v>
      </c>
      <c r="AQ54" s="68">
        <f>MatrizAinicial!AQ54*(1+MudancaTecnologia!AQ54)</f>
        <v>2.4556657268851263E-2</v>
      </c>
      <c r="AR54" s="68">
        <f>MatrizAinicial!AR54*(1+MudancaTecnologia!AR54)</f>
        <v>2.3786806382231879E-2</v>
      </c>
      <c r="AS54" s="68">
        <f>MatrizAinicial!AS54*(1+MudancaTecnologia!AS54)</f>
        <v>2.651010534350003E-2</v>
      </c>
      <c r="AT54" s="68">
        <f>MatrizAinicial!AT54*(1+MudancaTecnologia!AT54)</f>
        <v>3.3255448474251048E-2</v>
      </c>
      <c r="AU54" s="68">
        <f>MatrizAinicial!AU54*(1+MudancaTecnologia!AU54)</f>
        <v>2.5722908297688418E-2</v>
      </c>
      <c r="AV54" s="68">
        <f>MatrizAinicial!AV54*(1+MudancaTecnologia!AV54)</f>
        <v>2.2598863053828577E-2</v>
      </c>
      <c r="AW54" s="68">
        <f>MatrizAinicial!AW54*(1+MudancaTecnologia!AW54)</f>
        <v>1.30776132131667E-2</v>
      </c>
      <c r="AX54" s="68">
        <f>MatrizAinicial!AX54*(1+MudancaTecnologia!AX54)</f>
        <v>2.5027848309695028E-2</v>
      </c>
      <c r="AY54" s="68">
        <f>MatrizAinicial!AY54*(1+MudancaTecnologia!AY54)</f>
        <v>2.4558239077853396E-2</v>
      </c>
      <c r="AZ54" s="68">
        <f>MatrizAinicial!AZ54*(1+MudancaTecnologia!AZ54)</f>
        <v>4.0496486298447168E-2</v>
      </c>
      <c r="BA54" s="68">
        <f>MatrizAinicial!BA54*(1+MudancaTecnologia!BA54)</f>
        <v>1.8225299536011711E-2</v>
      </c>
      <c r="BB54" s="68">
        <f>MatrizAinicial!BB54*(1+MudancaTecnologia!BB54)</f>
        <v>0.12431720617449743</v>
      </c>
      <c r="BC54" s="68">
        <f>MatrizAinicial!BC54*(1+MudancaTecnologia!BC54)</f>
        <v>3.7978463711709792E-2</v>
      </c>
      <c r="BD54" s="68">
        <f>MatrizAinicial!BD54*(1+MudancaTecnologia!BD54)</f>
        <v>2.1097664726408998E-2</v>
      </c>
      <c r="BE54" s="68">
        <f>MatrizAinicial!BE54*(1+MudancaTecnologia!BE54)</f>
        <v>1.9766348617978619E-2</v>
      </c>
      <c r="BF54" s="68">
        <f>MatrizAinicial!BF54*(1+MudancaTecnologia!BF54)</f>
        <v>8.7273256863058968E-3</v>
      </c>
      <c r="BG54" s="68">
        <f>MatrizAinicial!BG54*(1+MudancaTecnologia!BG54)</f>
        <v>2.6349139989849869E-2</v>
      </c>
      <c r="BH54" s="68">
        <f>MatrizAinicial!BH54*(1+MudancaTecnologia!BH54)</f>
        <v>2.1074135036213661E-2</v>
      </c>
      <c r="BI54" s="68">
        <f>MatrizAinicial!BI54*(1+MudancaTecnologia!BI54)</f>
        <v>2.3301030035608135E-2</v>
      </c>
      <c r="BJ54" s="68">
        <f>MatrizAinicial!BJ54*(1+MudancaTecnologia!BJ54)</f>
        <v>7.3042834918746233E-2</v>
      </c>
      <c r="BK54" s="68">
        <f>MatrizAinicial!BK54*(1+MudancaTecnologia!BK54)</f>
        <v>3.3530147680401329E-3</v>
      </c>
      <c r="BL54" s="68">
        <f>MatrizAinicial!BL54*(1+MudancaTecnologia!BL54)</f>
        <v>1.6012787344394507E-2</v>
      </c>
      <c r="BM54" s="68">
        <f>MatrizAinicial!BM54*(1+MudancaTecnologia!BM54)</f>
        <v>2.4176944111969027E-3</v>
      </c>
      <c r="BN54" s="68">
        <f>MatrizAinicial!BN54*(1+MudancaTecnologia!BN54)</f>
        <v>1.9751661662102408E-2</v>
      </c>
      <c r="BO54" s="68">
        <f>MatrizAinicial!BO54*(1+MudancaTecnologia!BO54)</f>
        <v>2.5141865420038326E-2</v>
      </c>
      <c r="BP54" s="68">
        <f>MatrizAinicial!BP54*(1+MudancaTecnologia!BP54)</f>
        <v>1.6685056095780266E-2</v>
      </c>
      <c r="BQ54" s="68">
        <f>MatrizAinicial!BQ54*(1+MudancaTecnologia!BQ54)</f>
        <v>0</v>
      </c>
    </row>
    <row r="55" spans="2:69" ht="24" x14ac:dyDescent="0.35">
      <c r="B55" s="57" t="s">
        <v>59</v>
      </c>
      <c r="C55" s="68">
        <f>MatrizAinicial!C55*(1+MudancaTecnologia!C55)</f>
        <v>1.6803272460680965E-5</v>
      </c>
      <c r="D55" s="68">
        <f>MatrizAinicial!D55*(1+MudancaTecnologia!D55)</f>
        <v>2.716486623256148E-5</v>
      </c>
      <c r="E55" s="68">
        <f>MatrizAinicial!E55*(1+MudancaTecnologia!E55)</f>
        <v>1.6010920197548221E-4</v>
      </c>
      <c r="F55" s="68">
        <f>MatrizAinicial!F55*(1+MudancaTecnologia!F55)</f>
        <v>7.5118923899324217E-4</v>
      </c>
      <c r="G55" s="68">
        <f>MatrizAinicial!G55*(1+MudancaTecnologia!G55)</f>
        <v>1.3800079137530022E-3</v>
      </c>
      <c r="H55" s="68">
        <f>MatrizAinicial!H55*(1+MudancaTecnologia!H55)</f>
        <v>3.6691646928806431E-4</v>
      </c>
      <c r="I55" s="68">
        <f>MatrizAinicial!I55*(1+MudancaTecnologia!I55)</f>
        <v>9.21432543105766E-4</v>
      </c>
      <c r="J55" s="68">
        <f>MatrizAinicial!J55*(1+MudancaTecnologia!J55)</f>
        <v>1.7599278490562898E-3</v>
      </c>
      <c r="K55" s="68">
        <f>MatrizAinicial!K55*(1+MudancaTecnologia!K55)</f>
        <v>2.1432672314312981E-3</v>
      </c>
      <c r="L55" s="68">
        <f>MatrizAinicial!L55*(1+MudancaTecnologia!L55)</f>
        <v>1.3580292260196131E-3</v>
      </c>
      <c r="M55" s="68">
        <f>MatrizAinicial!M55*(1+MudancaTecnologia!M55)</f>
        <v>6.4957739732366684E-4</v>
      </c>
      <c r="N55" s="68">
        <f>MatrizAinicial!N55*(1+MudancaTecnologia!N55)</f>
        <v>1.0318160448564834E-3</v>
      </c>
      <c r="O55" s="68">
        <f>MatrizAinicial!O55*(1+MudancaTecnologia!O55)</f>
        <v>4.916449003568588E-3</v>
      </c>
      <c r="P55" s="68">
        <f>MatrizAinicial!P55*(1+MudancaTecnologia!P55)</f>
        <v>4.3644755415748774E-3</v>
      </c>
      <c r="Q55" s="68">
        <f>MatrizAinicial!Q55*(1+MudancaTecnologia!Q55)</f>
        <v>1.6395244210185124E-3</v>
      </c>
      <c r="R55" s="68">
        <f>MatrizAinicial!R55*(1+MudancaTecnologia!R55)</f>
        <v>9.4774772991202013E-4</v>
      </c>
      <c r="S55" s="68">
        <f>MatrizAinicial!S55*(1+MudancaTecnologia!S55)</f>
        <v>1.4023006612905583E-3</v>
      </c>
      <c r="T55" s="68">
        <f>MatrizAinicial!T55*(1+MudancaTecnologia!T55)</f>
        <v>2.0552298638486515E-3</v>
      </c>
      <c r="U55" s="68">
        <f>MatrizAinicial!U55*(1+MudancaTecnologia!U55)</f>
        <v>3.2158777287785522E-4</v>
      </c>
      <c r="V55" s="68">
        <f>MatrizAinicial!V55*(1+MudancaTecnologia!V55)</f>
        <v>3.0796144334533475E-3</v>
      </c>
      <c r="W55" s="68">
        <f>MatrizAinicial!W55*(1+MudancaTecnologia!W55)</f>
        <v>7.8954794831799892E-4</v>
      </c>
      <c r="X55" s="68">
        <f>MatrizAinicial!X55*(1+MudancaTecnologia!X55)</f>
        <v>9.4527923923478849E-4</v>
      </c>
      <c r="Y55" s="68">
        <f>MatrizAinicial!Y55*(1+MudancaTecnologia!Y55)</f>
        <v>2.8565198534262425E-3</v>
      </c>
      <c r="Z55" s="68">
        <f>MatrizAinicial!Z55*(1+MudancaTecnologia!Z55)</f>
        <v>3.170537565518139E-3</v>
      </c>
      <c r="AA55" s="68">
        <f>MatrizAinicial!AA55*(1+MudancaTecnologia!AA55)</f>
        <v>2.7324504487167027E-3</v>
      </c>
      <c r="AB55" s="68">
        <f>MatrizAinicial!AB55*(1+MudancaTecnologia!AB55)</f>
        <v>1.7376648531865998E-3</v>
      </c>
      <c r="AC55" s="68">
        <f>MatrizAinicial!AC55*(1+MudancaTecnologia!AC55)</f>
        <v>1.8895386825399161E-3</v>
      </c>
      <c r="AD55" s="68">
        <f>MatrizAinicial!AD55*(1+MudancaTecnologia!AD55)</f>
        <v>1.4269888291171959E-4</v>
      </c>
      <c r="AE55" s="68">
        <f>MatrizAinicial!AE55*(1+MudancaTecnologia!AE55)</f>
        <v>2.0708369192323334E-3</v>
      </c>
      <c r="AF55" s="68">
        <f>MatrizAinicial!AF55*(1+MudancaTecnologia!AF55)</f>
        <v>1.6790362034744986E-3</v>
      </c>
      <c r="AG55" s="68">
        <f>MatrizAinicial!AG55*(1+MudancaTecnologia!AG55)</f>
        <v>1.1941084522829541E-3</v>
      </c>
      <c r="AH55" s="68">
        <f>MatrizAinicial!AH55*(1+MudancaTecnologia!AH55)</f>
        <v>1.2841625613086622E-3</v>
      </c>
      <c r="AI55" s="68">
        <f>MatrizAinicial!AI55*(1+MudancaTecnologia!AI55)</f>
        <v>5.3201630366717773E-4</v>
      </c>
      <c r="AJ55" s="68">
        <f>MatrizAinicial!AJ55*(1+MudancaTecnologia!AJ55)</f>
        <v>1.7767751084335353E-3</v>
      </c>
      <c r="AK55" s="68">
        <f>MatrizAinicial!AK55*(1+MudancaTecnologia!AK55)</f>
        <v>1.0623389280314637E-3</v>
      </c>
      <c r="AL55" s="68">
        <f>MatrizAinicial!AL55*(1+MudancaTecnologia!AL55)</f>
        <v>2.495166739183507E-3</v>
      </c>
      <c r="AM55" s="68">
        <f>MatrizAinicial!AM55*(1+MudancaTecnologia!AM55)</f>
        <v>6.7635138189398633E-4</v>
      </c>
      <c r="AN55" s="68">
        <f>MatrizAinicial!AN55*(1+MudancaTecnologia!AN55)</f>
        <v>3.5415080596957081E-3</v>
      </c>
      <c r="AO55" s="68">
        <f>MatrizAinicial!AO55*(1+MudancaTecnologia!AO55)</f>
        <v>3.2077290658478214E-3</v>
      </c>
      <c r="AP55" s="68">
        <f>MatrizAinicial!AP55*(1+MudancaTecnologia!AP55)</f>
        <v>1.3628722993829995E-3</v>
      </c>
      <c r="AQ55" s="68">
        <f>MatrizAinicial!AQ55*(1+MudancaTecnologia!AQ55)</f>
        <v>2.7394765953168278E-2</v>
      </c>
      <c r="AR55" s="68">
        <f>MatrizAinicial!AR55*(1+MudancaTecnologia!AR55)</f>
        <v>2.2889804230535431E-3</v>
      </c>
      <c r="AS55" s="68">
        <f>MatrizAinicial!AS55*(1+MudancaTecnologia!AS55)</f>
        <v>2.4730332842210481E-3</v>
      </c>
      <c r="AT55" s="68">
        <f>MatrizAinicial!AT55*(1+MudancaTecnologia!AT55)</f>
        <v>2.4812048345749446E-3</v>
      </c>
      <c r="AU55" s="68">
        <f>MatrizAinicial!AU55*(1+MudancaTecnologia!AU55)</f>
        <v>1.6086171257031837E-2</v>
      </c>
      <c r="AV55" s="68">
        <f>MatrizAinicial!AV55*(1+MudancaTecnologia!AV55)</f>
        <v>3.5902373833035413E-2</v>
      </c>
      <c r="AW55" s="68">
        <f>MatrizAinicial!AW55*(1+MudancaTecnologia!AW55)</f>
        <v>1.3965223525332554E-2</v>
      </c>
      <c r="AX55" s="68">
        <f>MatrizAinicial!AX55*(1+MudancaTecnologia!AX55)</f>
        <v>9.44258270176415E-3</v>
      </c>
      <c r="AY55" s="68">
        <f>MatrizAinicial!AY55*(1+MudancaTecnologia!AY55)</f>
        <v>7.5323228933968688E-3</v>
      </c>
      <c r="AZ55" s="68">
        <f>MatrizAinicial!AZ55*(1+MudancaTecnologia!AZ55)</f>
        <v>1.1542401575337579E-2</v>
      </c>
      <c r="BA55" s="68">
        <f>MatrizAinicial!BA55*(1+MudancaTecnologia!BA55)</f>
        <v>8.7047898612189634E-3</v>
      </c>
      <c r="BB55" s="68">
        <f>MatrizAinicial!BB55*(1+MudancaTecnologia!BB55)</f>
        <v>7.789404581209E-3</v>
      </c>
      <c r="BC55" s="68">
        <f>MatrizAinicial!BC55*(1+MudancaTecnologia!BC55)</f>
        <v>2.2214038088204237E-3</v>
      </c>
      <c r="BD55" s="68">
        <f>MatrizAinicial!BD55*(1+MudancaTecnologia!BD55)</f>
        <v>1.8537657093800439E-2</v>
      </c>
      <c r="BE55" s="68">
        <f>MatrizAinicial!BE55*(1+MudancaTecnologia!BE55)</f>
        <v>8.119013927276467E-3</v>
      </c>
      <c r="BF55" s="68">
        <f>MatrizAinicial!BF55*(1+MudancaTecnologia!BF55)</f>
        <v>7.0382649434331214E-3</v>
      </c>
      <c r="BG55" s="68">
        <f>MatrizAinicial!BG55*(1+MudancaTecnologia!BG55)</f>
        <v>1.2809211742590625E-2</v>
      </c>
      <c r="BH55" s="68">
        <f>MatrizAinicial!BH55*(1+MudancaTecnologia!BH55)</f>
        <v>8.8436331575003947E-3</v>
      </c>
      <c r="BI55" s="68">
        <f>MatrizAinicial!BI55*(1+MudancaTecnologia!BI55)</f>
        <v>4.7300807113441609E-3</v>
      </c>
      <c r="BJ55" s="68">
        <f>MatrizAinicial!BJ55*(1+MudancaTecnologia!BJ55)</f>
        <v>3.7095632993459134E-3</v>
      </c>
      <c r="BK55" s="68">
        <f>MatrizAinicial!BK55*(1+MudancaTecnologia!BK55)</f>
        <v>1.5865755534415242E-3</v>
      </c>
      <c r="BL55" s="68">
        <f>MatrizAinicial!BL55*(1+MudancaTecnologia!BL55)</f>
        <v>2.8185292499917313E-2</v>
      </c>
      <c r="BM55" s="68">
        <f>MatrizAinicial!BM55*(1+MudancaTecnologia!BM55)</f>
        <v>2.0474753432014594E-3</v>
      </c>
      <c r="BN55" s="68">
        <f>MatrizAinicial!BN55*(1+MudancaTecnologia!BN55)</f>
        <v>6.2504592900062116E-3</v>
      </c>
      <c r="BO55" s="68">
        <f>MatrizAinicial!BO55*(1+MudancaTecnologia!BO55)</f>
        <v>8.4041920737781425E-2</v>
      </c>
      <c r="BP55" s="68">
        <f>MatrizAinicial!BP55*(1+MudancaTecnologia!BP55)</f>
        <v>1.4407118586112022E-2</v>
      </c>
      <c r="BQ55" s="68">
        <f>MatrizAinicial!BQ55*(1+MudancaTecnologia!BQ55)</f>
        <v>0</v>
      </c>
    </row>
    <row r="56" spans="2:69" ht="56" x14ac:dyDescent="0.35">
      <c r="B56" s="57" t="s">
        <v>60</v>
      </c>
      <c r="C56" s="68">
        <f>MatrizAinicial!C56*(1+MudancaTecnologia!C56)</f>
        <v>6.0032052089793562E-5</v>
      </c>
      <c r="D56" s="68">
        <f>MatrizAinicial!D56*(1+MudancaTecnologia!D56)</f>
        <v>7.1342844000066039E-5</v>
      </c>
      <c r="E56" s="68">
        <f>MatrizAinicial!E56*(1+MudancaTecnologia!E56)</f>
        <v>1.1290083531537087E-3</v>
      </c>
      <c r="F56" s="68">
        <f>MatrizAinicial!F56*(1+MudancaTecnologia!F56)</f>
        <v>2.4045837298448045E-2</v>
      </c>
      <c r="G56" s="68">
        <f>MatrizAinicial!G56*(1+MudancaTecnologia!G56)</f>
        <v>5.6296770567174151E-2</v>
      </c>
      <c r="H56" s="68">
        <f>MatrizAinicial!H56*(1+MudancaTecnologia!H56)</f>
        <v>5.3017143848724864E-2</v>
      </c>
      <c r="I56" s="68">
        <f>MatrizAinicial!I56*(1+MudancaTecnologia!I56)</f>
        <v>1.5780278835968185E-2</v>
      </c>
      <c r="J56" s="68">
        <f>MatrizAinicial!J56*(1+MudancaTecnologia!J56)</f>
        <v>1.6442216051365598E-2</v>
      </c>
      <c r="K56" s="68">
        <f>MatrizAinicial!K56*(1+MudancaTecnologia!K56)</f>
        <v>1.5700621306910096E-2</v>
      </c>
      <c r="L56" s="68">
        <f>MatrizAinicial!L56*(1+MudancaTecnologia!L56)</f>
        <v>2.805492719468378E-2</v>
      </c>
      <c r="M56" s="68">
        <f>MatrizAinicial!M56*(1+MudancaTecnologia!M56)</f>
        <v>2.344371656615625E-2</v>
      </c>
      <c r="N56" s="68">
        <f>MatrizAinicial!N56*(1+MudancaTecnologia!N56)</f>
        <v>5.5191764210811643E-2</v>
      </c>
      <c r="O56" s="68">
        <f>MatrizAinicial!O56*(1+MudancaTecnologia!O56)</f>
        <v>7.0758257828883531E-3</v>
      </c>
      <c r="P56" s="68">
        <f>MatrizAinicial!P56*(1+MudancaTecnologia!P56)</f>
        <v>4.4499120008114181E-3</v>
      </c>
      <c r="Q56" s="68">
        <f>MatrizAinicial!Q56*(1+MudancaTecnologia!Q56)</f>
        <v>4.5963981239974328E-3</v>
      </c>
      <c r="R56" s="68">
        <f>MatrizAinicial!R56*(1+MudancaTecnologia!R56)</f>
        <v>9.0878970452763115E-3</v>
      </c>
      <c r="S56" s="68">
        <f>MatrizAinicial!S56*(1+MudancaTecnologia!S56)</f>
        <v>2.1051368172534043E-2</v>
      </c>
      <c r="T56" s="68">
        <f>MatrizAinicial!T56*(1+MudancaTecnologia!T56)</f>
        <v>7.9114894440892904E-3</v>
      </c>
      <c r="U56" s="68">
        <f>MatrizAinicial!U56*(1+MudancaTecnologia!U56)</f>
        <v>1.3085253844496561E-2</v>
      </c>
      <c r="V56" s="68">
        <f>MatrizAinicial!V56*(1+MudancaTecnologia!V56)</f>
        <v>1.2831519681782397E-2</v>
      </c>
      <c r="W56" s="68">
        <f>MatrizAinicial!W56*(1+MudancaTecnologia!W56)</f>
        <v>1.9159772033794448E-2</v>
      </c>
      <c r="X56" s="68">
        <f>MatrizAinicial!X56*(1+MudancaTecnologia!X56)</f>
        <v>4.4037118583809987E-2</v>
      </c>
      <c r="Y56" s="68">
        <f>MatrizAinicial!Y56*(1+MudancaTecnologia!Y56)</f>
        <v>3.3697991168855607E-2</v>
      </c>
      <c r="Z56" s="68">
        <f>MatrizAinicial!Z56*(1+MudancaTecnologia!Z56)</f>
        <v>6.7538849395838943E-2</v>
      </c>
      <c r="AA56" s="68">
        <f>MatrizAinicial!AA56*(1+MudancaTecnologia!AA56)</f>
        <v>1.4340434460375867E-2</v>
      </c>
      <c r="AB56" s="68">
        <f>MatrizAinicial!AB56*(1+MudancaTecnologia!AB56)</f>
        <v>2.2922258332531347E-2</v>
      </c>
      <c r="AC56" s="68">
        <f>MatrizAinicial!AC56*(1+MudancaTecnologia!AC56)</f>
        <v>1.6202673995943159E-2</v>
      </c>
      <c r="AD56" s="68">
        <f>MatrizAinicial!AD56*(1+MudancaTecnologia!AD56)</f>
        <v>6.8882318428943419E-3</v>
      </c>
      <c r="AE56" s="68">
        <f>MatrizAinicial!AE56*(1+MudancaTecnologia!AE56)</f>
        <v>8.0282115213779516E-3</v>
      </c>
      <c r="AF56" s="68">
        <f>MatrizAinicial!AF56*(1+MudancaTecnologia!AF56)</f>
        <v>3.0939666032075402E-2</v>
      </c>
      <c r="AG56" s="68">
        <f>MatrizAinicial!AG56*(1+MudancaTecnologia!AG56)</f>
        <v>3.3193768343189788E-2</v>
      </c>
      <c r="AH56" s="68">
        <f>MatrizAinicial!AH56*(1+MudancaTecnologia!AH56)</f>
        <v>1.6006543830533973E-2</v>
      </c>
      <c r="AI56" s="68">
        <f>MatrizAinicial!AI56*(1+MudancaTecnologia!AI56)</f>
        <v>1.4723029047975029E-2</v>
      </c>
      <c r="AJ56" s="68">
        <f>MatrizAinicial!AJ56*(1+MudancaTecnologia!AJ56)</f>
        <v>1.4447235647292556E-2</v>
      </c>
      <c r="AK56" s="68">
        <f>MatrizAinicial!AK56*(1+MudancaTecnologia!AK56)</f>
        <v>7.4355421179629257E-3</v>
      </c>
      <c r="AL56" s="68">
        <f>MatrizAinicial!AL56*(1+MudancaTecnologia!AL56)</f>
        <v>6.306943034197098E-3</v>
      </c>
      <c r="AM56" s="68">
        <f>MatrizAinicial!AM56*(1+MudancaTecnologia!AM56)</f>
        <v>9.3243616062077955E-3</v>
      </c>
      <c r="AN56" s="68">
        <f>MatrizAinicial!AN56*(1+MudancaTecnologia!AN56)</f>
        <v>4.5222480845259335E-3</v>
      </c>
      <c r="AO56" s="68">
        <f>MatrizAinicial!AO56*(1+MudancaTecnologia!AO56)</f>
        <v>1.4552631000050907E-2</v>
      </c>
      <c r="AP56" s="68">
        <f>MatrizAinicial!AP56*(1+MudancaTecnologia!AP56)</f>
        <v>6.4849530194319637E-3</v>
      </c>
      <c r="AQ56" s="68">
        <f>MatrizAinicial!AQ56*(1+MudancaTecnologia!AQ56)</f>
        <v>2.3081739897824562E-2</v>
      </c>
      <c r="AR56" s="68">
        <f>MatrizAinicial!AR56*(1+MudancaTecnologia!AR56)</f>
        <v>5.8587879611791899E-3</v>
      </c>
      <c r="AS56" s="68">
        <f>MatrizAinicial!AS56*(1+MudancaTecnologia!AS56)</f>
        <v>3.5020404305920959E-3</v>
      </c>
      <c r="AT56" s="68">
        <f>MatrizAinicial!AT56*(1+MudancaTecnologia!AT56)</f>
        <v>1.1164125769303763E-2</v>
      </c>
      <c r="AU56" s="68">
        <f>MatrizAinicial!AU56*(1+MudancaTecnologia!AU56)</f>
        <v>1.3802745304870053E-2</v>
      </c>
      <c r="AV56" s="68">
        <f>MatrizAinicial!AV56*(1+MudancaTecnologia!AV56)</f>
        <v>8.9906629225822102E-3</v>
      </c>
      <c r="AW56" s="68">
        <f>MatrizAinicial!AW56*(1+MudancaTecnologia!AW56)</f>
        <v>3.6839084912088766E-3</v>
      </c>
      <c r="AX56" s="68">
        <f>MatrizAinicial!AX56*(1+MudancaTecnologia!AX56)</f>
        <v>2.3596262445526112E-2</v>
      </c>
      <c r="AY56" s="68">
        <f>MatrizAinicial!AY56*(1+MudancaTecnologia!AY56)</f>
        <v>5.3358349399074086E-2</v>
      </c>
      <c r="AZ56" s="68">
        <f>MatrizAinicial!AZ56*(1+MudancaTecnologia!AZ56)</f>
        <v>1.7847646700462433E-2</v>
      </c>
      <c r="BA56" s="68">
        <f>MatrizAinicial!BA56*(1+MudancaTecnologia!BA56)</f>
        <v>1.7942416766670046E-2</v>
      </c>
      <c r="BB56" s="68">
        <f>MatrizAinicial!BB56*(1+MudancaTecnologia!BB56)</f>
        <v>2.4595249608315228E-2</v>
      </c>
      <c r="BC56" s="68">
        <f>MatrizAinicial!BC56*(1+MudancaTecnologia!BC56)</f>
        <v>3.5479268488431384E-3</v>
      </c>
      <c r="BD56" s="68">
        <f>MatrizAinicial!BD56*(1+MudancaTecnologia!BD56)</f>
        <v>7.2710030038736509E-2</v>
      </c>
      <c r="BE56" s="68">
        <f>MatrizAinicial!BE56*(1+MudancaTecnologia!BE56)</f>
        <v>5.7664470123148126E-2</v>
      </c>
      <c r="BF56" s="68">
        <f>MatrizAinicial!BF56*(1+MudancaTecnologia!BF56)</f>
        <v>3.2631590688089467E-3</v>
      </c>
      <c r="BG56" s="68">
        <f>MatrizAinicial!BG56*(1+MudancaTecnologia!BG56)</f>
        <v>1.6942792490231194E-2</v>
      </c>
      <c r="BH56" s="68">
        <f>MatrizAinicial!BH56*(1+MudancaTecnologia!BH56)</f>
        <v>1.4865316480162509E-2</v>
      </c>
      <c r="BI56" s="68">
        <f>MatrizAinicial!BI56*(1+MudancaTecnologia!BI56)</f>
        <v>2.946465951401948E-2</v>
      </c>
      <c r="BJ56" s="68">
        <f>MatrizAinicial!BJ56*(1+MudancaTecnologia!BJ56)</f>
        <v>5.058635464465981E-3</v>
      </c>
      <c r="BK56" s="68">
        <f>MatrizAinicial!BK56*(1+MudancaTecnologia!BK56)</f>
        <v>4.3816012696821816E-4</v>
      </c>
      <c r="BL56" s="68">
        <f>MatrizAinicial!BL56*(1+MudancaTecnologia!BL56)</f>
        <v>1.6097071626232959E-2</v>
      </c>
      <c r="BM56" s="68">
        <f>MatrizAinicial!BM56*(1+MudancaTecnologia!BM56)</f>
        <v>1.6897891572823052E-3</v>
      </c>
      <c r="BN56" s="68">
        <f>MatrizAinicial!BN56*(1+MudancaTecnologia!BN56)</f>
        <v>9.0068169658443359E-3</v>
      </c>
      <c r="BO56" s="68">
        <f>MatrizAinicial!BO56*(1+MudancaTecnologia!BO56)</f>
        <v>2.6949031992339088E-2</v>
      </c>
      <c r="BP56" s="68">
        <f>MatrizAinicial!BP56*(1+MudancaTecnologia!BP56)</f>
        <v>1.943274692447847E-2</v>
      </c>
      <c r="BQ56" s="68">
        <f>MatrizAinicial!BQ56*(1+MudancaTecnologia!BQ56)</f>
        <v>0</v>
      </c>
    </row>
    <row r="57" spans="2:69" ht="56" x14ac:dyDescent="0.35">
      <c r="B57" s="57" t="s">
        <v>61</v>
      </c>
      <c r="C57" s="68">
        <f>MatrizAinicial!C57*(1+MudancaTecnologia!C57)</f>
        <v>2.0749971201502846E-3</v>
      </c>
      <c r="D57" s="68">
        <f>MatrizAinicial!D57*(1+MudancaTecnologia!D57)</f>
        <v>1.3299543101671449E-4</v>
      </c>
      <c r="E57" s="68">
        <f>MatrizAinicial!E57*(1+MudancaTecnologia!E57)</f>
        <v>-2.612877702419647E-6</v>
      </c>
      <c r="F57" s="68">
        <f>MatrizAinicial!F57*(1+MudancaTecnologia!F57)</f>
        <v>3.1231310098418117E-3</v>
      </c>
      <c r="G57" s="68">
        <f>MatrizAinicial!G57*(1+MudancaTecnologia!G57)</f>
        <v>1.2309226057340909E-2</v>
      </c>
      <c r="H57" s="68">
        <f>MatrizAinicial!H57*(1+MudancaTecnologia!H57)</f>
        <v>6.2363328594663876E-3</v>
      </c>
      <c r="I57" s="68">
        <f>MatrizAinicial!I57*(1+MudancaTecnologia!I57)</f>
        <v>1.0026815991125416E-2</v>
      </c>
      <c r="J57" s="68">
        <f>MatrizAinicial!J57*(1+MudancaTecnologia!J57)</f>
        <v>4.6939899038959216E-3</v>
      </c>
      <c r="K57" s="68">
        <f>MatrizAinicial!K57*(1+MudancaTecnologia!K57)</f>
        <v>6.2455111284682946E-3</v>
      </c>
      <c r="L57" s="68">
        <f>MatrizAinicial!L57*(1+MudancaTecnologia!L57)</f>
        <v>4.4655781886207419E-3</v>
      </c>
      <c r="M57" s="68">
        <f>MatrizAinicial!M57*(1+MudancaTecnologia!M57)</f>
        <v>3.2247747278827564E-3</v>
      </c>
      <c r="N57" s="68">
        <f>MatrizAinicial!N57*(1+MudancaTecnologia!N57)</f>
        <v>8.2654243684096122E-3</v>
      </c>
      <c r="O57" s="68">
        <f>MatrizAinicial!O57*(1+MudancaTecnologia!O57)</f>
        <v>1.5270717315635086E-3</v>
      </c>
      <c r="P57" s="68">
        <f>MatrizAinicial!P57*(1+MudancaTecnologia!P57)</f>
        <v>3.1543588799496118E-3</v>
      </c>
      <c r="Q57" s="68">
        <f>MatrizAinicial!Q57*(1+MudancaTecnologia!Q57)</f>
        <v>3.1626552269501335E-3</v>
      </c>
      <c r="R57" s="68">
        <f>MatrizAinicial!R57*(1+MudancaTecnologia!R57)</f>
        <v>1.693764413036102E-3</v>
      </c>
      <c r="S57" s="68">
        <f>MatrizAinicial!S57*(1+MudancaTecnologia!S57)</f>
        <v>6.5565263289834022E-3</v>
      </c>
      <c r="T57" s="68">
        <f>MatrizAinicial!T57*(1+MudancaTecnologia!T57)</f>
        <v>2.3737616838443438E-3</v>
      </c>
      <c r="U57" s="68">
        <f>MatrizAinicial!U57*(1+MudancaTecnologia!U57)</f>
        <v>4.7188272855069408E-4</v>
      </c>
      <c r="V57" s="68">
        <f>MatrizAinicial!V57*(1+MudancaTecnologia!V57)</f>
        <v>6.3237364222647847E-3</v>
      </c>
      <c r="W57" s="68">
        <f>MatrizAinicial!W57*(1+MudancaTecnologia!W57)</f>
        <v>4.9666812260454078E-3</v>
      </c>
      <c r="X57" s="68">
        <f>MatrizAinicial!X57*(1+MudancaTecnologia!X57)</f>
        <v>8.372730976689188E-3</v>
      </c>
      <c r="Y57" s="68">
        <f>MatrizAinicial!Y57*(1+MudancaTecnologia!Y57)</f>
        <v>1.0882774296932301E-2</v>
      </c>
      <c r="Z57" s="68">
        <f>MatrizAinicial!Z57*(1+MudancaTecnologia!Z57)</f>
        <v>1.7595534533582292E-2</v>
      </c>
      <c r="AA57" s="68">
        <f>MatrizAinicial!AA57*(1+MudancaTecnologia!AA57)</f>
        <v>8.6939262432936034E-3</v>
      </c>
      <c r="AB57" s="68">
        <f>MatrizAinicial!AB57*(1+MudancaTecnologia!AB57)</f>
        <v>7.2590054150489802E-3</v>
      </c>
      <c r="AC57" s="68">
        <f>MatrizAinicial!AC57*(1+MudancaTecnologia!AC57)</f>
        <v>4.1382969212254298E-3</v>
      </c>
      <c r="AD57" s="68">
        <f>MatrizAinicial!AD57*(1+MudancaTecnologia!AD57)</f>
        <v>4.9679597295803875E-3</v>
      </c>
      <c r="AE57" s="68">
        <f>MatrizAinicial!AE57*(1+MudancaTecnologia!AE57)</f>
        <v>5.2439983554722486E-3</v>
      </c>
      <c r="AF57" s="68">
        <f>MatrizAinicial!AF57*(1+MudancaTecnologia!AF57)</f>
        <v>8.7749429946076471E-3</v>
      </c>
      <c r="AG57" s="68">
        <f>MatrizAinicial!AG57*(1+MudancaTecnologia!AG57)</f>
        <v>5.8915615441444222E-3</v>
      </c>
      <c r="AH57" s="68">
        <f>MatrizAinicial!AH57*(1+MudancaTecnologia!AH57)</f>
        <v>1.3816420359090684E-2</v>
      </c>
      <c r="AI57" s="68">
        <f>MatrizAinicial!AI57*(1+MudancaTecnologia!AI57)</f>
        <v>1.2349655554912325E-2</v>
      </c>
      <c r="AJ57" s="68">
        <f>MatrizAinicial!AJ57*(1+MudancaTecnologia!AJ57)</f>
        <v>9.1446647390242605E-3</v>
      </c>
      <c r="AK57" s="68">
        <f>MatrizAinicial!AK57*(1+MudancaTecnologia!AK57)</f>
        <v>5.5412839975024089E-3</v>
      </c>
      <c r="AL57" s="68">
        <f>MatrizAinicial!AL57*(1+MudancaTecnologia!AL57)</f>
        <v>4.0646654149210466E-3</v>
      </c>
      <c r="AM57" s="68">
        <f>MatrizAinicial!AM57*(1+MudancaTecnologia!AM57)</f>
        <v>3.7896735455755773E-3</v>
      </c>
      <c r="AN57" s="68">
        <f>MatrizAinicial!AN57*(1+MudancaTecnologia!AN57)</f>
        <v>1.4526947915725497E-2</v>
      </c>
      <c r="AO57" s="68">
        <f>MatrizAinicial!AO57*(1+MudancaTecnologia!AO57)</f>
        <v>7.8522517492306335E-3</v>
      </c>
      <c r="AP57" s="68">
        <f>MatrizAinicial!AP57*(1+MudancaTecnologia!AP57)</f>
        <v>6.0234571384069928E-3</v>
      </c>
      <c r="AQ57" s="68">
        <f>MatrizAinicial!AQ57*(1+MudancaTecnologia!AQ57)</f>
        <v>1.7569194324140594E-3</v>
      </c>
      <c r="AR57" s="68">
        <f>MatrizAinicial!AR57*(1+MudancaTecnologia!AR57)</f>
        <v>1.1601462576048692E-3</v>
      </c>
      <c r="AS57" s="68">
        <f>MatrizAinicial!AS57*(1+MudancaTecnologia!AS57)</f>
        <v>8.4302916838828446E-4</v>
      </c>
      <c r="AT57" s="68">
        <f>MatrizAinicial!AT57*(1+MudancaTecnologia!AT57)</f>
        <v>1.2596963040400578E-5</v>
      </c>
      <c r="AU57" s="68">
        <f>MatrizAinicial!AU57*(1+MudancaTecnologia!AU57)</f>
        <v>3.9662945184507692E-2</v>
      </c>
      <c r="AV57" s="68">
        <f>MatrizAinicial!AV57*(1+MudancaTecnologia!AV57)</f>
        <v>5.5859032065174699E-4</v>
      </c>
      <c r="AW57" s="68">
        <f>MatrizAinicial!AW57*(1+MudancaTecnologia!AW57)</f>
        <v>8.13920205224075E-5</v>
      </c>
      <c r="AX57" s="68">
        <f>MatrizAinicial!AX57*(1+MudancaTecnologia!AX57)</f>
        <v>5.337965427002497E-5</v>
      </c>
      <c r="AY57" s="68">
        <f>MatrizAinicial!AY57*(1+MudancaTecnologia!AY57)</f>
        <v>4.4929606714597686E-5</v>
      </c>
      <c r="AZ57" s="68">
        <f>MatrizAinicial!AZ57*(1+MudancaTecnologia!AZ57)</f>
        <v>1.7149370146241256E-4</v>
      </c>
      <c r="BA57" s="68">
        <f>MatrizAinicial!BA57*(1+MudancaTecnologia!BA57)</f>
        <v>3.0182773604981185E-3</v>
      </c>
      <c r="BB57" s="68">
        <f>MatrizAinicial!BB57*(1+MudancaTecnologia!BB57)</f>
        <v>1.50506142289313E-3</v>
      </c>
      <c r="BC57" s="68">
        <f>MatrizAinicial!BC57*(1+MudancaTecnologia!BC57)</f>
        <v>4.6721281009628431E-5</v>
      </c>
      <c r="BD57" s="68">
        <f>MatrizAinicial!BD57*(1+MudancaTecnologia!BD57)</f>
        <v>1.2081132348957612E-4</v>
      </c>
      <c r="BE57" s="68">
        <f>MatrizAinicial!BE57*(1+MudancaTecnologia!BE57)</f>
        <v>5.0484365839492347E-2</v>
      </c>
      <c r="BF57" s="68">
        <f>MatrizAinicial!BF57*(1+MudancaTecnologia!BF57)</f>
        <v>3.8511935652249219E-5</v>
      </c>
      <c r="BG57" s="68">
        <f>MatrizAinicial!BG57*(1+MudancaTecnologia!BG57)</f>
        <v>1.8352940887088906E-3</v>
      </c>
      <c r="BH57" s="68">
        <f>MatrizAinicial!BH57*(1+MudancaTecnologia!BH57)</f>
        <v>1.8168551661869575E-4</v>
      </c>
      <c r="BI57" s="68">
        <f>MatrizAinicial!BI57*(1+MudancaTecnologia!BI57)</f>
        <v>3.1272756713809101E-5</v>
      </c>
      <c r="BJ57" s="68">
        <f>MatrizAinicial!BJ57*(1+MudancaTecnologia!BJ57)</f>
        <v>6.3820294932187905E-3</v>
      </c>
      <c r="BK57" s="68">
        <f>MatrizAinicial!BK57*(1+MudancaTecnologia!BK57)</f>
        <v>4.7431547488087297E-3</v>
      </c>
      <c r="BL57" s="68">
        <f>MatrizAinicial!BL57*(1+MudancaTecnologia!BL57)</f>
        <v>1.1968948207478024E-3</v>
      </c>
      <c r="BM57" s="68">
        <f>MatrizAinicial!BM57*(1+MudancaTecnologia!BM57)</f>
        <v>9.2390512099733094E-3</v>
      </c>
      <c r="BN57" s="68">
        <f>MatrizAinicial!BN57*(1+MudancaTecnologia!BN57)</f>
        <v>3.4325436471699475E-5</v>
      </c>
      <c r="BO57" s="68">
        <f>MatrizAinicial!BO57*(1+MudancaTecnologia!BO57)</f>
        <v>5.5010820953073174E-4</v>
      </c>
      <c r="BP57" s="68">
        <f>MatrizAinicial!BP57*(1+MudancaTecnologia!BP57)</f>
        <v>9.1158641896973966E-5</v>
      </c>
      <c r="BQ57" s="68">
        <f>MatrizAinicial!BQ57*(1+MudancaTecnologia!BQ57)</f>
        <v>0</v>
      </c>
    </row>
    <row r="58" spans="2:69" ht="48" x14ac:dyDescent="0.35">
      <c r="B58" s="57" t="s">
        <v>62</v>
      </c>
      <c r="C58" s="68">
        <f>MatrizAinicial!C58*(1+MudancaTecnologia!C58)</f>
        <v>4.484178774609531E-5</v>
      </c>
      <c r="D58" s="68">
        <f>MatrizAinicial!D58*(1+MudancaTecnologia!D58)</f>
        <v>2.681761077647653E-3</v>
      </c>
      <c r="E58" s="68">
        <f>MatrizAinicial!E58*(1+MudancaTecnologia!E58)</f>
        <v>2.6144324960670007E-3</v>
      </c>
      <c r="F58" s="68">
        <f>MatrizAinicial!F58*(1+MudancaTecnologia!F58)</f>
        <v>1.6381734335602887E-3</v>
      </c>
      <c r="G58" s="68">
        <f>MatrizAinicial!G58*(1+MudancaTecnologia!G58)</f>
        <v>2.8309235773393555E-3</v>
      </c>
      <c r="H58" s="68">
        <f>MatrizAinicial!H58*(1+MudancaTecnologia!H58)</f>
        <v>1.4076171609186478E-4</v>
      </c>
      <c r="I58" s="68">
        <f>MatrizAinicial!I58*(1+MudancaTecnologia!I58)</f>
        <v>5.5222640035462157E-5</v>
      </c>
      <c r="J58" s="68">
        <f>MatrizAinicial!J58*(1+MudancaTecnologia!J58)</f>
        <v>7.936350862811397E-3</v>
      </c>
      <c r="K58" s="68">
        <f>MatrizAinicial!K58*(1+MudancaTecnologia!K58)</f>
        <v>2.6052372707533241E-3</v>
      </c>
      <c r="L58" s="68">
        <f>MatrizAinicial!L58*(1+MudancaTecnologia!L58)</f>
        <v>1.25707308531442E-2</v>
      </c>
      <c r="M58" s="68">
        <f>MatrizAinicial!M58*(1+MudancaTecnologia!M58)</f>
        <v>6.2869036386457827E-2</v>
      </c>
      <c r="N58" s="68">
        <f>MatrizAinicial!N58*(1+MudancaTecnologia!N58)</f>
        <v>1.5669564395361761E-2</v>
      </c>
      <c r="O58" s="68">
        <f>MatrizAinicial!O58*(1+MudancaTecnologia!O58)</f>
        <v>1.872169968410163E-3</v>
      </c>
      <c r="P58" s="68">
        <f>MatrizAinicial!P58*(1+MudancaTecnologia!P58)</f>
        <v>6.340830153942714E-3</v>
      </c>
      <c r="Q58" s="68">
        <f>MatrizAinicial!Q58*(1+MudancaTecnologia!Q58)</f>
        <v>1.9892540653545055E-2</v>
      </c>
      <c r="R58" s="68">
        <f>MatrizAinicial!R58*(1+MudancaTecnologia!R58)</f>
        <v>1.0980233508801564E-3</v>
      </c>
      <c r="S58" s="68">
        <f>MatrizAinicial!S58*(1+MudancaTecnologia!S58)</f>
        <v>6.4019449055018936E-3</v>
      </c>
      <c r="T58" s="68">
        <f>MatrizAinicial!T58*(1+MudancaTecnologia!T58)</f>
        <v>3.1556718363197102E-3</v>
      </c>
      <c r="U58" s="68">
        <f>MatrizAinicial!U58*(1+MudancaTecnologia!U58)</f>
        <v>5.3884522021971197E-4</v>
      </c>
      <c r="V58" s="68">
        <f>MatrizAinicial!V58*(1+MudancaTecnologia!V58)</f>
        <v>1.8516420854627752E-3</v>
      </c>
      <c r="W58" s="68">
        <f>MatrizAinicial!W58*(1+MudancaTecnologia!W58)</f>
        <v>7.0311187618126466E-4</v>
      </c>
      <c r="X58" s="68">
        <f>MatrizAinicial!X58*(1+MudancaTecnologia!X58)</f>
        <v>6.2533407315399688E-3</v>
      </c>
      <c r="Y58" s="68">
        <f>MatrizAinicial!Y58*(1+MudancaTecnologia!Y58)</f>
        <v>2.8900344898772131E-2</v>
      </c>
      <c r="Z58" s="68">
        <f>MatrizAinicial!Z58*(1+MudancaTecnologia!Z58)</f>
        <v>3.2227530488861372E-2</v>
      </c>
      <c r="AA58" s="68">
        <f>MatrizAinicial!AA58*(1+MudancaTecnologia!AA58)</f>
        <v>4.2585024044739231E-3</v>
      </c>
      <c r="AB58" s="68">
        <f>MatrizAinicial!AB58*(1+MudancaTecnologia!AB58)</f>
        <v>3.0329133612185359E-3</v>
      </c>
      <c r="AC58" s="68">
        <f>MatrizAinicial!AC58*(1+MudancaTecnologia!AC58)</f>
        <v>1.8804865087342824E-3</v>
      </c>
      <c r="AD58" s="68">
        <f>MatrizAinicial!AD58*(1+MudancaTecnologia!AD58)</f>
        <v>3.0326497580490593E-4</v>
      </c>
      <c r="AE58" s="68">
        <f>MatrizAinicial!AE58*(1+MudancaTecnologia!AE58)</f>
        <v>5.1235307464524669E-3</v>
      </c>
      <c r="AF58" s="68">
        <f>MatrizAinicial!AF58*(1+MudancaTecnologia!AF58)</f>
        <v>1.5757004579952744E-2</v>
      </c>
      <c r="AG58" s="68">
        <f>MatrizAinicial!AG58*(1+MudancaTecnologia!AG58)</f>
        <v>8.8345042413463942E-3</v>
      </c>
      <c r="AH58" s="68">
        <f>MatrizAinicial!AH58*(1+MudancaTecnologia!AH58)</f>
        <v>3.6718807490973512E-3</v>
      </c>
      <c r="AI58" s="68">
        <f>MatrizAinicial!AI58*(1+MudancaTecnologia!AI58)</f>
        <v>2.7237830490474787E-2</v>
      </c>
      <c r="AJ58" s="68">
        <f>MatrizAinicial!AJ58*(1+MudancaTecnologia!AJ58)</f>
        <v>1.7700349023872352E-3</v>
      </c>
      <c r="AK58" s="68">
        <f>MatrizAinicial!AK58*(1+MudancaTecnologia!AK58)</f>
        <v>5.7449072864896181E-3</v>
      </c>
      <c r="AL58" s="68">
        <f>MatrizAinicial!AL58*(1+MudancaTecnologia!AL58)</f>
        <v>5.9895852404617646E-3</v>
      </c>
      <c r="AM58" s="68">
        <f>MatrizAinicial!AM58*(1+MudancaTecnologia!AM58)</f>
        <v>1.684778156323933E-3</v>
      </c>
      <c r="AN58" s="68">
        <f>MatrizAinicial!AN58*(1+MudancaTecnologia!AN58)</f>
        <v>1.2211098141270469E-2</v>
      </c>
      <c r="AO58" s="68">
        <f>MatrizAinicial!AO58*(1+MudancaTecnologia!AO58)</f>
        <v>2.7402980436592641E-3</v>
      </c>
      <c r="AP58" s="68">
        <f>MatrizAinicial!AP58*(1+MudancaTecnologia!AP58)</f>
        <v>2.7959637863829529E-3</v>
      </c>
      <c r="AQ58" s="68">
        <f>MatrizAinicial!AQ58*(1+MudancaTecnologia!AQ58)</f>
        <v>1.700022030199249E-2</v>
      </c>
      <c r="AR58" s="68">
        <f>MatrizAinicial!AR58*(1+MudancaTecnologia!AR58)</f>
        <v>1.7080875205559511E-3</v>
      </c>
      <c r="AS58" s="68">
        <f>MatrizAinicial!AS58*(1+MudancaTecnologia!AS58)</f>
        <v>1.6918000388880408E-3</v>
      </c>
      <c r="AT58" s="68">
        <f>MatrizAinicial!AT58*(1+MudancaTecnologia!AT58)</f>
        <v>5.7720845940420267E-3</v>
      </c>
      <c r="AU58" s="68">
        <f>MatrizAinicial!AU58*(1+MudancaTecnologia!AU58)</f>
        <v>8.7060356645145692E-3</v>
      </c>
      <c r="AV58" s="68">
        <f>MatrizAinicial!AV58*(1+MudancaTecnologia!AV58)</f>
        <v>1.2198790868137662E-2</v>
      </c>
      <c r="AW58" s="68">
        <f>MatrizAinicial!AW58*(1+MudancaTecnologia!AW58)</f>
        <v>3.0597029070328413E-3</v>
      </c>
      <c r="AX58" s="68">
        <f>MatrizAinicial!AX58*(1+MudancaTecnologia!AX58)</f>
        <v>4.3717030576750505E-2</v>
      </c>
      <c r="AY58" s="68">
        <f>MatrizAinicial!AY58*(1+MudancaTecnologia!AY58)</f>
        <v>4.0537346406138687E-2</v>
      </c>
      <c r="AZ58" s="68">
        <f>MatrizAinicial!AZ58*(1+MudancaTecnologia!AZ58)</f>
        <v>2.0853639377913184E-2</v>
      </c>
      <c r="BA58" s="68">
        <f>MatrizAinicial!BA58*(1+MudancaTecnologia!BA58)</f>
        <v>1.1957946103626754E-2</v>
      </c>
      <c r="BB58" s="68">
        <f>MatrizAinicial!BB58*(1+MudancaTecnologia!BB58)</f>
        <v>1.8902983049088603E-2</v>
      </c>
      <c r="BC58" s="68">
        <f>MatrizAinicial!BC58*(1+MudancaTecnologia!BC58)</f>
        <v>1.4974556133144055E-3</v>
      </c>
      <c r="BD58" s="68">
        <f>MatrizAinicial!BD58*(1+MudancaTecnologia!BD58)</f>
        <v>2.2161058542282858E-2</v>
      </c>
      <c r="BE58" s="68">
        <f>MatrizAinicial!BE58*(1+MudancaTecnologia!BE58)</f>
        <v>5.2515874335592886E-3</v>
      </c>
      <c r="BF58" s="68">
        <f>MatrizAinicial!BF58*(1+MudancaTecnologia!BF58)</f>
        <v>1.6784190052709771E-2</v>
      </c>
      <c r="BG58" s="68">
        <f>MatrizAinicial!BG58*(1+MudancaTecnologia!BG58)</f>
        <v>2.0230773742074531E-2</v>
      </c>
      <c r="BH58" s="68">
        <f>MatrizAinicial!BH58*(1+MudancaTecnologia!BH58)</f>
        <v>6.3615421059382256E-3</v>
      </c>
      <c r="BI58" s="68">
        <f>MatrizAinicial!BI58*(1+MudancaTecnologia!BI58)</f>
        <v>4.0454506630973868E-3</v>
      </c>
      <c r="BJ58" s="68">
        <f>MatrizAinicial!BJ58*(1+MudancaTecnologia!BJ58)</f>
        <v>4.609339656512371E-3</v>
      </c>
      <c r="BK58" s="68">
        <f>MatrizAinicial!BK58*(1+MudancaTecnologia!BK58)</f>
        <v>1.9867672864113174E-3</v>
      </c>
      <c r="BL58" s="68">
        <f>MatrizAinicial!BL58*(1+MudancaTecnologia!BL58)</f>
        <v>2.1523016900613895E-2</v>
      </c>
      <c r="BM58" s="68">
        <f>MatrizAinicial!BM58*(1+MudancaTecnologia!BM58)</f>
        <v>5.532961122271465E-3</v>
      </c>
      <c r="BN58" s="68">
        <f>MatrizAinicial!BN58*(1+MudancaTecnologia!BN58)</f>
        <v>1.7334446997016801E-4</v>
      </c>
      <c r="BO58" s="68">
        <f>MatrizAinicial!BO58*(1+MudancaTecnologia!BO58)</f>
        <v>4.1666324539827368E-2</v>
      </c>
      <c r="BP58" s="68">
        <f>MatrizAinicial!BP58*(1+MudancaTecnologia!BP58)</f>
        <v>1.0273475873151392E-2</v>
      </c>
      <c r="BQ58" s="68">
        <f>MatrizAinicial!BQ58*(1+MudancaTecnologia!BQ58)</f>
        <v>0</v>
      </c>
    </row>
    <row r="59" spans="2:69" ht="56" x14ac:dyDescent="0.35">
      <c r="B59" s="57" t="s">
        <v>63</v>
      </c>
      <c r="C59" s="68">
        <f>MatrizAinicial!C59*(1+MudancaTecnologia!C59)</f>
        <v>2.9982692024054154E-4</v>
      </c>
      <c r="D59" s="68">
        <f>MatrizAinicial!D59*(1+MudancaTecnologia!D59)</f>
        <v>1.8976248153160303E-4</v>
      </c>
      <c r="E59" s="68">
        <f>MatrizAinicial!E59*(1+MudancaTecnologia!E59)</f>
        <v>1.2662931381628064E-3</v>
      </c>
      <c r="F59" s="68">
        <f>MatrizAinicial!F59*(1+MudancaTecnologia!F59)</f>
        <v>6.5104834344706852E-3</v>
      </c>
      <c r="G59" s="68">
        <f>MatrizAinicial!G59*(1+MudancaTecnologia!G59)</f>
        <v>2.4872011100021157E-2</v>
      </c>
      <c r="H59" s="68">
        <f>MatrizAinicial!H59*(1+MudancaTecnologia!H59)</f>
        <v>1.0627808452402757E-2</v>
      </c>
      <c r="I59" s="68">
        <f>MatrizAinicial!I59*(1+MudancaTecnologia!I59)</f>
        <v>9.455839570806179E-3</v>
      </c>
      <c r="J59" s="68">
        <f>MatrizAinicial!J59*(1+MudancaTecnologia!J59)</f>
        <v>6.7283369906352046E-4</v>
      </c>
      <c r="K59" s="68">
        <f>MatrizAinicial!K59*(1+MudancaTecnologia!K59)</f>
        <v>3.7657045445688955E-3</v>
      </c>
      <c r="L59" s="68">
        <f>MatrizAinicial!L59*(1+MudancaTecnologia!L59)</f>
        <v>1.9906082480743441E-3</v>
      </c>
      <c r="M59" s="68">
        <f>MatrizAinicial!M59*(1+MudancaTecnologia!M59)</f>
        <v>2.9036406760421583E-3</v>
      </c>
      <c r="N59" s="68">
        <f>MatrizAinicial!N59*(1+MudancaTecnologia!N59)</f>
        <v>7.6459819307563113E-4</v>
      </c>
      <c r="O59" s="68">
        <f>MatrizAinicial!O59*(1+MudancaTecnologia!O59)</f>
        <v>6.6507129077459086E-4</v>
      </c>
      <c r="P59" s="68">
        <f>MatrizAinicial!P59*(1+MudancaTecnologia!P59)</f>
        <v>6.8827102590419238E-4</v>
      </c>
      <c r="Q59" s="68">
        <f>MatrizAinicial!Q59*(1+MudancaTecnologia!Q59)</f>
        <v>7.0139478590393409E-4</v>
      </c>
      <c r="R59" s="68">
        <f>MatrizAinicial!R59*(1+MudancaTecnologia!R59)</f>
        <v>2.8273407808252294E-3</v>
      </c>
      <c r="S59" s="68">
        <f>MatrizAinicial!S59*(1+MudancaTecnologia!S59)</f>
        <v>4.9722881989866519E-3</v>
      </c>
      <c r="T59" s="68">
        <f>MatrizAinicial!T59*(1+MudancaTecnologia!T59)</f>
        <v>5.5992205541291881E-3</v>
      </c>
      <c r="U59" s="68">
        <f>MatrizAinicial!U59*(1+MudancaTecnologia!U59)</f>
        <v>6.2030924546315424E-4</v>
      </c>
      <c r="V59" s="68">
        <f>MatrizAinicial!V59*(1+MudancaTecnologia!V59)</f>
        <v>1.3136670087810437E-3</v>
      </c>
      <c r="W59" s="68">
        <f>MatrizAinicial!W59*(1+MudancaTecnologia!W59)</f>
        <v>1.1424703887120094E-3</v>
      </c>
      <c r="X59" s="68">
        <f>MatrizAinicial!X59*(1+MudancaTecnologia!X59)</f>
        <v>2.1873063964814388E-3</v>
      </c>
      <c r="Y59" s="68">
        <f>MatrizAinicial!Y59*(1+MudancaTecnologia!Y59)</f>
        <v>1.0156223542601142E-3</v>
      </c>
      <c r="Z59" s="68">
        <f>MatrizAinicial!Z59*(1+MudancaTecnologia!Z59)</f>
        <v>1.6711364943227459E-3</v>
      </c>
      <c r="AA59" s="68">
        <f>MatrizAinicial!AA59*(1+MudancaTecnologia!AA59)</f>
        <v>1.4513382509173682E-3</v>
      </c>
      <c r="AB59" s="68">
        <f>MatrizAinicial!AB59*(1+MudancaTecnologia!AB59)</f>
        <v>2.8612265392154025E-3</v>
      </c>
      <c r="AC59" s="68">
        <f>MatrizAinicial!AC59*(1+MudancaTecnologia!AC59)</f>
        <v>4.5623464491205586E-3</v>
      </c>
      <c r="AD59" s="68">
        <f>MatrizAinicial!AD59*(1+MudancaTecnologia!AD59)</f>
        <v>2.5494916193397671E-3</v>
      </c>
      <c r="AE59" s="68">
        <f>MatrizAinicial!AE59*(1+MudancaTecnologia!AE59)</f>
        <v>3.8706433178882418E-3</v>
      </c>
      <c r="AF59" s="68">
        <f>MatrizAinicial!AF59*(1+MudancaTecnologia!AF59)</f>
        <v>1.2142990946113496E-3</v>
      </c>
      <c r="AG59" s="68">
        <f>MatrizAinicial!AG59*(1+MudancaTecnologia!AG59)</f>
        <v>1.3077885881184336E-3</v>
      </c>
      <c r="AH59" s="68">
        <f>MatrizAinicial!AH59*(1+MudancaTecnologia!AH59)</f>
        <v>2.3341971460710347E-3</v>
      </c>
      <c r="AI59" s="68">
        <f>MatrizAinicial!AI59*(1+MudancaTecnologia!AI59)</f>
        <v>1.8238269170916636E-3</v>
      </c>
      <c r="AJ59" s="68">
        <f>MatrizAinicial!AJ59*(1+MudancaTecnologia!AJ59)</f>
        <v>2.1407656505181122E-3</v>
      </c>
      <c r="AK59" s="68">
        <f>MatrizAinicial!AK59*(1+MudancaTecnologia!AK59)</f>
        <v>3.0208749566918852E-3</v>
      </c>
      <c r="AL59" s="68">
        <f>MatrizAinicial!AL59*(1+MudancaTecnologia!AL59)</f>
        <v>1.7327540661104114E-3</v>
      </c>
      <c r="AM59" s="68">
        <f>MatrizAinicial!AM59*(1+MudancaTecnologia!AM59)</f>
        <v>3.4812452348776043E-3</v>
      </c>
      <c r="AN59" s="68">
        <f>MatrizAinicial!AN59*(1+MudancaTecnologia!AN59)</f>
        <v>1.9098621387143144E-3</v>
      </c>
      <c r="AO59" s="68">
        <f>MatrizAinicial!AO59*(1+MudancaTecnologia!AO59)</f>
        <v>1.214967993807241E-2</v>
      </c>
      <c r="AP59" s="68">
        <f>MatrizAinicial!AP59*(1+MudancaTecnologia!AP59)</f>
        <v>2.3832211848821578E-3</v>
      </c>
      <c r="AQ59" s="68">
        <f>MatrizAinicial!AQ59*(1+MudancaTecnologia!AQ59)</f>
        <v>3.7099211380217825E-3</v>
      </c>
      <c r="AR59" s="68">
        <f>MatrizAinicial!AR59*(1+MudancaTecnologia!AR59)</f>
        <v>6.0316540044084536E-3</v>
      </c>
      <c r="AS59" s="68">
        <f>MatrizAinicial!AS59*(1+MudancaTecnologia!AS59)</f>
        <v>2.8912242555739927E-2</v>
      </c>
      <c r="AT59" s="68">
        <f>MatrizAinicial!AT59*(1+MudancaTecnologia!AT59)</f>
        <v>4.905897388369624E-2</v>
      </c>
      <c r="AU59" s="68">
        <f>MatrizAinicial!AU59*(1+MudancaTecnologia!AU59)</f>
        <v>1.0520559448544284E-2</v>
      </c>
      <c r="AV59" s="68">
        <f>MatrizAinicial!AV59*(1+MudancaTecnologia!AV59)</f>
        <v>3.2346756609846869E-3</v>
      </c>
      <c r="AW59" s="68">
        <f>MatrizAinicial!AW59*(1+MudancaTecnologia!AW59)</f>
        <v>1.3326780140693393E-3</v>
      </c>
      <c r="AX59" s="68">
        <f>MatrizAinicial!AX59*(1+MudancaTecnologia!AX59)</f>
        <v>7.7713759849587071E-3</v>
      </c>
      <c r="AY59" s="68">
        <f>MatrizAinicial!AY59*(1+MudancaTecnologia!AY59)</f>
        <v>6.7781032281030293E-3</v>
      </c>
      <c r="AZ59" s="68">
        <f>MatrizAinicial!AZ59*(1+MudancaTecnologia!AZ59)</f>
        <v>1.3580423762717696E-2</v>
      </c>
      <c r="BA59" s="68">
        <f>MatrizAinicial!BA59*(1+MudancaTecnologia!BA59)</f>
        <v>5.9307663049828919E-3</v>
      </c>
      <c r="BB59" s="68">
        <f>MatrizAinicial!BB59*(1+MudancaTecnologia!BB59)</f>
        <v>1.5527573400149568E-3</v>
      </c>
      <c r="BC59" s="68">
        <f>MatrizAinicial!BC59*(1+MudancaTecnologia!BC59)</f>
        <v>2.4251944336790482E-4</v>
      </c>
      <c r="BD59" s="68">
        <f>MatrizAinicial!BD59*(1+MudancaTecnologia!BD59)</f>
        <v>2.3378220819021711E-3</v>
      </c>
      <c r="BE59" s="68">
        <f>MatrizAinicial!BE59*(1+MudancaTecnologia!BE59)</f>
        <v>6.7278545306127119E-3</v>
      </c>
      <c r="BF59" s="68">
        <f>MatrizAinicial!BF59*(1+MudancaTecnologia!BF59)</f>
        <v>1.3573870775851341E-3</v>
      </c>
      <c r="BG59" s="68">
        <f>MatrizAinicial!BG59*(1+MudancaTecnologia!BG59)</f>
        <v>1.8467637179916039E-2</v>
      </c>
      <c r="BH59" s="68">
        <f>MatrizAinicial!BH59*(1+MudancaTecnologia!BH59)</f>
        <v>2.636536454381562E-3</v>
      </c>
      <c r="BI59" s="68">
        <f>MatrizAinicial!BI59*(1+MudancaTecnologia!BI59)</f>
        <v>5.0026930928262041E-3</v>
      </c>
      <c r="BJ59" s="68">
        <f>MatrizAinicial!BJ59*(1+MudancaTecnologia!BJ59)</f>
        <v>4.4419371324297225E-3</v>
      </c>
      <c r="BK59" s="68">
        <f>MatrizAinicial!BK59*(1+MudancaTecnologia!BK59)</f>
        <v>3.0904349181373235E-3</v>
      </c>
      <c r="BL59" s="68">
        <f>MatrizAinicial!BL59*(1+MudancaTecnologia!BL59)</f>
        <v>8.375074678835151E-3</v>
      </c>
      <c r="BM59" s="68">
        <f>MatrizAinicial!BM59*(1+MudancaTecnologia!BM59)</f>
        <v>6.8878245366657152E-3</v>
      </c>
      <c r="BN59" s="68">
        <f>MatrizAinicial!BN59*(1+MudancaTecnologia!BN59)</f>
        <v>1.9592775310134135E-3</v>
      </c>
      <c r="BO59" s="68">
        <f>MatrizAinicial!BO59*(1+MudancaTecnologia!BO59)</f>
        <v>8.5900739378838176E-3</v>
      </c>
      <c r="BP59" s="68">
        <f>MatrizAinicial!BP59*(1+MudancaTecnologia!BP59)</f>
        <v>9.6562094792599143E-4</v>
      </c>
      <c r="BQ59" s="68">
        <f>MatrizAinicial!BQ59*(1+MudancaTecnologia!BQ59)</f>
        <v>0</v>
      </c>
    </row>
    <row r="60" spans="2:69" ht="56" x14ac:dyDescent="0.35">
      <c r="B60" s="57" t="s">
        <v>64</v>
      </c>
      <c r="C60" s="68">
        <f>MatrizAinicial!C60*(1+MudancaTecnologia!C60)</f>
        <v>9.1112817683565732E-5</v>
      </c>
      <c r="D60" s="68">
        <f>MatrizAinicial!D60*(1+MudancaTecnologia!D60)</f>
        <v>1.1415284849186314E-4</v>
      </c>
      <c r="E60" s="68">
        <f>MatrizAinicial!E60*(1+MudancaTecnologia!E60)</f>
        <v>8.6212378377908949E-4</v>
      </c>
      <c r="F60" s="68">
        <f>MatrizAinicial!F60*(1+MudancaTecnologia!F60)</f>
        <v>2.0645689753511564E-2</v>
      </c>
      <c r="G60" s="68">
        <f>MatrizAinicial!G60*(1+MudancaTecnologia!G60)</f>
        <v>4.0172780111456816E-3</v>
      </c>
      <c r="H60" s="68">
        <f>MatrizAinicial!H60*(1+MudancaTecnologia!H60)</f>
        <v>6.5868805295410246E-3</v>
      </c>
      <c r="I60" s="68">
        <f>MatrizAinicial!I60*(1+MudancaTecnologia!I60)</f>
        <v>9.753833645996704E-3</v>
      </c>
      <c r="J60" s="68">
        <f>MatrizAinicial!J60*(1+MudancaTecnologia!J60)</f>
        <v>2.5177686345826968E-3</v>
      </c>
      <c r="K60" s="68">
        <f>MatrizAinicial!K60*(1+MudancaTecnologia!K60)</f>
        <v>7.6309980248156556E-3</v>
      </c>
      <c r="L60" s="68">
        <f>MatrizAinicial!L60*(1+MudancaTecnologia!L60)</f>
        <v>4.1643110238750811E-3</v>
      </c>
      <c r="M60" s="68">
        <f>MatrizAinicial!M60*(1+MudancaTecnologia!M60)</f>
        <v>1.1564893703435894E-2</v>
      </c>
      <c r="N60" s="68">
        <f>MatrizAinicial!N60*(1+MudancaTecnologia!N60)</f>
        <v>7.3900599300521421E-3</v>
      </c>
      <c r="O60" s="68">
        <f>MatrizAinicial!O60*(1+MudancaTecnologia!O60)</f>
        <v>3.833938177516677E-3</v>
      </c>
      <c r="P60" s="68">
        <f>MatrizAinicial!P60*(1+MudancaTecnologia!P60)</f>
        <v>2.4876972085627791E-3</v>
      </c>
      <c r="Q60" s="68">
        <f>MatrizAinicial!Q60*(1+MudancaTecnologia!Q60)</f>
        <v>5.1051406951125493E-3</v>
      </c>
      <c r="R60" s="68">
        <f>MatrizAinicial!R60*(1+MudancaTecnologia!R60)</f>
        <v>1.5515613385574485E-3</v>
      </c>
      <c r="S60" s="68">
        <f>MatrizAinicial!S60*(1+MudancaTecnologia!S60)</f>
        <v>6.9444398902419368E-3</v>
      </c>
      <c r="T60" s="68">
        <f>MatrizAinicial!T60*(1+MudancaTecnologia!T60)</f>
        <v>1.712841951134901E-3</v>
      </c>
      <c r="U60" s="68">
        <f>MatrizAinicial!U60*(1+MudancaTecnologia!U60)</f>
        <v>5.8097645034707699E-4</v>
      </c>
      <c r="V60" s="68">
        <f>MatrizAinicial!V60*(1+MudancaTecnologia!V60)</f>
        <v>9.1253264709863415E-3</v>
      </c>
      <c r="W60" s="68">
        <f>MatrizAinicial!W60*(1+MudancaTecnologia!W60)</f>
        <v>3.074690557121298E-3</v>
      </c>
      <c r="X60" s="68">
        <f>MatrizAinicial!X60*(1+MudancaTecnologia!X60)</f>
        <v>9.7999591874527586E-3</v>
      </c>
      <c r="Y60" s="68">
        <f>MatrizAinicial!Y60*(1+MudancaTecnologia!Y60)</f>
        <v>8.2383014517104745E-3</v>
      </c>
      <c r="Z60" s="68">
        <f>MatrizAinicial!Z60*(1+MudancaTecnologia!Z60)</f>
        <v>1.8755986586329324E-2</v>
      </c>
      <c r="AA60" s="68">
        <f>MatrizAinicial!AA60*(1+MudancaTecnologia!AA60)</f>
        <v>5.7545334497887245E-3</v>
      </c>
      <c r="AB60" s="68">
        <f>MatrizAinicial!AB60*(1+MudancaTecnologia!AB60)</f>
        <v>8.1893671341611088E-3</v>
      </c>
      <c r="AC60" s="68">
        <f>MatrizAinicial!AC60*(1+MudancaTecnologia!AC60)</f>
        <v>4.367683416503545E-3</v>
      </c>
      <c r="AD60" s="68">
        <f>MatrizAinicial!AD60*(1+MudancaTecnologia!AD60)</f>
        <v>7.2005986416158706E-3</v>
      </c>
      <c r="AE60" s="68">
        <f>MatrizAinicial!AE60*(1+MudancaTecnologia!AE60)</f>
        <v>6.4778331231160656E-3</v>
      </c>
      <c r="AF60" s="68">
        <f>MatrizAinicial!AF60*(1+MudancaTecnologia!AF60)</f>
        <v>9.7574090360382539E-3</v>
      </c>
      <c r="AG60" s="68">
        <f>MatrizAinicial!AG60*(1+MudancaTecnologia!AG60)</f>
        <v>8.0515193971051977E-3</v>
      </c>
      <c r="AH60" s="68">
        <f>MatrizAinicial!AH60*(1+MudancaTecnologia!AH60)</f>
        <v>1.2578205609759327E-2</v>
      </c>
      <c r="AI60" s="68">
        <f>MatrizAinicial!AI60*(1+MudancaTecnologia!AI60)</f>
        <v>8.0330881223134604E-3</v>
      </c>
      <c r="AJ60" s="68">
        <f>MatrizAinicial!AJ60*(1+MudancaTecnologia!AJ60)</f>
        <v>4.1739740384423773E-3</v>
      </c>
      <c r="AK60" s="68">
        <f>MatrizAinicial!AK60*(1+MudancaTecnologia!AK60)</f>
        <v>4.1199172490043526E-3</v>
      </c>
      <c r="AL60" s="68">
        <f>MatrizAinicial!AL60*(1+MudancaTecnologia!AL60)</f>
        <v>3.7062265441109602E-3</v>
      </c>
      <c r="AM60" s="68">
        <f>MatrizAinicial!AM60*(1+MudancaTecnologia!AM60)</f>
        <v>5.9519404196900503E-3</v>
      </c>
      <c r="AN60" s="68">
        <f>MatrizAinicial!AN60*(1+MudancaTecnologia!AN60)</f>
        <v>1.1235746973801364E-2</v>
      </c>
      <c r="AO60" s="68">
        <f>MatrizAinicial!AO60*(1+MudancaTecnologia!AO60)</f>
        <v>4.8870848269174441E-3</v>
      </c>
      <c r="AP60" s="68">
        <f>MatrizAinicial!AP60*(1+MudancaTecnologia!AP60)</f>
        <v>3.2144917925240354E-3</v>
      </c>
      <c r="AQ60" s="68">
        <f>MatrizAinicial!AQ60*(1+MudancaTecnologia!AQ60)</f>
        <v>2.3667553049604342E-2</v>
      </c>
      <c r="AR60" s="68">
        <f>MatrizAinicial!AR60*(1+MudancaTecnologia!AR60)</f>
        <v>4.7221687016118794E-3</v>
      </c>
      <c r="AS60" s="68">
        <f>MatrizAinicial!AS60*(1+MudancaTecnologia!AS60)</f>
        <v>4.5120111666641129E-3</v>
      </c>
      <c r="AT60" s="68">
        <f>MatrizAinicial!AT60*(1+MudancaTecnologia!AT60)</f>
        <v>2.2380215860368848E-2</v>
      </c>
      <c r="AU60" s="68">
        <f>MatrizAinicial!AU60*(1+MudancaTecnologia!AU60)</f>
        <v>2.2434649055365855E-2</v>
      </c>
      <c r="AV60" s="68">
        <f>MatrizAinicial!AV60*(1+MudancaTecnologia!AV60)</f>
        <v>3.2577855260870724E-2</v>
      </c>
      <c r="AW60" s="68">
        <f>MatrizAinicial!AW60*(1+MudancaTecnologia!AW60)</f>
        <v>6.9571787645087511E-3</v>
      </c>
      <c r="AX60" s="68">
        <f>MatrizAinicial!AX60*(1+MudancaTecnologia!AX60)</f>
        <v>1.2550770986586234E-2</v>
      </c>
      <c r="AY60" s="68">
        <f>MatrizAinicial!AY60*(1+MudancaTecnologia!AY60)</f>
        <v>1.8499236670321093E-2</v>
      </c>
      <c r="AZ60" s="68">
        <f>MatrizAinicial!AZ60*(1+MudancaTecnologia!AZ60)</f>
        <v>8.6215162494776884E-2</v>
      </c>
      <c r="BA60" s="68">
        <f>MatrizAinicial!BA60*(1+MudancaTecnologia!BA60)</f>
        <v>3.7570098325645833E-2</v>
      </c>
      <c r="BB60" s="68">
        <f>MatrizAinicial!BB60*(1+MudancaTecnologia!BB60)</f>
        <v>3.2840645104074521E-2</v>
      </c>
      <c r="BC60" s="68">
        <f>MatrizAinicial!BC60*(1+MudancaTecnologia!BC60)</f>
        <v>1.9655037351851683E-3</v>
      </c>
      <c r="BD60" s="68">
        <f>MatrizAinicial!BD60*(1+MudancaTecnologia!BD60)</f>
        <v>1.8717286064438336E-2</v>
      </c>
      <c r="BE60" s="68">
        <f>MatrizAinicial!BE60*(1+MudancaTecnologia!BE60)</f>
        <v>7.6968671506359556E-3</v>
      </c>
      <c r="BF60" s="68">
        <f>MatrizAinicial!BF60*(1+MudancaTecnologia!BF60)</f>
        <v>6.1674982480303033E-3</v>
      </c>
      <c r="BG60" s="68">
        <f>MatrizAinicial!BG60*(1+MudancaTecnologia!BG60)</f>
        <v>1.1727971856725068E-2</v>
      </c>
      <c r="BH60" s="68">
        <f>MatrizAinicial!BH60*(1+MudancaTecnologia!BH60)</f>
        <v>2.1808855489859082E-2</v>
      </c>
      <c r="BI60" s="68">
        <f>MatrizAinicial!BI60*(1+MudancaTecnologia!BI60)</f>
        <v>8.1368998125654693E-3</v>
      </c>
      <c r="BJ60" s="68">
        <f>MatrizAinicial!BJ60*(1+MudancaTecnologia!BJ60)</f>
        <v>3.1453968121414613E-2</v>
      </c>
      <c r="BK60" s="68">
        <f>MatrizAinicial!BK60*(1+MudancaTecnologia!BK60)</f>
        <v>3.3035096926677339E-2</v>
      </c>
      <c r="BL60" s="68">
        <f>MatrizAinicial!BL60*(1+MudancaTecnologia!BL60)</f>
        <v>2.6979785768164455E-2</v>
      </c>
      <c r="BM60" s="68">
        <f>MatrizAinicial!BM60*(1+MudancaTecnologia!BM60)</f>
        <v>5.3855837586569706E-2</v>
      </c>
      <c r="BN60" s="68">
        <f>MatrizAinicial!BN60*(1+MudancaTecnologia!BN60)</f>
        <v>1.2906998270633302E-2</v>
      </c>
      <c r="BO60" s="68">
        <f>MatrizAinicial!BO60*(1+MudancaTecnologia!BO60)</f>
        <v>2.7516604001577457E-2</v>
      </c>
      <c r="BP60" s="68">
        <f>MatrizAinicial!BP60*(1+MudancaTecnologia!BP60)</f>
        <v>3.5284875438255231E-2</v>
      </c>
      <c r="BQ60" s="68">
        <f>MatrizAinicial!BQ60*(1+MudancaTecnologia!BQ60)</f>
        <v>0</v>
      </c>
    </row>
    <row r="61" spans="2:69" ht="40" x14ac:dyDescent="0.35">
      <c r="B61" s="57" t="s">
        <v>65</v>
      </c>
      <c r="C61" s="68">
        <f>MatrizAinicial!C61*(1+MudancaTecnologia!C61)</f>
        <v>8.6938282167920939E-6</v>
      </c>
      <c r="D61" s="68">
        <f>MatrizAinicial!D61*(1+MudancaTecnologia!D61)</f>
        <v>6.5537047178908429E-6</v>
      </c>
      <c r="E61" s="68">
        <f>MatrizAinicial!E61*(1+MudancaTecnologia!E61)</f>
        <v>9.5335012928545029E-5</v>
      </c>
      <c r="F61" s="68">
        <f>MatrizAinicial!F61*(1+MudancaTecnologia!F61)</f>
        <v>3.5871793366014213E-4</v>
      </c>
      <c r="G61" s="68">
        <f>MatrizAinicial!G61*(1+MudancaTecnologia!G61)</f>
        <v>6.2428499809079351E-4</v>
      </c>
      <c r="H61" s="68">
        <f>MatrizAinicial!H61*(1+MudancaTecnologia!H61)</f>
        <v>1.0092585532521503E-3</v>
      </c>
      <c r="I61" s="68">
        <f>MatrizAinicial!I61*(1+MudancaTecnologia!I61)</f>
        <v>1.1863910776557269E-3</v>
      </c>
      <c r="J61" s="68">
        <f>MatrizAinicial!J61*(1+MudancaTecnologia!J61)</f>
        <v>1.2547070853978291E-3</v>
      </c>
      <c r="K61" s="68">
        <f>MatrizAinicial!K61*(1+MudancaTecnologia!K61)</f>
        <v>2.1450923717020644E-3</v>
      </c>
      <c r="L61" s="68">
        <f>MatrizAinicial!L61*(1+MudancaTecnologia!L61)</f>
        <v>1.1027451032540184E-3</v>
      </c>
      <c r="M61" s="68">
        <f>MatrizAinicial!M61*(1+MudancaTecnologia!M61)</f>
        <v>1.5494491789902101E-3</v>
      </c>
      <c r="N61" s="68">
        <f>MatrizAinicial!N61*(1+MudancaTecnologia!N61)</f>
        <v>7.9607639401807206E-3</v>
      </c>
      <c r="O61" s="68">
        <f>MatrizAinicial!O61*(1+MudancaTecnologia!O61)</f>
        <v>6.349326634073906E-4</v>
      </c>
      <c r="P61" s="68">
        <f>MatrizAinicial!P61*(1+MudancaTecnologia!P61)</f>
        <v>5.4920857211612697E-4</v>
      </c>
      <c r="Q61" s="68">
        <f>MatrizAinicial!Q61*(1+MudancaTecnologia!Q61)</f>
        <v>1.0782066048536073E-3</v>
      </c>
      <c r="R61" s="68">
        <f>MatrizAinicial!R61*(1+MudancaTecnologia!R61)</f>
        <v>1.8134181838838153E-3</v>
      </c>
      <c r="S61" s="68">
        <f>MatrizAinicial!S61*(1+MudancaTecnologia!S61)</f>
        <v>4.6771883354827454E-3</v>
      </c>
      <c r="T61" s="68">
        <f>MatrizAinicial!T61*(1+MudancaTecnologia!T61)</f>
        <v>8.8175877310157512E-4</v>
      </c>
      <c r="U61" s="68">
        <f>MatrizAinicial!U61*(1+MudancaTecnologia!U61)</f>
        <v>3.0887670991817408E-4</v>
      </c>
      <c r="V61" s="68">
        <f>MatrizAinicial!V61*(1+MudancaTecnologia!V61)</f>
        <v>2.6826312200553326E-5</v>
      </c>
      <c r="W61" s="68">
        <f>MatrizAinicial!W61*(1+MudancaTecnologia!W61)</f>
        <v>1.5112444907828481E-3</v>
      </c>
      <c r="X61" s="68">
        <f>MatrizAinicial!X61*(1+MudancaTecnologia!X61)</f>
        <v>2.2098855603896153E-3</v>
      </c>
      <c r="Y61" s="68">
        <f>MatrizAinicial!Y61*(1+MudancaTecnologia!Y61)</f>
        <v>8.4903958231789573E-4</v>
      </c>
      <c r="Z61" s="68">
        <f>MatrizAinicial!Z61*(1+MudancaTecnologia!Z61)</f>
        <v>3.8203017435198272E-3</v>
      </c>
      <c r="AA61" s="68">
        <f>MatrizAinicial!AA61*(1+MudancaTecnologia!AA61)</f>
        <v>1.8185867530418087E-3</v>
      </c>
      <c r="AB61" s="68">
        <f>MatrizAinicial!AB61*(1+MudancaTecnologia!AB61)</f>
        <v>5.1667135149530826E-3</v>
      </c>
      <c r="AC61" s="68">
        <f>MatrizAinicial!AC61*(1+MudancaTecnologia!AC61)</f>
        <v>7.060845588368577E-4</v>
      </c>
      <c r="AD61" s="68">
        <f>MatrizAinicial!AD61*(1+MudancaTecnologia!AD61)</f>
        <v>1.0615779624376163E-3</v>
      </c>
      <c r="AE61" s="68">
        <f>MatrizAinicial!AE61*(1+MudancaTecnologia!AE61)</f>
        <v>2.1987693380510734E-3</v>
      </c>
      <c r="AF61" s="68">
        <f>MatrizAinicial!AF61*(1+MudancaTecnologia!AF61)</f>
        <v>1.8055257323909321E-3</v>
      </c>
      <c r="AG61" s="68">
        <f>MatrizAinicial!AG61*(1+MudancaTecnologia!AG61)</f>
        <v>1.344348366440177E-3</v>
      </c>
      <c r="AH61" s="68">
        <f>MatrizAinicial!AH61*(1+MudancaTecnologia!AH61)</f>
        <v>2.0838346867927088E-3</v>
      </c>
      <c r="AI61" s="68">
        <f>MatrizAinicial!AI61*(1+MudancaTecnologia!AI61)</f>
        <v>3.8137792736214907E-3</v>
      </c>
      <c r="AJ61" s="68">
        <f>MatrizAinicial!AJ61*(1+MudancaTecnologia!AJ61)</f>
        <v>3.2155640287070838E-3</v>
      </c>
      <c r="AK61" s="68">
        <f>MatrizAinicial!AK61*(1+MudancaTecnologia!AK61)</f>
        <v>2.4980876546410718E-3</v>
      </c>
      <c r="AL61" s="68">
        <f>MatrizAinicial!AL61*(1+MudancaTecnologia!AL61)</f>
        <v>8.0573172214442386E-4</v>
      </c>
      <c r="AM61" s="68">
        <f>MatrizAinicial!AM61*(1+MudancaTecnologia!AM61)</f>
        <v>3.0351310442625714E-3</v>
      </c>
      <c r="AN61" s="68">
        <f>MatrizAinicial!AN61*(1+MudancaTecnologia!AN61)</f>
        <v>1.3639199314017562E-3</v>
      </c>
      <c r="AO61" s="68">
        <f>MatrizAinicial!AO61*(1+MudancaTecnologia!AO61)</f>
        <v>7.1320224886833559E-3</v>
      </c>
      <c r="AP61" s="68">
        <f>MatrizAinicial!AP61*(1+MudancaTecnologia!AP61)</f>
        <v>1.1380810037498524E-3</v>
      </c>
      <c r="AQ61" s="68">
        <f>MatrizAinicial!AQ61*(1+MudancaTecnologia!AQ61)</f>
        <v>5.0992423401851564E-3</v>
      </c>
      <c r="AR61" s="68">
        <f>MatrizAinicial!AR61*(1+MudancaTecnologia!AR61)</f>
        <v>3.9360377419668212E-3</v>
      </c>
      <c r="AS61" s="68">
        <f>MatrizAinicial!AS61*(1+MudancaTecnologia!AS61)</f>
        <v>1.0975158245062984E-3</v>
      </c>
      <c r="AT61" s="68">
        <f>MatrizAinicial!AT61*(1+MudancaTecnologia!AT61)</f>
        <v>5.4391388316458881E-3</v>
      </c>
      <c r="AU61" s="68">
        <f>MatrizAinicial!AU61*(1+MudancaTecnologia!AU61)</f>
        <v>2.3332148901609149E-2</v>
      </c>
      <c r="AV61" s="68">
        <f>MatrizAinicial!AV61*(1+MudancaTecnologia!AV61)</f>
        <v>4.1379700055627364E-3</v>
      </c>
      <c r="AW61" s="68">
        <f>MatrizAinicial!AW61*(1+MudancaTecnologia!AW61)</f>
        <v>2.4580553047966035E-3</v>
      </c>
      <c r="AX61" s="68">
        <f>MatrizAinicial!AX61*(1+MudancaTecnologia!AX61)</f>
        <v>2.060646555152465E-3</v>
      </c>
      <c r="AY61" s="68">
        <f>MatrizAinicial!AY61*(1+MudancaTecnologia!AY61)</f>
        <v>6.5241540302879006E-3</v>
      </c>
      <c r="AZ61" s="68">
        <f>MatrizAinicial!AZ61*(1+MudancaTecnologia!AZ61)</f>
        <v>4.1904633885101652E-3</v>
      </c>
      <c r="BA61" s="68">
        <f>MatrizAinicial!BA61*(1+MudancaTecnologia!BA61)</f>
        <v>3.6039183624051473E-3</v>
      </c>
      <c r="BB61" s="68">
        <f>MatrizAinicial!BB61*(1+MudancaTecnologia!BB61)</f>
        <v>1.0230114747034993E-2</v>
      </c>
      <c r="BC61" s="68">
        <f>MatrizAinicial!BC61*(1+MudancaTecnologia!BC61)</f>
        <v>3.4337117398214572E-4</v>
      </c>
      <c r="BD61" s="68">
        <f>MatrizAinicial!BD61*(1+MudancaTecnologia!BD61)</f>
        <v>4.5458502443167358E-3</v>
      </c>
      <c r="BE61" s="68">
        <f>MatrizAinicial!BE61*(1+MudancaTecnologia!BE61)</f>
        <v>1.7345504623549521E-4</v>
      </c>
      <c r="BF61" s="68">
        <f>MatrizAinicial!BF61*(1+MudancaTecnologia!BF61)</f>
        <v>1.9130394631842126E-3</v>
      </c>
      <c r="BG61" s="68">
        <f>MatrizAinicial!BG61*(1+MudancaTecnologia!BG61)</f>
        <v>2.612961728223773E-3</v>
      </c>
      <c r="BH61" s="68">
        <f>MatrizAinicial!BH61*(1+MudancaTecnologia!BH61)</f>
        <v>2.9638945480079991E-3</v>
      </c>
      <c r="BI61" s="68">
        <f>MatrizAinicial!BI61*(1+MudancaTecnologia!BI61)</f>
        <v>1.1533263692222106E-3</v>
      </c>
      <c r="BJ61" s="68">
        <f>MatrizAinicial!BJ61*(1+MudancaTecnologia!BJ61)</f>
        <v>9.9929761958109046E-3</v>
      </c>
      <c r="BK61" s="68">
        <f>MatrizAinicial!BK61*(1+MudancaTecnologia!BK61)</f>
        <v>9.6705469313159518E-3</v>
      </c>
      <c r="BL61" s="68">
        <f>MatrizAinicial!BL61*(1+MudancaTecnologia!BL61)</f>
        <v>1.2039847203612812E-2</v>
      </c>
      <c r="BM61" s="68">
        <f>MatrizAinicial!BM61*(1+MudancaTecnologia!BM61)</f>
        <v>7.5444682621785188E-3</v>
      </c>
      <c r="BN61" s="68">
        <f>MatrizAinicial!BN61*(1+MudancaTecnologia!BN61)</f>
        <v>7.1724983231640206E-6</v>
      </c>
      <c r="BO61" s="68">
        <f>MatrizAinicial!BO61*(1+MudancaTecnologia!BO61)</f>
        <v>4.5262946148189077E-3</v>
      </c>
      <c r="BP61" s="68">
        <f>MatrizAinicial!BP61*(1+MudancaTecnologia!BP61)</f>
        <v>2.6098503924036342E-5</v>
      </c>
      <c r="BQ61" s="68">
        <f>MatrizAinicial!BQ61*(1+MudancaTecnologia!BQ61)</f>
        <v>0</v>
      </c>
    </row>
    <row r="62" spans="2:69" ht="40" x14ac:dyDescent="0.35">
      <c r="B62" s="57" t="s">
        <v>66</v>
      </c>
      <c r="C62" s="68">
        <f>MatrizAinicial!C62*(1+MudancaTecnologia!C62)</f>
        <v>4.0754273671012741E-4</v>
      </c>
      <c r="D62" s="68">
        <f>MatrizAinicial!D62*(1+MudancaTecnologia!D62)</f>
        <v>5.9324648342875283E-4</v>
      </c>
      <c r="E62" s="68">
        <f>MatrizAinicial!E62*(1+MudancaTecnologia!E62)</f>
        <v>5.7104286060142499E-4</v>
      </c>
      <c r="F62" s="68">
        <f>MatrizAinicial!F62*(1+MudancaTecnologia!F62)</f>
        <v>1.411175603748447E-3</v>
      </c>
      <c r="G62" s="68">
        <f>MatrizAinicial!G62*(1+MudancaTecnologia!G62)</f>
        <v>3.4345967180946118E-3</v>
      </c>
      <c r="H62" s="68">
        <f>MatrizAinicial!H62*(1+MudancaTecnologia!H62)</f>
        <v>4.4035437198625214E-3</v>
      </c>
      <c r="I62" s="68">
        <f>MatrizAinicial!I62*(1+MudancaTecnologia!I62)</f>
        <v>2.7081143040771261E-3</v>
      </c>
      <c r="J62" s="68">
        <f>MatrizAinicial!J62*(1+MudancaTecnologia!J62)</f>
        <v>2.0171657181174683E-3</v>
      </c>
      <c r="K62" s="68">
        <f>MatrizAinicial!K62*(1+MudancaTecnologia!K62)</f>
        <v>2.3884254369123531E-3</v>
      </c>
      <c r="L62" s="68">
        <f>MatrizAinicial!L62*(1+MudancaTecnologia!L62)</f>
        <v>3.6469217612842674E-3</v>
      </c>
      <c r="M62" s="68">
        <f>MatrizAinicial!M62*(1+MudancaTecnologia!M62)</f>
        <v>8.0437494627013158E-3</v>
      </c>
      <c r="N62" s="68">
        <f>MatrizAinicial!N62*(1+MudancaTecnologia!N62)</f>
        <v>5.1319883043311094E-3</v>
      </c>
      <c r="O62" s="68">
        <f>MatrizAinicial!O62*(1+MudancaTecnologia!O62)</f>
        <v>7.8223686870328667E-4</v>
      </c>
      <c r="P62" s="68">
        <f>MatrizAinicial!P62*(1+MudancaTecnologia!P62)</f>
        <v>1.0191121572164065E-3</v>
      </c>
      <c r="Q62" s="68">
        <f>MatrizAinicial!Q62*(1+MudancaTecnologia!Q62)</f>
        <v>2.3400012332844464E-3</v>
      </c>
      <c r="R62" s="68">
        <f>MatrizAinicial!R62*(1+MudancaTecnologia!R62)</f>
        <v>1.7392050209625645E-3</v>
      </c>
      <c r="S62" s="68">
        <f>MatrizAinicial!S62*(1+MudancaTecnologia!S62)</f>
        <v>2.621810906876998E-3</v>
      </c>
      <c r="T62" s="68">
        <f>MatrizAinicial!T62*(1+MudancaTecnologia!T62)</f>
        <v>1.0052303060745337E-3</v>
      </c>
      <c r="U62" s="68">
        <f>MatrizAinicial!U62*(1+MudancaTecnologia!U62)</f>
        <v>6.1306049254396147E-4</v>
      </c>
      <c r="V62" s="68">
        <f>MatrizAinicial!V62*(1+MudancaTecnologia!V62)</f>
        <v>1.6313158816090205E-3</v>
      </c>
      <c r="W62" s="68">
        <f>MatrizAinicial!W62*(1+MudancaTecnologia!W62)</f>
        <v>2.8202950290589098E-3</v>
      </c>
      <c r="X62" s="68">
        <f>MatrizAinicial!X62*(1+MudancaTecnologia!X62)</f>
        <v>3.3051104774987315E-3</v>
      </c>
      <c r="Y62" s="68">
        <f>MatrizAinicial!Y62*(1+MudancaTecnologia!Y62)</f>
        <v>5.1895918584466101E-3</v>
      </c>
      <c r="Z62" s="68">
        <f>MatrizAinicial!Z62*(1+MudancaTecnologia!Z62)</f>
        <v>7.0974854515699964E-3</v>
      </c>
      <c r="AA62" s="68">
        <f>MatrizAinicial!AA62*(1+MudancaTecnologia!AA62)</f>
        <v>1.547476582424212E-3</v>
      </c>
      <c r="AB62" s="68">
        <f>MatrizAinicial!AB62*(1+MudancaTecnologia!AB62)</f>
        <v>2.0554963570008468E-3</v>
      </c>
      <c r="AC62" s="68">
        <f>MatrizAinicial!AC62*(1+MudancaTecnologia!AC62)</f>
        <v>3.1996103651810944E-3</v>
      </c>
      <c r="AD62" s="68">
        <f>MatrizAinicial!AD62*(1+MudancaTecnologia!AD62)</f>
        <v>2.1123871239300718E-3</v>
      </c>
      <c r="AE62" s="68">
        <f>MatrizAinicial!AE62*(1+MudancaTecnologia!AE62)</f>
        <v>1.6420669120487162E-3</v>
      </c>
      <c r="AF62" s="68">
        <f>MatrizAinicial!AF62*(1+MudancaTecnologia!AF62)</f>
        <v>3.1282200544532142E-3</v>
      </c>
      <c r="AG62" s="68">
        <f>MatrizAinicial!AG62*(1+MudancaTecnologia!AG62)</f>
        <v>3.1598836142680531E-3</v>
      </c>
      <c r="AH62" s="68">
        <f>MatrizAinicial!AH62*(1+MudancaTecnologia!AH62)</f>
        <v>1.9531118467644457E-3</v>
      </c>
      <c r="AI62" s="68">
        <f>MatrizAinicial!AI62*(1+MudancaTecnologia!AI62)</f>
        <v>4.6069577868097563E-3</v>
      </c>
      <c r="AJ62" s="68">
        <f>MatrizAinicial!AJ62*(1+MudancaTecnologia!AJ62)</f>
        <v>1.8006483483833751E-3</v>
      </c>
      <c r="AK62" s="68">
        <f>MatrizAinicial!AK62*(1+MudancaTecnologia!AK62)</f>
        <v>1.6981599455560608E-3</v>
      </c>
      <c r="AL62" s="68">
        <f>MatrizAinicial!AL62*(1+MudancaTecnologia!AL62)</f>
        <v>1.226883037170366E-3</v>
      </c>
      <c r="AM62" s="68">
        <f>MatrizAinicial!AM62*(1+MudancaTecnologia!AM62)</f>
        <v>1.0447173175256257E-3</v>
      </c>
      <c r="AN62" s="68">
        <f>MatrizAinicial!AN62*(1+MudancaTecnologia!AN62)</f>
        <v>2.4800004968900799E-3</v>
      </c>
      <c r="AO62" s="68">
        <f>MatrizAinicial!AO62*(1+MudancaTecnologia!AO62)</f>
        <v>1.7866080458510162E-3</v>
      </c>
      <c r="AP62" s="68">
        <f>MatrizAinicial!AP62*(1+MudancaTecnologia!AP62)</f>
        <v>7.5834137863680555E-4</v>
      </c>
      <c r="AQ62" s="68">
        <f>MatrizAinicial!AQ62*(1+MudancaTecnologia!AQ62)</f>
        <v>3.3820724552406796E-3</v>
      </c>
      <c r="AR62" s="68">
        <f>MatrizAinicial!AR62*(1+MudancaTecnologia!AR62)</f>
        <v>1.4444267049544871E-3</v>
      </c>
      <c r="AS62" s="68">
        <f>MatrizAinicial!AS62*(1+MudancaTecnologia!AS62)</f>
        <v>5.4097005854370156E-3</v>
      </c>
      <c r="AT62" s="68">
        <f>MatrizAinicial!AT62*(1+MudancaTecnologia!AT62)</f>
        <v>4.9063342116152098E-3</v>
      </c>
      <c r="AU62" s="68">
        <f>MatrizAinicial!AU62*(1+MudancaTecnologia!AU62)</f>
        <v>3.8447015297912186E-3</v>
      </c>
      <c r="AV62" s="68">
        <f>MatrizAinicial!AV62*(1+MudancaTecnologia!AV62)</f>
        <v>2.5558187931023209E-3</v>
      </c>
      <c r="AW62" s="68">
        <f>MatrizAinicial!AW62*(1+MudancaTecnologia!AW62)</f>
        <v>8.0061159112665523E-4</v>
      </c>
      <c r="AX62" s="68">
        <f>MatrizAinicial!AX62*(1+MudancaTecnologia!AX62)</f>
        <v>5.1906442980171486E-3</v>
      </c>
      <c r="AY62" s="68">
        <f>MatrizAinicial!AY62*(1+MudancaTecnologia!AY62)</f>
        <v>7.0019999323395919E-3</v>
      </c>
      <c r="AZ62" s="68">
        <f>MatrizAinicial!AZ62*(1+MudancaTecnologia!AZ62)</f>
        <v>3.3313647371479515E-3</v>
      </c>
      <c r="BA62" s="68">
        <f>MatrizAinicial!BA62*(1+MudancaTecnologia!BA62)</f>
        <v>2.7844226689388422E-3</v>
      </c>
      <c r="BB62" s="68">
        <f>MatrizAinicial!BB62*(1+MudancaTecnologia!BB62)</f>
        <v>3.2474070579661136E-3</v>
      </c>
      <c r="BC62" s="68">
        <f>MatrizAinicial!BC62*(1+MudancaTecnologia!BC62)</f>
        <v>3.3321077046207632E-4</v>
      </c>
      <c r="BD62" s="68">
        <f>MatrizAinicial!BD62*(1+MudancaTecnologia!BD62)</f>
        <v>5.2016069721865371E-3</v>
      </c>
      <c r="BE62" s="68">
        <f>MatrizAinicial!BE62*(1+MudancaTecnologia!BE62)</f>
        <v>6.1627407701711802E-3</v>
      </c>
      <c r="BF62" s="68">
        <f>MatrizAinicial!BF62*(1+MudancaTecnologia!BF62)</f>
        <v>3.2168583379221204E-3</v>
      </c>
      <c r="BG62" s="68">
        <f>MatrizAinicial!BG62*(1+MudancaTecnologia!BG62)</f>
        <v>2.934548821551581E-3</v>
      </c>
      <c r="BH62" s="68">
        <f>MatrizAinicial!BH62*(1+MudancaTecnologia!BH62)</f>
        <v>2.1792719898927242E-3</v>
      </c>
      <c r="BI62" s="68">
        <f>MatrizAinicial!BI62*(1+MudancaTecnologia!BI62)</f>
        <v>1.6212190964933302E-3</v>
      </c>
      <c r="BJ62" s="68">
        <f>MatrizAinicial!BJ62*(1+MudancaTecnologia!BJ62)</f>
        <v>1.820403429904044E-3</v>
      </c>
      <c r="BK62" s="68">
        <f>MatrizAinicial!BK62*(1+MudancaTecnologia!BK62)</f>
        <v>9.5430648439563301E-4</v>
      </c>
      <c r="BL62" s="68">
        <f>MatrizAinicial!BL62*(1+MudancaTecnologia!BL62)</f>
        <v>3.3655299666613932E-3</v>
      </c>
      <c r="BM62" s="68">
        <f>MatrizAinicial!BM62*(1+MudancaTecnologia!BM62)</f>
        <v>1.8372348002666807E-3</v>
      </c>
      <c r="BN62" s="68">
        <f>MatrizAinicial!BN62*(1+MudancaTecnologia!BN62)</f>
        <v>1.1276869294156455E-3</v>
      </c>
      <c r="BO62" s="68">
        <f>MatrizAinicial!BO62*(1+MudancaTecnologia!BO62)</f>
        <v>6.1930495408447283E-3</v>
      </c>
      <c r="BP62" s="68">
        <f>MatrizAinicial!BP62*(1+MudancaTecnologia!BP62)</f>
        <v>3.8691333884892602E-3</v>
      </c>
      <c r="BQ62" s="68">
        <f>MatrizAinicial!BQ62*(1+MudancaTecnologia!BQ62)</f>
        <v>0</v>
      </c>
    </row>
    <row r="63" spans="2:69" ht="24" x14ac:dyDescent="0.35">
      <c r="B63" s="57" t="s">
        <v>67</v>
      </c>
      <c r="C63" s="68">
        <f>MatrizAinicial!C63*(1+MudancaTecnologia!C63)</f>
        <v>3.8067120976997336E-6</v>
      </c>
      <c r="D63" s="68">
        <f>MatrizAinicial!D63*(1+MudancaTecnologia!D63)</f>
        <v>2.8483868745876259E-6</v>
      </c>
      <c r="E63" s="68">
        <f>MatrizAinicial!E63*(1+MudancaTecnologia!E63)</f>
        <v>2.9325973016480094E-6</v>
      </c>
      <c r="F63" s="68">
        <f>MatrizAinicial!F63*(1+MudancaTecnologia!F63)</f>
        <v>8.3179293661373374E-5</v>
      </c>
      <c r="G63" s="68">
        <f>MatrizAinicial!G63*(1+MudancaTecnologia!G63)</f>
        <v>5.2249630322290565E-5</v>
      </c>
      <c r="H63" s="68">
        <f>MatrizAinicial!H63*(1+MudancaTecnologia!H63)</f>
        <v>7.7028098491769832E-4</v>
      </c>
      <c r="I63" s="68">
        <f>MatrizAinicial!I63*(1+MudancaTecnologia!I63)</f>
        <v>5.2560730698356204E-5</v>
      </c>
      <c r="J63" s="68">
        <f>MatrizAinicial!J63*(1+MudancaTecnologia!J63)</f>
        <v>1.6934005222977804E-4</v>
      </c>
      <c r="K63" s="68">
        <f>MatrizAinicial!K63*(1+MudancaTecnologia!K63)</f>
        <v>1.0969781066567253E-4</v>
      </c>
      <c r="L63" s="68">
        <f>MatrizAinicial!L63*(1+MudancaTecnologia!L63)</f>
        <v>1.0544387119199668E-4</v>
      </c>
      <c r="M63" s="68">
        <f>MatrizAinicial!M63*(1+MudancaTecnologia!M63)</f>
        <v>4.973926208691671E-4</v>
      </c>
      <c r="N63" s="68">
        <f>MatrizAinicial!N63*(1+MudancaTecnologia!N63)</f>
        <v>5.3170589004309418E-4</v>
      </c>
      <c r="O63" s="68">
        <f>MatrizAinicial!O63*(1+MudancaTecnologia!O63)</f>
        <v>1.6909151000096853E-5</v>
      </c>
      <c r="P63" s="68">
        <f>MatrizAinicial!P63*(1+MudancaTecnologia!P63)</f>
        <v>1.198974023707856E-4</v>
      </c>
      <c r="Q63" s="68">
        <f>MatrizAinicial!Q63*(1+MudancaTecnologia!Q63)</f>
        <v>2.7218700717018254E-4</v>
      </c>
      <c r="R63" s="68">
        <f>MatrizAinicial!R63*(1+MudancaTecnologia!R63)</f>
        <v>1.6329600739375857E-4</v>
      </c>
      <c r="S63" s="68">
        <f>MatrizAinicial!S63*(1+MudancaTecnologia!S63)</f>
        <v>1.9048087031844771E-4</v>
      </c>
      <c r="T63" s="68">
        <f>MatrizAinicial!T63*(1+MudancaTecnologia!T63)</f>
        <v>3.0638531403997812E-5</v>
      </c>
      <c r="U63" s="68">
        <f>MatrizAinicial!U63*(1+MudancaTecnologia!U63)</f>
        <v>7.8895782815457553E-6</v>
      </c>
      <c r="V63" s="68">
        <f>MatrizAinicial!V63*(1+MudancaTecnologia!V63)</f>
        <v>1.9578456486715505E-5</v>
      </c>
      <c r="W63" s="68">
        <f>MatrizAinicial!W63*(1+MudancaTecnologia!W63)</f>
        <v>2.9022372220134971E-4</v>
      </c>
      <c r="X63" s="68">
        <f>MatrizAinicial!X63*(1+MudancaTecnologia!X63)</f>
        <v>1.9127612628560455E-4</v>
      </c>
      <c r="Y63" s="68">
        <f>MatrizAinicial!Y63*(1+MudancaTecnologia!Y63)</f>
        <v>7.6912588371936782E-4</v>
      </c>
      <c r="Z63" s="68">
        <f>MatrizAinicial!Z63*(1+MudancaTecnologia!Z63)</f>
        <v>1.61100809639826E-3</v>
      </c>
      <c r="AA63" s="68">
        <f>MatrizAinicial!AA63*(1+MudancaTecnologia!AA63)</f>
        <v>1.6488048869228519E-4</v>
      </c>
      <c r="AB63" s="68">
        <f>MatrizAinicial!AB63*(1+MudancaTecnologia!AB63)</f>
        <v>1.7161295065452827E-4</v>
      </c>
      <c r="AC63" s="68">
        <f>MatrizAinicial!AC63*(1+MudancaTecnologia!AC63)</f>
        <v>1.4902822388537608E-4</v>
      </c>
      <c r="AD63" s="68">
        <f>MatrizAinicial!AD63*(1+MudancaTecnologia!AD63)</f>
        <v>7.278404906783236E-4</v>
      </c>
      <c r="AE63" s="68">
        <f>MatrizAinicial!AE63*(1+MudancaTecnologia!AE63)</f>
        <v>7.1006264952466438E-5</v>
      </c>
      <c r="AF63" s="68">
        <f>MatrizAinicial!AF63*(1+MudancaTecnologia!AF63)</f>
        <v>2.7071672342235295E-4</v>
      </c>
      <c r="AG63" s="68">
        <f>MatrizAinicial!AG63*(1+MudancaTecnologia!AG63)</f>
        <v>8.0543540290181701E-4</v>
      </c>
      <c r="AH63" s="68">
        <f>MatrizAinicial!AH63*(1+MudancaTecnologia!AH63)</f>
        <v>4.1491131716241998E-4</v>
      </c>
      <c r="AI63" s="68">
        <f>MatrizAinicial!AI63*(1+MudancaTecnologia!AI63)</f>
        <v>6.3569260745761588E-4</v>
      </c>
      <c r="AJ63" s="68">
        <f>MatrizAinicial!AJ63*(1+MudancaTecnologia!AJ63)</f>
        <v>6.6528978906051257E-4</v>
      </c>
      <c r="AK63" s="68">
        <f>MatrizAinicial!AK63*(1+MudancaTecnologia!AK63)</f>
        <v>2.6558925420277503E-4</v>
      </c>
      <c r="AL63" s="68">
        <f>MatrizAinicial!AL63*(1+MudancaTecnologia!AL63)</f>
        <v>1.5463900553773773E-4</v>
      </c>
      <c r="AM63" s="68">
        <f>MatrizAinicial!AM63*(1+MudancaTecnologia!AM63)</f>
        <v>3.047149659712802E-5</v>
      </c>
      <c r="AN63" s="68">
        <f>MatrizAinicial!AN63*(1+MudancaTecnologia!AN63)</f>
        <v>2.1961796713930901E-4</v>
      </c>
      <c r="AO63" s="68">
        <f>MatrizAinicial!AO63*(1+MudancaTecnologia!AO63)</f>
        <v>8.9029754194743974E-5</v>
      </c>
      <c r="AP63" s="68">
        <f>MatrizAinicial!AP63*(1+MudancaTecnologia!AP63)</f>
        <v>3.3086155194268862E-5</v>
      </c>
      <c r="AQ63" s="68">
        <f>MatrizAinicial!AQ63*(1+MudancaTecnologia!AQ63)</f>
        <v>1.3707277363453018E-4</v>
      </c>
      <c r="AR63" s="68">
        <f>MatrizAinicial!AR63*(1+MudancaTecnologia!AR63)</f>
        <v>3.2079853538553708E-5</v>
      </c>
      <c r="AS63" s="68">
        <f>MatrizAinicial!AS63*(1+MudancaTecnologia!AS63)</f>
        <v>3.9492701209262544E-5</v>
      </c>
      <c r="AT63" s="68">
        <f>MatrizAinicial!AT63*(1+MudancaTecnologia!AT63)</f>
        <v>4.0102129623154993E-5</v>
      </c>
      <c r="AU63" s="68">
        <f>MatrizAinicial!AU63*(1+MudancaTecnologia!AU63)</f>
        <v>1.1314161517428678E-4</v>
      </c>
      <c r="AV63" s="68">
        <f>MatrizAinicial!AV63*(1+MudancaTecnologia!AV63)</f>
        <v>9.0668227582879794E-5</v>
      </c>
      <c r="AW63" s="68">
        <f>MatrizAinicial!AW63*(1+MudancaTecnologia!AW63)</f>
        <v>2.0067163565321107E-5</v>
      </c>
      <c r="AX63" s="68">
        <f>MatrizAinicial!AX63*(1+MudancaTecnologia!AX63)</f>
        <v>8.841294980933129E-5</v>
      </c>
      <c r="AY63" s="68">
        <f>MatrizAinicial!AY63*(1+MudancaTecnologia!AY63)</f>
        <v>5.8102434566630152E-5</v>
      </c>
      <c r="AZ63" s="68">
        <f>MatrizAinicial!AZ63*(1+MudancaTecnologia!AZ63)</f>
        <v>4.086197840738288E-4</v>
      </c>
      <c r="BA63" s="68">
        <f>MatrizAinicial!BA63*(1+MudancaTecnologia!BA63)</f>
        <v>3.1293851133373806E-4</v>
      </c>
      <c r="BB63" s="68">
        <f>MatrizAinicial!BB63*(1+MudancaTecnologia!BB63)</f>
        <v>1.1594564583497224E-4</v>
      </c>
      <c r="BC63" s="68">
        <f>MatrizAinicial!BC63*(1+MudancaTecnologia!BC63)</f>
        <v>5.212661576269827E-6</v>
      </c>
      <c r="BD63" s="68">
        <f>MatrizAinicial!BD63*(1+MudancaTecnologia!BD63)</f>
        <v>1.8059906454499279E-4</v>
      </c>
      <c r="BE63" s="68">
        <f>MatrizAinicial!BE63*(1+MudancaTecnologia!BE63)</f>
        <v>3.6694829562016751E-3</v>
      </c>
      <c r="BF63" s="68">
        <f>MatrizAinicial!BF63*(1+MudancaTecnologia!BF63)</f>
        <v>6.4601139705468426E-5</v>
      </c>
      <c r="BG63" s="68">
        <f>MatrizAinicial!BG63*(1+MudancaTecnologia!BG63)</f>
        <v>3.3160552150107985E-4</v>
      </c>
      <c r="BH63" s="68">
        <f>MatrizAinicial!BH63*(1+MudancaTecnologia!BH63)</f>
        <v>9.1136347159714254E-5</v>
      </c>
      <c r="BI63" s="68">
        <f>MatrizAinicial!BI63*(1+MudancaTecnologia!BI63)</f>
        <v>5.8758863553000221E-5</v>
      </c>
      <c r="BJ63" s="68">
        <f>MatrizAinicial!BJ63*(1+MudancaTecnologia!BJ63)</f>
        <v>7.5058177736611275E-5</v>
      </c>
      <c r="BK63" s="68">
        <f>MatrizAinicial!BK63*(1+MudancaTecnologia!BK63)</f>
        <v>6.6012053871383284E-5</v>
      </c>
      <c r="BL63" s="68">
        <f>MatrizAinicial!BL63*(1+MudancaTecnologia!BL63)</f>
        <v>7.3092664633388755E-5</v>
      </c>
      <c r="BM63" s="68">
        <f>MatrizAinicial!BM63*(1+MudancaTecnologia!BM63)</f>
        <v>1.3059964229971573E-4</v>
      </c>
      <c r="BN63" s="68">
        <f>MatrizAinicial!BN63*(1+MudancaTecnologia!BN63)</f>
        <v>1.4082082011973522E-4</v>
      </c>
      <c r="BO63" s="68">
        <f>MatrizAinicial!BO63*(1+MudancaTecnologia!BO63)</f>
        <v>1.1604251908672601E-4</v>
      </c>
      <c r="BP63" s="68">
        <f>MatrizAinicial!BP63*(1+MudancaTecnologia!BP63)</f>
        <v>1.2472589652107329E-4</v>
      </c>
      <c r="BQ63" s="68">
        <f>MatrizAinicial!BQ63*(1+MudancaTecnologia!BQ63)</f>
        <v>0</v>
      </c>
    </row>
    <row r="64" spans="2:69" ht="24" x14ac:dyDescent="0.35">
      <c r="B64" s="57" t="s">
        <v>68</v>
      </c>
      <c r="C64" s="68">
        <f>MatrizAinicial!C64*(1+MudancaTecnologia!C64)</f>
        <v>1.4328721796408486E-5</v>
      </c>
      <c r="D64" s="68">
        <f>MatrizAinicial!D64*(1+MudancaTecnologia!D64)</f>
        <v>1.300930413127769E-5</v>
      </c>
      <c r="E64" s="68">
        <f>MatrizAinicial!E64*(1+MudancaTecnologia!E64)</f>
        <v>2.7055131225769583E-6</v>
      </c>
      <c r="F64" s="68">
        <f>MatrizAinicial!F64*(1+MudancaTecnologia!F64)</f>
        <v>5.4527252721642693E-5</v>
      </c>
      <c r="G64" s="68">
        <f>MatrizAinicial!G64*(1+MudancaTecnologia!G64)</f>
        <v>2.3961309526325297E-4</v>
      </c>
      <c r="H64" s="68">
        <f>MatrizAinicial!H64*(1+MudancaTecnologia!H64)</f>
        <v>2.0400352165169779E-3</v>
      </c>
      <c r="I64" s="68">
        <f>MatrizAinicial!I64*(1+MudancaTecnologia!I64)</f>
        <v>1.6871853533163641E-3</v>
      </c>
      <c r="J64" s="68">
        <f>MatrizAinicial!J64*(1+MudancaTecnologia!J64)</f>
        <v>2.825031333419227E-5</v>
      </c>
      <c r="K64" s="68">
        <f>MatrizAinicial!K64*(1+MudancaTecnologia!K64)</f>
        <v>9.296777954175755E-6</v>
      </c>
      <c r="L64" s="68">
        <f>MatrizAinicial!L64*(1+MudancaTecnologia!L64)</f>
        <v>9.7657985791657685E-5</v>
      </c>
      <c r="M64" s="68">
        <f>MatrizAinicial!M64*(1+MudancaTecnologia!M64)</f>
        <v>3.0251899325356463E-5</v>
      </c>
      <c r="N64" s="68">
        <f>MatrizAinicial!N64*(1+MudancaTecnologia!N64)</f>
        <v>3.1659788108005142E-5</v>
      </c>
      <c r="O64" s="68">
        <f>MatrizAinicial!O64*(1+MudancaTecnologia!O64)</f>
        <v>3.6247537114535161E-5</v>
      </c>
      <c r="P64" s="68">
        <f>MatrizAinicial!P64*(1+MudancaTecnologia!P64)</f>
        <v>2.0883290462540531E-5</v>
      </c>
      <c r="Q64" s="68">
        <f>MatrizAinicial!Q64*(1+MudancaTecnologia!Q64)</f>
        <v>2.4160660524760724E-5</v>
      </c>
      <c r="R64" s="68">
        <f>MatrizAinicial!R64*(1+MudancaTecnologia!R64)</f>
        <v>1.6889914375231202E-5</v>
      </c>
      <c r="S64" s="68">
        <f>MatrizAinicial!S64*(1+MudancaTecnologia!S64)</f>
        <v>5.0015237121389851E-4</v>
      </c>
      <c r="T64" s="68">
        <f>MatrizAinicial!T64*(1+MudancaTecnologia!T64)</f>
        <v>1.1503246810747E-5</v>
      </c>
      <c r="U64" s="68">
        <f>MatrizAinicial!U64*(1+MudancaTecnologia!U64)</f>
        <v>2.1875605045393205E-5</v>
      </c>
      <c r="V64" s="68">
        <f>MatrizAinicial!V64*(1+MudancaTecnologia!V64)</f>
        <v>6.9656274571528266E-6</v>
      </c>
      <c r="W64" s="68">
        <f>MatrizAinicial!W64*(1+MudancaTecnologia!W64)</f>
        <v>8.7837704210934797E-5</v>
      </c>
      <c r="X64" s="68">
        <f>MatrizAinicial!X64*(1+MudancaTecnologia!X64)</f>
        <v>3.7961725420573123E-4</v>
      </c>
      <c r="Y64" s="68">
        <f>MatrizAinicial!Y64*(1+MudancaTecnologia!Y64)</f>
        <v>5.0820101489338707E-5</v>
      </c>
      <c r="Z64" s="68">
        <f>MatrizAinicial!Z64*(1+MudancaTecnologia!Z64)</f>
        <v>9.3929373900055287E-5</v>
      </c>
      <c r="AA64" s="68">
        <f>MatrizAinicial!AA64*(1+MudancaTecnologia!AA64)</f>
        <v>3.8944225459007473E-5</v>
      </c>
      <c r="AB64" s="68">
        <f>MatrizAinicial!AB64*(1+MudancaTecnologia!AB64)</f>
        <v>1.7252605145251065E-5</v>
      </c>
      <c r="AC64" s="68">
        <f>MatrizAinicial!AC64*(1+MudancaTecnologia!AC64)</f>
        <v>1.8222254337582516E-3</v>
      </c>
      <c r="AD64" s="68">
        <f>MatrizAinicial!AD64*(1+MudancaTecnologia!AD64)</f>
        <v>1.130845385252186E-3</v>
      </c>
      <c r="AE64" s="68">
        <f>MatrizAinicial!AE64*(1+MudancaTecnologia!AE64)</f>
        <v>6.679273840103151E-4</v>
      </c>
      <c r="AF64" s="68">
        <f>MatrizAinicial!AF64*(1+MudancaTecnologia!AF64)</f>
        <v>3.4320937725912318E-5</v>
      </c>
      <c r="AG64" s="68">
        <f>MatrizAinicial!AG64*(1+MudancaTecnologia!AG64)</f>
        <v>5.3143341736100459E-5</v>
      </c>
      <c r="AH64" s="68">
        <f>MatrizAinicial!AH64*(1+MudancaTecnologia!AH64)</f>
        <v>2.5597037956912174E-4</v>
      </c>
      <c r="AI64" s="68">
        <f>MatrizAinicial!AI64*(1+MudancaTecnologia!AI64)</f>
        <v>4.9112045165013597E-4</v>
      </c>
      <c r="AJ64" s="68">
        <f>MatrizAinicial!AJ64*(1+MudancaTecnologia!AJ64)</f>
        <v>8.6990905180630367E-5</v>
      </c>
      <c r="AK64" s="68">
        <f>MatrizAinicial!AK64*(1+MudancaTecnologia!AK64)</f>
        <v>2.264222216357747E-5</v>
      </c>
      <c r="AL64" s="68">
        <f>MatrizAinicial!AL64*(1+MudancaTecnologia!AL64)</f>
        <v>1.9860447923959591E-5</v>
      </c>
      <c r="AM64" s="68">
        <f>MatrizAinicial!AM64*(1+MudancaTecnologia!AM64)</f>
        <v>1.3323732620633186E-4</v>
      </c>
      <c r="AN64" s="68">
        <f>MatrizAinicial!AN64*(1+MudancaTecnologia!AN64)</f>
        <v>5.0134893554071487E-4</v>
      </c>
      <c r="AO64" s="68">
        <f>MatrizAinicial!AO64*(1+MudancaTecnologia!AO64)</f>
        <v>2.5953794850844489E-5</v>
      </c>
      <c r="AP64" s="68">
        <f>MatrizAinicial!AP64*(1+MudancaTecnologia!AP64)</f>
        <v>1.0725975500085801E-5</v>
      </c>
      <c r="AQ64" s="68">
        <f>MatrizAinicial!AQ64*(1+MudancaTecnologia!AQ64)</f>
        <v>7.2465830189647894E-4</v>
      </c>
      <c r="AR64" s="68">
        <f>MatrizAinicial!AR64*(1+MudancaTecnologia!AR64)</f>
        <v>2.7490702709891367E-3</v>
      </c>
      <c r="AS64" s="68">
        <f>MatrizAinicial!AS64*(1+MudancaTecnologia!AS64)</f>
        <v>3.3733019370427576E-3</v>
      </c>
      <c r="AT64" s="68">
        <f>MatrizAinicial!AT64*(1+MudancaTecnologia!AT64)</f>
        <v>3.9336135007963456E-4</v>
      </c>
      <c r="AU64" s="68">
        <f>MatrizAinicial!AU64*(1+MudancaTecnologia!AU64)</f>
        <v>2.1894342480377554E-3</v>
      </c>
      <c r="AV64" s="68">
        <f>MatrizAinicial!AV64*(1+MudancaTecnologia!AV64)</f>
        <v>9.4938786826421717E-5</v>
      </c>
      <c r="AW64" s="68">
        <f>MatrizAinicial!AW64*(1+MudancaTecnologia!AW64)</f>
        <v>2.6181494258394363E-5</v>
      </c>
      <c r="AX64" s="68">
        <f>MatrizAinicial!AX64*(1+MudancaTecnologia!AX64)</f>
        <v>2.3144648541484561E-5</v>
      </c>
      <c r="AY64" s="68">
        <f>MatrizAinicial!AY64*(1+MudancaTecnologia!AY64)</f>
        <v>1.2964062532116338E-5</v>
      </c>
      <c r="AZ64" s="68">
        <f>MatrizAinicial!AZ64*(1+MudancaTecnologia!AZ64)</f>
        <v>3.8406734097466873E-4</v>
      </c>
      <c r="BA64" s="68">
        <f>MatrizAinicial!BA64*(1+MudancaTecnologia!BA64)</f>
        <v>2.6138948533498019E-5</v>
      </c>
      <c r="BB64" s="68">
        <f>MatrizAinicial!BB64*(1+MudancaTecnologia!BB64)</f>
        <v>3.1836323620531423E-3</v>
      </c>
      <c r="BC64" s="68">
        <f>MatrizAinicial!BC64*(1+MudancaTecnologia!BC64)</f>
        <v>3.5080515900687459E-6</v>
      </c>
      <c r="BD64" s="68">
        <f>MatrizAinicial!BD64*(1+MudancaTecnologia!BD64)</f>
        <v>1.4259729730679628E-2</v>
      </c>
      <c r="BE64" s="68">
        <f>MatrizAinicial!BE64*(1+MudancaTecnologia!BE64)</f>
        <v>2.5802180221298448E-3</v>
      </c>
      <c r="BF64" s="68">
        <f>MatrizAinicial!BF64*(1+MudancaTecnologia!BF64)</f>
        <v>5.7384594062566477E-3</v>
      </c>
      <c r="BG64" s="68">
        <f>MatrizAinicial!BG64*(1+MudancaTecnologia!BG64)</f>
        <v>1.3067731805040538E-3</v>
      </c>
      <c r="BH64" s="68">
        <f>MatrizAinicial!BH64*(1+MudancaTecnologia!BH64)</f>
        <v>6.4448122224384525E-3</v>
      </c>
      <c r="BI64" s="68">
        <f>MatrizAinicial!BI64*(1+MudancaTecnologia!BI64)</f>
        <v>3.3693182781828496E-3</v>
      </c>
      <c r="BJ64" s="68">
        <f>MatrizAinicial!BJ64*(1+MudancaTecnologia!BJ64)</f>
        <v>6.6264863857243902E-4</v>
      </c>
      <c r="BK64" s="68">
        <f>MatrizAinicial!BK64*(1+MudancaTecnologia!BK64)</f>
        <v>1.6669606183348487E-3</v>
      </c>
      <c r="BL64" s="68">
        <f>MatrizAinicial!BL64*(1+MudancaTecnologia!BL64)</f>
        <v>4.2118051912864983E-5</v>
      </c>
      <c r="BM64" s="68">
        <f>MatrizAinicial!BM64*(1+MudancaTecnologia!BM64)</f>
        <v>3.1231885973770049E-3</v>
      </c>
      <c r="BN64" s="68">
        <f>MatrizAinicial!BN64*(1+MudancaTecnologia!BN64)</f>
        <v>1.5323719030640843E-5</v>
      </c>
      <c r="BO64" s="68">
        <f>MatrizAinicial!BO64*(1+MudancaTecnologia!BO64)</f>
        <v>1.2373615958257114E-4</v>
      </c>
      <c r="BP64" s="68">
        <f>MatrizAinicial!BP64*(1+MudancaTecnologia!BP64)</f>
        <v>2.6975402276062507E-3</v>
      </c>
      <c r="BQ64" s="68">
        <f>MatrizAinicial!BQ64*(1+MudancaTecnologia!BQ64)</f>
        <v>0</v>
      </c>
    </row>
    <row r="65" spans="2:69" ht="16" x14ac:dyDescent="0.35">
      <c r="B65" s="57" t="s">
        <v>69</v>
      </c>
      <c r="C65" s="68">
        <f>MatrizAinicial!C65*(1+MudancaTecnologia!C65)</f>
        <v>3.2842144621536951E-8</v>
      </c>
      <c r="D65" s="68">
        <f>MatrizAinicial!D65*(1+MudancaTecnologia!D65)</f>
        <v>3.103542669466333E-8</v>
      </c>
      <c r="E65" s="68">
        <f>MatrizAinicial!E65*(1+MudancaTecnologia!E65)</f>
        <v>4.2108323386099471E-8</v>
      </c>
      <c r="F65" s="68">
        <f>MatrizAinicial!F65*(1+MudancaTecnologia!F65)</f>
        <v>2.3296222244321412E-6</v>
      </c>
      <c r="G65" s="68">
        <f>MatrizAinicial!G65*(1+MudancaTecnologia!G65)</f>
        <v>2.6236951222341406E-7</v>
      </c>
      <c r="H65" s="68">
        <f>MatrizAinicial!H65*(1+MudancaTecnologia!H65)</f>
        <v>6.6237821609427475E-5</v>
      </c>
      <c r="I65" s="68">
        <f>MatrizAinicial!I65*(1+MudancaTecnologia!I65)</f>
        <v>3.4682283619883023E-7</v>
      </c>
      <c r="J65" s="68">
        <f>MatrizAinicial!J65*(1+MudancaTecnologia!J65)</f>
        <v>1.1954396222837264E-5</v>
      </c>
      <c r="K65" s="68">
        <f>MatrizAinicial!K65*(1+MudancaTecnologia!K65)</f>
        <v>8.0927755416719317E-6</v>
      </c>
      <c r="L65" s="68">
        <f>MatrizAinicial!L65*(1+MudancaTecnologia!L65)</f>
        <v>7.0828389999920728E-6</v>
      </c>
      <c r="M65" s="68">
        <f>MatrizAinicial!M65*(1+MudancaTecnologia!M65)</f>
        <v>4.2017683410918074E-5</v>
      </c>
      <c r="N65" s="68">
        <f>MatrizAinicial!N65*(1+MudancaTecnologia!N65)</f>
        <v>4.3877119449375548E-5</v>
      </c>
      <c r="O65" s="68">
        <f>MatrizAinicial!O65*(1+MudancaTecnologia!O65)</f>
        <v>1.3979548080718877E-7</v>
      </c>
      <c r="P65" s="68">
        <f>MatrizAinicial!P65*(1+MudancaTecnologia!P65)</f>
        <v>9.7570969972044172E-6</v>
      </c>
      <c r="Q65" s="68">
        <f>MatrizAinicial!Q65*(1+MudancaTecnologia!Q65)</f>
        <v>2.3513833270200094E-5</v>
      </c>
      <c r="R65" s="68">
        <f>MatrizAinicial!R65*(1+MudancaTecnologia!R65)</f>
        <v>1.4324939185935723E-5</v>
      </c>
      <c r="S65" s="68">
        <f>MatrizAinicial!S65*(1+MudancaTecnologia!S65)</f>
        <v>1.5223697002713605E-5</v>
      </c>
      <c r="T65" s="68">
        <f>MatrizAinicial!T65*(1+MudancaTecnologia!T65)</f>
        <v>1.8655280502060226E-6</v>
      </c>
      <c r="U65" s="68">
        <f>MatrizAinicial!U65*(1+MudancaTecnologia!U65)</f>
        <v>1.6913145452975608E-8</v>
      </c>
      <c r="V65" s="68">
        <f>MatrizAinicial!V65*(1+MudancaTecnologia!V65)</f>
        <v>1.4948251735504737E-7</v>
      </c>
      <c r="W65" s="68">
        <f>MatrizAinicial!W65*(1+MudancaTecnologia!W65)</f>
        <v>2.5015518977637737E-5</v>
      </c>
      <c r="X65" s="68">
        <f>MatrizAinicial!X65*(1+MudancaTecnologia!X65)</f>
        <v>1.3704949709508977E-5</v>
      </c>
      <c r="Y65" s="68">
        <f>MatrizAinicial!Y65*(1+MudancaTecnologia!Y65)</f>
        <v>6.7083487024800529E-5</v>
      </c>
      <c r="Z65" s="68">
        <f>MatrizAinicial!Z65*(1+MudancaTecnologia!Z65)</f>
        <v>1.4136153248276616E-4</v>
      </c>
      <c r="AA65" s="68">
        <f>MatrizAinicial!AA65*(1+MudancaTecnologia!AA65)</f>
        <v>1.317035605247289E-5</v>
      </c>
      <c r="AB65" s="68">
        <f>MatrizAinicial!AB65*(1+MudancaTecnologia!AB65)</f>
        <v>1.2636125503056072E-5</v>
      </c>
      <c r="AC65" s="68">
        <f>MatrizAinicial!AC65*(1+MudancaTecnologia!AC65)</f>
        <v>1.0682107152455369E-5</v>
      </c>
      <c r="AD65" s="68">
        <f>MatrizAinicial!AD65*(1+MudancaTecnologia!AD65)</f>
        <v>6.4790018061731955E-5</v>
      </c>
      <c r="AE65" s="68">
        <f>MatrizAinicial!AE65*(1+MudancaTecnologia!AE65)</f>
        <v>4.036188646445088E-6</v>
      </c>
      <c r="AF65" s="68">
        <f>MatrizAinicial!AF65*(1+MudancaTecnologia!AF65)</f>
        <v>2.0752778718516025E-5</v>
      </c>
      <c r="AG65" s="68">
        <f>MatrizAinicial!AG65*(1+MudancaTecnologia!AG65)</f>
        <v>7.123302083467627E-5</v>
      </c>
      <c r="AH65" s="68">
        <f>MatrizAinicial!AH65*(1+MudancaTecnologia!AH65)</f>
        <v>3.3952583166716377E-5</v>
      </c>
      <c r="AI65" s="68">
        <f>MatrizAinicial!AI65*(1+MudancaTecnologia!AI65)</f>
        <v>5.5661397232152121E-5</v>
      </c>
      <c r="AJ65" s="68">
        <f>MatrizAinicial!AJ65*(1+MudancaTecnologia!AJ65)</f>
        <v>5.9424516145097859E-5</v>
      </c>
      <c r="AK65" s="68">
        <f>MatrizAinicial!AK65*(1+MudancaTecnologia!AK65)</f>
        <v>2.3171575892919661E-5</v>
      </c>
      <c r="AL65" s="68">
        <f>MatrizAinicial!AL65*(1+MudancaTecnologia!AL65)</f>
        <v>1.2919274849187207E-5</v>
      </c>
      <c r="AM65" s="68">
        <f>MatrizAinicial!AM65*(1+MudancaTecnologia!AM65)</f>
        <v>7.5857862927447955E-7</v>
      </c>
      <c r="AN65" s="68">
        <f>MatrizAinicial!AN65*(1+MudancaTecnologia!AN65)</f>
        <v>1.6313273733429723E-5</v>
      </c>
      <c r="AO65" s="68">
        <f>MatrizAinicial!AO65*(1+MudancaTecnologia!AO65)</f>
        <v>6.2340513571952527E-6</v>
      </c>
      <c r="AP65" s="68">
        <f>MatrizAinicial!AP65*(1+MudancaTecnologia!AP65)</f>
        <v>1.5810562887766693E-6</v>
      </c>
      <c r="AQ65" s="68">
        <f>MatrizAinicial!AQ65*(1+MudancaTecnologia!AQ65)</f>
        <v>5.8958947540847287E-6</v>
      </c>
      <c r="AR65" s="68">
        <f>MatrizAinicial!AR65*(1+MudancaTecnologia!AR65)</f>
        <v>1.0456117625061498E-7</v>
      </c>
      <c r="AS65" s="68">
        <f>MatrizAinicial!AS65*(1+MudancaTecnologia!AS65)</f>
        <v>1.5562233359590523E-7</v>
      </c>
      <c r="AT65" s="68">
        <f>MatrizAinicial!AT65*(1+MudancaTecnologia!AT65)</f>
        <v>3.7553404147508137E-7</v>
      </c>
      <c r="AU65" s="68">
        <f>MatrizAinicial!AU65*(1+MudancaTecnologia!AU65)</f>
        <v>1.0323430182652308E-6</v>
      </c>
      <c r="AV65" s="68">
        <f>MatrizAinicial!AV65*(1+MudancaTecnologia!AV65)</f>
        <v>9.7461254464087226E-7</v>
      </c>
      <c r="AW65" s="68">
        <f>MatrizAinicial!AW65*(1+MudancaTecnologia!AW65)</f>
        <v>1.9174494336029558E-7</v>
      </c>
      <c r="AX65" s="68">
        <f>MatrizAinicial!AX65*(1+MudancaTecnologia!AX65)</f>
        <v>4.0977791003239104E-6</v>
      </c>
      <c r="AY65" s="68">
        <f>MatrizAinicial!AY65*(1+MudancaTecnologia!AY65)</f>
        <v>5.8839541445848765E-7</v>
      </c>
      <c r="AZ65" s="68">
        <f>MatrizAinicial!AZ65*(1+MudancaTecnologia!AZ65)</f>
        <v>2.113002654151456E-5</v>
      </c>
      <c r="BA65" s="68">
        <f>MatrizAinicial!BA65*(1+MudancaTecnologia!BA65)</f>
        <v>2.1805287925845115E-5</v>
      </c>
      <c r="BB65" s="68">
        <f>MatrizAinicial!BB65*(1+MudancaTecnologia!BB65)</f>
        <v>1.4879127479480763E-6</v>
      </c>
      <c r="BC65" s="68">
        <f>MatrizAinicial!BC65*(1+MudancaTecnologia!BC65)</f>
        <v>4.4847292403902405E-8</v>
      </c>
      <c r="BD65" s="68">
        <f>MatrizAinicial!BD65*(1+MudancaTecnologia!BD65)</f>
        <v>5.9543810588567099E-7</v>
      </c>
      <c r="BE65" s="68">
        <f>MatrizAinicial!BE65*(1+MudancaTecnologia!BE65)</f>
        <v>3.2916507298140713E-4</v>
      </c>
      <c r="BF65" s="68">
        <f>MatrizAinicial!BF65*(1+MudancaTecnologia!BF65)</f>
        <v>3.2852133754005477E-7</v>
      </c>
      <c r="BG65" s="68">
        <f>MatrizAinicial!BG65*(1+MudancaTecnologia!BG65)</f>
        <v>2.6210578979267536E-5</v>
      </c>
      <c r="BH65" s="68">
        <f>MatrizAinicial!BH65*(1+MudancaTecnologia!BH65)</f>
        <v>1.0257423543827929E-6</v>
      </c>
      <c r="BI65" s="68">
        <f>MatrizAinicial!BI65*(1+MudancaTecnologia!BI65)</f>
        <v>2.3699840775762572E-7</v>
      </c>
      <c r="BJ65" s="68">
        <f>MatrizAinicial!BJ65*(1+MudancaTecnologia!BJ65)</f>
        <v>1.522714220700265E-6</v>
      </c>
      <c r="BK65" s="68">
        <f>MatrizAinicial!BK65*(1+MudancaTecnologia!BK65)</f>
        <v>7.440995484973382E-7</v>
      </c>
      <c r="BL65" s="68">
        <f>MatrizAinicial!BL65*(1+MudancaTecnologia!BL65)</f>
        <v>1.0823886021270678E-6</v>
      </c>
      <c r="BM65" s="68">
        <f>MatrizAinicial!BM65*(1+MudancaTecnologia!BM65)</f>
        <v>1.8813729876399176E-6</v>
      </c>
      <c r="BN65" s="68">
        <f>MatrizAinicial!BN65*(1+MudancaTecnologia!BN65)</f>
        <v>8.9642951668222404E-4</v>
      </c>
      <c r="BO65" s="68">
        <f>MatrizAinicial!BO65*(1+MudancaTecnologia!BO65)</f>
        <v>1.2636693126965467E-6</v>
      </c>
      <c r="BP65" s="68">
        <f>MatrizAinicial!BP65*(1+MudancaTecnologia!BP65)</f>
        <v>8.0898189613865377E-7</v>
      </c>
      <c r="BQ65" s="68">
        <f>MatrizAinicial!BQ65*(1+MudancaTecnologia!BQ65)</f>
        <v>0</v>
      </c>
    </row>
    <row r="66" spans="2:69" ht="16" x14ac:dyDescent="0.35">
      <c r="B66" s="57" t="s">
        <v>70</v>
      </c>
      <c r="C66" s="68">
        <f>MatrizAinicial!C66*(1+MudancaTecnologia!C66)</f>
        <v>6.661799090177912E-8</v>
      </c>
      <c r="D66" s="68">
        <f>MatrizAinicial!D66*(1+MudancaTecnologia!D66)</f>
        <v>1.0741555960275908E-7</v>
      </c>
      <c r="E66" s="68">
        <f>MatrizAinicial!E66*(1+MudancaTecnologia!E66)</f>
        <v>6.35741297828243E-7</v>
      </c>
      <c r="F66" s="68">
        <f>MatrizAinicial!F66*(1+MudancaTecnologia!F66)</f>
        <v>3.0704040679863808E-6</v>
      </c>
      <c r="G66" s="68">
        <f>MatrizAinicial!G66*(1+MudancaTecnologia!G66)</f>
        <v>5.4769244192579196E-6</v>
      </c>
      <c r="H66" s="68">
        <f>MatrizAinicial!H66*(1+MudancaTecnologia!H66)</f>
        <v>4.7377781499733518E-6</v>
      </c>
      <c r="I66" s="68">
        <f>MatrizAinicial!I66*(1+MudancaTecnologia!I66)</f>
        <v>3.6559312291252174E-6</v>
      </c>
      <c r="J66" s="68">
        <f>MatrizAinicial!J66*(1+MudancaTecnologia!J66)</f>
        <v>7.575172404044843E-6</v>
      </c>
      <c r="K66" s="68">
        <f>MatrizAinicial!K66*(1+MudancaTecnologia!K66)</f>
        <v>8.9052907013228518E-6</v>
      </c>
      <c r="L66" s="68">
        <f>MatrizAinicial!L66*(1+MudancaTecnologia!L66)</f>
        <v>5.7326165750430137E-6</v>
      </c>
      <c r="M66" s="68">
        <f>MatrizAinicial!M66*(1+MudancaTecnologia!M66)</f>
        <v>4.623649678590371E-6</v>
      </c>
      <c r="N66" s="68">
        <f>MatrizAinicial!N66*(1+MudancaTecnologia!N66)</f>
        <v>6.2605852917130246E-6</v>
      </c>
      <c r="O66" s="68">
        <f>MatrizAinicial!O66*(1+MudancaTecnologia!O66)</f>
        <v>1.9526609799097393E-5</v>
      </c>
      <c r="P66" s="68">
        <f>MatrizAinicial!P66*(1+MudancaTecnologia!P66)</f>
        <v>1.7810444237749387E-5</v>
      </c>
      <c r="Q66" s="68">
        <f>MatrizAinicial!Q66*(1+MudancaTecnologia!Q66)</f>
        <v>7.6638550817465143E-6</v>
      </c>
      <c r="R66" s="68">
        <f>MatrizAinicial!R66*(1+MudancaTecnologia!R66)</f>
        <v>4.4744446664328431E-6</v>
      </c>
      <c r="S66" s="68">
        <f>MatrizAinicial!S66*(1+MudancaTecnologia!S66)</f>
        <v>6.3172871978266733E-6</v>
      </c>
      <c r="T66" s="68">
        <f>MatrizAinicial!T66*(1+MudancaTecnologia!T66)</f>
        <v>8.2508995257023063E-6</v>
      </c>
      <c r="U66" s="68">
        <f>MatrizAinicial!U66*(1+MudancaTecnologia!U66)</f>
        <v>1.277246840674777E-6</v>
      </c>
      <c r="V66" s="68">
        <f>MatrizAinicial!V66*(1+MudancaTecnologia!V66)</f>
        <v>1.2230246707247032E-5</v>
      </c>
      <c r="W66" s="68">
        <f>MatrizAinicial!W66*(1+MudancaTecnologia!W66)</f>
        <v>4.3737174597323185E-6</v>
      </c>
      <c r="X66" s="68">
        <f>MatrizAinicial!X66*(1+MudancaTecnologia!X66)</f>
        <v>4.4227928361198451E-6</v>
      </c>
      <c r="Y66" s="68">
        <f>MatrizAinicial!Y66*(1+MudancaTecnologia!Y66)</f>
        <v>1.465372644941601E-5</v>
      </c>
      <c r="Z66" s="68">
        <f>MatrizAinicial!Z66*(1+MudancaTecnologia!Z66)</f>
        <v>1.9581458522970492E-5</v>
      </c>
      <c r="AA66" s="68">
        <f>MatrizAinicial!AA66*(1+MudancaTecnologia!AA66)</f>
        <v>1.1497286868000559E-5</v>
      </c>
      <c r="AB66" s="68">
        <f>MatrizAinicial!AB66*(1+MudancaTecnologia!AB66)</f>
        <v>7.5147502889217884E-6</v>
      </c>
      <c r="AC66" s="68">
        <f>MatrizAinicial!AC66*(1+MudancaTecnologia!AC66)</f>
        <v>8.0282593527525987E-6</v>
      </c>
      <c r="AD66" s="68">
        <f>MatrizAinicial!AD66*(1+MudancaTecnologia!AD66)</f>
        <v>3.7801223304716939E-6</v>
      </c>
      <c r="AE66" s="68">
        <f>MatrizAinicial!AE66*(1+MudancaTecnologia!AE66)</f>
        <v>8.4122686929615961E-6</v>
      </c>
      <c r="AF66" s="68">
        <f>MatrizAinicial!AF66*(1+MudancaTecnologia!AF66)</f>
        <v>7.6746674549720883E-6</v>
      </c>
      <c r="AG66" s="68">
        <f>MatrizAinicial!AG66*(1+MudancaTecnologia!AG66)</f>
        <v>8.2716778138689658E-6</v>
      </c>
      <c r="AH66" s="68">
        <f>MatrizAinicial!AH66*(1+MudancaTecnologia!AH66)</f>
        <v>6.764659902617046E-6</v>
      </c>
      <c r="AI66" s="68">
        <f>MatrizAinicial!AI66*(1+MudancaTecnologia!AI66)</f>
        <v>4.8537462583210717E-6</v>
      </c>
      <c r="AJ66" s="68">
        <f>MatrizAinicial!AJ66*(1+MudancaTecnologia!AJ66)</f>
        <v>1.0003254205577485E-5</v>
      </c>
      <c r="AK66" s="68">
        <f>MatrizAinicial!AK66*(1+MudancaTecnologia!AK66)</f>
        <v>5.3563228348435994E-6</v>
      </c>
      <c r="AL66" s="68">
        <f>MatrizAinicial!AL66*(1+MudancaTecnologia!AL66)</f>
        <v>1.0543825152264537E-5</v>
      </c>
      <c r="AM66" s="68">
        <f>MatrizAinicial!AM66*(1+MudancaTecnologia!AM66)</f>
        <v>2.7137445653440844E-6</v>
      </c>
      <c r="AN66" s="68">
        <f>MatrizAinicial!AN66*(1+MudancaTecnologia!AN66)</f>
        <v>1.4849278506179581E-5</v>
      </c>
      <c r="AO66" s="68">
        <f>MatrizAinicial!AO66*(1+MudancaTecnologia!AO66)</f>
        <v>1.3040606503685203E-5</v>
      </c>
      <c r="AP66" s="68">
        <f>MatrizAinicial!AP66*(1+MudancaTecnologia!AP66)</f>
        <v>5.4008940477098377E-6</v>
      </c>
      <c r="AQ66" s="68">
        <f>MatrizAinicial!AQ66*(1+MudancaTecnologia!AQ66)</f>
        <v>1.0905617100815307E-4</v>
      </c>
      <c r="AR66" s="68">
        <f>MatrizAinicial!AR66*(1+MudancaTecnologia!AR66)</f>
        <v>9.0910248424864087E-6</v>
      </c>
      <c r="AS66" s="68">
        <f>MatrizAinicial!AS66*(1+MudancaTecnologia!AS66)</f>
        <v>9.821682915922376E-6</v>
      </c>
      <c r="AT66" s="68">
        <f>MatrizAinicial!AT66*(1+MudancaTecnologia!AT66)</f>
        <v>9.85448145699478E-6</v>
      </c>
      <c r="AU66" s="68">
        <f>MatrizAinicial!AU66*(1+MudancaTecnologia!AU66)</f>
        <v>6.3885126448588649E-5</v>
      </c>
      <c r="AV66" s="68">
        <f>MatrizAinicial!AV66*(1+MudancaTecnologia!AV66)</f>
        <v>1.4257740141097357E-4</v>
      </c>
      <c r="AW66" s="68">
        <f>MatrizAinicial!AW66*(1+MudancaTecnologia!AW66)</f>
        <v>5.5465534237904327E-5</v>
      </c>
      <c r="AX66" s="68">
        <f>MatrizAinicial!AX66*(1+MudancaTecnologia!AX66)</f>
        <v>3.7669930996042067E-5</v>
      </c>
      <c r="AY66" s="68">
        <f>MatrizAinicial!AY66*(1+MudancaTecnologia!AY66)</f>
        <v>2.9907743660639677E-5</v>
      </c>
      <c r="AZ66" s="68">
        <f>MatrizAinicial!AZ66*(1+MudancaTecnologia!AZ66)</f>
        <v>4.6780975859661256E-5</v>
      </c>
      <c r="BA66" s="68">
        <f>MatrizAinicial!BA66*(1+MudancaTecnologia!BA66)</f>
        <v>3.5601497444193598E-5</v>
      </c>
      <c r="BB66" s="68">
        <f>MatrizAinicial!BB66*(1+MudancaTecnologia!BB66)</f>
        <v>3.0963014855155641E-5</v>
      </c>
      <c r="BC66" s="68">
        <f>MatrizAinicial!BC66*(1+MudancaTecnologia!BC66)</f>
        <v>8.8210838326173489E-6</v>
      </c>
      <c r="BD66" s="68">
        <f>MatrizAinicial!BD66*(1+MudancaTecnologia!BD66)</f>
        <v>7.3625362828595945E-5</v>
      </c>
      <c r="BE66" s="68">
        <f>MatrizAinicial!BE66*(1+MudancaTecnologia!BE66)</f>
        <v>4.8576468001807606E-5</v>
      </c>
      <c r="BF66" s="68">
        <f>MatrizAinicial!BF66*(1+MudancaTecnologia!BF66)</f>
        <v>2.7953804282995562E-5</v>
      </c>
      <c r="BG66" s="68">
        <f>MatrizAinicial!BG66*(1+MudancaTecnologia!BG66)</f>
        <v>5.2146463812268599E-5</v>
      </c>
      <c r="BH66" s="68">
        <f>MatrizAinicial!BH66*(1+MudancaTecnologia!BH66)</f>
        <v>3.5141725480888012E-5</v>
      </c>
      <c r="BI66" s="68">
        <f>MatrizAinicial!BI66*(1+MudancaTecnologia!BI66)</f>
        <v>1.8786412775076787E-5</v>
      </c>
      <c r="BJ66" s="68">
        <f>MatrizAinicial!BJ66*(1+MudancaTecnologia!BJ66)</f>
        <v>9.7013663869143456E-5</v>
      </c>
      <c r="BK66" s="68">
        <f>MatrizAinicial!BK66*(1+MudancaTecnologia!BK66)</f>
        <v>2.2264144386406483E-5</v>
      </c>
      <c r="BL66" s="68">
        <f>MatrizAinicial!BL66*(1+MudancaTecnologia!BL66)</f>
        <v>1.119534782475956E-4</v>
      </c>
      <c r="BM66" s="68">
        <f>MatrizAinicial!BM66*(1+MudancaTecnologia!BM66)</f>
        <v>7.9731418151488505E-5</v>
      </c>
      <c r="BN66" s="68">
        <f>MatrizAinicial!BN66*(1+MudancaTecnologia!BN66)</f>
        <v>9.3559074865791222E-2</v>
      </c>
      <c r="BO66" s="68">
        <f>MatrizAinicial!BO66*(1+MudancaTecnologia!BO66)</f>
        <v>3.3378797278144361E-4</v>
      </c>
      <c r="BP66" s="68">
        <f>MatrizAinicial!BP66*(1+MudancaTecnologia!BP66)</f>
        <v>5.7217608849772504E-5</v>
      </c>
      <c r="BQ66" s="68">
        <f>MatrizAinicial!BQ66*(1+MudancaTecnologia!BQ66)</f>
        <v>0</v>
      </c>
    </row>
    <row r="67" spans="2:69" ht="40" x14ac:dyDescent="0.35">
      <c r="B67" s="57" t="s">
        <v>71</v>
      </c>
      <c r="C67" s="68">
        <f>MatrizAinicial!C67*(1+MudancaTecnologia!C67)</f>
        <v>5.3901548286669212E-6</v>
      </c>
      <c r="D67" s="68">
        <f>MatrizAinicial!D67*(1+MudancaTecnologia!D67)</f>
        <v>7.5482058231890806E-5</v>
      </c>
      <c r="E67" s="68">
        <f>MatrizAinicial!E67*(1+MudancaTecnologia!E67)</f>
        <v>7.1152749974745188E-5</v>
      </c>
      <c r="F67" s="68">
        <f>MatrizAinicial!F67*(1+MudancaTecnologia!F67)</f>
        <v>4.7893103510692277E-5</v>
      </c>
      <c r="G67" s="68">
        <f>MatrizAinicial!G67*(1+MudancaTecnologia!G67)</f>
        <v>7.9335335630754863E-5</v>
      </c>
      <c r="H67" s="68">
        <f>MatrizAinicial!H67*(1+MudancaTecnologia!H67)</f>
        <v>8.0870273846398225E-6</v>
      </c>
      <c r="I67" s="68">
        <f>MatrizAinicial!I67*(1+MudancaTecnologia!I67)</f>
        <v>8.6613915460874996E-6</v>
      </c>
      <c r="J67" s="68">
        <f>MatrizAinicial!J67*(1+MudancaTecnologia!J67)</f>
        <v>2.1926256661624477E-4</v>
      </c>
      <c r="K67" s="68">
        <f>MatrizAinicial!K67*(1+MudancaTecnologia!K67)</f>
        <v>7.5337665926404352E-5</v>
      </c>
      <c r="L67" s="68">
        <f>MatrizAinicial!L67*(1+MudancaTecnologia!L67)</f>
        <v>3.401457957207267E-4</v>
      </c>
      <c r="M67" s="68">
        <f>MatrizAinicial!M67*(1+MudancaTecnologia!M67)</f>
        <v>1.656663141012733E-3</v>
      </c>
      <c r="N67" s="68">
        <f>MatrizAinicial!N67*(1+MudancaTecnologia!N67)</f>
        <v>4.1798985866035702E-4</v>
      </c>
      <c r="O67" s="68">
        <f>MatrizAinicial!O67*(1+MudancaTecnologia!O67)</f>
        <v>6.9099467593347529E-5</v>
      </c>
      <c r="P67" s="68">
        <f>MatrizAinicial!P67*(1+MudancaTecnologia!P67)</f>
        <v>1.8549329152460703E-4</v>
      </c>
      <c r="Q67" s="68">
        <f>MatrizAinicial!Q67*(1+MudancaTecnologia!Q67)</f>
        <v>5.3347806694368041E-4</v>
      </c>
      <c r="R67" s="68">
        <f>MatrizAinicial!R67*(1+MudancaTecnologia!R67)</f>
        <v>3.7333409584123511E-5</v>
      </c>
      <c r="S67" s="68">
        <f>MatrizAinicial!S67*(1+MudancaTecnologia!S67)</f>
        <v>1.7866257261749295E-4</v>
      </c>
      <c r="T67" s="68">
        <f>MatrizAinicial!T67*(1+MudancaTecnologia!T67)</f>
        <v>9.4577033268935539E-5</v>
      </c>
      <c r="U67" s="68">
        <f>MatrizAinicial!U67*(1+MudancaTecnologia!U67)</f>
        <v>1.5587782667237056E-5</v>
      </c>
      <c r="V67" s="68">
        <f>MatrizAinicial!V67*(1+MudancaTecnologia!V67)</f>
        <v>5.8823245349248116E-5</v>
      </c>
      <c r="W67" s="68">
        <f>MatrizAinicial!W67*(1+MudancaTecnologia!W67)</f>
        <v>2.5307714740205758E-5</v>
      </c>
      <c r="X67" s="68">
        <f>MatrizAinicial!X67*(1+MudancaTecnologia!X67)</f>
        <v>1.7266225158399362E-4</v>
      </c>
      <c r="Y67" s="68">
        <f>MatrizAinicial!Y67*(1+MudancaTecnologia!Y67)</f>
        <v>7.7266016898393589E-4</v>
      </c>
      <c r="Z67" s="68">
        <f>MatrizAinicial!Z67*(1+MudancaTecnologia!Z67)</f>
        <v>8.6009804442308967E-4</v>
      </c>
      <c r="AA67" s="68">
        <f>MatrizAinicial!AA67*(1+MudancaTecnologia!AA67)</f>
        <v>1.2596517841017156E-4</v>
      </c>
      <c r="AB67" s="68">
        <f>MatrizAinicial!AB67*(1+MudancaTecnologia!AB67)</f>
        <v>9.0517471144437389E-5</v>
      </c>
      <c r="AC67" s="68">
        <f>MatrizAinicial!AC67*(1+MudancaTecnologia!AC67)</f>
        <v>5.9511142142672009E-5</v>
      </c>
      <c r="AD67" s="68">
        <f>MatrizAinicial!AD67*(1+MudancaTecnologia!AD67)</f>
        <v>1.7425333130940314E-5</v>
      </c>
      <c r="AE67" s="68">
        <f>MatrizAinicial!AE67*(1+MudancaTecnologia!AE67)</f>
        <v>1.4527961935413395E-4</v>
      </c>
      <c r="AF67" s="68">
        <f>MatrizAinicial!AF67*(1+MudancaTecnologia!AF67)</f>
        <v>4.254052495412972E-4</v>
      </c>
      <c r="AG67" s="68">
        <f>MatrizAinicial!AG67*(1+MudancaTecnologia!AG67)</f>
        <v>2.4326119992340757E-4</v>
      </c>
      <c r="AH67" s="68">
        <f>MatrizAinicial!AH67*(1+MudancaTecnologia!AH67)</f>
        <v>1.0835138750402939E-4</v>
      </c>
      <c r="AI67" s="68">
        <f>MatrizAinicial!AI67*(1+MudancaTecnologia!AI67)</f>
        <v>7.2431700515317328E-4</v>
      </c>
      <c r="AJ67" s="68">
        <f>MatrizAinicial!AJ67*(1+MudancaTecnologia!AJ67)</f>
        <v>5.827779177612881E-5</v>
      </c>
      <c r="AK67" s="68">
        <f>MatrizAinicial!AK67*(1+MudancaTecnologia!AK67)</f>
        <v>1.600186565964416E-4</v>
      </c>
      <c r="AL67" s="68">
        <f>MatrizAinicial!AL67*(1+MudancaTecnologia!AL67)</f>
        <v>1.7120437723089433E-4</v>
      </c>
      <c r="AM67" s="68">
        <f>MatrizAinicial!AM67*(1+MudancaTecnologia!AM67)</f>
        <v>5.2915233214299811E-5</v>
      </c>
      <c r="AN67" s="68">
        <f>MatrizAinicial!AN67*(1+MudancaTecnologia!AN67)</f>
        <v>3.3117272375199325E-4</v>
      </c>
      <c r="AO67" s="68">
        <f>MatrizAinicial!AO67*(1+MudancaTecnologia!AO67)</f>
        <v>8.2384119810906357E-5</v>
      </c>
      <c r="AP67" s="68">
        <f>MatrizAinicial!AP67*(1+MudancaTecnologia!AP67)</f>
        <v>8.1067562004780904E-5</v>
      </c>
      <c r="AQ67" s="68">
        <f>MatrizAinicial!AQ67*(1+MudancaTecnologia!AQ67)</f>
        <v>5.2130838535249726E-4</v>
      </c>
      <c r="AR67" s="68">
        <f>MatrizAinicial!AR67*(1+MudancaTecnologia!AR67)</f>
        <v>5.5343657523003406E-5</v>
      </c>
      <c r="AS67" s="68">
        <f>MatrizAinicial!AS67*(1+MudancaTecnologia!AS67)</f>
        <v>5.1928807498273314E-5</v>
      </c>
      <c r="AT67" s="68">
        <f>MatrizAinicial!AT67*(1+MudancaTecnologia!AT67)</f>
        <v>1.593970076368651E-4</v>
      </c>
      <c r="AU67" s="68">
        <f>MatrizAinicial!AU67*(1+MudancaTecnologia!AU67)</f>
        <v>2.7169251969253865E-4</v>
      </c>
      <c r="AV67" s="68">
        <f>MatrizAinicial!AV67*(1+MudancaTecnologia!AV67)</f>
        <v>1.0422566413387641E-3</v>
      </c>
      <c r="AW67" s="68">
        <f>MatrizAinicial!AW67*(1+MudancaTecnologia!AW67)</f>
        <v>1.2205849251570184E-4</v>
      </c>
      <c r="AX67" s="68">
        <f>MatrizAinicial!AX67*(1+MudancaTecnologia!AX67)</f>
        <v>1.1789186224147857E-3</v>
      </c>
      <c r="AY67" s="68">
        <f>MatrizAinicial!AY67*(1+MudancaTecnologia!AY67)</f>
        <v>5.351954319640926E-2</v>
      </c>
      <c r="AZ67" s="68">
        <f>MatrizAinicial!AZ67*(1+MudancaTecnologia!AZ67)</f>
        <v>2.9321774975060444E-3</v>
      </c>
      <c r="BA67" s="68">
        <f>MatrizAinicial!BA67*(1+MudancaTecnologia!BA67)</f>
        <v>3.3786780829875139E-4</v>
      </c>
      <c r="BB67" s="68">
        <f>MatrizAinicial!BB67*(1+MudancaTecnologia!BB67)</f>
        <v>5.1716064144409696E-4</v>
      </c>
      <c r="BC67" s="68">
        <f>MatrizAinicial!BC67*(1+MudancaTecnologia!BC67)</f>
        <v>4.539718490649078E-5</v>
      </c>
      <c r="BD67" s="68">
        <f>MatrizAinicial!BD67*(1+MudancaTecnologia!BD67)</f>
        <v>6.3141342450561116E-4</v>
      </c>
      <c r="BE67" s="68">
        <f>MatrizAinicial!BE67*(1+MudancaTecnologia!BE67)</f>
        <v>1.6088404992619613E-4</v>
      </c>
      <c r="BF67" s="68">
        <f>MatrizAinicial!BF67*(1+MudancaTecnologia!BF67)</f>
        <v>1.1476942077099793E-3</v>
      </c>
      <c r="BG67" s="68">
        <f>MatrizAinicial!BG67*(1+MudancaTecnologia!BG67)</f>
        <v>5.6756380114937805E-4</v>
      </c>
      <c r="BH67" s="68">
        <f>MatrizAinicial!BH67*(1+MudancaTecnologia!BH67)</f>
        <v>2.8596584767671279E-4</v>
      </c>
      <c r="BI67" s="68">
        <f>MatrizAinicial!BI67*(1+MudancaTecnologia!BI67)</f>
        <v>1.1935685118460385E-4</v>
      </c>
      <c r="BJ67" s="68">
        <f>MatrizAinicial!BJ67*(1+MudancaTecnologia!BJ67)</f>
        <v>1.0473777209321839E-3</v>
      </c>
      <c r="BK67" s="68">
        <f>MatrizAinicial!BK67*(1+MudancaTecnologia!BK67)</f>
        <v>3.0920238107374614E-4</v>
      </c>
      <c r="BL67" s="68">
        <f>MatrizAinicial!BL67*(1+MudancaTecnologia!BL67)</f>
        <v>6.4007707907789882E-4</v>
      </c>
      <c r="BM67" s="68">
        <f>MatrizAinicial!BM67*(1+MudancaTecnologia!BM67)</f>
        <v>5.0364280692102479E-4</v>
      </c>
      <c r="BN67" s="68">
        <f>MatrizAinicial!BN67*(1+MudancaTecnologia!BN67)</f>
        <v>2.5349481961503307E-5</v>
      </c>
      <c r="BO67" s="68">
        <f>MatrizAinicial!BO67*(1+MudancaTecnologia!BO67)</f>
        <v>2.3167855043658942E-2</v>
      </c>
      <c r="BP67" s="68">
        <f>MatrizAinicial!BP67*(1+MudancaTecnologia!BP67)</f>
        <v>9.1202316866823528E-3</v>
      </c>
      <c r="BQ67" s="68">
        <f>MatrizAinicial!BQ67*(1+MudancaTecnologia!BQ67)</f>
        <v>0</v>
      </c>
    </row>
    <row r="68" spans="2:69" ht="40" x14ac:dyDescent="0.35">
      <c r="B68" s="57" t="s">
        <v>72</v>
      </c>
      <c r="C68" s="68">
        <f>MatrizAinicial!C68*(1+MudancaTecnologia!C68)</f>
        <v>3.8353962110842491E-4</v>
      </c>
      <c r="D68" s="68">
        <f>MatrizAinicial!D68*(1+MudancaTecnologia!D68)</f>
        <v>2.6842149697315466E-4</v>
      </c>
      <c r="E68" s="68">
        <f>MatrizAinicial!E68*(1+MudancaTecnologia!E68)</f>
        <v>5.6549920761056894E-4</v>
      </c>
      <c r="F68" s="68">
        <f>MatrizAinicial!F68*(1+MudancaTecnologia!F68)</f>
        <v>1.808158534498274E-3</v>
      </c>
      <c r="G68" s="68">
        <f>MatrizAinicial!G68*(1+MudancaTecnologia!G68)</f>
        <v>2.9830707124824407E-3</v>
      </c>
      <c r="H68" s="68">
        <f>MatrizAinicial!H68*(1+MudancaTecnologia!H68)</f>
        <v>3.4163886346779419E-3</v>
      </c>
      <c r="I68" s="68">
        <f>MatrizAinicial!I68*(1+MudancaTecnologia!I68)</f>
        <v>3.3749899801191986E-3</v>
      </c>
      <c r="J68" s="68">
        <f>MatrizAinicial!J68*(1+MudancaTecnologia!J68)</f>
        <v>7.9291202390950589E-4</v>
      </c>
      <c r="K68" s="68">
        <f>MatrizAinicial!K68*(1+MudancaTecnologia!K68)</f>
        <v>1.3298913409235263E-3</v>
      </c>
      <c r="L68" s="68">
        <f>MatrizAinicial!L68*(1+MudancaTecnologia!L68)</f>
        <v>8.6255056068255183E-4</v>
      </c>
      <c r="M68" s="68">
        <f>MatrizAinicial!M68*(1+MudancaTecnologia!M68)</f>
        <v>1.660175831438802E-3</v>
      </c>
      <c r="N68" s="68">
        <f>MatrizAinicial!N68*(1+MudancaTecnologia!N68)</f>
        <v>9.0933940469150351E-4</v>
      </c>
      <c r="O68" s="68">
        <f>MatrizAinicial!O68*(1+MudancaTecnologia!O68)</f>
        <v>1.1842194965002216E-3</v>
      </c>
      <c r="P68" s="68">
        <f>MatrizAinicial!P68*(1+MudancaTecnologia!P68)</f>
        <v>1.7749196033581965E-3</v>
      </c>
      <c r="Q68" s="68">
        <f>MatrizAinicial!Q68*(1+MudancaTecnologia!Q68)</f>
        <v>1.3989350547024403E-3</v>
      </c>
      <c r="R68" s="68">
        <f>MatrizAinicial!R68*(1+MudancaTecnologia!R68)</f>
        <v>2.0637039314142539E-3</v>
      </c>
      <c r="S68" s="68">
        <f>MatrizAinicial!S68*(1+MudancaTecnologia!S68)</f>
        <v>1.5760689030939021E-3</v>
      </c>
      <c r="T68" s="68">
        <f>MatrizAinicial!T68*(1+MudancaTecnologia!T68)</f>
        <v>2.2659951047822621E-3</v>
      </c>
      <c r="U68" s="68">
        <f>MatrizAinicial!U68*(1+MudancaTecnologia!U68)</f>
        <v>3.476263387089633E-4</v>
      </c>
      <c r="V68" s="68">
        <f>MatrizAinicial!V68*(1+MudancaTecnologia!V68)</f>
        <v>1.1271684065802877E-3</v>
      </c>
      <c r="W68" s="68">
        <f>MatrizAinicial!W68*(1+MudancaTecnologia!W68)</f>
        <v>7.3059615853274186E-4</v>
      </c>
      <c r="X68" s="68">
        <f>MatrizAinicial!X68*(1+MudancaTecnologia!X68)</f>
        <v>7.2977430527657852E-4</v>
      </c>
      <c r="Y68" s="68">
        <f>MatrizAinicial!Y68*(1+MudancaTecnologia!Y68)</f>
        <v>1.1653916697985391E-3</v>
      </c>
      <c r="Z68" s="68">
        <f>MatrizAinicial!Z68*(1+MudancaTecnologia!Z68)</f>
        <v>1.7826871303706685E-3</v>
      </c>
      <c r="AA68" s="68">
        <f>MatrizAinicial!AA68*(1+MudancaTecnologia!AA68)</f>
        <v>1.6273033870878827E-3</v>
      </c>
      <c r="AB68" s="68">
        <f>MatrizAinicial!AB68*(1+MudancaTecnologia!AB68)</f>
        <v>1.8221892174509313E-3</v>
      </c>
      <c r="AC68" s="68">
        <f>MatrizAinicial!AC68*(1+MudancaTecnologia!AC68)</f>
        <v>1.1412639147188387E-3</v>
      </c>
      <c r="AD68" s="68">
        <f>MatrizAinicial!AD68*(1+MudancaTecnologia!AD68)</f>
        <v>9.2802936738763076E-4</v>
      </c>
      <c r="AE68" s="68">
        <f>MatrizAinicial!AE68*(1+MudancaTecnologia!AE68)</f>
        <v>2.4085907321268561E-3</v>
      </c>
      <c r="AF68" s="68">
        <f>MatrizAinicial!AF68*(1+MudancaTecnologia!AF68)</f>
        <v>3.4367407469796142E-3</v>
      </c>
      <c r="AG68" s="68">
        <f>MatrizAinicial!AG68*(1+MudancaTecnologia!AG68)</f>
        <v>1.8965472865875225E-3</v>
      </c>
      <c r="AH68" s="68">
        <f>MatrizAinicial!AH68*(1+MudancaTecnologia!AH68)</f>
        <v>1.7674559708847726E-3</v>
      </c>
      <c r="AI68" s="68">
        <f>MatrizAinicial!AI68*(1+MudancaTecnologia!AI68)</f>
        <v>1.5229836735148378E-3</v>
      </c>
      <c r="AJ68" s="68">
        <f>MatrizAinicial!AJ68*(1+MudancaTecnologia!AJ68)</f>
        <v>1.7166632776907987E-3</v>
      </c>
      <c r="AK68" s="68">
        <f>MatrizAinicial!AK68*(1+MudancaTecnologia!AK68)</f>
        <v>1.3498436149916812E-3</v>
      </c>
      <c r="AL68" s="68">
        <f>MatrizAinicial!AL68*(1+MudancaTecnologia!AL68)</f>
        <v>1.6218019497586458E-3</v>
      </c>
      <c r="AM68" s="68">
        <f>MatrizAinicial!AM68*(1+MudancaTecnologia!AM68)</f>
        <v>1.1460974211479117E-4</v>
      </c>
      <c r="AN68" s="68">
        <f>MatrizAinicial!AN68*(1+MudancaTecnologia!AN68)</f>
        <v>2.0589579642444631E-3</v>
      </c>
      <c r="AO68" s="68">
        <f>MatrizAinicial!AO68*(1+MudancaTecnologia!AO68)</f>
        <v>3.2412141821926111E-5</v>
      </c>
      <c r="AP68" s="68">
        <f>MatrizAinicial!AP68*(1+MudancaTecnologia!AP68)</f>
        <v>2.2181802984697619E-4</v>
      </c>
      <c r="AQ68" s="68">
        <f>MatrizAinicial!AQ68*(1+MudancaTecnologia!AQ68)</f>
        <v>2.2384661201043832E-3</v>
      </c>
      <c r="AR68" s="68">
        <f>MatrizAinicial!AR68*(1+MudancaTecnologia!AR68)</f>
        <v>1.048463411354739E-3</v>
      </c>
      <c r="AS68" s="68">
        <f>MatrizAinicial!AS68*(1+MudancaTecnologia!AS68)</f>
        <v>2.7185658153040966E-4</v>
      </c>
      <c r="AT68" s="68">
        <f>MatrizAinicial!AT68*(1+MudancaTecnologia!AT68)</f>
        <v>2.4182518381319951E-4</v>
      </c>
      <c r="AU68" s="68">
        <f>MatrizAinicial!AU68*(1+MudancaTecnologia!AU68)</f>
        <v>9.963678443595296E-3</v>
      </c>
      <c r="AV68" s="68">
        <f>MatrizAinicial!AV68*(1+MudancaTecnologia!AV68)</f>
        <v>4.8233935811761658E-3</v>
      </c>
      <c r="AW68" s="68">
        <f>MatrizAinicial!AW68*(1+MudancaTecnologia!AW68)</f>
        <v>6.7490348707368599E-4</v>
      </c>
      <c r="AX68" s="68">
        <f>MatrizAinicial!AX68*(1+MudancaTecnologia!AX68)</f>
        <v>1.9841439189216326E-3</v>
      </c>
      <c r="AY68" s="68">
        <f>MatrizAinicial!AY68*(1+MudancaTecnologia!AY68)</f>
        <v>3.0010293475234554E-3</v>
      </c>
      <c r="AZ68" s="68">
        <f>MatrizAinicial!AZ68*(1+MudancaTecnologia!AZ68)</f>
        <v>1.8002898061789965E-2</v>
      </c>
      <c r="BA68" s="68">
        <f>MatrizAinicial!BA68*(1+MudancaTecnologia!BA68)</f>
        <v>7.5636470899898651E-3</v>
      </c>
      <c r="BB68" s="68">
        <f>MatrizAinicial!BB68*(1+MudancaTecnologia!BB68)</f>
        <v>3.2116751368724936E-3</v>
      </c>
      <c r="BC68" s="68">
        <f>MatrizAinicial!BC68*(1+MudancaTecnologia!BC68)</f>
        <v>1.8302549807614564E-4</v>
      </c>
      <c r="BD68" s="68">
        <f>MatrizAinicial!BD68*(1+MudancaTecnologia!BD68)</f>
        <v>2.1489388529147913E-3</v>
      </c>
      <c r="BE68" s="68">
        <f>MatrizAinicial!BE68*(1+MudancaTecnologia!BE68)</f>
        <v>9.2752641233343055E-4</v>
      </c>
      <c r="BF68" s="68">
        <f>MatrizAinicial!BF68*(1+MudancaTecnologia!BF68)</f>
        <v>3.6545599278072962E-3</v>
      </c>
      <c r="BG68" s="68">
        <f>MatrizAinicial!BG68*(1+MudancaTecnologia!BG68)</f>
        <v>1.769146227621381E-3</v>
      </c>
      <c r="BH68" s="68">
        <f>MatrizAinicial!BH68*(1+MudancaTecnologia!BH68)</f>
        <v>3.9633670820768381E-3</v>
      </c>
      <c r="BI68" s="68">
        <f>MatrizAinicial!BI68*(1+MudancaTecnologia!BI68)</f>
        <v>8.2304524318497986E-4</v>
      </c>
      <c r="BJ68" s="68">
        <f>MatrizAinicial!BJ68*(1+MudancaTecnologia!BJ68)</f>
        <v>7.2096530326579145E-4</v>
      </c>
      <c r="BK68" s="68">
        <f>MatrizAinicial!BK68*(1+MudancaTecnologia!BK68)</f>
        <v>3.0926077025635913E-4</v>
      </c>
      <c r="BL68" s="68">
        <f>MatrizAinicial!BL68*(1+MudancaTecnologia!BL68)</f>
        <v>3.4905916607602568E-3</v>
      </c>
      <c r="BM68" s="68">
        <f>MatrizAinicial!BM68*(1+MudancaTecnologia!BM68)</f>
        <v>7.9737723540644276E-3</v>
      </c>
      <c r="BN68" s="68">
        <f>MatrizAinicial!BN68*(1+MudancaTecnologia!BN68)</f>
        <v>8.416949339963611E-3</v>
      </c>
      <c r="BO68" s="68">
        <f>MatrizAinicial!BO68*(1+MudancaTecnologia!BO68)</f>
        <v>5.3650962805160281E-4</v>
      </c>
      <c r="BP68" s="68">
        <f>MatrizAinicial!BP68*(1+MudancaTecnologia!BP68)</f>
        <v>2.4683280486257619E-3</v>
      </c>
      <c r="BQ68" s="68">
        <f>MatrizAinicial!BQ68*(1+MudancaTecnologia!BQ68)</f>
        <v>0</v>
      </c>
    </row>
    <row r="69" spans="2:69" ht="24" x14ac:dyDescent="0.35">
      <c r="B69" s="57" t="s">
        <v>73</v>
      </c>
      <c r="C69" s="68">
        <f>MatrizAinicial!C69*(1+MudancaTecnologia!C69)</f>
        <v>0</v>
      </c>
      <c r="D69" s="68">
        <f>MatrizAinicial!D69*(1+MudancaTecnologia!D69)</f>
        <v>0</v>
      </c>
      <c r="E69" s="68">
        <f>MatrizAinicial!E69*(1+MudancaTecnologia!E69)</f>
        <v>0</v>
      </c>
      <c r="F69" s="68">
        <f>MatrizAinicial!F69*(1+MudancaTecnologia!F69)</f>
        <v>0</v>
      </c>
      <c r="G69" s="68">
        <f>MatrizAinicial!G69*(1+MudancaTecnologia!G69)</f>
        <v>0</v>
      </c>
      <c r="H69" s="68">
        <f>MatrizAinicial!H69*(1+MudancaTecnologia!H69)</f>
        <v>0</v>
      </c>
      <c r="I69" s="68">
        <f>MatrizAinicial!I69*(1+MudancaTecnologia!I69)</f>
        <v>0</v>
      </c>
      <c r="J69" s="68">
        <f>MatrizAinicial!J69*(1+MudancaTecnologia!J69)</f>
        <v>0</v>
      </c>
      <c r="K69" s="68">
        <f>MatrizAinicial!K69*(1+MudancaTecnologia!K69)</f>
        <v>0</v>
      </c>
      <c r="L69" s="68">
        <f>MatrizAinicial!L69*(1+MudancaTecnologia!L69)</f>
        <v>0</v>
      </c>
      <c r="M69" s="68">
        <f>MatrizAinicial!M69*(1+MudancaTecnologia!M69)</f>
        <v>0</v>
      </c>
      <c r="N69" s="68">
        <f>MatrizAinicial!N69*(1+MudancaTecnologia!N69)</f>
        <v>0</v>
      </c>
      <c r="O69" s="68">
        <f>MatrizAinicial!O69*(1+MudancaTecnologia!O69)</f>
        <v>0</v>
      </c>
      <c r="P69" s="68">
        <f>MatrizAinicial!P69*(1+MudancaTecnologia!P69)</f>
        <v>0</v>
      </c>
      <c r="Q69" s="68">
        <f>MatrizAinicial!Q69*(1+MudancaTecnologia!Q69)</f>
        <v>0</v>
      </c>
      <c r="R69" s="68">
        <f>MatrizAinicial!R69*(1+MudancaTecnologia!R69)</f>
        <v>0</v>
      </c>
      <c r="S69" s="68">
        <f>MatrizAinicial!S69*(1+MudancaTecnologia!S69)</f>
        <v>0</v>
      </c>
      <c r="T69" s="68">
        <f>MatrizAinicial!T69*(1+MudancaTecnologia!T69)</f>
        <v>0</v>
      </c>
      <c r="U69" s="68">
        <f>MatrizAinicial!U69*(1+MudancaTecnologia!U69)</f>
        <v>0</v>
      </c>
      <c r="V69" s="68">
        <f>MatrizAinicial!V69*(1+MudancaTecnologia!V69)</f>
        <v>0</v>
      </c>
      <c r="W69" s="68">
        <f>MatrizAinicial!W69*(1+MudancaTecnologia!W69)</f>
        <v>0</v>
      </c>
      <c r="X69" s="68">
        <f>MatrizAinicial!X69*(1+MudancaTecnologia!X69)</f>
        <v>0</v>
      </c>
      <c r="Y69" s="68">
        <f>MatrizAinicial!Y69*(1+MudancaTecnologia!Y69)</f>
        <v>0</v>
      </c>
      <c r="Z69" s="68">
        <f>MatrizAinicial!Z69*(1+MudancaTecnologia!Z69)</f>
        <v>0</v>
      </c>
      <c r="AA69" s="68">
        <f>MatrizAinicial!AA69*(1+MudancaTecnologia!AA69)</f>
        <v>0</v>
      </c>
      <c r="AB69" s="68">
        <f>MatrizAinicial!AB69*(1+MudancaTecnologia!AB69)</f>
        <v>0</v>
      </c>
      <c r="AC69" s="68">
        <f>MatrizAinicial!AC69*(1+MudancaTecnologia!AC69)</f>
        <v>0</v>
      </c>
      <c r="AD69" s="68">
        <f>MatrizAinicial!AD69*(1+MudancaTecnologia!AD69)</f>
        <v>0</v>
      </c>
      <c r="AE69" s="68">
        <f>MatrizAinicial!AE69*(1+MudancaTecnologia!AE69)</f>
        <v>0</v>
      </c>
      <c r="AF69" s="68">
        <f>MatrizAinicial!AF69*(1+MudancaTecnologia!AF69)</f>
        <v>0</v>
      </c>
      <c r="AG69" s="68">
        <f>MatrizAinicial!AG69*(1+MudancaTecnologia!AG69)</f>
        <v>0</v>
      </c>
      <c r="AH69" s="68">
        <f>MatrizAinicial!AH69*(1+MudancaTecnologia!AH69)</f>
        <v>0</v>
      </c>
      <c r="AI69" s="68">
        <f>MatrizAinicial!AI69*(1+MudancaTecnologia!AI69)</f>
        <v>0</v>
      </c>
      <c r="AJ69" s="68">
        <f>MatrizAinicial!AJ69*(1+MudancaTecnologia!AJ69)</f>
        <v>0</v>
      </c>
      <c r="AK69" s="68">
        <f>MatrizAinicial!AK69*(1+MudancaTecnologia!AK69)</f>
        <v>0</v>
      </c>
      <c r="AL69" s="68">
        <f>MatrizAinicial!AL69*(1+MudancaTecnologia!AL69)</f>
        <v>0</v>
      </c>
      <c r="AM69" s="68">
        <f>MatrizAinicial!AM69*(1+MudancaTecnologia!AM69)</f>
        <v>0</v>
      </c>
      <c r="AN69" s="68">
        <f>MatrizAinicial!AN69*(1+MudancaTecnologia!AN69)</f>
        <v>0</v>
      </c>
      <c r="AO69" s="68">
        <f>MatrizAinicial!AO69*(1+MudancaTecnologia!AO69)</f>
        <v>0</v>
      </c>
      <c r="AP69" s="68">
        <f>MatrizAinicial!AP69*(1+MudancaTecnologia!AP69)</f>
        <v>0</v>
      </c>
      <c r="AQ69" s="68">
        <f>MatrizAinicial!AQ69*(1+MudancaTecnologia!AQ69)</f>
        <v>0</v>
      </c>
      <c r="AR69" s="68">
        <f>MatrizAinicial!AR69*(1+MudancaTecnologia!AR69)</f>
        <v>0</v>
      </c>
      <c r="AS69" s="68">
        <f>MatrizAinicial!AS69*(1+MudancaTecnologia!AS69)</f>
        <v>0</v>
      </c>
      <c r="AT69" s="68">
        <f>MatrizAinicial!AT69*(1+MudancaTecnologia!AT69)</f>
        <v>0</v>
      </c>
      <c r="AU69" s="68">
        <f>MatrizAinicial!AU69*(1+MudancaTecnologia!AU69)</f>
        <v>0</v>
      </c>
      <c r="AV69" s="68">
        <f>MatrizAinicial!AV69*(1+MudancaTecnologia!AV69)</f>
        <v>0</v>
      </c>
      <c r="AW69" s="68">
        <f>MatrizAinicial!AW69*(1+MudancaTecnologia!AW69)</f>
        <v>0</v>
      </c>
      <c r="AX69" s="68">
        <f>MatrizAinicial!AX69*(1+MudancaTecnologia!AX69)</f>
        <v>0</v>
      </c>
      <c r="AY69" s="68">
        <f>MatrizAinicial!AY69*(1+MudancaTecnologia!AY69)</f>
        <v>0</v>
      </c>
      <c r="AZ69" s="68">
        <f>MatrizAinicial!AZ69*(1+MudancaTecnologia!AZ69)</f>
        <v>0</v>
      </c>
      <c r="BA69" s="68">
        <f>MatrizAinicial!BA69*(1+MudancaTecnologia!BA69)</f>
        <v>0</v>
      </c>
      <c r="BB69" s="68">
        <f>MatrizAinicial!BB69*(1+MudancaTecnologia!BB69)</f>
        <v>0</v>
      </c>
      <c r="BC69" s="68">
        <f>MatrizAinicial!BC69*(1+MudancaTecnologia!BC69)</f>
        <v>0</v>
      </c>
      <c r="BD69" s="68">
        <f>MatrizAinicial!BD69*(1+MudancaTecnologia!BD69)</f>
        <v>0</v>
      </c>
      <c r="BE69" s="68">
        <f>MatrizAinicial!BE69*(1+MudancaTecnologia!BE69)</f>
        <v>0</v>
      </c>
      <c r="BF69" s="68">
        <f>MatrizAinicial!BF69*(1+MudancaTecnologia!BF69)</f>
        <v>0</v>
      </c>
      <c r="BG69" s="68">
        <f>MatrizAinicial!BG69*(1+MudancaTecnologia!BG69)</f>
        <v>0</v>
      </c>
      <c r="BH69" s="68">
        <f>MatrizAinicial!BH69*(1+MudancaTecnologia!BH69)</f>
        <v>0</v>
      </c>
      <c r="BI69" s="68">
        <f>MatrizAinicial!BI69*(1+MudancaTecnologia!BI69)</f>
        <v>0</v>
      </c>
      <c r="BJ69" s="68">
        <f>MatrizAinicial!BJ69*(1+MudancaTecnologia!BJ69)</f>
        <v>0</v>
      </c>
      <c r="BK69" s="68">
        <f>MatrizAinicial!BK69*(1+MudancaTecnologia!BK69)</f>
        <v>0</v>
      </c>
      <c r="BL69" s="68">
        <f>MatrizAinicial!BL69*(1+MudancaTecnologia!BL69)</f>
        <v>0</v>
      </c>
      <c r="BM69" s="68">
        <f>MatrizAinicial!BM69*(1+MudancaTecnologia!BM69)</f>
        <v>0</v>
      </c>
      <c r="BN69" s="68">
        <f>MatrizAinicial!BN69*(1+MudancaTecnologia!BN69)</f>
        <v>0</v>
      </c>
      <c r="BO69" s="68">
        <f>MatrizAinicial!BO69*(1+MudancaTecnologia!BO69)</f>
        <v>0</v>
      </c>
      <c r="BP69" s="68">
        <f>MatrizAinicial!BP69*(1+MudancaTecnologia!BP69)</f>
        <v>0</v>
      </c>
      <c r="BQ69" s="68">
        <f>MatrizAinicial!BQ69*(1+MudancaTecnologia!BQ69)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F694-8AB7-4691-AC17-4AC3B5D933C4}">
  <dimension ref="B2:BQ156"/>
  <sheetViews>
    <sheetView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C21" sqref="C21"/>
    </sheetView>
  </sheetViews>
  <sheetFormatPr defaultRowHeight="14.5" x14ac:dyDescent="0.35"/>
  <cols>
    <col min="1" max="1" width="8.7265625" style="62"/>
    <col min="2" max="2" width="46.90625" style="62" bestFit="1" customWidth="1"/>
    <col min="3" max="42" width="8.81640625" style="62" bestFit="1" customWidth="1"/>
    <col min="43" max="43" width="9.90625" style="62" bestFit="1" customWidth="1"/>
    <col min="44" max="69" width="8.81640625" style="62" bestFit="1" customWidth="1"/>
    <col min="70" max="16384" width="8.7265625" style="62"/>
  </cols>
  <sheetData>
    <row r="2" spans="2:69" ht="64" x14ac:dyDescent="0.35">
      <c r="B2" s="64" t="s">
        <v>364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</row>
    <row r="3" spans="2:69" ht="16" x14ac:dyDescent="0.35">
      <c r="B3" s="57" t="s">
        <v>7</v>
      </c>
      <c r="C3" s="68">
        <f>MatrizZ!C3/MatrizZ!C$84</f>
        <v>2.1056482601464643E-2</v>
      </c>
      <c r="D3" s="68">
        <f>MatrizZ!D3/MatrizZ!D$84</f>
        <v>2.7487933489813737E-2</v>
      </c>
      <c r="E3" s="68">
        <f>MatrizZ!E3/MatrizZ!E$84</f>
        <v>4.6992889230502433E-3</v>
      </c>
      <c r="F3" s="68">
        <f>MatrizZ!F3/MatrizZ!F$84</f>
        <v>1.0553653564457546E-4</v>
      </c>
      <c r="G3" s="68">
        <f>MatrizZ!G3/MatrizZ!G$84</f>
        <v>3.2494425572110136E-5</v>
      </c>
      <c r="H3" s="68">
        <f>MatrizZ!H3/MatrizZ!H$84</f>
        <v>1.0803097065890503E-5</v>
      </c>
      <c r="I3" s="68">
        <f>MatrizZ!I3/MatrizZ!I$84</f>
        <v>9.5976426654525529E-5</v>
      </c>
      <c r="J3" s="68">
        <f>MatrizZ!J3/MatrizZ!J$84</f>
        <v>2.6472530194784894E-2</v>
      </c>
      <c r="K3" s="68">
        <f>MatrizZ!K3/MatrizZ!K$84</f>
        <v>0.52153178757566188</v>
      </c>
      <c r="L3" s="68">
        <f>MatrizZ!L3/MatrizZ!L$84</f>
        <v>0.21837204885040318</v>
      </c>
      <c r="M3" s="68">
        <f>MatrizZ!M3/MatrizZ!M$84</f>
        <v>2.2986647061331612E-2</v>
      </c>
      <c r="N3" s="68">
        <f>MatrizZ!N3/MatrizZ!N$84</f>
        <v>0.37247888644914734</v>
      </c>
      <c r="O3" s="68">
        <f>MatrizZ!O3/MatrizZ!O$84</f>
        <v>7.453011923965161E-2</v>
      </c>
      <c r="P3" s="68">
        <f>MatrizZ!P3/MatrizZ!P$84</f>
        <v>8.7937876489957451E-3</v>
      </c>
      <c r="Q3" s="68">
        <f>MatrizZ!Q3/MatrizZ!Q$84</f>
        <v>2.1928577759204923E-4</v>
      </c>
      <c r="R3" s="68">
        <f>MatrizZ!R3/MatrizZ!R$84</f>
        <v>4.7672434497149415E-3</v>
      </c>
      <c r="S3" s="68">
        <f>MatrizZ!S3/MatrizZ!S$84</f>
        <v>2.4687418280834538E-3</v>
      </c>
      <c r="T3" s="68">
        <f>MatrizZ!T3/MatrizZ!T$84</f>
        <v>1.021115531620332E-5</v>
      </c>
      <c r="U3" s="68">
        <f>MatrizZ!U3/MatrizZ!U$84</f>
        <v>2.4921916652878674E-5</v>
      </c>
      <c r="V3" s="68">
        <f>MatrizZ!V3/MatrizZ!V$84</f>
        <v>0.4203498601509511</v>
      </c>
      <c r="W3" s="68">
        <f>MatrizZ!W3/MatrizZ!W$84</f>
        <v>8.1802158992785247E-5</v>
      </c>
      <c r="X3" s="68">
        <f>MatrizZ!X3/MatrizZ!X$84</f>
        <v>2.5427764476023708E-4</v>
      </c>
      <c r="Y3" s="68">
        <f>MatrizZ!Y3/MatrizZ!Y$84</f>
        <v>4.8617941161221601E-5</v>
      </c>
      <c r="Z3" s="68">
        <f>MatrizZ!Z3/MatrizZ!Z$84</f>
        <v>2.3503334197110266E-4</v>
      </c>
      <c r="AA3" s="68">
        <f>MatrizZ!AA3/MatrizZ!AA$84</f>
        <v>4.6389738635064728E-4</v>
      </c>
      <c r="AB3" s="68">
        <f>MatrizZ!AB3/MatrizZ!AB$84</f>
        <v>2.1707805102378792E-4</v>
      </c>
      <c r="AC3" s="68">
        <f>MatrizZ!AC3/MatrizZ!AC$84</f>
        <v>3.5771987213203385E-4</v>
      </c>
      <c r="AD3" s="68">
        <f>MatrizZ!AD3/MatrizZ!AD$84</f>
        <v>2.8062375092679544E-4</v>
      </c>
      <c r="AE3" s="68">
        <f>MatrizZ!AE3/MatrizZ!AE$84</f>
        <v>3.3169056078454746E-5</v>
      </c>
      <c r="AF3" s="68">
        <f>MatrizZ!AF3/MatrizZ!AF$84</f>
        <v>2.4408926427866912E-6</v>
      </c>
      <c r="AG3" s="68">
        <f>MatrizZ!AG3/MatrizZ!AG$84</f>
        <v>4.2461648051137559E-6</v>
      </c>
      <c r="AH3" s="68">
        <f>MatrizZ!AH3/MatrizZ!AH$84</f>
        <v>6.2139992573838773E-6</v>
      </c>
      <c r="AI3" s="68">
        <f>MatrizZ!AI3/MatrizZ!AI$84</f>
        <v>2.9200664586491896E-6</v>
      </c>
      <c r="AJ3" s="68">
        <f>MatrizZ!AJ3/MatrizZ!AJ$84</f>
        <v>3.9726743114248435E-6</v>
      </c>
      <c r="AK3" s="68">
        <f>MatrizZ!AK3/MatrizZ!AK$84</f>
        <v>1.3143331034588277E-5</v>
      </c>
      <c r="AL3" s="68">
        <f>MatrizZ!AL3/MatrizZ!AL$84</f>
        <v>1.7328120223417397E-4</v>
      </c>
      <c r="AM3" s="68">
        <f>MatrizZ!AM3/MatrizZ!AM$84</f>
        <v>8.5882914415180714E-7</v>
      </c>
      <c r="AN3" s="68">
        <f>MatrizZ!AN3/MatrizZ!AN$84</f>
        <v>2.5714048936807827E-6</v>
      </c>
      <c r="AO3" s="68">
        <f>MatrizZ!AO3/MatrizZ!AO$84</f>
        <v>5.2035239374897621E-4</v>
      </c>
      <c r="AP3" s="68">
        <f>MatrizZ!AP3/MatrizZ!AP$84</f>
        <v>5.2177959064632958E-4</v>
      </c>
      <c r="AQ3" s="68">
        <f>MatrizZ!AQ3/MatrizZ!AQ$84</f>
        <v>8.6835411697912934E-3</v>
      </c>
      <c r="AR3" s="68">
        <f>MatrizZ!AR3/MatrizZ!AR$84</f>
        <v>2.1757719035325434E-6</v>
      </c>
      <c r="AS3" s="68">
        <f>MatrizZ!AS3/MatrizZ!AS$84</f>
        <v>1.0373729792915955E-6</v>
      </c>
      <c r="AT3" s="68">
        <f>MatrizZ!AT3/MatrizZ!AT$84</f>
        <v>8.0371555049872536E-6</v>
      </c>
      <c r="AU3" s="68">
        <f>MatrizZ!AU3/MatrizZ!AU$84</f>
        <v>7.3773571049031127E-5</v>
      </c>
      <c r="AV3" s="68">
        <f>MatrizZ!AV3/MatrizZ!AV$84</f>
        <v>1.1851011204185411E-2</v>
      </c>
      <c r="AW3" s="68">
        <f>MatrizZ!AW3/MatrizZ!AW$84</f>
        <v>1.4700958592981992E-2</v>
      </c>
      <c r="AX3" s="68">
        <f>MatrizZ!AX3/MatrizZ!AX$84</f>
        <v>5.1782204993709146E-6</v>
      </c>
      <c r="AY3" s="68">
        <f>MatrizZ!AY3/MatrizZ!AY$84</f>
        <v>1.1233674215906072E-5</v>
      </c>
      <c r="AZ3" s="68">
        <f>MatrizZ!AZ3/MatrizZ!AZ$84</f>
        <v>2.5295501614108166E-4</v>
      </c>
      <c r="BA3" s="68">
        <f>MatrizZ!BA3/MatrizZ!BA$84</f>
        <v>1.15774939084327E-5</v>
      </c>
      <c r="BB3" s="68">
        <f>MatrizZ!BB3/MatrizZ!BB$84</f>
        <v>3.0895399483572031E-5</v>
      </c>
      <c r="BC3" s="68">
        <f>MatrizZ!BC3/MatrizZ!BC$84</f>
        <v>2.4670571964016879E-5</v>
      </c>
      <c r="BD3" s="68">
        <f>MatrizZ!BD3/MatrizZ!BD$84</f>
        <v>3.7733747383127513E-5</v>
      </c>
      <c r="BE3" s="68">
        <f>MatrizZ!BE3/MatrizZ!BE$84</f>
        <v>1.6016958463661943E-4</v>
      </c>
      <c r="BF3" s="68">
        <f>MatrizZ!BF3/MatrizZ!BF$84</f>
        <v>6.4814046729746583E-6</v>
      </c>
      <c r="BG3" s="68">
        <f>MatrizZ!BG3/MatrizZ!BG$84</f>
        <v>9.8814488169338377E-6</v>
      </c>
      <c r="BH3" s="68">
        <f>MatrizZ!BH3/MatrizZ!BH$84</f>
        <v>6.113572752294127E-4</v>
      </c>
      <c r="BI3" s="68">
        <f>MatrizZ!BI3/MatrizZ!BI$84</f>
        <v>4.7200884512134028E-6</v>
      </c>
      <c r="BJ3" s="68">
        <f>MatrizZ!BJ3/MatrizZ!BJ$84</f>
        <v>9.6414551806044808E-4</v>
      </c>
      <c r="BK3" s="68">
        <f>MatrizZ!BK3/MatrizZ!BK$84</f>
        <v>1.3312778918746417E-3</v>
      </c>
      <c r="BL3" s="68">
        <f>MatrizZ!BL3/MatrizZ!BL$84</f>
        <v>4.6737253033307083E-4</v>
      </c>
      <c r="BM3" s="68">
        <f>MatrizZ!BM3/MatrizZ!BM$84</f>
        <v>1.1448161302226028E-3</v>
      </c>
      <c r="BN3" s="68">
        <f>MatrizZ!BN3/MatrizZ!BN$84</f>
        <v>9.2704394988416851E-4</v>
      </c>
      <c r="BO3" s="68">
        <f>MatrizZ!BO3/MatrizZ!BO$84</f>
        <v>8.0834548100819619E-5</v>
      </c>
      <c r="BP3" s="68">
        <f>MatrizZ!BP3/MatrizZ!BP$84</f>
        <v>1.517130464532145E-3</v>
      </c>
      <c r="BQ3" s="68">
        <f>MatrizZ!BQ3/MatrizZ!BQ$84</f>
        <v>0</v>
      </c>
    </row>
    <row r="4" spans="2:69" ht="16" x14ac:dyDescent="0.35">
      <c r="B4" s="57" t="s">
        <v>8</v>
      </c>
      <c r="C4" s="68">
        <f>MatrizZ!C4/MatrizZ!C$84</f>
        <v>2.4130677593025983E-3</v>
      </c>
      <c r="D4" s="68">
        <f>MatrizZ!D4/MatrizZ!D$84</f>
        <v>3.2509049387259834E-2</v>
      </c>
      <c r="E4" s="68">
        <f>MatrizZ!E4/MatrizZ!E$84</f>
        <v>3.9789852080517833E-3</v>
      </c>
      <c r="F4" s="68">
        <f>MatrizZ!F4/MatrizZ!F$84</f>
        <v>2.5411453153589711E-4</v>
      </c>
      <c r="G4" s="68">
        <f>MatrizZ!G4/MatrizZ!G$84</f>
        <v>8.5919474363325301E-5</v>
      </c>
      <c r="H4" s="68">
        <f>MatrizZ!H4/MatrizZ!H$84</f>
        <v>1.6745360791691892E-5</v>
      </c>
      <c r="I4" s="68">
        <f>MatrizZ!I4/MatrizZ!I$84</f>
        <v>1.8384815084535126E-4</v>
      </c>
      <c r="J4" s="68">
        <f>MatrizZ!J4/MatrizZ!J$84</f>
        <v>0.3200221420227366</v>
      </c>
      <c r="K4" s="68">
        <f>MatrizZ!K4/MatrizZ!K$84</f>
        <v>2.7598866415160066E-3</v>
      </c>
      <c r="L4" s="68">
        <f>MatrizZ!L4/MatrizZ!L$84</f>
        <v>1.3600934403642344E-2</v>
      </c>
      <c r="M4" s="68">
        <f>MatrizZ!M4/MatrizZ!M$84</f>
        <v>9.3123542371733995E-4</v>
      </c>
      <c r="N4" s="68">
        <f>MatrizZ!N4/MatrizZ!N$84</f>
        <v>1.506550172950588E-2</v>
      </c>
      <c r="O4" s="68">
        <f>MatrizZ!O4/MatrizZ!O$84</f>
        <v>3.612769617883759E-3</v>
      </c>
      <c r="P4" s="68">
        <f>MatrizZ!P4/MatrizZ!P$84</f>
        <v>2.0841994359691923E-3</v>
      </c>
      <c r="Q4" s="68">
        <f>MatrizZ!Q4/MatrizZ!Q$84</f>
        <v>2.7571223785415353E-4</v>
      </c>
      <c r="R4" s="68">
        <f>MatrizZ!R4/MatrizZ!R$84</f>
        <v>5.4152185551024088E-3</v>
      </c>
      <c r="S4" s="68">
        <f>MatrizZ!S4/MatrizZ!S$84</f>
        <v>2.5404673656778082E-3</v>
      </c>
      <c r="T4" s="68">
        <f>MatrizZ!T4/MatrizZ!T$84</f>
        <v>1.9488501047908476E-5</v>
      </c>
      <c r="U4" s="68">
        <f>MatrizZ!U4/MatrizZ!U$84</f>
        <v>1.4019689161641363E-6</v>
      </c>
      <c r="V4" s="68">
        <f>MatrizZ!V4/MatrizZ!V$84</f>
        <v>3.2247301983593128E-3</v>
      </c>
      <c r="W4" s="68">
        <f>MatrizZ!W4/MatrizZ!W$84</f>
        <v>2.0227664833604757E-4</v>
      </c>
      <c r="X4" s="68">
        <f>MatrizZ!X4/MatrizZ!X$84</f>
        <v>1.1806724314436626E-4</v>
      </c>
      <c r="Y4" s="68">
        <f>MatrizZ!Y4/MatrizZ!Y$84</f>
        <v>1.1070966582071224E-4</v>
      </c>
      <c r="Z4" s="68">
        <f>MatrizZ!Z4/MatrizZ!Z$84</f>
        <v>6.3134141568819177E-5</v>
      </c>
      <c r="AA4" s="68">
        <f>MatrizZ!AA4/MatrizZ!AA$84</f>
        <v>4.7470169486406836E-4</v>
      </c>
      <c r="AB4" s="68">
        <f>MatrizZ!AB4/MatrizZ!AB$84</f>
        <v>8.8713524248675718E-4</v>
      </c>
      <c r="AC4" s="68">
        <f>MatrizZ!AC4/MatrizZ!AC$84</f>
        <v>4.5091194717007259E-4</v>
      </c>
      <c r="AD4" s="68">
        <f>MatrizZ!AD4/MatrizZ!AD$84</f>
        <v>5.7474863315265219E-4</v>
      </c>
      <c r="AE4" s="68">
        <f>MatrizZ!AE4/MatrizZ!AE$84</f>
        <v>2.3121675323837654E-5</v>
      </c>
      <c r="AF4" s="68">
        <f>MatrizZ!AF4/MatrizZ!AF$84</f>
        <v>6.4182455215933323E-6</v>
      </c>
      <c r="AG4" s="68">
        <f>MatrizZ!AG4/MatrizZ!AG$84</f>
        <v>1.4515287649741267E-5</v>
      </c>
      <c r="AH4" s="68">
        <f>MatrizZ!AH4/MatrizZ!AH$84</f>
        <v>1.2937982141495281E-5</v>
      </c>
      <c r="AI4" s="68">
        <f>MatrizZ!AI4/MatrizZ!AI$84</f>
        <v>5.4716835831624693E-6</v>
      </c>
      <c r="AJ4" s="68">
        <f>MatrizZ!AJ4/MatrizZ!AJ$84</f>
        <v>1.0699565613191925E-5</v>
      </c>
      <c r="AK4" s="68">
        <f>MatrizZ!AK4/MatrizZ!AK$84</f>
        <v>1.7192893941541191E-5</v>
      </c>
      <c r="AL4" s="68">
        <f>MatrizZ!AL4/MatrizZ!AL$84</f>
        <v>8.1955405429303909E-5</v>
      </c>
      <c r="AM4" s="68">
        <f>MatrizZ!AM4/MatrizZ!AM$84</f>
        <v>2.9185128921019216E-6</v>
      </c>
      <c r="AN4" s="68">
        <f>MatrizZ!AN4/MatrizZ!AN$84</f>
        <v>3.7068639935424286E-6</v>
      </c>
      <c r="AO4" s="68">
        <f>MatrizZ!AO4/MatrizZ!AO$84</f>
        <v>1.0116379254775565E-4</v>
      </c>
      <c r="AP4" s="68">
        <f>MatrizZ!AP4/MatrizZ!AP$84</f>
        <v>1.0117952631083064E-3</v>
      </c>
      <c r="AQ4" s="68">
        <f>MatrizZ!AQ4/MatrizZ!AQ$84</f>
        <v>3.2423179287166662E-4</v>
      </c>
      <c r="AR4" s="68">
        <f>MatrizZ!AR4/MatrizZ!AR$84</f>
        <v>2.4746950777056797E-6</v>
      </c>
      <c r="AS4" s="68">
        <f>MatrizZ!AS4/MatrizZ!AS$84</f>
        <v>1.5121356779395525E-6</v>
      </c>
      <c r="AT4" s="68">
        <f>MatrizZ!AT4/MatrizZ!AT$84</f>
        <v>8.2863823217147007E-6</v>
      </c>
      <c r="AU4" s="68">
        <f>MatrizZ!AU4/MatrizZ!AU$84</f>
        <v>1.3686190562524198E-4</v>
      </c>
      <c r="AV4" s="68">
        <f>MatrizZ!AV4/MatrizZ!AV$84</f>
        <v>1.2069637390247794E-2</v>
      </c>
      <c r="AW4" s="68">
        <f>MatrizZ!AW4/MatrizZ!AW$84</f>
        <v>6.3614484302035208E-3</v>
      </c>
      <c r="AX4" s="68">
        <f>MatrizZ!AX4/MatrizZ!AX$84</f>
        <v>1.2189991427586969E-5</v>
      </c>
      <c r="AY4" s="68">
        <f>MatrizZ!AY4/MatrizZ!AY$84</f>
        <v>2.1072761686852067E-5</v>
      </c>
      <c r="AZ4" s="68">
        <f>MatrizZ!AZ4/MatrizZ!AZ$84</f>
        <v>4.7852739815380552E-4</v>
      </c>
      <c r="BA4" s="68">
        <f>MatrizZ!BA4/MatrizZ!BA$84</f>
        <v>2.3455503967201441E-5</v>
      </c>
      <c r="BB4" s="68">
        <f>MatrizZ!BB4/MatrizZ!BB$84</f>
        <v>5.5575716334836638E-5</v>
      </c>
      <c r="BC4" s="68">
        <f>MatrizZ!BC4/MatrizZ!BC$84</f>
        <v>5.0483603870770585E-5</v>
      </c>
      <c r="BD4" s="68">
        <f>MatrizZ!BD4/MatrizZ!BD$84</f>
        <v>2.9339592756910899E-5</v>
      </c>
      <c r="BE4" s="68">
        <f>MatrizZ!BE4/MatrizZ!BE$84</f>
        <v>1.9306181113103494E-4</v>
      </c>
      <c r="BF4" s="68">
        <f>MatrizZ!BF4/MatrizZ!BF$84</f>
        <v>5.4153282839955532E-5</v>
      </c>
      <c r="BG4" s="68">
        <f>MatrizZ!BG4/MatrizZ!BG$84</f>
        <v>1.7747985942608983E-5</v>
      </c>
      <c r="BH4" s="68">
        <f>MatrizZ!BH4/MatrizZ!BH$84</f>
        <v>1.1740232687181126E-4</v>
      </c>
      <c r="BI4" s="68">
        <f>MatrizZ!BI4/MatrizZ!BI$84</f>
        <v>7.6752885360160504E-6</v>
      </c>
      <c r="BJ4" s="68">
        <f>MatrizZ!BJ4/MatrizZ!BJ$84</f>
        <v>2.838560847856166E-4</v>
      </c>
      <c r="BK4" s="68">
        <f>MatrizZ!BK4/MatrizZ!BK$84</f>
        <v>3.8230471181783664E-4</v>
      </c>
      <c r="BL4" s="68">
        <f>MatrizZ!BL4/MatrizZ!BL$84</f>
        <v>1.3149119978490045E-4</v>
      </c>
      <c r="BM4" s="68">
        <f>MatrizZ!BM4/MatrizZ!BM$84</f>
        <v>4.2189049363605495E-4</v>
      </c>
      <c r="BN4" s="68">
        <f>MatrizZ!BN4/MatrizZ!BN$84</f>
        <v>5.1248319325464676E-4</v>
      </c>
      <c r="BO4" s="68">
        <f>MatrizZ!BO4/MatrizZ!BO$84</f>
        <v>8.0318814621844264E-5</v>
      </c>
      <c r="BP4" s="68">
        <f>MatrizZ!BP4/MatrizZ!BP$84</f>
        <v>2.3696667929115023E-4</v>
      </c>
      <c r="BQ4" s="68">
        <f>MatrizZ!BQ4/MatrizZ!BQ$84</f>
        <v>0</v>
      </c>
    </row>
    <row r="5" spans="2:69" ht="16" x14ac:dyDescent="0.35">
      <c r="B5" s="57" t="s">
        <v>9</v>
      </c>
      <c r="C5" s="68">
        <f>MatrizZ!C5/MatrizZ!C$84</f>
        <v>2.6988194074873055E-3</v>
      </c>
      <c r="D5" s="68">
        <f>MatrizZ!D5/MatrizZ!D$84</f>
        <v>7.3246104742364431E-3</v>
      </c>
      <c r="E5" s="68">
        <f>MatrizZ!E5/MatrizZ!E$84</f>
        <v>4.8358177860884796E-2</v>
      </c>
      <c r="F5" s="68">
        <f>MatrizZ!F5/MatrizZ!F$84</f>
        <v>1.1788598391602117E-4</v>
      </c>
      <c r="G5" s="68">
        <f>MatrizZ!G5/MatrizZ!G$84</f>
        <v>6.7162972154461002E-6</v>
      </c>
      <c r="H5" s="68">
        <f>MatrizZ!H5/MatrizZ!H$84</f>
        <v>1.6456345490236397E-6</v>
      </c>
      <c r="I5" s="68">
        <f>MatrizZ!I5/MatrizZ!I$84</f>
        <v>1.318091267896031E-5</v>
      </c>
      <c r="J5" s="68">
        <f>MatrizZ!J5/MatrizZ!J$84</f>
        <v>6.0583415931560764E-3</v>
      </c>
      <c r="K5" s="68">
        <f>MatrizZ!K5/MatrizZ!K$84</f>
        <v>1.4113493709925408E-5</v>
      </c>
      <c r="L5" s="68">
        <f>MatrizZ!L5/MatrizZ!L$84</f>
        <v>1.2004553556658212E-3</v>
      </c>
      <c r="M5" s="68">
        <f>MatrizZ!M5/MatrizZ!M$84</f>
        <v>1.8179472660183793E-4</v>
      </c>
      <c r="N5" s="68">
        <f>MatrizZ!N5/MatrizZ!N$84</f>
        <v>1.0753720877773635E-3</v>
      </c>
      <c r="O5" s="68">
        <f>MatrizZ!O5/MatrizZ!O$84</f>
        <v>8.2385329473922699E-4</v>
      </c>
      <c r="P5" s="68">
        <f>MatrizZ!P5/MatrizZ!P$84</f>
        <v>1.8683138498389488E-4</v>
      </c>
      <c r="Q5" s="68">
        <f>MatrizZ!Q5/MatrizZ!Q$84</f>
        <v>3.1655261310608679E-4</v>
      </c>
      <c r="R5" s="68">
        <f>MatrizZ!R5/MatrizZ!R$84</f>
        <v>9.2342455054063813E-2</v>
      </c>
      <c r="S5" s="68">
        <f>MatrizZ!S5/MatrizZ!S$84</f>
        <v>4.1302061781135282E-2</v>
      </c>
      <c r="T5" s="68">
        <f>MatrizZ!T5/MatrizZ!T$84</f>
        <v>1.5330774566297391E-6</v>
      </c>
      <c r="U5" s="68">
        <f>MatrizZ!U5/MatrizZ!U$84</f>
        <v>1.2360476770698696E-7</v>
      </c>
      <c r="V5" s="68">
        <f>MatrizZ!V5/MatrizZ!V$84</f>
        <v>6.6992764451094547E-5</v>
      </c>
      <c r="W5" s="68">
        <f>MatrizZ!W5/MatrizZ!W$84</f>
        <v>1.0138013971678305E-3</v>
      </c>
      <c r="X5" s="68">
        <f>MatrizZ!X5/MatrizZ!X$84</f>
        <v>3.65435609904231E-5</v>
      </c>
      <c r="Y5" s="68">
        <f>MatrizZ!Y5/MatrizZ!Y$84</f>
        <v>2.196216309532417E-6</v>
      </c>
      <c r="Z5" s="68">
        <f>MatrizZ!Z5/MatrizZ!Z$84</f>
        <v>2.1768741257287765E-6</v>
      </c>
      <c r="AA5" s="68">
        <f>MatrizZ!AA5/MatrizZ!AA$84</f>
        <v>7.892639601272235E-3</v>
      </c>
      <c r="AB5" s="68">
        <f>MatrizZ!AB5/MatrizZ!AB$84</f>
        <v>9.2229044336182336E-4</v>
      </c>
      <c r="AC5" s="68">
        <f>MatrizZ!AC5/MatrizZ!AC$84</f>
        <v>6.774340416291838E-3</v>
      </c>
      <c r="AD5" s="68">
        <f>MatrizZ!AD5/MatrizZ!AD$84</f>
        <v>4.1494683716797377E-5</v>
      </c>
      <c r="AE5" s="68">
        <f>MatrizZ!AE5/MatrizZ!AE$84</f>
        <v>9.0203769497236645E-5</v>
      </c>
      <c r="AF5" s="68">
        <f>MatrizZ!AF5/MatrizZ!AF$84</f>
        <v>7.2550434006271691E-7</v>
      </c>
      <c r="AG5" s="68">
        <f>MatrizZ!AG5/MatrizZ!AG$84</f>
        <v>1.3499733536238504E-6</v>
      </c>
      <c r="AH5" s="68">
        <f>MatrizZ!AH5/MatrizZ!AH$84</f>
        <v>1.5323591785109642E-6</v>
      </c>
      <c r="AI5" s="68">
        <f>MatrizZ!AI5/MatrizZ!AI$84</f>
        <v>5.9385195791775304E-7</v>
      </c>
      <c r="AJ5" s="68">
        <f>MatrizZ!AJ5/MatrizZ!AJ$84</f>
        <v>1.0829220563514452E-6</v>
      </c>
      <c r="AK5" s="68">
        <f>MatrizZ!AK5/MatrizZ!AK$84</f>
        <v>2.1299979871965061E-6</v>
      </c>
      <c r="AL5" s="68">
        <f>MatrizZ!AL5/MatrizZ!AL$84</f>
        <v>3.8778319240023468E-5</v>
      </c>
      <c r="AM5" s="68">
        <f>MatrizZ!AM5/MatrizZ!AM$84</f>
        <v>3.6063264455178487E-7</v>
      </c>
      <c r="AN5" s="68">
        <f>MatrizZ!AN5/MatrizZ!AN$84</f>
        <v>7.3050649480496133E-7</v>
      </c>
      <c r="AO5" s="68">
        <f>MatrizZ!AO5/MatrizZ!AO$84</f>
        <v>7.6375649730256891E-6</v>
      </c>
      <c r="AP5" s="68">
        <f>MatrizZ!AP5/MatrizZ!AP$84</f>
        <v>1.0480441115490909E-3</v>
      </c>
      <c r="AQ5" s="68">
        <f>MatrizZ!AQ5/MatrizZ!AQ$84</f>
        <v>2.2647452319093949E-4</v>
      </c>
      <c r="AR5" s="68">
        <f>MatrizZ!AR5/MatrizZ!AR$84</f>
        <v>3.4609617337821265E-7</v>
      </c>
      <c r="AS5" s="68">
        <f>MatrizZ!AS5/MatrizZ!AS$84</f>
        <v>2.476691677008162E-7</v>
      </c>
      <c r="AT5" s="68">
        <f>MatrizZ!AT5/MatrizZ!AT$84</f>
        <v>8.0452107453662394E-7</v>
      </c>
      <c r="AU5" s="68">
        <f>MatrizZ!AU5/MatrizZ!AU$84</f>
        <v>1.0678253099864748E-5</v>
      </c>
      <c r="AV5" s="68">
        <f>MatrizZ!AV5/MatrizZ!AV$84</f>
        <v>1.5184302486522241E-3</v>
      </c>
      <c r="AW5" s="68">
        <f>MatrizZ!AW5/MatrizZ!AW$84</f>
        <v>1.4984199443114257E-3</v>
      </c>
      <c r="AX5" s="68">
        <f>MatrizZ!AX5/MatrizZ!AX$84</f>
        <v>1.7333819236417964E-6</v>
      </c>
      <c r="AY5" s="68">
        <f>MatrizZ!AY5/MatrizZ!AY$84</f>
        <v>2.4920828716393041E-6</v>
      </c>
      <c r="AZ5" s="68">
        <f>MatrizZ!AZ5/MatrizZ!AZ$84</f>
        <v>3.450235412743355E-5</v>
      </c>
      <c r="BA5" s="68">
        <f>MatrizZ!BA5/MatrizZ!BA$84</f>
        <v>2.4441585651624001E-6</v>
      </c>
      <c r="BB5" s="68">
        <f>MatrizZ!BB5/MatrizZ!BB$84</f>
        <v>4.4403901087827253E-6</v>
      </c>
      <c r="BC5" s="68">
        <f>MatrizZ!BC5/MatrizZ!BC$84</f>
        <v>3.8427674812361578E-6</v>
      </c>
      <c r="BD5" s="68">
        <f>MatrizZ!BD5/MatrizZ!BD$84</f>
        <v>3.0785312262763761E-6</v>
      </c>
      <c r="BE5" s="68">
        <f>MatrizZ!BE5/MatrizZ!BE$84</f>
        <v>5.2730219638239303E-5</v>
      </c>
      <c r="BF5" s="68">
        <f>MatrizZ!BF5/MatrizZ!BF$84</f>
        <v>9.9818277332173774E-7</v>
      </c>
      <c r="BG5" s="68">
        <f>MatrizZ!BG5/MatrizZ!BG$84</f>
        <v>2.1598222569325201E-6</v>
      </c>
      <c r="BH5" s="68">
        <f>MatrizZ!BH5/MatrizZ!BH$84</f>
        <v>8.494390940160141E-6</v>
      </c>
      <c r="BI5" s="68">
        <f>MatrizZ!BI5/MatrizZ!BI$84</f>
        <v>8.773976496119091E-7</v>
      </c>
      <c r="BJ5" s="68">
        <f>MatrizZ!BJ5/MatrizZ!BJ$84</f>
        <v>8.855072666411832E-5</v>
      </c>
      <c r="BK5" s="68">
        <f>MatrizZ!BK5/MatrizZ!BK$84</f>
        <v>2.0517820723249758E-4</v>
      </c>
      <c r="BL5" s="68">
        <f>MatrizZ!BL5/MatrizZ!BL$84</f>
        <v>3.8260599788463378E-5</v>
      </c>
      <c r="BM5" s="68">
        <f>MatrizZ!BM5/MatrizZ!BM$84</f>
        <v>1.731825635524798E-4</v>
      </c>
      <c r="BN5" s="68">
        <f>MatrizZ!BN5/MatrizZ!BN$84</f>
        <v>5.9625139644896062E-5</v>
      </c>
      <c r="BO5" s="68">
        <f>MatrizZ!BO5/MatrizZ!BO$84</f>
        <v>9.8465153062413916E-6</v>
      </c>
      <c r="BP5" s="68">
        <f>MatrizZ!BP5/MatrizZ!BP$84</f>
        <v>1.9018109076116354E-5</v>
      </c>
      <c r="BQ5" s="68">
        <f>MatrizZ!BQ5/MatrizZ!BQ$84</f>
        <v>0</v>
      </c>
    </row>
    <row r="6" spans="2:69" ht="16" x14ac:dyDescent="0.35">
      <c r="B6" s="57" t="s">
        <v>10</v>
      </c>
      <c r="C6" s="68">
        <f>MatrizZ!C6/MatrizZ!C$84</f>
        <v>5.1436616660367925E-4</v>
      </c>
      <c r="D6" s="68">
        <f>MatrizZ!D6/MatrizZ!D$84</f>
        <v>2.5508588751701009E-3</v>
      </c>
      <c r="E6" s="68">
        <f>MatrizZ!E6/MatrizZ!E$84</f>
        <v>3.5801353562587125E-4</v>
      </c>
      <c r="F6" s="68">
        <f>MatrizZ!F6/MatrizZ!F$84</f>
        <v>1.513643860839675E-2</v>
      </c>
      <c r="G6" s="68">
        <f>MatrizZ!G6/MatrizZ!G$84</f>
        <v>2.8665028499802697E-3</v>
      </c>
      <c r="H6" s="68">
        <f>MatrizZ!H6/MatrizZ!H$84</f>
        <v>1.1112079251208575E-5</v>
      </c>
      <c r="I6" s="68">
        <f>MatrizZ!I6/MatrizZ!I$84</f>
        <v>1.4528530315393386E-4</v>
      </c>
      <c r="J6" s="68">
        <f>MatrizZ!J6/MatrizZ!J$84</f>
        <v>2.2235694490989037E-4</v>
      </c>
      <c r="K6" s="68">
        <f>MatrizZ!K6/MatrizZ!K$84</f>
        <v>2.4079656919653224E-4</v>
      </c>
      <c r="L6" s="68">
        <f>MatrizZ!L6/MatrizZ!L$84</f>
        <v>1.0486124509486608E-3</v>
      </c>
      <c r="M6" s="68">
        <f>MatrizZ!M6/MatrizZ!M$84</f>
        <v>1.7695603507541092E-4</v>
      </c>
      <c r="N6" s="68">
        <f>MatrizZ!N6/MatrizZ!N$84</f>
        <v>4.5598311143364203E-6</v>
      </c>
      <c r="O6" s="68">
        <f>MatrizZ!O6/MatrizZ!O$84</f>
        <v>3.6652258777700725E-5</v>
      </c>
      <c r="P6" s="68">
        <f>MatrizZ!P6/MatrizZ!P$84</f>
        <v>8.1755777236288414E-6</v>
      </c>
      <c r="Q6" s="68">
        <f>MatrizZ!Q6/MatrizZ!Q$84</f>
        <v>3.395549237207466E-5</v>
      </c>
      <c r="R6" s="68">
        <f>MatrizZ!R6/MatrizZ!R$84</f>
        <v>3.4408944243824453E-5</v>
      </c>
      <c r="S6" s="68">
        <f>MatrizZ!S6/MatrizZ!S$84</f>
        <v>1.957028982571488E-4</v>
      </c>
      <c r="T6" s="68">
        <f>MatrizZ!T6/MatrizZ!T$84</f>
        <v>2.9397335414964673E-5</v>
      </c>
      <c r="U6" s="68">
        <f>MatrizZ!U6/MatrizZ!U$84</f>
        <v>7.9806477329305057E-5</v>
      </c>
      <c r="V6" s="68">
        <f>MatrizZ!V6/MatrizZ!V$84</f>
        <v>4.8653707665393519E-3</v>
      </c>
      <c r="W6" s="68">
        <f>MatrizZ!W6/MatrizZ!W$84</f>
        <v>9.969448907062993E-3</v>
      </c>
      <c r="X6" s="68">
        <f>MatrizZ!X6/MatrizZ!X$84</f>
        <v>1.2695270776082882E-3</v>
      </c>
      <c r="Y6" s="68">
        <f>MatrizZ!Y6/MatrizZ!Y$84</f>
        <v>2.0217048859865673E-4</v>
      </c>
      <c r="Z6" s="68">
        <f>MatrizZ!Z6/MatrizZ!Z$84</f>
        <v>5.2529470777963797E-5</v>
      </c>
      <c r="AA6" s="68">
        <f>MatrizZ!AA6/MatrizZ!AA$84</f>
        <v>8.6209039421201466E-5</v>
      </c>
      <c r="AB6" s="68">
        <f>MatrizZ!AB6/MatrizZ!AB$84</f>
        <v>5.6168850421823749E-2</v>
      </c>
      <c r="AC6" s="68">
        <f>MatrizZ!AC6/MatrizZ!AC$84</f>
        <v>1.2603289128895865E-2</v>
      </c>
      <c r="AD6" s="68">
        <f>MatrizZ!AD6/MatrizZ!AD$84</f>
        <v>5.4668638842800621E-3</v>
      </c>
      <c r="AE6" s="68">
        <f>MatrizZ!AE6/MatrizZ!AE$84</f>
        <v>4.5170240920344922E-5</v>
      </c>
      <c r="AF6" s="68">
        <f>MatrizZ!AF6/MatrizZ!AF$84</f>
        <v>7.4256896255142937E-6</v>
      </c>
      <c r="AG6" s="68">
        <f>MatrizZ!AG6/MatrizZ!AG$84</f>
        <v>5.6058984248058921E-4</v>
      </c>
      <c r="AH6" s="68">
        <f>MatrizZ!AH6/MatrizZ!AH$84</f>
        <v>2.5929230087435651E-5</v>
      </c>
      <c r="AI6" s="68">
        <f>MatrizZ!AI6/MatrizZ!AI$84</f>
        <v>9.0831790531556325E-5</v>
      </c>
      <c r="AJ6" s="68">
        <f>MatrizZ!AJ6/MatrizZ!AJ$84</f>
        <v>4.1098706103848321E-4</v>
      </c>
      <c r="AK6" s="68">
        <f>MatrizZ!AK6/MatrizZ!AK$84</f>
        <v>5.8548561402512147E-5</v>
      </c>
      <c r="AL6" s="68">
        <f>MatrizZ!AL6/MatrizZ!AL$84</f>
        <v>5.005795325939555E-4</v>
      </c>
      <c r="AM6" s="68">
        <f>MatrizZ!AM6/MatrizZ!AM$84</f>
        <v>4.8612418465402603E-5</v>
      </c>
      <c r="AN6" s="68">
        <f>MatrizZ!AN6/MatrizZ!AN$84</f>
        <v>1.1425717665201722E-3</v>
      </c>
      <c r="AO6" s="68">
        <f>MatrizZ!AO6/MatrizZ!AO$84</f>
        <v>5.2417838651038608E-3</v>
      </c>
      <c r="AP6" s="68">
        <f>MatrizZ!AP6/MatrizZ!AP$84</f>
        <v>9.3620294012093444E-3</v>
      </c>
      <c r="AQ6" s="68">
        <f>MatrizZ!AQ6/MatrizZ!AQ$84</f>
        <v>7.5150470678288971E-5</v>
      </c>
      <c r="AR6" s="68">
        <f>MatrizZ!AR6/MatrizZ!AR$84</f>
        <v>6.1844632438182571E-6</v>
      </c>
      <c r="AS6" s="68">
        <f>MatrizZ!AS6/MatrizZ!AS$84</f>
        <v>2.1584031294972788E-6</v>
      </c>
      <c r="AT6" s="68">
        <f>MatrizZ!AT6/MatrizZ!AT$84</f>
        <v>2.0629489574720623E-6</v>
      </c>
      <c r="AU6" s="68">
        <f>MatrizZ!AU6/MatrizZ!AU$84</f>
        <v>4.7016474170399022E-5</v>
      </c>
      <c r="AV6" s="68">
        <f>MatrizZ!AV6/MatrizZ!AV$84</f>
        <v>8.2172060106805762E-5</v>
      </c>
      <c r="AW6" s="68">
        <f>MatrizZ!AW6/MatrizZ!AW$84</f>
        <v>4.3500101914525159E-5</v>
      </c>
      <c r="AX6" s="68">
        <f>MatrizZ!AX6/MatrizZ!AX$84</f>
        <v>8.9504051184560214E-6</v>
      </c>
      <c r="AY6" s="68">
        <f>MatrizZ!AY6/MatrizZ!AY$84</f>
        <v>4.2718839857448752E-6</v>
      </c>
      <c r="AZ6" s="68">
        <f>MatrizZ!AZ6/MatrizZ!AZ$84</f>
        <v>5.9824318023458212E-6</v>
      </c>
      <c r="BA6" s="68">
        <f>MatrizZ!BA6/MatrizZ!BA$84</f>
        <v>4.160868344450025E-6</v>
      </c>
      <c r="BB6" s="68">
        <f>MatrizZ!BB6/MatrizZ!BB$84</f>
        <v>3.2820475771237805E-6</v>
      </c>
      <c r="BC6" s="68">
        <f>MatrizZ!BC6/MatrizZ!BC$84</f>
        <v>5.5256512092190875E-4</v>
      </c>
      <c r="BD6" s="68">
        <f>MatrizZ!BD6/MatrizZ!BD$84</f>
        <v>7.5936816866089071E-6</v>
      </c>
      <c r="BE6" s="68">
        <f>MatrizZ!BE6/MatrizZ!BE$84</f>
        <v>2.0399473068079788E-5</v>
      </c>
      <c r="BF6" s="68">
        <f>MatrizZ!BF6/MatrizZ!BF$84</f>
        <v>5.398853113614645E-6</v>
      </c>
      <c r="BG6" s="68">
        <f>MatrizZ!BG6/MatrizZ!BG$84</f>
        <v>7.5114070394005572E-6</v>
      </c>
      <c r="BH6" s="68">
        <f>MatrizZ!BH6/MatrizZ!BH$84</f>
        <v>6.7473276755266735E-6</v>
      </c>
      <c r="BI6" s="68">
        <f>MatrizZ!BI6/MatrizZ!BI$84</f>
        <v>2.3920828529855681E-6</v>
      </c>
      <c r="BJ6" s="68">
        <f>MatrizZ!BJ6/MatrizZ!BJ$84</f>
        <v>7.3776932533490985E-5</v>
      </c>
      <c r="BK6" s="68">
        <f>MatrizZ!BK6/MatrizZ!BK$84</f>
        <v>5.8686381054230142E-5</v>
      </c>
      <c r="BL6" s="68">
        <f>MatrizZ!BL6/MatrizZ!BL$84</f>
        <v>1.1801063520311755E-5</v>
      </c>
      <c r="BM6" s="68">
        <f>MatrizZ!BM6/MatrizZ!BM$84</f>
        <v>3.7440886798361327E-5</v>
      </c>
      <c r="BN6" s="68">
        <f>MatrizZ!BN6/MatrizZ!BN$84</f>
        <v>2.6974414713669326E-5</v>
      </c>
      <c r="BO6" s="68">
        <f>MatrizZ!BO6/MatrizZ!BO$84</f>
        <v>3.3072180552917667E-5</v>
      </c>
      <c r="BP6" s="68">
        <f>MatrizZ!BP6/MatrizZ!BP$84</f>
        <v>1.9877357398673346E-5</v>
      </c>
      <c r="BQ6" s="68">
        <f>MatrizZ!BQ6/MatrizZ!BQ$84</f>
        <v>0</v>
      </c>
    </row>
    <row r="7" spans="2:69" ht="16" x14ac:dyDescent="0.35">
      <c r="B7" s="57" t="s">
        <v>11</v>
      </c>
      <c r="C7" s="68">
        <f>MatrizZ!C7/MatrizZ!C$84</f>
        <v>2.0423810495613075E-5</v>
      </c>
      <c r="D7" s="68">
        <f>MatrizZ!D7/MatrizZ!D$84</f>
        <v>2.9386434497471218E-5</v>
      </c>
      <c r="E7" s="68">
        <f>MatrizZ!E7/MatrizZ!E$84</f>
        <v>9.6153803572311359E-6</v>
      </c>
      <c r="F7" s="68">
        <f>MatrizZ!F7/MatrizZ!F$84</f>
        <v>6.2042937871696375E-5</v>
      </c>
      <c r="G7" s="68">
        <f>MatrizZ!G7/MatrizZ!G$84</f>
        <v>7.0423089742949987E-2</v>
      </c>
      <c r="H7" s="68">
        <f>MatrizZ!H7/MatrizZ!H$84</f>
        <v>1.9938194307216337E-3</v>
      </c>
      <c r="I7" s="68">
        <f>MatrizZ!I7/MatrizZ!I$84</f>
        <v>1.495315228173331E-3</v>
      </c>
      <c r="J7" s="68">
        <f>MatrizZ!J7/MatrizZ!J$84</f>
        <v>1.0128636848778834E-4</v>
      </c>
      <c r="K7" s="68">
        <f>MatrizZ!K7/MatrizZ!K$84</f>
        <v>7.2863228391730424E-6</v>
      </c>
      <c r="L7" s="68">
        <f>MatrizZ!L7/MatrizZ!L$84</f>
        <v>9.6316657408047901E-4</v>
      </c>
      <c r="M7" s="68">
        <f>MatrizZ!M7/MatrizZ!M$84</f>
        <v>6.3328832350822235E-4</v>
      </c>
      <c r="N7" s="68">
        <f>MatrizZ!N7/MatrizZ!N$84</f>
        <v>6.745183867799712E-6</v>
      </c>
      <c r="O7" s="68">
        <f>MatrizZ!O7/MatrizZ!O$84</f>
        <v>9.4824784831005311E-4</v>
      </c>
      <c r="P7" s="68">
        <f>MatrizZ!P7/MatrizZ!P$84</f>
        <v>1.4186451983206373E-5</v>
      </c>
      <c r="Q7" s="68">
        <f>MatrizZ!Q7/MatrizZ!Q$84</f>
        <v>2.8203362216985614E-5</v>
      </c>
      <c r="R7" s="68">
        <f>MatrizZ!R7/MatrizZ!R$84</f>
        <v>4.9048347328664913E-4</v>
      </c>
      <c r="S7" s="68">
        <f>MatrizZ!S7/MatrizZ!S$84</f>
        <v>2.7639037653588556E-3</v>
      </c>
      <c r="T7" s="68">
        <f>MatrizZ!T7/MatrizZ!T$84</f>
        <v>6.5943976643903271E-6</v>
      </c>
      <c r="U7" s="68">
        <f>MatrizZ!U7/MatrizZ!U$84</f>
        <v>0.25216310406146958</v>
      </c>
      <c r="V7" s="68">
        <f>MatrizZ!V7/MatrizZ!V$84</f>
        <v>9.7968931236252178E-6</v>
      </c>
      <c r="W7" s="68">
        <f>MatrizZ!W7/MatrizZ!W$84</f>
        <v>3.9494260648036822E-3</v>
      </c>
      <c r="X7" s="68">
        <f>MatrizZ!X7/MatrizZ!X$84</f>
        <v>4.3199981337053051E-4</v>
      </c>
      <c r="Y7" s="68">
        <f>MatrizZ!Y7/MatrizZ!Y$84</f>
        <v>2.9068964243497561E-4</v>
      </c>
      <c r="Z7" s="68">
        <f>MatrizZ!Z7/MatrizZ!Z$84</f>
        <v>2.2212201254741582E-4</v>
      </c>
      <c r="AA7" s="68">
        <f>MatrizZ!AA7/MatrizZ!AA$84</f>
        <v>3.667614526356268E-4</v>
      </c>
      <c r="AB7" s="68">
        <f>MatrizZ!AB7/MatrizZ!AB$84</f>
        <v>2.3581811679825155E-3</v>
      </c>
      <c r="AC7" s="68">
        <f>MatrizZ!AC7/MatrizZ!AC$84</f>
        <v>1.2732088011179279E-3</v>
      </c>
      <c r="AD7" s="68">
        <f>MatrizZ!AD7/MatrizZ!AD$84</f>
        <v>1.7396556556384345E-3</v>
      </c>
      <c r="AE7" s="68">
        <f>MatrizZ!AE7/MatrizZ!AE$84</f>
        <v>1.2940994829485507E-3</v>
      </c>
      <c r="AF7" s="68">
        <f>MatrizZ!AF7/MatrizZ!AF$84</f>
        <v>6.1130852695176919E-6</v>
      </c>
      <c r="AG7" s="68">
        <f>MatrizZ!AG7/MatrizZ!AG$84</f>
        <v>1.7180704715343272E-4</v>
      </c>
      <c r="AH7" s="68">
        <f>MatrizZ!AH7/MatrizZ!AH$84</f>
        <v>6.2491870583776302E-5</v>
      </c>
      <c r="AI7" s="68">
        <f>MatrizZ!AI7/MatrizZ!AI$84</f>
        <v>1.6808681048279166E-4</v>
      </c>
      <c r="AJ7" s="68">
        <f>MatrizZ!AJ7/MatrizZ!AJ$84</f>
        <v>6.5320403869863414E-4</v>
      </c>
      <c r="AK7" s="68">
        <f>MatrizZ!AK7/MatrizZ!AK$84</f>
        <v>5.8893577859340617E-6</v>
      </c>
      <c r="AL7" s="68">
        <f>MatrizZ!AL7/MatrizZ!AL$84</f>
        <v>1.7168671852892333E-5</v>
      </c>
      <c r="AM7" s="68">
        <f>MatrizZ!AM7/MatrizZ!AM$84</f>
        <v>2.580774839333722E-5</v>
      </c>
      <c r="AN7" s="68">
        <f>MatrizZ!AN7/MatrizZ!AN$84</f>
        <v>1.5896875476815033E-2</v>
      </c>
      <c r="AO7" s="68">
        <f>MatrizZ!AO7/MatrizZ!AO$84</f>
        <v>4.1685946519639232E-3</v>
      </c>
      <c r="AP7" s="68">
        <f>MatrizZ!AP7/MatrizZ!AP$84</f>
        <v>7.7086997903019739E-4</v>
      </c>
      <c r="AQ7" s="68">
        <f>MatrizZ!AQ7/MatrizZ!AQ$84</f>
        <v>1.1784391281853147E-4</v>
      </c>
      <c r="AR7" s="68">
        <f>MatrizZ!AR7/MatrizZ!AR$84</f>
        <v>1.2646442746188979E-4</v>
      </c>
      <c r="AS7" s="68">
        <f>MatrizZ!AS7/MatrizZ!AS$84</f>
        <v>2.7925579103110932E-5</v>
      </c>
      <c r="AT7" s="68">
        <f>MatrizZ!AT7/MatrizZ!AT$84</f>
        <v>7.8938147311221166E-6</v>
      </c>
      <c r="AU7" s="68">
        <f>MatrizZ!AU7/MatrizZ!AU$84</f>
        <v>2.2856174725560536E-4</v>
      </c>
      <c r="AV7" s="68">
        <f>MatrizZ!AV7/MatrizZ!AV$84</f>
        <v>1.1992505425386177E-4</v>
      </c>
      <c r="AW7" s="68">
        <f>MatrizZ!AW7/MatrizZ!AW$84</f>
        <v>8.2247825099551346E-5</v>
      </c>
      <c r="AX7" s="68">
        <f>MatrizZ!AX7/MatrizZ!AX$84</f>
        <v>3.0146746991137656E-5</v>
      </c>
      <c r="AY7" s="68">
        <f>MatrizZ!AY7/MatrizZ!AY$84</f>
        <v>2.4685435445136913E-5</v>
      </c>
      <c r="AZ7" s="68">
        <f>MatrizZ!AZ7/MatrizZ!AZ$84</f>
        <v>3.8692289410220356E-4</v>
      </c>
      <c r="BA7" s="68">
        <f>MatrizZ!BA7/MatrizZ!BA$84</f>
        <v>2.8342653730760816E-5</v>
      </c>
      <c r="BB7" s="68">
        <f>MatrizZ!BB7/MatrizZ!BB$84</f>
        <v>2.4798138396606396E-5</v>
      </c>
      <c r="BC7" s="68">
        <f>MatrizZ!BC7/MatrizZ!BC$84</f>
        <v>7.0853222283447038E-6</v>
      </c>
      <c r="BD7" s="68">
        <f>MatrizZ!BD7/MatrizZ!BD$84</f>
        <v>5.8976717975155578E-5</v>
      </c>
      <c r="BE7" s="68">
        <f>MatrizZ!BE7/MatrizZ!BE$84</f>
        <v>8.5088356614828535E-4</v>
      </c>
      <c r="BF7" s="68">
        <f>MatrizZ!BF7/MatrizZ!BF$84</f>
        <v>2.3397421123539567E-5</v>
      </c>
      <c r="BG7" s="68">
        <f>MatrizZ!BG7/MatrizZ!BG$84</f>
        <v>6.1169479557522338E-5</v>
      </c>
      <c r="BH7" s="68">
        <f>MatrizZ!BH7/MatrizZ!BH$84</f>
        <v>2.8400699473080452E-5</v>
      </c>
      <c r="BI7" s="68">
        <f>MatrizZ!BI7/MatrizZ!BI$84</f>
        <v>1.5048631686609955E-5</v>
      </c>
      <c r="BJ7" s="68">
        <f>MatrizZ!BJ7/MatrizZ!BJ$84</f>
        <v>6.6703128919338344E-4</v>
      </c>
      <c r="BK7" s="68">
        <f>MatrizZ!BK7/MatrizZ!BK$84</f>
        <v>7.8991227933357277E-6</v>
      </c>
      <c r="BL7" s="68">
        <f>MatrizZ!BL7/MatrizZ!BL$84</f>
        <v>8.9676380614466024E-5</v>
      </c>
      <c r="BM7" s="68">
        <f>MatrizZ!BM7/MatrizZ!BM$84</f>
        <v>7.1118911394115993E-6</v>
      </c>
      <c r="BN7" s="68">
        <f>MatrizZ!BN7/MatrizZ!BN$84</f>
        <v>2.0748472110275849E-5</v>
      </c>
      <c r="BO7" s="68">
        <f>MatrizZ!BO7/MatrizZ!BO$84</f>
        <v>2.6768317536081599E-4</v>
      </c>
      <c r="BP7" s="68">
        <f>MatrizZ!BP7/MatrizZ!BP$84</f>
        <v>9.1243508601721265E-5</v>
      </c>
      <c r="BQ7" s="68">
        <f>MatrizZ!BQ7/MatrizZ!BQ$84</f>
        <v>0</v>
      </c>
    </row>
    <row r="8" spans="2:69" ht="16" x14ac:dyDescent="0.35">
      <c r="B8" s="57" t="s">
        <v>12</v>
      </c>
      <c r="C8" s="68">
        <f>MatrizZ!C8/MatrizZ!C$84</f>
        <v>0</v>
      </c>
      <c r="D8" s="68">
        <f>MatrizZ!D8/MatrizZ!D$84</f>
        <v>0</v>
      </c>
      <c r="E8" s="68">
        <f>MatrizZ!E8/MatrizZ!E$84</f>
        <v>0</v>
      </c>
      <c r="F8" s="68">
        <f>MatrizZ!F8/MatrizZ!F$84</f>
        <v>2.1600652879733291E-7</v>
      </c>
      <c r="G8" s="68">
        <f>MatrizZ!G8/MatrizZ!G$84</f>
        <v>9.4076031260403552E-6</v>
      </c>
      <c r="H8" s="68">
        <f>MatrizZ!H8/MatrizZ!H$84</f>
        <v>1.0066870410720016E-2</v>
      </c>
      <c r="I8" s="68">
        <f>MatrizZ!I8/MatrizZ!I$84</f>
        <v>2.3679549893748141E-3</v>
      </c>
      <c r="J8" s="68">
        <f>MatrizZ!J8/MatrizZ!J$84</f>
        <v>1.4531216719955721E-6</v>
      </c>
      <c r="K8" s="68">
        <f>MatrizZ!K8/MatrizZ!K$84</f>
        <v>9.7547175051669521E-7</v>
      </c>
      <c r="L8" s="68">
        <f>MatrizZ!L8/MatrizZ!L$84</f>
        <v>8.4162431341671746E-7</v>
      </c>
      <c r="M8" s="68">
        <f>MatrizZ!M8/MatrizZ!M$84</f>
        <v>5.0740878522965452E-6</v>
      </c>
      <c r="N8" s="68">
        <f>MatrizZ!N8/MatrizZ!N$84</f>
        <v>5.3690453342878304E-6</v>
      </c>
      <c r="O8" s="68">
        <f>MatrizZ!O8/MatrizZ!O$84</f>
        <v>0</v>
      </c>
      <c r="P8" s="68">
        <f>MatrizZ!P8/MatrizZ!P$84</f>
        <v>1.1820457106926708E-6</v>
      </c>
      <c r="Q8" s="68">
        <f>MatrizZ!Q8/MatrizZ!Q$84</f>
        <v>2.8605670730875867E-6</v>
      </c>
      <c r="R8" s="68">
        <f>MatrizZ!R8/MatrizZ!R$84</f>
        <v>1.7634656672309114E-6</v>
      </c>
      <c r="S8" s="68">
        <f>MatrizZ!S8/MatrizZ!S$84</f>
        <v>1.8570022423854756E-6</v>
      </c>
      <c r="T8" s="68">
        <f>MatrizZ!T8/MatrizZ!T$84</f>
        <v>2.1889060919004622E-7</v>
      </c>
      <c r="U8" s="68">
        <f>MatrizZ!U8/MatrizZ!U$84</f>
        <v>0</v>
      </c>
      <c r="V8" s="68">
        <f>MatrizZ!V8/MatrizZ!V$84</f>
        <v>0</v>
      </c>
      <c r="W8" s="68">
        <f>MatrizZ!W8/MatrizZ!W$84</f>
        <v>3.0753022849770561E-6</v>
      </c>
      <c r="X8" s="68">
        <f>MatrizZ!X8/MatrizZ!X$84</f>
        <v>1.6595678018094536E-6</v>
      </c>
      <c r="Y8" s="68">
        <f>MatrizZ!Y8/MatrizZ!Y$84</f>
        <v>8.2142466449686494E-6</v>
      </c>
      <c r="Z8" s="68">
        <f>MatrizZ!Z8/MatrizZ!Z$84</f>
        <v>1.7352166779321635E-5</v>
      </c>
      <c r="AA8" s="68">
        <f>MatrizZ!AA8/MatrizZ!AA$84</f>
        <v>1.600986049804739E-6</v>
      </c>
      <c r="AB8" s="68">
        <f>MatrizZ!AB8/MatrizZ!AB$84</f>
        <v>8.5297025331142651E-4</v>
      </c>
      <c r="AC8" s="68">
        <f>MatrizZ!AC8/MatrizZ!AC$84</f>
        <v>6.8825551846422126E-2</v>
      </c>
      <c r="AD8" s="68">
        <f>MatrizZ!AD8/MatrizZ!AD$84</f>
        <v>2.4297348288117959E-3</v>
      </c>
      <c r="AE8" s="68">
        <f>MatrizZ!AE8/MatrizZ!AE$84</f>
        <v>4.6702131422035632E-7</v>
      </c>
      <c r="AF8" s="68">
        <f>MatrizZ!AF8/MatrizZ!AF$84</f>
        <v>2.5011775943607896E-6</v>
      </c>
      <c r="AG8" s="68">
        <f>MatrizZ!AG8/MatrizZ!AG$84</f>
        <v>8.7619602106746029E-6</v>
      </c>
      <c r="AH8" s="68">
        <f>MatrizZ!AH8/MatrizZ!AH$84</f>
        <v>4.1339167545272559E-6</v>
      </c>
      <c r="AI8" s="68">
        <f>MatrizZ!AI8/MatrizZ!AI$84</f>
        <v>6.810803291761593E-6</v>
      </c>
      <c r="AJ8" s="68">
        <f>MatrizZ!AJ8/MatrizZ!AJ$84</f>
        <v>1.1906162247605929E-5</v>
      </c>
      <c r="AK8" s="68">
        <f>MatrizZ!AK8/MatrizZ!AK$84</f>
        <v>2.8408023583997689E-6</v>
      </c>
      <c r="AL8" s="68">
        <f>MatrizZ!AL8/MatrizZ!AL$84</f>
        <v>1.5742475304937928E-6</v>
      </c>
      <c r="AM8" s="68">
        <f>MatrizZ!AM8/MatrizZ!AM$84</f>
        <v>6.8242984834418356E-8</v>
      </c>
      <c r="AN8" s="68">
        <f>MatrizZ!AN8/MatrizZ!AN$84</f>
        <v>1.9452599321893696E-6</v>
      </c>
      <c r="AO8" s="68">
        <f>MatrizZ!AO8/MatrizZ!AO$84</f>
        <v>7.4607407367866134E-7</v>
      </c>
      <c r="AP8" s="68">
        <f>MatrizZ!AP8/MatrizZ!AP$84</f>
        <v>1.7526882097285187E-7</v>
      </c>
      <c r="AQ8" s="68">
        <f>MatrizZ!AQ8/MatrizZ!AQ$84</f>
        <v>6.3118079344919521E-7</v>
      </c>
      <c r="AR8" s="68">
        <f>MatrizZ!AR8/MatrizZ!AR$84</f>
        <v>0</v>
      </c>
      <c r="AS8" s="68">
        <f>MatrizZ!AS8/MatrizZ!AS$84</f>
        <v>0</v>
      </c>
      <c r="AT8" s="68">
        <f>MatrizZ!AT8/MatrizZ!AT$84</f>
        <v>0</v>
      </c>
      <c r="AU8" s="68">
        <f>MatrizZ!AU8/MatrizZ!AU$84</f>
        <v>0</v>
      </c>
      <c r="AV8" s="68">
        <f>MatrizZ!AV8/MatrizZ!AV$84</f>
        <v>0</v>
      </c>
      <c r="AW8" s="68">
        <f>MatrizZ!AW8/MatrizZ!AW$84</f>
        <v>0</v>
      </c>
      <c r="AX8" s="68">
        <f>MatrizZ!AX8/MatrizZ!AX$84</f>
        <v>4.1613363592285173E-7</v>
      </c>
      <c r="AY8" s="68">
        <f>MatrizZ!AY8/MatrizZ!AY$84</f>
        <v>0</v>
      </c>
      <c r="AZ8" s="68">
        <f>MatrizZ!AZ8/MatrizZ!AZ$84</f>
        <v>2.3292258476684766E-6</v>
      </c>
      <c r="BA8" s="68">
        <f>MatrizZ!BA8/MatrizZ!BA$84</f>
        <v>2.5804879779633933E-6</v>
      </c>
      <c r="BB8" s="68">
        <f>MatrizZ!BB8/MatrizZ!BB$84</f>
        <v>6.6761881507350068E-8</v>
      </c>
      <c r="BC8" s="68">
        <f>MatrizZ!BC8/MatrizZ!BC$84</f>
        <v>0</v>
      </c>
      <c r="BD8" s="68">
        <f>MatrizZ!BD8/MatrizZ!BD$84</f>
        <v>0</v>
      </c>
      <c r="BE8" s="68">
        <f>MatrizZ!BE8/MatrizZ!BE$84</f>
        <v>8.283534035318753E-5</v>
      </c>
      <c r="BF8" s="68">
        <f>MatrizZ!BF8/MatrizZ!BF$84</f>
        <v>0</v>
      </c>
      <c r="BG8" s="68">
        <f>MatrizZ!BG8/MatrizZ!BG$84</f>
        <v>3.1741799135677818E-6</v>
      </c>
      <c r="BH8" s="68">
        <f>MatrizZ!BH8/MatrizZ!BH$84</f>
        <v>8.1801215424991997E-8</v>
      </c>
      <c r="BI8" s="68">
        <f>MatrizZ!BI8/MatrizZ!BI$84</f>
        <v>0</v>
      </c>
      <c r="BJ8" s="68">
        <f>MatrizZ!BJ8/MatrizZ!BJ$84</f>
        <v>0</v>
      </c>
      <c r="BK8" s="68">
        <f>MatrizZ!BK8/MatrizZ!BK$84</f>
        <v>0</v>
      </c>
      <c r="BL8" s="68">
        <f>MatrizZ!BL8/MatrizZ!BL$84</f>
        <v>3.8474341147948496E-8</v>
      </c>
      <c r="BM8" s="68">
        <f>MatrizZ!BM8/MatrizZ!BM$84</f>
        <v>0</v>
      </c>
      <c r="BN8" s="68">
        <f>MatrizZ!BN8/MatrizZ!BN$84</f>
        <v>2.2969845650546406E-7</v>
      </c>
      <c r="BO8" s="68">
        <f>MatrizZ!BO8/MatrizZ!BO$84</f>
        <v>0</v>
      </c>
      <c r="BP8" s="68">
        <f>MatrizZ!BP8/MatrizZ!BP$84</f>
        <v>0</v>
      </c>
      <c r="BQ8" s="68">
        <f>MatrizZ!BQ8/MatrizZ!BQ$84</f>
        <v>0</v>
      </c>
    </row>
    <row r="9" spans="2:69" ht="16" x14ac:dyDescent="0.35">
      <c r="B9" s="57" t="s">
        <v>13</v>
      </c>
      <c r="C9" s="68">
        <f>MatrizZ!C9/MatrizZ!C$84</f>
        <v>1.1115844767991819E-5</v>
      </c>
      <c r="D9" s="68">
        <f>MatrizZ!D9/MatrizZ!D$84</f>
        <v>1.4377294904397658E-5</v>
      </c>
      <c r="E9" s="68">
        <f>MatrizZ!E9/MatrizZ!E$84</f>
        <v>2.4926879972047578E-6</v>
      </c>
      <c r="F9" s="68">
        <f>MatrizZ!F9/MatrizZ!F$84</f>
        <v>5.8368968031359916E-4</v>
      </c>
      <c r="G9" s="68">
        <f>MatrizZ!G9/MatrizZ!G$84</f>
        <v>3.0224761525012337E-4</v>
      </c>
      <c r="H9" s="68">
        <f>MatrizZ!H9/MatrizZ!H$84</f>
        <v>1.5907943591184158E-4</v>
      </c>
      <c r="I9" s="68">
        <f>MatrizZ!I9/MatrizZ!I$84</f>
        <v>3.9837714599937665E-2</v>
      </c>
      <c r="J9" s="68">
        <f>MatrizZ!J9/MatrizZ!J$84</f>
        <v>2.7841009120285334E-5</v>
      </c>
      <c r="K9" s="68">
        <f>MatrizZ!K9/MatrizZ!K$84</f>
        <v>3.6568804623674189E-6</v>
      </c>
      <c r="L9" s="68">
        <f>MatrizZ!L9/MatrizZ!L$84</f>
        <v>7.1485218466630268E-5</v>
      </c>
      <c r="M9" s="68">
        <f>MatrizZ!M9/MatrizZ!M$84</f>
        <v>1.262705031861692E-5</v>
      </c>
      <c r="N9" s="68">
        <f>MatrizZ!N9/MatrizZ!N$84</f>
        <v>1.884329851218885E-6</v>
      </c>
      <c r="O9" s="68">
        <f>MatrizZ!O9/MatrizZ!O$84</f>
        <v>1.9432785313616785E-5</v>
      </c>
      <c r="P9" s="68">
        <f>MatrizZ!P9/MatrizZ!P$84</f>
        <v>8.7558941532790402E-8</v>
      </c>
      <c r="Q9" s="68">
        <f>MatrizZ!Q9/MatrizZ!Q$84</f>
        <v>1.8579238414543146E-5</v>
      </c>
      <c r="R9" s="68">
        <f>MatrizZ!R9/MatrizZ!R$84</f>
        <v>8.3571598491938141E-5</v>
      </c>
      <c r="S9" s="68">
        <f>MatrizZ!S9/MatrizZ!S$84</f>
        <v>7.952368306090656E-5</v>
      </c>
      <c r="T9" s="68">
        <f>MatrizZ!T9/MatrizZ!T$84</f>
        <v>1.4121945639381696E-4</v>
      </c>
      <c r="U9" s="68">
        <f>MatrizZ!U9/MatrizZ!U$84</f>
        <v>4.6998788551096439E-6</v>
      </c>
      <c r="V9" s="68">
        <f>MatrizZ!V9/MatrizZ!V$84</f>
        <v>3.590174947055227E-5</v>
      </c>
      <c r="W9" s="68">
        <f>MatrizZ!W9/MatrizZ!W$84</f>
        <v>1.6285623118343385E-4</v>
      </c>
      <c r="X9" s="68">
        <f>MatrizZ!X9/MatrizZ!X$84</f>
        <v>2.5107191787904134E-4</v>
      </c>
      <c r="Y9" s="68">
        <f>MatrizZ!Y9/MatrizZ!Y$84</f>
        <v>1.5359906833610094E-4</v>
      </c>
      <c r="Z9" s="68">
        <f>MatrizZ!Z9/MatrizZ!Z$84</f>
        <v>9.1407728474843234E-5</v>
      </c>
      <c r="AA9" s="68">
        <f>MatrizZ!AA9/MatrizZ!AA$84</f>
        <v>6.7101416991204174E-5</v>
      </c>
      <c r="AB9" s="68">
        <f>MatrizZ!AB9/MatrizZ!AB$84</f>
        <v>6.273133280958143E-4</v>
      </c>
      <c r="AC9" s="68">
        <f>MatrizZ!AC9/MatrizZ!AC$84</f>
        <v>1.57381528153481E-2</v>
      </c>
      <c r="AD9" s="68">
        <f>MatrizZ!AD9/MatrizZ!AD$84</f>
        <v>7.0477771071538325E-2</v>
      </c>
      <c r="AE9" s="68">
        <f>MatrizZ!AE9/MatrizZ!AE$84</f>
        <v>1.7446192317137728E-4</v>
      </c>
      <c r="AF9" s="68">
        <f>MatrizZ!AF9/MatrizZ!AF$84</f>
        <v>1.062528658514674E-5</v>
      </c>
      <c r="AG9" s="68">
        <f>MatrizZ!AG9/MatrizZ!AG$84</f>
        <v>4.9923996479729605E-4</v>
      </c>
      <c r="AH9" s="68">
        <f>MatrizZ!AH9/MatrizZ!AH$84</f>
        <v>1.0864703129560253E-4</v>
      </c>
      <c r="AI9" s="68">
        <f>MatrizZ!AI9/MatrizZ!AI$84</f>
        <v>2.7777821626584042E-5</v>
      </c>
      <c r="AJ9" s="68">
        <f>MatrizZ!AJ9/MatrizZ!AJ$84</f>
        <v>3.4878517288196227E-4</v>
      </c>
      <c r="AK9" s="68">
        <f>MatrizZ!AK9/MatrizZ!AK$84</f>
        <v>1.374526118512527E-4</v>
      </c>
      <c r="AL9" s="68">
        <f>MatrizZ!AL9/MatrizZ!AL$84</f>
        <v>2.0250406134722537E-4</v>
      </c>
      <c r="AM9" s="68">
        <f>MatrizZ!AM9/MatrizZ!AM$84</f>
        <v>1.0118332393949218E-4</v>
      </c>
      <c r="AN9" s="68">
        <f>MatrizZ!AN9/MatrizZ!AN$84</f>
        <v>1.7096687714354908E-6</v>
      </c>
      <c r="AO9" s="68">
        <f>MatrizZ!AO9/MatrizZ!AO$84</f>
        <v>5.6966118929883218E-5</v>
      </c>
      <c r="AP9" s="68">
        <f>MatrizZ!AP9/MatrizZ!AP$84</f>
        <v>6.2052612957982204E-5</v>
      </c>
      <c r="AQ9" s="68">
        <f>MatrizZ!AQ9/MatrizZ!AQ$84</f>
        <v>8.9838378636596838E-6</v>
      </c>
      <c r="AR9" s="68">
        <f>MatrizZ!AR9/MatrizZ!AR$84</f>
        <v>3.753668463325913E-7</v>
      </c>
      <c r="AS9" s="68">
        <f>MatrizZ!AS9/MatrizZ!AS$84</f>
        <v>2.6066351391702552E-6</v>
      </c>
      <c r="AT9" s="68">
        <f>MatrizZ!AT9/MatrizZ!AT$84</f>
        <v>0</v>
      </c>
      <c r="AU9" s="68">
        <f>MatrizZ!AU9/MatrizZ!AU$84</f>
        <v>2.6090673363300852E-6</v>
      </c>
      <c r="AV9" s="68">
        <f>MatrizZ!AV9/MatrizZ!AV$84</f>
        <v>9.6733909491925984E-7</v>
      </c>
      <c r="AW9" s="68">
        <f>MatrizZ!AW9/MatrizZ!AW$84</f>
        <v>2.6098957001469431E-7</v>
      </c>
      <c r="AX9" s="68">
        <f>MatrizZ!AX9/MatrizZ!AX$84</f>
        <v>3.0824713772063091E-8</v>
      </c>
      <c r="AY9" s="68">
        <f>MatrizZ!AY9/MatrizZ!AY$84</f>
        <v>0</v>
      </c>
      <c r="AZ9" s="68">
        <f>MatrizZ!AZ9/MatrizZ!AZ$84</f>
        <v>3.9168792107863056E-7</v>
      </c>
      <c r="BA9" s="68">
        <f>MatrizZ!BA9/MatrizZ!BA$84</f>
        <v>2.3580384922064747E-7</v>
      </c>
      <c r="BB9" s="68">
        <f>MatrizZ!BB9/MatrizZ!BB$84</f>
        <v>2.8083971567056781E-7</v>
      </c>
      <c r="BC9" s="68">
        <f>MatrizZ!BC9/MatrizZ!BC$84</f>
        <v>2.5143973091642222E-6</v>
      </c>
      <c r="BD9" s="68">
        <f>MatrizZ!BD9/MatrizZ!BD$84</f>
        <v>0</v>
      </c>
      <c r="BE9" s="68">
        <f>MatrizZ!BE9/MatrizZ!BE$84</f>
        <v>1.7138834918773781E-5</v>
      </c>
      <c r="BF9" s="68">
        <f>MatrizZ!BF9/MatrizZ!BF$84</f>
        <v>6.1503516902680026E-7</v>
      </c>
      <c r="BG9" s="68">
        <f>MatrizZ!BG9/MatrizZ!BG$84</f>
        <v>2.3512443804205784E-7</v>
      </c>
      <c r="BH9" s="68">
        <f>MatrizZ!BH9/MatrizZ!BH$84</f>
        <v>5.8389265068573578E-6</v>
      </c>
      <c r="BI9" s="68">
        <f>MatrizZ!BI9/MatrizZ!BI$84</f>
        <v>1.4030921133530256E-7</v>
      </c>
      <c r="BJ9" s="68">
        <f>MatrizZ!BJ9/MatrizZ!BJ$84</f>
        <v>8.204599384631507E-7</v>
      </c>
      <c r="BK9" s="68">
        <f>MatrizZ!BK9/MatrizZ!BK$84</f>
        <v>4.6209800030382595E-6</v>
      </c>
      <c r="BL9" s="68">
        <f>MatrizZ!BL9/MatrizZ!BL$84</f>
        <v>2.8499511961443329E-9</v>
      </c>
      <c r="BM9" s="68">
        <f>MatrizZ!BM9/MatrizZ!BM$84</f>
        <v>2.2055223976900819E-5</v>
      </c>
      <c r="BN9" s="68">
        <f>MatrizZ!BN9/MatrizZ!BN$84</f>
        <v>3.3054039997726393E-6</v>
      </c>
      <c r="BO9" s="68">
        <f>MatrizZ!BO9/MatrizZ!BO$84</f>
        <v>8.5761560145766334E-7</v>
      </c>
      <c r="BP9" s="68">
        <f>MatrizZ!BP9/MatrizZ!BP$84</f>
        <v>1.917592977992559E-6</v>
      </c>
      <c r="BQ9" s="68">
        <f>MatrizZ!BQ9/MatrizZ!BQ$84</f>
        <v>0</v>
      </c>
    </row>
    <row r="10" spans="2:69" ht="16" x14ac:dyDescent="0.35">
      <c r="B10" s="57" t="s">
        <v>14</v>
      </c>
      <c r="C10" s="68">
        <f>MatrizZ!C10/MatrizZ!C$84</f>
        <v>2.4302083937285143E-4</v>
      </c>
      <c r="D10" s="68">
        <f>MatrizZ!D10/MatrizZ!D$84</f>
        <v>1.3504396982103909E-2</v>
      </c>
      <c r="E10" s="68">
        <f>MatrizZ!E10/MatrizZ!E$84</f>
        <v>1.5241085592697092E-3</v>
      </c>
      <c r="F10" s="68">
        <f>MatrizZ!F10/MatrizZ!F$84</f>
        <v>1.559698894463982E-4</v>
      </c>
      <c r="G10" s="68">
        <f>MatrizZ!G10/MatrizZ!G$84</f>
        <v>1.8745650537179078E-5</v>
      </c>
      <c r="H10" s="68">
        <f>MatrizZ!H10/MatrizZ!H$84</f>
        <v>5.8368176535709629E-5</v>
      </c>
      <c r="I10" s="68">
        <f>MatrizZ!I10/MatrizZ!I$84</f>
        <v>6.7508815937981464E-5</v>
      </c>
      <c r="J10" s="68">
        <f>MatrizZ!J10/MatrizZ!J$84</f>
        <v>8.0106134742708113E-2</v>
      </c>
      <c r="K10" s="68">
        <f>MatrizZ!K10/MatrizZ!K$84</f>
        <v>3.6517211012507038E-5</v>
      </c>
      <c r="L10" s="68">
        <f>MatrizZ!L10/MatrizZ!L$84</f>
        <v>8.3825192710484733E-3</v>
      </c>
      <c r="M10" s="68">
        <f>MatrizZ!M10/MatrizZ!M$84</f>
        <v>5.6228104613043766E-4</v>
      </c>
      <c r="N10" s="68">
        <f>MatrizZ!N10/MatrizZ!N$84</f>
        <v>4.6466751877718071E-5</v>
      </c>
      <c r="O10" s="68">
        <f>MatrizZ!O10/MatrizZ!O$84</f>
        <v>7.6039547946210834E-5</v>
      </c>
      <c r="P10" s="68">
        <f>MatrizZ!P10/MatrizZ!P$84</f>
        <v>7.8962018564113226E-5</v>
      </c>
      <c r="Q10" s="68">
        <f>MatrizZ!Q10/MatrizZ!Q$84</f>
        <v>7.1813576087541339E-2</v>
      </c>
      <c r="R10" s="68">
        <f>MatrizZ!R10/MatrizZ!R$84</f>
        <v>8.4607408699537793E-5</v>
      </c>
      <c r="S10" s="68">
        <f>MatrizZ!S10/MatrizZ!S$84</f>
        <v>1.27577369079084E-4</v>
      </c>
      <c r="T10" s="68">
        <f>MatrizZ!T10/MatrizZ!T$84</f>
        <v>9.5336314502293278E-5</v>
      </c>
      <c r="U10" s="68">
        <f>MatrizZ!U10/MatrizZ!U$84</f>
        <v>7.2044527163871968E-6</v>
      </c>
      <c r="V10" s="68">
        <f>MatrizZ!V10/MatrizZ!V$84</f>
        <v>1.7144352872293961E-2</v>
      </c>
      <c r="W10" s="68">
        <f>MatrizZ!W10/MatrizZ!W$84</f>
        <v>6.0575355235830886E-5</v>
      </c>
      <c r="X10" s="68">
        <f>MatrizZ!X10/MatrizZ!X$84</f>
        <v>2.9837146005079793E-4</v>
      </c>
      <c r="Y10" s="68">
        <f>MatrizZ!Y10/MatrizZ!Y$84</f>
        <v>3.4805750424495484E-2</v>
      </c>
      <c r="Z10" s="68">
        <f>MatrizZ!Z10/MatrizZ!Z$84</f>
        <v>1.3649532152201866E-4</v>
      </c>
      <c r="AA10" s="68">
        <f>MatrizZ!AA10/MatrizZ!AA$84</f>
        <v>1.3318550705930068E-4</v>
      </c>
      <c r="AB10" s="68">
        <f>MatrizZ!AB10/MatrizZ!AB$84</f>
        <v>8.0043897599520392E-5</v>
      </c>
      <c r="AC10" s="68">
        <f>MatrizZ!AC10/MatrizZ!AC$84</f>
        <v>6.0140752468864748E-5</v>
      </c>
      <c r="AD10" s="68">
        <f>MatrizZ!AD10/MatrizZ!AD$84</f>
        <v>1.029419206558247E-4</v>
      </c>
      <c r="AE10" s="68">
        <f>MatrizZ!AE10/MatrizZ!AE$84</f>
        <v>5.745193023310595E-4</v>
      </c>
      <c r="AF10" s="68">
        <f>MatrizZ!AF10/MatrizZ!AF$84</f>
        <v>8.1756275737172686E-5</v>
      </c>
      <c r="AG10" s="68">
        <f>MatrizZ!AG10/MatrizZ!AG$84</f>
        <v>1.0654410845744336E-4</v>
      </c>
      <c r="AH10" s="68">
        <f>MatrizZ!AH10/MatrizZ!AH$84</f>
        <v>1.1947869771425601E-4</v>
      </c>
      <c r="AI10" s="68">
        <f>MatrizZ!AI10/MatrizZ!AI$84</f>
        <v>1.0893650025162156E-4</v>
      </c>
      <c r="AJ10" s="68">
        <f>MatrizZ!AJ10/MatrizZ!AJ$84</f>
        <v>9.6159647925317442E-5</v>
      </c>
      <c r="AK10" s="68">
        <f>MatrizZ!AK10/MatrizZ!AK$84</f>
        <v>8.0487476000021832E-5</v>
      </c>
      <c r="AL10" s="68">
        <f>MatrizZ!AL10/MatrizZ!AL$84</f>
        <v>1.1010688882019083E-4</v>
      </c>
      <c r="AM10" s="68">
        <f>MatrizZ!AM10/MatrizZ!AM$84</f>
        <v>9.9919370869152883E-5</v>
      </c>
      <c r="AN10" s="68">
        <f>MatrizZ!AN10/MatrizZ!AN$84</f>
        <v>1.6693168669043668E-5</v>
      </c>
      <c r="AO10" s="68">
        <f>MatrizZ!AO10/MatrizZ!AO$84</f>
        <v>2.7567196172165245E-5</v>
      </c>
      <c r="AP10" s="68">
        <f>MatrizZ!AP10/MatrizZ!AP$84</f>
        <v>5.1077027514598143E-5</v>
      </c>
      <c r="AQ10" s="68">
        <f>MatrizZ!AQ10/MatrizZ!AQ$84</f>
        <v>3.6073897867822515E-4</v>
      </c>
      <c r="AR10" s="68">
        <f>MatrizZ!AR10/MatrizZ!AR$84</f>
        <v>5.2970451845011008E-5</v>
      </c>
      <c r="AS10" s="68">
        <f>MatrizZ!AS10/MatrizZ!AS$84</f>
        <v>1.1668364317777466E-5</v>
      </c>
      <c r="AT10" s="68">
        <f>MatrizZ!AT10/MatrizZ!AT$84</f>
        <v>2.9333607906843376E-5</v>
      </c>
      <c r="AU10" s="68">
        <f>MatrizZ!AU10/MatrizZ!AU$84</f>
        <v>1.531905045222258E-5</v>
      </c>
      <c r="AV10" s="68">
        <f>MatrizZ!AV10/MatrizZ!AV$84</f>
        <v>1.9977302357198568E-2</v>
      </c>
      <c r="AW10" s="68">
        <f>MatrizZ!AW10/MatrizZ!AW$84</f>
        <v>6.7451993651454822E-2</v>
      </c>
      <c r="AX10" s="68">
        <f>MatrizZ!AX10/MatrizZ!AX$84</f>
        <v>6.5942264100610264E-5</v>
      </c>
      <c r="AY10" s="68">
        <f>MatrizZ!AY10/MatrizZ!AY$84</f>
        <v>1.9252856979638821E-5</v>
      </c>
      <c r="AZ10" s="68">
        <f>MatrizZ!AZ10/MatrizZ!AZ$84</f>
        <v>2.602029899386041E-5</v>
      </c>
      <c r="BA10" s="68">
        <f>MatrizZ!BA10/MatrizZ!BA$84</f>
        <v>1.5239635808590966E-5</v>
      </c>
      <c r="BB10" s="68">
        <f>MatrizZ!BB10/MatrizZ!BB$84</f>
        <v>7.5570956564666918E-6</v>
      </c>
      <c r="BC10" s="68">
        <f>MatrizZ!BC10/MatrizZ!BC$84</f>
        <v>3.0585400619020807E-6</v>
      </c>
      <c r="BD10" s="68">
        <f>MatrizZ!BD10/MatrizZ!BD$84</f>
        <v>1.5185484900771111E-5</v>
      </c>
      <c r="BE10" s="68">
        <f>MatrizZ!BE10/MatrizZ!BE$84</f>
        <v>8.5587628171288429E-5</v>
      </c>
      <c r="BF10" s="68">
        <f>MatrizZ!BF10/MatrizZ!BF$84</f>
        <v>4.3660270473327978E-5</v>
      </c>
      <c r="BG10" s="68">
        <f>MatrizZ!BG10/MatrizZ!BG$84</f>
        <v>3.6450055173887321E-5</v>
      </c>
      <c r="BH10" s="68">
        <f>MatrizZ!BH10/MatrizZ!BH$84</f>
        <v>1.6752448504023341E-5</v>
      </c>
      <c r="BI10" s="68">
        <f>MatrizZ!BI10/MatrizZ!BI$84</f>
        <v>8.8214990888190642E-6</v>
      </c>
      <c r="BJ10" s="68">
        <f>MatrizZ!BJ10/MatrizZ!BJ$84</f>
        <v>2.4169052716869E-3</v>
      </c>
      <c r="BK10" s="68">
        <f>MatrizZ!BK10/MatrizZ!BK$84</f>
        <v>5.1089376065760854E-3</v>
      </c>
      <c r="BL10" s="68">
        <f>MatrizZ!BL10/MatrizZ!BL$84</f>
        <v>1.8464555131400176E-3</v>
      </c>
      <c r="BM10" s="68">
        <f>MatrizZ!BM10/MatrizZ!BM$84</f>
        <v>4.3682696745392562E-3</v>
      </c>
      <c r="BN10" s="68">
        <f>MatrizZ!BN10/MatrizZ!BN$84</f>
        <v>3.1262960236888961E-3</v>
      </c>
      <c r="BO10" s="68">
        <f>MatrizZ!BO10/MatrizZ!BO$84</f>
        <v>1.6126716838170695E-4</v>
      </c>
      <c r="BP10" s="68">
        <f>MatrizZ!BP10/MatrizZ!BP$84</f>
        <v>1.6635241596264074E-3</v>
      </c>
      <c r="BQ10" s="68">
        <f>MatrizZ!BQ10/MatrizZ!BQ$84</f>
        <v>0</v>
      </c>
    </row>
    <row r="11" spans="2:69" ht="16" x14ac:dyDescent="0.35">
      <c r="B11" s="57" t="s">
        <v>15</v>
      </c>
      <c r="C11" s="68">
        <f>MatrizZ!C11/MatrizZ!C$84</f>
        <v>1.7710826786264297E-4</v>
      </c>
      <c r="D11" s="68">
        <f>MatrizZ!D11/MatrizZ!D$84</f>
        <v>6.3399649339355405E-4</v>
      </c>
      <c r="E11" s="68">
        <f>MatrizZ!E11/MatrizZ!E$84</f>
        <v>8.4855349929400452E-5</v>
      </c>
      <c r="F11" s="68">
        <f>MatrizZ!F11/MatrizZ!F$84</f>
        <v>1.048948640027207E-4</v>
      </c>
      <c r="G11" s="68">
        <f>MatrizZ!G11/MatrizZ!G$84</f>
        <v>1.3466426041668978E-3</v>
      </c>
      <c r="H11" s="68">
        <f>MatrizZ!H11/MatrizZ!H$84</f>
        <v>1.125055076352622E-4</v>
      </c>
      <c r="I11" s="68">
        <f>MatrizZ!I11/MatrizZ!I$84</f>
        <v>1.2144209146191184E-4</v>
      </c>
      <c r="J11" s="68">
        <f>MatrizZ!J11/MatrizZ!J$84</f>
        <v>1.2747654155124064E-3</v>
      </c>
      <c r="K11" s="68">
        <f>MatrizZ!K11/MatrizZ!K$84</f>
        <v>2.0852875817453494E-2</v>
      </c>
      <c r="L11" s="68">
        <f>MatrizZ!L11/MatrizZ!L$84</f>
        <v>1.4298942002724942E-2</v>
      </c>
      <c r="M11" s="68">
        <f>MatrizZ!M11/MatrizZ!M$84</f>
        <v>1.0684273919910002E-2</v>
      </c>
      <c r="N11" s="68">
        <f>MatrizZ!N11/MatrizZ!N$84</f>
        <v>2.3420597686692096E-5</v>
      </c>
      <c r="O11" s="68">
        <f>MatrizZ!O11/MatrizZ!O$84</f>
        <v>4.7635589251683194E-5</v>
      </c>
      <c r="P11" s="68">
        <f>MatrizZ!P11/MatrizZ!P$84</f>
        <v>4.6066907191560076E-5</v>
      </c>
      <c r="Q11" s="68">
        <f>MatrizZ!Q11/MatrizZ!Q$84</f>
        <v>4.4176293086436256E-5</v>
      </c>
      <c r="R11" s="68">
        <f>MatrizZ!R11/MatrizZ!R$84</f>
        <v>1.673983618780557E-4</v>
      </c>
      <c r="S11" s="68">
        <f>MatrizZ!S11/MatrizZ!S$84</f>
        <v>7.7829832583977744E-5</v>
      </c>
      <c r="T11" s="68">
        <f>MatrizZ!T11/MatrizZ!T$84</f>
        <v>3.7094374566701678E-5</v>
      </c>
      <c r="U11" s="68">
        <f>MatrizZ!U11/MatrizZ!U$84</f>
        <v>1.9800101162159765E-2</v>
      </c>
      <c r="V11" s="68">
        <f>MatrizZ!V11/MatrizZ!V$84</f>
        <v>1.5048638482983708E-2</v>
      </c>
      <c r="W11" s="68">
        <f>MatrizZ!W11/MatrizZ!W$84</f>
        <v>6.9405414464050741E-4</v>
      </c>
      <c r="X11" s="68">
        <f>MatrizZ!X11/MatrizZ!X$84</f>
        <v>6.0115295618294456E-3</v>
      </c>
      <c r="Y11" s="68">
        <f>MatrizZ!Y11/MatrizZ!Y$84</f>
        <v>1.1743897293016402E-2</v>
      </c>
      <c r="Z11" s="68">
        <f>MatrizZ!Z11/MatrizZ!Z$84</f>
        <v>5.2419728397441762E-3</v>
      </c>
      <c r="AA11" s="68">
        <f>MatrizZ!AA11/MatrizZ!AA$84</f>
        <v>4.9423933791536416E-5</v>
      </c>
      <c r="AB11" s="68">
        <f>MatrizZ!AB11/MatrizZ!AB$84</f>
        <v>3.7214717117256656E-5</v>
      </c>
      <c r="AC11" s="68">
        <f>MatrizZ!AC11/MatrizZ!AC$84</f>
        <v>3.1653436933284269E-5</v>
      </c>
      <c r="AD11" s="68">
        <f>MatrizZ!AD11/MatrizZ!AD$84</f>
        <v>5.4942794692153497E-5</v>
      </c>
      <c r="AE11" s="68">
        <f>MatrizZ!AE11/MatrizZ!AE$84</f>
        <v>1.9269901232259678E-4</v>
      </c>
      <c r="AF11" s="68">
        <f>MatrizZ!AF11/MatrizZ!AF$84</f>
        <v>4.4238677665895816E-5</v>
      </c>
      <c r="AG11" s="68">
        <f>MatrizZ!AG11/MatrizZ!AG$84</f>
        <v>8.2294902617498033E-5</v>
      </c>
      <c r="AH11" s="68">
        <f>MatrizZ!AH11/MatrizZ!AH$84</f>
        <v>3.4418113875692147E-4</v>
      </c>
      <c r="AI11" s="68">
        <f>MatrizZ!AI11/MatrizZ!AI$84</f>
        <v>1.0641510494106428E-4</v>
      </c>
      <c r="AJ11" s="68">
        <f>MatrizZ!AJ11/MatrizZ!AJ$84</f>
        <v>4.7195775302591405E-5</v>
      </c>
      <c r="AK11" s="68">
        <f>MatrizZ!AK11/MatrizZ!AK$84</f>
        <v>8.012656436328222E-5</v>
      </c>
      <c r="AL11" s="68">
        <f>MatrizZ!AL11/MatrizZ!AL$84</f>
        <v>5.8032662744229507E-5</v>
      </c>
      <c r="AM11" s="68">
        <f>MatrizZ!AM11/MatrizZ!AM$84</f>
        <v>3.130376412558343E-4</v>
      </c>
      <c r="AN11" s="68">
        <f>MatrizZ!AN11/MatrizZ!AN$84</f>
        <v>1.7849072536737292E-5</v>
      </c>
      <c r="AO11" s="68">
        <f>MatrizZ!AO11/MatrizZ!AO$84</f>
        <v>3.6233496376827476E-5</v>
      </c>
      <c r="AP11" s="68">
        <f>MatrizZ!AP11/MatrizZ!AP$84</f>
        <v>2.2316355622394046E-4</v>
      </c>
      <c r="AQ11" s="68">
        <f>MatrizZ!AQ11/MatrizZ!AQ$84</f>
        <v>1.9251206618654907E-4</v>
      </c>
      <c r="AR11" s="68">
        <f>MatrizZ!AR11/MatrizZ!AR$84</f>
        <v>7.2452912840502068E-4</v>
      </c>
      <c r="AS11" s="68">
        <f>MatrizZ!AS11/MatrizZ!AS$84</f>
        <v>2.1896611896478556E-5</v>
      </c>
      <c r="AT11" s="68">
        <f>MatrizZ!AT11/MatrizZ!AT$84</f>
        <v>7.5790054628696319E-5</v>
      </c>
      <c r="AU11" s="68">
        <f>MatrizZ!AU11/MatrizZ!AU$84</f>
        <v>1.7967905788438207E-4</v>
      </c>
      <c r="AV11" s="68">
        <f>MatrizZ!AV11/MatrizZ!AV$84</f>
        <v>1.1800470333962965E-4</v>
      </c>
      <c r="AW11" s="68">
        <f>MatrizZ!AW11/MatrizZ!AW$84</f>
        <v>2.7794721141147696E-3</v>
      </c>
      <c r="AX11" s="68">
        <f>MatrizZ!AX11/MatrizZ!AX$84</f>
        <v>4.1000888610781685E-5</v>
      </c>
      <c r="AY11" s="68">
        <f>MatrizZ!AY11/MatrizZ!AY$84</f>
        <v>2.089050134815958E-5</v>
      </c>
      <c r="AZ11" s="68">
        <f>MatrizZ!AZ11/MatrizZ!AZ$84</f>
        <v>4.4845313124938903E-5</v>
      </c>
      <c r="BA11" s="68">
        <f>MatrizZ!BA11/MatrizZ!BA$84</f>
        <v>3.0438929496300389E-5</v>
      </c>
      <c r="BB11" s="68">
        <f>MatrizZ!BB11/MatrizZ!BB$84</f>
        <v>3.3381074049309522E-5</v>
      </c>
      <c r="BC11" s="68">
        <f>MatrizZ!BC11/MatrizZ!BC$84</f>
        <v>2.5915476971666391E-6</v>
      </c>
      <c r="BD11" s="68">
        <f>MatrizZ!BD11/MatrizZ!BD$84</f>
        <v>9.1403161882504925E-5</v>
      </c>
      <c r="BE11" s="68">
        <f>MatrizZ!BE11/MatrizZ!BE$84</f>
        <v>4.3242633613089647E-4</v>
      </c>
      <c r="BF11" s="68">
        <f>MatrizZ!BF11/MatrizZ!BF$84</f>
        <v>9.7417879113687465E-5</v>
      </c>
      <c r="BG11" s="68">
        <f>MatrizZ!BG11/MatrizZ!BG$84</f>
        <v>2.845220635588852E-4</v>
      </c>
      <c r="BH11" s="68">
        <f>MatrizZ!BH11/MatrizZ!BH$84</f>
        <v>8.6526950847753227E-5</v>
      </c>
      <c r="BI11" s="68">
        <f>MatrizZ!BI11/MatrizZ!BI$84</f>
        <v>5.4319985711616219E-4</v>
      </c>
      <c r="BJ11" s="68">
        <f>MatrizZ!BJ11/MatrizZ!BJ$84</f>
        <v>3.5117924787502857E-4</v>
      </c>
      <c r="BK11" s="68">
        <f>MatrizZ!BK11/MatrizZ!BK$84</f>
        <v>3.079701711832964E-4</v>
      </c>
      <c r="BL11" s="68">
        <f>MatrizZ!BL11/MatrizZ!BL$84</f>
        <v>7.1626645031190538E-5</v>
      </c>
      <c r="BM11" s="68">
        <f>MatrizZ!BM11/MatrizZ!BM$84</f>
        <v>2.2250036454062803E-4</v>
      </c>
      <c r="BN11" s="68">
        <f>MatrizZ!BN11/MatrizZ!BN$84</f>
        <v>1.8078227710654167E-4</v>
      </c>
      <c r="BO11" s="68">
        <f>MatrizZ!BO11/MatrizZ!BO$84</f>
        <v>5.4309542239454826E-5</v>
      </c>
      <c r="BP11" s="68">
        <f>MatrizZ!BP11/MatrizZ!BP$84</f>
        <v>2.8837730726260157E-4</v>
      </c>
      <c r="BQ11" s="68">
        <f>MatrizZ!BQ11/MatrizZ!BQ$84</f>
        <v>0</v>
      </c>
    </row>
    <row r="12" spans="2:69" ht="16" x14ac:dyDescent="0.35">
      <c r="B12" s="57" t="s">
        <v>16</v>
      </c>
      <c r="C12" s="68">
        <f>MatrizZ!C12/MatrizZ!C$84</f>
        <v>4.4787268786992606E-3</v>
      </c>
      <c r="D12" s="68">
        <f>MatrizZ!D12/MatrizZ!D$84</f>
        <v>7.402299642500694E-2</v>
      </c>
      <c r="E12" s="68">
        <f>MatrizZ!E12/MatrizZ!E$84</f>
        <v>2.3408321595421794E-2</v>
      </c>
      <c r="F12" s="68">
        <f>MatrizZ!F12/MatrizZ!F$84</f>
        <v>5.8868363631113304E-3</v>
      </c>
      <c r="G12" s="68">
        <f>MatrizZ!G12/MatrizZ!G$84</f>
        <v>5.6917503295602669E-4</v>
      </c>
      <c r="H12" s="68">
        <f>MatrizZ!H12/MatrizZ!H$84</f>
        <v>4.800223980597788E-4</v>
      </c>
      <c r="I12" s="68">
        <f>MatrizZ!I12/MatrizZ!I$84</f>
        <v>8.0311327606623687E-4</v>
      </c>
      <c r="J12" s="68">
        <f>MatrizZ!J12/MatrizZ!J$84</f>
        <v>8.0624643084784189E-2</v>
      </c>
      <c r="K12" s="68">
        <f>MatrizZ!K12/MatrizZ!K$84</f>
        <v>5.2743574028467734E-4</v>
      </c>
      <c r="L12" s="68">
        <f>MatrizZ!L12/MatrizZ!L$84</f>
        <v>9.1898949847139241E-2</v>
      </c>
      <c r="M12" s="68">
        <f>MatrizZ!M12/MatrizZ!M$84</f>
        <v>2.8319609901745851E-2</v>
      </c>
      <c r="N12" s="68">
        <f>MatrizZ!N12/MatrizZ!N$84</f>
        <v>2.306795699206925E-4</v>
      </c>
      <c r="O12" s="68">
        <f>MatrizZ!O12/MatrizZ!O$84</f>
        <v>7.546661631555239E-4</v>
      </c>
      <c r="P12" s="68">
        <f>MatrizZ!P12/MatrizZ!P$84</f>
        <v>4.5251547843934973E-4</v>
      </c>
      <c r="Q12" s="68">
        <f>MatrizZ!Q12/MatrizZ!Q$84</f>
        <v>1.1868630978185031E-3</v>
      </c>
      <c r="R12" s="68">
        <f>MatrizZ!R12/MatrizZ!R$84</f>
        <v>1.1472584969486157E-3</v>
      </c>
      <c r="S12" s="68">
        <f>MatrizZ!S12/MatrizZ!S$84</f>
        <v>6.6872542704664627E-3</v>
      </c>
      <c r="T12" s="68">
        <f>MatrizZ!T12/MatrizZ!T$84</f>
        <v>9.759745936666678E-4</v>
      </c>
      <c r="U12" s="68">
        <f>MatrizZ!U12/MatrizZ!U$84</f>
        <v>4.44919391253535E-3</v>
      </c>
      <c r="V12" s="68">
        <f>MatrizZ!V12/MatrizZ!V$84</f>
        <v>4.5752004055722606E-2</v>
      </c>
      <c r="W12" s="68">
        <f>MatrizZ!W12/MatrizZ!W$84</f>
        <v>3.0142752714038068E-3</v>
      </c>
      <c r="X12" s="68">
        <f>MatrizZ!X12/MatrizZ!X$84</f>
        <v>9.4181721237897153E-3</v>
      </c>
      <c r="Y12" s="68">
        <f>MatrizZ!Y12/MatrizZ!Y$84</f>
        <v>2.2274211359441194E-2</v>
      </c>
      <c r="Z12" s="68">
        <f>MatrizZ!Z12/MatrizZ!Z$84</f>
        <v>2.7195653787361858E-3</v>
      </c>
      <c r="AA12" s="68">
        <f>MatrizZ!AA12/MatrizZ!AA$84</f>
        <v>1.2214518359522917E-3</v>
      </c>
      <c r="AB12" s="68">
        <f>MatrizZ!AB12/MatrizZ!AB$84</f>
        <v>7.0276532083606805E-4</v>
      </c>
      <c r="AC12" s="68">
        <f>MatrizZ!AC12/MatrizZ!AC$84</f>
        <v>5.2640375614256061E-4</v>
      </c>
      <c r="AD12" s="68">
        <f>MatrizZ!AD12/MatrizZ!AD$84</f>
        <v>5.8671770684201878E-4</v>
      </c>
      <c r="AE12" s="68">
        <f>MatrizZ!AE12/MatrizZ!AE$84</f>
        <v>5.2748667071072283E-4</v>
      </c>
      <c r="AF12" s="68">
        <f>MatrizZ!AF12/MatrizZ!AF$84</f>
        <v>4.0654918290804556E-4</v>
      </c>
      <c r="AG12" s="68">
        <f>MatrizZ!AG12/MatrizZ!AG$84</f>
        <v>5.5637189264351743E-4</v>
      </c>
      <c r="AH12" s="68">
        <f>MatrizZ!AH12/MatrizZ!AH$84</f>
        <v>6.0028903204067821E-4</v>
      </c>
      <c r="AI12" s="68">
        <f>MatrizZ!AI12/MatrizZ!AI$84</f>
        <v>4.6788554576693655E-4</v>
      </c>
      <c r="AJ12" s="68">
        <f>MatrizZ!AJ12/MatrizZ!AJ$84</f>
        <v>4.3712918211215177E-4</v>
      </c>
      <c r="AK12" s="68">
        <f>MatrizZ!AK12/MatrizZ!AK$84</f>
        <v>4.0235414458686603E-4</v>
      </c>
      <c r="AL12" s="68">
        <f>MatrizZ!AL12/MatrizZ!AL$84</f>
        <v>8.1388441642721852E-4</v>
      </c>
      <c r="AM12" s="68">
        <f>MatrizZ!AM12/MatrizZ!AM$84</f>
        <v>6.2758471364578227E-4</v>
      </c>
      <c r="AN12" s="68">
        <f>MatrizZ!AN12/MatrizZ!AN$84</f>
        <v>9.3972428044574816E-5</v>
      </c>
      <c r="AO12" s="68">
        <f>MatrizZ!AO12/MatrizZ!AO$84</f>
        <v>3.1917655065051434E-4</v>
      </c>
      <c r="AP12" s="68">
        <f>MatrizZ!AP12/MatrizZ!AP$84</f>
        <v>3.2988525345524592E-4</v>
      </c>
      <c r="AQ12" s="68">
        <f>MatrizZ!AQ12/MatrizZ!AQ$84</f>
        <v>3.2210720585596252E-3</v>
      </c>
      <c r="AR12" s="68">
        <f>MatrizZ!AR12/MatrizZ!AR$84</f>
        <v>4.2370882419422498E-4</v>
      </c>
      <c r="AS12" s="68">
        <f>MatrizZ!AS12/MatrizZ!AS$84</f>
        <v>6.9005204102014296E-5</v>
      </c>
      <c r="AT12" s="68">
        <f>MatrizZ!AT12/MatrizZ!AT$84</f>
        <v>9.8479321261006635E-4</v>
      </c>
      <c r="AU12" s="68">
        <f>MatrizZ!AU12/MatrizZ!AU$84</f>
        <v>2.7012626791767804E-4</v>
      </c>
      <c r="AV12" s="68">
        <f>MatrizZ!AV12/MatrizZ!AV$84</f>
        <v>1.066679968769696E-2</v>
      </c>
      <c r="AW12" s="68">
        <f>MatrizZ!AW12/MatrizZ!AW$84</f>
        <v>4.2846214012405327E-2</v>
      </c>
      <c r="AX12" s="68">
        <f>MatrizZ!AX12/MatrizZ!AX$84</f>
        <v>3.820267371696388E-4</v>
      </c>
      <c r="AY12" s="68">
        <f>MatrizZ!AY12/MatrizZ!AY$84</f>
        <v>1.3085928774738174E-4</v>
      </c>
      <c r="AZ12" s="68">
        <f>MatrizZ!AZ12/MatrizZ!AZ$84</f>
        <v>2.277406527252651E-4</v>
      </c>
      <c r="BA12" s="68">
        <f>MatrizZ!BA12/MatrizZ!BA$84</f>
        <v>1.0258123100981986E-4</v>
      </c>
      <c r="BB12" s="68">
        <f>MatrizZ!BB12/MatrizZ!BB$84</f>
        <v>3.7087699530037599E-4</v>
      </c>
      <c r="BC12" s="68">
        <f>MatrizZ!BC12/MatrizZ!BC$84</f>
        <v>4.7811580290979026E-5</v>
      </c>
      <c r="BD12" s="68">
        <f>MatrizZ!BD12/MatrizZ!BD$84</f>
        <v>2.7868299816933022E-4</v>
      </c>
      <c r="BE12" s="68">
        <f>MatrizZ!BE12/MatrizZ!BE$84</f>
        <v>3.7970545623478474E-4</v>
      </c>
      <c r="BF12" s="68">
        <f>MatrizZ!BF12/MatrizZ!BF$84</f>
        <v>4.715547902891546E-4</v>
      </c>
      <c r="BG12" s="68">
        <f>MatrizZ!BG12/MatrizZ!BG$84</f>
        <v>2.6937897659524312E-4</v>
      </c>
      <c r="BH12" s="68">
        <f>MatrizZ!BH12/MatrizZ!BH$84</f>
        <v>1.515300111946074E-4</v>
      </c>
      <c r="BI12" s="68">
        <f>MatrizZ!BI12/MatrizZ!BI$84</f>
        <v>1.7953514119922945E-4</v>
      </c>
      <c r="BJ12" s="68">
        <f>MatrizZ!BJ12/MatrizZ!BJ$84</f>
        <v>1.6205607108746016E-3</v>
      </c>
      <c r="BK12" s="68">
        <f>MatrizZ!BK12/MatrizZ!BK$84</f>
        <v>4.2068335610139351E-3</v>
      </c>
      <c r="BL12" s="68">
        <f>MatrizZ!BL12/MatrizZ!BL$84</f>
        <v>1.3115324843927577E-3</v>
      </c>
      <c r="BM12" s="68">
        <f>MatrizZ!BM12/MatrizZ!BM$84</f>
        <v>6.0275502983052481E-3</v>
      </c>
      <c r="BN12" s="68">
        <f>MatrizZ!BN12/MatrizZ!BN$84</f>
        <v>2.5831143553176495E-3</v>
      </c>
      <c r="BO12" s="68">
        <f>MatrizZ!BO12/MatrizZ!BO$84</f>
        <v>1.2797086007259771E-3</v>
      </c>
      <c r="BP12" s="68">
        <f>MatrizZ!BP12/MatrizZ!BP$84</f>
        <v>5.0058233949396161E-3</v>
      </c>
      <c r="BQ12" s="68">
        <f>MatrizZ!BQ12/MatrizZ!BQ$84</f>
        <v>0</v>
      </c>
    </row>
    <row r="13" spans="2:69" ht="16" x14ac:dyDescent="0.35">
      <c r="B13" s="57" t="s">
        <v>17</v>
      </c>
      <c r="C13" s="68">
        <f>MatrizZ!C13/MatrizZ!C$84</f>
        <v>7.0503683757487911E-5</v>
      </c>
      <c r="D13" s="68">
        <f>MatrizZ!D13/MatrizZ!D$84</f>
        <v>9.3455502643192007E-5</v>
      </c>
      <c r="E13" s="68">
        <f>MatrizZ!E13/MatrizZ!E$84</f>
        <v>3.7428602507442695E-5</v>
      </c>
      <c r="F13" s="68">
        <f>MatrizZ!F13/MatrizZ!F$84</f>
        <v>1.2564106590073554E-4</v>
      </c>
      <c r="G13" s="68">
        <f>MatrizZ!G13/MatrizZ!G$84</f>
        <v>6.4120312946978379E-5</v>
      </c>
      <c r="H13" s="68">
        <f>MatrizZ!H13/MatrizZ!H$84</f>
        <v>1.1825583315837774E-4</v>
      </c>
      <c r="I13" s="68">
        <f>MatrizZ!I13/MatrizZ!I$84</f>
        <v>1.5139947073471491E-4</v>
      </c>
      <c r="J13" s="68">
        <f>MatrizZ!J13/MatrizZ!J$84</f>
        <v>1.9763134485679887E-3</v>
      </c>
      <c r="K13" s="68">
        <f>MatrizZ!K13/MatrizZ!K$84</f>
        <v>3.502641401349053E-5</v>
      </c>
      <c r="L13" s="68">
        <f>MatrizZ!L13/MatrizZ!L$84</f>
        <v>3.545312309566827E-4</v>
      </c>
      <c r="M13" s="68">
        <f>MatrizZ!M13/MatrizZ!M$84</f>
        <v>0.12372668126688929</v>
      </c>
      <c r="N13" s="68">
        <f>MatrizZ!N13/MatrizZ!N$84</f>
        <v>6.7156606645043409E-5</v>
      </c>
      <c r="O13" s="68">
        <f>MatrizZ!O13/MatrizZ!O$84</f>
        <v>1.2448949917554476E-4</v>
      </c>
      <c r="P13" s="68">
        <f>MatrizZ!P13/MatrizZ!P$84</f>
        <v>1.3010578795752935E-4</v>
      </c>
      <c r="Q13" s="68">
        <f>MatrizZ!Q13/MatrizZ!Q$84</f>
        <v>1.182586891364067E-4</v>
      </c>
      <c r="R13" s="68">
        <f>MatrizZ!R13/MatrizZ!R$84</f>
        <v>1.2813042992398086E-4</v>
      </c>
      <c r="S13" s="68">
        <f>MatrizZ!S13/MatrizZ!S$84</f>
        <v>1.3266181435227638E-4</v>
      </c>
      <c r="T13" s="68">
        <f>MatrizZ!T13/MatrizZ!T$84</f>
        <v>1.1539753819266236E-4</v>
      </c>
      <c r="U13" s="68">
        <f>MatrizZ!U13/MatrizZ!U$84</f>
        <v>1.4969307803938364E-4</v>
      </c>
      <c r="V13" s="68">
        <f>MatrizZ!V13/MatrizZ!V$84</f>
        <v>6.604159348602805E-5</v>
      </c>
      <c r="W13" s="68">
        <f>MatrizZ!W13/MatrizZ!W$84</f>
        <v>9.0917012427812615E-5</v>
      </c>
      <c r="X13" s="68">
        <f>MatrizZ!X13/MatrizZ!X$84</f>
        <v>1.6195022754171846E-4</v>
      </c>
      <c r="Y13" s="68">
        <f>MatrizZ!Y13/MatrizZ!Y$84</f>
        <v>2.4963582442443113E-4</v>
      </c>
      <c r="Z13" s="68">
        <f>MatrizZ!Z13/MatrizZ!Z$84</f>
        <v>1.5010453010835104E-4</v>
      </c>
      <c r="AA13" s="68">
        <f>MatrizZ!AA13/MatrizZ!AA$84</f>
        <v>1.271619522679919E-4</v>
      </c>
      <c r="AB13" s="68">
        <f>MatrizZ!AB13/MatrizZ!AB$84</f>
        <v>1.1157504946943417E-4</v>
      </c>
      <c r="AC13" s="68">
        <f>MatrizZ!AC13/MatrizZ!AC$84</f>
        <v>1.3421759845514032E-4</v>
      </c>
      <c r="AD13" s="68">
        <f>MatrizZ!AD13/MatrizZ!AD$84</f>
        <v>1.5365268964092577E-4</v>
      </c>
      <c r="AE13" s="68">
        <f>MatrizZ!AE13/MatrizZ!AE$84</f>
        <v>2.2876392957288825E-4</v>
      </c>
      <c r="AF13" s="68">
        <f>MatrizZ!AF13/MatrizZ!AF$84</f>
        <v>1.3858208406433787E-4</v>
      </c>
      <c r="AG13" s="68">
        <f>MatrizZ!AG13/MatrizZ!AG$84</f>
        <v>1.964482588189787E-4</v>
      </c>
      <c r="AH13" s="68">
        <f>MatrizZ!AH13/MatrizZ!AH$84</f>
        <v>3.4802622450567108E-4</v>
      </c>
      <c r="AI13" s="68">
        <f>MatrizZ!AI13/MatrizZ!AI$84</f>
        <v>1.7377389764759528E-4</v>
      </c>
      <c r="AJ13" s="68">
        <f>MatrizZ!AJ13/MatrizZ!AJ$84</f>
        <v>1.616122027915327E-4</v>
      </c>
      <c r="AK13" s="68">
        <f>MatrizZ!AK13/MatrizZ!AK$84</f>
        <v>2.2421423597309518E-4</v>
      </c>
      <c r="AL13" s="68">
        <f>MatrizZ!AL13/MatrizZ!AL$84</f>
        <v>1.5126108204171525E-4</v>
      </c>
      <c r="AM13" s="68">
        <f>MatrizZ!AM13/MatrizZ!AM$84</f>
        <v>3.1084973230242826E-4</v>
      </c>
      <c r="AN13" s="68">
        <f>MatrizZ!AN13/MatrizZ!AN$84</f>
        <v>4.2082127710988582E-5</v>
      </c>
      <c r="AO13" s="68">
        <f>MatrizZ!AO13/MatrizZ!AO$84</f>
        <v>5.4459992271233999E-5</v>
      </c>
      <c r="AP13" s="68">
        <f>MatrizZ!AP13/MatrizZ!AP$84</f>
        <v>1.3990849872705583E-4</v>
      </c>
      <c r="AQ13" s="68">
        <f>MatrizZ!AQ13/MatrizZ!AQ$84</f>
        <v>9.3336950175627824E-5</v>
      </c>
      <c r="AR13" s="68">
        <f>MatrizZ!AR13/MatrizZ!AR$84</f>
        <v>1.0097395204353549E-4</v>
      </c>
      <c r="AS13" s="68">
        <f>MatrizZ!AS13/MatrizZ!AS$84</f>
        <v>2.6442714696206122E-5</v>
      </c>
      <c r="AT13" s="68">
        <f>MatrizZ!AT13/MatrizZ!AT$84</f>
        <v>1.5122804108743361E-4</v>
      </c>
      <c r="AU13" s="68">
        <f>MatrizZ!AU13/MatrizZ!AU$84</f>
        <v>3.7848612799847488E-5</v>
      </c>
      <c r="AV13" s="68">
        <f>MatrizZ!AV13/MatrizZ!AV$84</f>
        <v>2.0889339354173694E-2</v>
      </c>
      <c r="AW13" s="68">
        <f>MatrizZ!AW13/MatrizZ!AW$84</f>
        <v>0.10138994355124502</v>
      </c>
      <c r="AX13" s="68">
        <f>MatrizZ!AX13/MatrizZ!AX$84</f>
        <v>1.1466814870260548E-4</v>
      </c>
      <c r="AY13" s="68">
        <f>MatrizZ!AY13/MatrizZ!AY$84</f>
        <v>3.8158406449819923E-5</v>
      </c>
      <c r="AZ13" s="68">
        <f>MatrizZ!AZ13/MatrizZ!AZ$84</f>
        <v>4.6719526712047876E-5</v>
      </c>
      <c r="BA13" s="68">
        <f>MatrizZ!BA13/MatrizZ!BA$84</f>
        <v>2.8696705245147814E-5</v>
      </c>
      <c r="BB13" s="68">
        <f>MatrizZ!BB13/MatrizZ!BB$84</f>
        <v>2.5245829626860009E-4</v>
      </c>
      <c r="BC13" s="68">
        <f>MatrizZ!BC13/MatrizZ!BC$84</f>
        <v>7.6528554349512823E-6</v>
      </c>
      <c r="BD13" s="68">
        <f>MatrizZ!BD13/MatrizZ!BD$84</f>
        <v>4.8448527471722781E-5</v>
      </c>
      <c r="BE13" s="68">
        <f>MatrizZ!BE13/MatrizZ!BE$84</f>
        <v>4.8314004797648307E-5</v>
      </c>
      <c r="BF13" s="68">
        <f>MatrizZ!BF13/MatrizZ!BF$84</f>
        <v>5.4628050274786747E-5</v>
      </c>
      <c r="BG13" s="68">
        <f>MatrizZ!BG13/MatrizZ!BG$84</f>
        <v>6.3349925165543939E-5</v>
      </c>
      <c r="BH13" s="68">
        <f>MatrizZ!BH13/MatrizZ!BH$84</f>
        <v>4.9705379914127751E-5</v>
      </c>
      <c r="BI13" s="68">
        <f>MatrizZ!BI13/MatrizZ!BI$84</f>
        <v>2.4549744621483154E-5</v>
      </c>
      <c r="BJ13" s="68">
        <f>MatrizZ!BJ13/MatrizZ!BJ$84</f>
        <v>1.2836131711844686E-4</v>
      </c>
      <c r="BK13" s="68">
        <f>MatrizZ!BK13/MatrizZ!BK$84</f>
        <v>3.1003637021097204E-4</v>
      </c>
      <c r="BL13" s="68">
        <f>MatrizZ!BL13/MatrizZ!BL$84</f>
        <v>1.2516109350582718E-4</v>
      </c>
      <c r="BM13" s="68">
        <f>MatrizZ!BM13/MatrizZ!BM$84</f>
        <v>2.9000006940280572E-4</v>
      </c>
      <c r="BN13" s="68">
        <f>MatrizZ!BN13/MatrizZ!BN$84</f>
        <v>8.6624968733777343E-4</v>
      </c>
      <c r="BO13" s="68">
        <f>MatrizZ!BO13/MatrizZ!BO$84</f>
        <v>7.6002195175202208E-4</v>
      </c>
      <c r="BP13" s="68">
        <f>MatrizZ!BP13/MatrizZ!BP$84</f>
        <v>1.3348924771091971E-4</v>
      </c>
      <c r="BQ13" s="68">
        <f>MatrizZ!BQ13/MatrizZ!BQ$84</f>
        <v>0</v>
      </c>
    </row>
    <row r="14" spans="2:69" ht="16" x14ac:dyDescent="0.35">
      <c r="B14" s="57" t="s">
        <v>18</v>
      </c>
      <c r="C14" s="68">
        <f>MatrizZ!C14/MatrizZ!C$84</f>
        <v>3.7262603871518135E-6</v>
      </c>
      <c r="D14" s="68">
        <f>MatrizZ!D14/MatrizZ!D$84</f>
        <v>4.3513104964898698E-6</v>
      </c>
      <c r="E14" s="68">
        <f>MatrizZ!E14/MatrizZ!E$84</f>
        <v>1.8824770053993897E-6</v>
      </c>
      <c r="F14" s="68">
        <f>MatrizZ!F14/MatrizZ!F$84</f>
        <v>2.7350796717854493E-6</v>
      </c>
      <c r="G14" s="68">
        <f>MatrizZ!G14/MatrizZ!G$84</f>
        <v>2.3312560288897299E-6</v>
      </c>
      <c r="H14" s="68">
        <f>MatrizZ!H14/MatrizZ!H$84</f>
        <v>8.5615636356028577E-6</v>
      </c>
      <c r="I14" s="68">
        <f>MatrizZ!I14/MatrizZ!I$84</f>
        <v>7.2199185620234496E-6</v>
      </c>
      <c r="J14" s="68">
        <f>MatrizZ!J14/MatrizZ!J$84</f>
        <v>8.3409783649294308E-6</v>
      </c>
      <c r="K14" s="68">
        <f>MatrizZ!K14/MatrizZ!K$84</f>
        <v>1.5469186411536498E-6</v>
      </c>
      <c r="L14" s="68">
        <f>MatrizZ!L14/MatrizZ!L$84</f>
        <v>8.5942413605766523E-6</v>
      </c>
      <c r="M14" s="68">
        <f>MatrizZ!M14/MatrizZ!M$84</f>
        <v>5.8060887104131303E-6</v>
      </c>
      <c r="N14" s="68">
        <f>MatrizZ!N14/MatrizZ!N$84</f>
        <v>4.8232067882935152E-2</v>
      </c>
      <c r="O14" s="68">
        <f>MatrizZ!O14/MatrizZ!O$84</f>
        <v>8.73565494650546E-6</v>
      </c>
      <c r="P14" s="68">
        <f>MatrizZ!P14/MatrizZ!P$84</f>
        <v>7.7638897702423584E-6</v>
      </c>
      <c r="Q14" s="68">
        <f>MatrizZ!Q14/MatrizZ!Q$84</f>
        <v>1.0303559700833895E-5</v>
      </c>
      <c r="R14" s="68">
        <f>MatrizZ!R14/MatrizZ!R$84</f>
        <v>1.0688329616550761E-5</v>
      </c>
      <c r="S14" s="68">
        <f>MatrizZ!S14/MatrizZ!S$84</f>
        <v>2.428849943031002E-5</v>
      </c>
      <c r="T14" s="68">
        <f>MatrizZ!T14/MatrizZ!T$84</f>
        <v>1.7199078867930547E-5</v>
      </c>
      <c r="U14" s="68">
        <f>MatrizZ!U14/MatrizZ!U$84</f>
        <v>5.6967854936857986E-7</v>
      </c>
      <c r="V14" s="68">
        <f>MatrizZ!V14/MatrizZ!V$84</f>
        <v>2.0911834740444222E-6</v>
      </c>
      <c r="W14" s="68">
        <f>MatrizZ!W14/MatrizZ!W$84</f>
        <v>5.0069711393016243E-6</v>
      </c>
      <c r="X14" s="68">
        <f>MatrizZ!X14/MatrizZ!X$84</f>
        <v>6.0226082448702344E-6</v>
      </c>
      <c r="Y14" s="68">
        <f>MatrizZ!Y14/MatrizZ!Y$84</f>
        <v>1.6156046257101623E-5</v>
      </c>
      <c r="Z14" s="68">
        <f>MatrizZ!Z14/MatrizZ!Z$84</f>
        <v>1.3742930472429115E-5</v>
      </c>
      <c r="AA14" s="68">
        <f>MatrizZ!AA14/MatrizZ!AA$84</f>
        <v>1.0185326520121632E-5</v>
      </c>
      <c r="AB14" s="68">
        <f>MatrizZ!AB14/MatrizZ!AB$84</f>
        <v>1.0346387064047081E-5</v>
      </c>
      <c r="AC14" s="68">
        <f>MatrizZ!AC14/MatrizZ!AC$84</f>
        <v>4.787915851640115E-6</v>
      </c>
      <c r="AD14" s="68">
        <f>MatrizZ!AD14/MatrizZ!AD$84</f>
        <v>1.0024783716697046E-5</v>
      </c>
      <c r="AE14" s="68">
        <f>MatrizZ!AE14/MatrizZ!AE$84</f>
        <v>7.4713673352655888E-6</v>
      </c>
      <c r="AF14" s="68">
        <f>MatrizZ!AF14/MatrizZ!AF$84</f>
        <v>9.2734667251571955E-6</v>
      </c>
      <c r="AG14" s="68">
        <f>MatrizZ!AG14/MatrizZ!AG$84</f>
        <v>1.1304884005927217E-5</v>
      </c>
      <c r="AH14" s="68">
        <f>MatrizZ!AH14/MatrizZ!AH$84</f>
        <v>1.809268914985031E-5</v>
      </c>
      <c r="AI14" s="68">
        <f>MatrizZ!AI14/MatrizZ!AI$84</f>
        <v>9.8607749731680906E-6</v>
      </c>
      <c r="AJ14" s="68">
        <f>MatrizZ!AJ14/MatrizZ!AJ$84</f>
        <v>1.0082454277408111E-5</v>
      </c>
      <c r="AK14" s="68">
        <f>MatrizZ!AK14/MatrizZ!AK$84</f>
        <v>7.8464270629151836E-6</v>
      </c>
      <c r="AL14" s="68">
        <f>MatrizZ!AL14/MatrizZ!AL$84</f>
        <v>9.2701982614020138E-6</v>
      </c>
      <c r="AM14" s="68">
        <f>MatrizZ!AM14/MatrizZ!AM$84</f>
        <v>1.4627579372112122E-5</v>
      </c>
      <c r="AN14" s="68">
        <f>MatrizZ!AN14/MatrizZ!AN$84</f>
        <v>1.8599611595884342E-6</v>
      </c>
      <c r="AO14" s="68">
        <f>MatrizZ!AO14/MatrizZ!AO$84</f>
        <v>2.2705494828228026E-6</v>
      </c>
      <c r="AP14" s="68">
        <f>MatrizZ!AP14/MatrizZ!AP$84</f>
        <v>4.3155293781480631E-6</v>
      </c>
      <c r="AQ14" s="68">
        <f>MatrizZ!AQ14/MatrizZ!AQ$84</f>
        <v>4.1660848622332349E-6</v>
      </c>
      <c r="AR14" s="68">
        <f>MatrizZ!AR14/MatrizZ!AR$84</f>
        <v>3.8609407040610609E-6</v>
      </c>
      <c r="AS14" s="68">
        <f>MatrizZ!AS14/MatrizZ!AS$84</f>
        <v>1.9133388619728256E-6</v>
      </c>
      <c r="AT14" s="68">
        <f>MatrizZ!AT14/MatrizZ!AT$84</f>
        <v>1.2928890231281034E-6</v>
      </c>
      <c r="AU14" s="68">
        <f>MatrizZ!AU14/MatrizZ!AU$84</f>
        <v>1.9958089357795904E-6</v>
      </c>
      <c r="AV14" s="68">
        <f>MatrizZ!AV14/MatrizZ!AV$84</f>
        <v>5.0172553433341051E-6</v>
      </c>
      <c r="AW14" s="68">
        <f>MatrizZ!AW14/MatrizZ!AW$84</f>
        <v>5.6848236616153215E-6</v>
      </c>
      <c r="AX14" s="68">
        <f>MatrizZ!AX14/MatrizZ!AX$84</f>
        <v>1.3524131692026141E-5</v>
      </c>
      <c r="AY14" s="68">
        <f>MatrizZ!AY14/MatrizZ!AY$84</f>
        <v>2.0977129674220706E-6</v>
      </c>
      <c r="AZ14" s="68">
        <f>MatrizZ!AZ14/MatrizZ!AZ$84</f>
        <v>2.8449546723006431E-6</v>
      </c>
      <c r="BA14" s="68">
        <f>MatrizZ!BA14/MatrizZ!BA$84</f>
        <v>2.4560716767719238E-6</v>
      </c>
      <c r="BB14" s="68">
        <f>MatrizZ!BB14/MatrizZ!BB$84</f>
        <v>1.1057804737006069E-6</v>
      </c>
      <c r="BC14" s="68">
        <f>MatrizZ!BC14/MatrizZ!BC$84</f>
        <v>3.5702213152933747E-7</v>
      </c>
      <c r="BD14" s="68">
        <f>MatrizZ!BD14/MatrizZ!BD$84</f>
        <v>2.6796292675610845E-6</v>
      </c>
      <c r="BE14" s="68">
        <f>MatrizZ!BE14/MatrizZ!BE$84</f>
        <v>1.5282123215474255E-5</v>
      </c>
      <c r="BF14" s="68">
        <f>MatrizZ!BF14/MatrizZ!BF$84</f>
        <v>3.3320420458514239E-6</v>
      </c>
      <c r="BG14" s="68">
        <f>MatrizZ!BG14/MatrizZ!BG$84</f>
        <v>5.1320232910799515E-6</v>
      </c>
      <c r="BH14" s="68">
        <f>MatrizZ!BH14/MatrizZ!BH$84</f>
        <v>3.3404708668447388E-6</v>
      </c>
      <c r="BI14" s="68">
        <f>MatrizZ!BI14/MatrizZ!BI$84</f>
        <v>9.511050890450752E-7</v>
      </c>
      <c r="BJ14" s="68">
        <f>MatrizZ!BJ14/MatrizZ!BJ$84</f>
        <v>7.9360136677208757E-7</v>
      </c>
      <c r="BK14" s="68">
        <f>MatrizZ!BK14/MatrizZ!BK$84</f>
        <v>1.3671767707861309E-6</v>
      </c>
      <c r="BL14" s="68">
        <f>MatrizZ!BL14/MatrizZ!BL$84</f>
        <v>2.514840058679261E-6</v>
      </c>
      <c r="BM14" s="68">
        <f>MatrizZ!BM14/MatrizZ!BM$84</f>
        <v>2.1991666041257455E-6</v>
      </c>
      <c r="BN14" s="68">
        <f>MatrizZ!BN14/MatrizZ!BN$84</f>
        <v>4.4351768917272172E-6</v>
      </c>
      <c r="BO14" s="68">
        <f>MatrizZ!BO14/MatrizZ!BO$84</f>
        <v>5.1265011912080929E-6</v>
      </c>
      <c r="BP14" s="68">
        <f>MatrizZ!BP14/MatrizZ!BP$84</f>
        <v>2.5525753416475738E-6</v>
      </c>
      <c r="BQ14" s="68">
        <f>MatrizZ!BQ14/MatrizZ!BQ$84</f>
        <v>0</v>
      </c>
    </row>
    <row r="15" spans="2:69" ht="16" x14ac:dyDescent="0.35">
      <c r="B15" s="57" t="s">
        <v>19</v>
      </c>
      <c r="C15" s="68">
        <f>MatrizZ!C15/MatrizZ!C$84</f>
        <v>1.5983428632598317E-3</v>
      </c>
      <c r="D15" s="68">
        <f>MatrizZ!D15/MatrizZ!D$84</f>
        <v>7.6306642144117798E-5</v>
      </c>
      <c r="E15" s="68">
        <f>MatrizZ!E15/MatrizZ!E$84</f>
        <v>4.4713069051425863E-5</v>
      </c>
      <c r="F15" s="68">
        <f>MatrizZ!F15/MatrizZ!F$84</f>
        <v>7.8932885089122353E-3</v>
      </c>
      <c r="G15" s="68">
        <f>MatrizZ!G15/MatrizZ!G$84</f>
        <v>6.1854923734802614E-4</v>
      </c>
      <c r="H15" s="68">
        <f>MatrizZ!H15/MatrizZ!H$84</f>
        <v>5.4729245864980384E-5</v>
      </c>
      <c r="I15" s="68">
        <f>MatrizZ!I15/MatrizZ!I$84</f>
        <v>4.8026866979380804E-4</v>
      </c>
      <c r="J15" s="68">
        <f>MatrizZ!J15/MatrizZ!J$84</f>
        <v>9.0373011995216124E-5</v>
      </c>
      <c r="K15" s="68">
        <f>MatrizZ!K15/MatrizZ!K$84</f>
        <v>1.7830650693883023E-3</v>
      </c>
      <c r="L15" s="68">
        <f>MatrizZ!L15/MatrizZ!L$84</f>
        <v>9.4990507716430827E-4</v>
      </c>
      <c r="M15" s="68">
        <f>MatrizZ!M15/MatrizZ!M$84</f>
        <v>2.4929782155151068E-4</v>
      </c>
      <c r="N15" s="68">
        <f>MatrizZ!N15/MatrizZ!N$84</f>
        <v>3.2389438274037204E-5</v>
      </c>
      <c r="O15" s="68">
        <f>MatrizZ!O15/MatrizZ!O$84</f>
        <v>0.17583499762234617</v>
      </c>
      <c r="P15" s="68">
        <f>MatrizZ!P15/MatrizZ!P$84</f>
        <v>0.20386735193963887</v>
      </c>
      <c r="Q15" s="68">
        <f>MatrizZ!Q15/MatrizZ!Q$84</f>
        <v>6.8549908074070687E-2</v>
      </c>
      <c r="R15" s="68">
        <f>MatrizZ!R15/MatrizZ!R$84</f>
        <v>4.0571173343307312E-4</v>
      </c>
      <c r="S15" s="68">
        <f>MatrizZ!S15/MatrizZ!S$84</f>
        <v>1.4561594003035709E-3</v>
      </c>
      <c r="T15" s="68">
        <f>MatrizZ!T15/MatrizZ!T$84</f>
        <v>2.9803956838637236E-4</v>
      </c>
      <c r="U15" s="68">
        <f>MatrizZ!U15/MatrizZ!U$84</f>
        <v>6.9745583628376415E-6</v>
      </c>
      <c r="V15" s="68">
        <f>MatrizZ!V15/MatrizZ!V$84</f>
        <v>3.6690795439245859E-5</v>
      </c>
      <c r="W15" s="68">
        <f>MatrizZ!W15/MatrizZ!W$84</f>
        <v>1.903403346848164E-4</v>
      </c>
      <c r="X15" s="68">
        <f>MatrizZ!X15/MatrizZ!X$84</f>
        <v>8.0951636801874854E-4</v>
      </c>
      <c r="Y15" s="68">
        <f>MatrizZ!Y15/MatrizZ!Y$84</f>
        <v>5.6503554852792379E-4</v>
      </c>
      <c r="Z15" s="68">
        <f>MatrizZ!Z15/MatrizZ!Z$84</f>
        <v>1.6422632205951122E-3</v>
      </c>
      <c r="AA15" s="68">
        <f>MatrizZ!AA15/MatrizZ!AA$84</f>
        <v>6.1622325838523893E-3</v>
      </c>
      <c r="AB15" s="68">
        <f>MatrizZ!AB15/MatrizZ!AB$84</f>
        <v>4.937915137630558E-4</v>
      </c>
      <c r="AC15" s="68">
        <f>MatrizZ!AC15/MatrizZ!AC$84</f>
        <v>6.3992768670594372E-5</v>
      </c>
      <c r="AD15" s="68">
        <f>MatrizZ!AD15/MatrizZ!AD$84</f>
        <v>6.7211192443048507E-5</v>
      </c>
      <c r="AE15" s="68">
        <f>MatrizZ!AE15/MatrizZ!AE$84</f>
        <v>6.6270723950780954E-4</v>
      </c>
      <c r="AF15" s="68">
        <f>MatrizZ!AF15/MatrizZ!AF$84</f>
        <v>1.1193495804934152E-4</v>
      </c>
      <c r="AG15" s="68">
        <f>MatrizZ!AG15/MatrizZ!AG$84</f>
        <v>7.0757824207151067E-4</v>
      </c>
      <c r="AH15" s="68">
        <f>MatrizZ!AH15/MatrizZ!AH$84</f>
        <v>2.4397281957675503E-4</v>
      </c>
      <c r="AI15" s="68">
        <f>MatrizZ!AI15/MatrizZ!AI$84</f>
        <v>3.1094435641530413E-4</v>
      </c>
      <c r="AJ15" s="68">
        <f>MatrizZ!AJ15/MatrizZ!AJ$84</f>
        <v>1.4580988794908175E-2</v>
      </c>
      <c r="AK15" s="68">
        <f>MatrizZ!AK15/MatrizZ!AK$84</f>
        <v>2.0464110625146421E-3</v>
      </c>
      <c r="AL15" s="68">
        <f>MatrizZ!AL15/MatrizZ!AL$84</f>
        <v>1.75063142516814E-2</v>
      </c>
      <c r="AM15" s="68">
        <f>MatrizZ!AM15/MatrizZ!AM$84</f>
        <v>2.0331543184330778E-4</v>
      </c>
      <c r="AN15" s="68">
        <f>MatrizZ!AN15/MatrizZ!AN$84</f>
        <v>1.292148945219065E-4</v>
      </c>
      <c r="AO15" s="68">
        <f>MatrizZ!AO15/MatrizZ!AO$84</f>
        <v>1.9828185146688796E-4</v>
      </c>
      <c r="AP15" s="68">
        <f>MatrizZ!AP15/MatrizZ!AP$84</f>
        <v>8.8503368031989961E-4</v>
      </c>
      <c r="AQ15" s="68">
        <f>MatrizZ!AQ15/MatrizZ!AQ$84</f>
        <v>1.8962102254119391E-4</v>
      </c>
      <c r="AR15" s="68">
        <f>MatrizZ!AR15/MatrizZ!AR$84</f>
        <v>1.4461719131241474E-4</v>
      </c>
      <c r="AS15" s="68">
        <f>MatrizZ!AS15/MatrizZ!AS$84</f>
        <v>6.1846871892530368E-4</v>
      </c>
      <c r="AT15" s="68">
        <f>MatrizZ!AT15/MatrizZ!AT$84</f>
        <v>6.5180875398438955E-5</v>
      </c>
      <c r="AU15" s="68">
        <f>MatrizZ!AU15/MatrizZ!AU$84</f>
        <v>5.9108013104271551E-5</v>
      </c>
      <c r="AV15" s="68">
        <f>MatrizZ!AV15/MatrizZ!AV$84</f>
        <v>1.0673593636946435E-2</v>
      </c>
      <c r="AW15" s="68">
        <f>MatrizZ!AW15/MatrizZ!AW$84</f>
        <v>6.9748258483301863E-4</v>
      </c>
      <c r="AX15" s="68">
        <f>MatrizZ!AX15/MatrizZ!AX$84</f>
        <v>7.7546877577908447E-5</v>
      </c>
      <c r="AY15" s="68">
        <f>MatrizZ!AY15/MatrizZ!AY$84</f>
        <v>1.6539689490921328E-4</v>
      </c>
      <c r="AZ15" s="68">
        <f>MatrizZ!AZ15/MatrizZ!AZ$84</f>
        <v>3.9923468867742826E-5</v>
      </c>
      <c r="BA15" s="68">
        <f>MatrizZ!BA15/MatrizZ!BA$84</f>
        <v>2.868779734685194E-5</v>
      </c>
      <c r="BB15" s="68">
        <f>MatrizZ!BB15/MatrizZ!BB$84</f>
        <v>3.1854893740059848E-5</v>
      </c>
      <c r="BC15" s="68">
        <f>MatrizZ!BC15/MatrizZ!BC$84</f>
        <v>9.896130042782342E-6</v>
      </c>
      <c r="BD15" s="68">
        <f>MatrizZ!BD15/MatrizZ!BD$84</f>
        <v>6.3149023674559683E-5</v>
      </c>
      <c r="BE15" s="68">
        <f>MatrizZ!BE15/MatrizZ!BE$84</f>
        <v>1.1267336970675104E-4</v>
      </c>
      <c r="BF15" s="68">
        <f>MatrizZ!BF15/MatrizZ!BF$84</f>
        <v>4.790366993660934E-5</v>
      </c>
      <c r="BG15" s="68">
        <f>MatrizZ!BG15/MatrizZ!BG$84</f>
        <v>7.2223957371372855E-5</v>
      </c>
      <c r="BH15" s="68">
        <f>MatrizZ!BH15/MatrizZ!BH$84</f>
        <v>8.0274261237064313E-5</v>
      </c>
      <c r="BI15" s="68">
        <f>MatrizZ!BI15/MatrizZ!BI$84</f>
        <v>5.2284479342376653E-5</v>
      </c>
      <c r="BJ15" s="68">
        <f>MatrizZ!BJ15/MatrizZ!BJ$84</f>
        <v>6.6818706195723613E-5</v>
      </c>
      <c r="BK15" s="68">
        <f>MatrizZ!BK15/MatrizZ!BK$84</f>
        <v>1.6768252577324059E-4</v>
      </c>
      <c r="BL15" s="68">
        <f>MatrizZ!BL15/MatrizZ!BL$84</f>
        <v>7.2385807877690979E-5</v>
      </c>
      <c r="BM15" s="68">
        <f>MatrizZ!BM15/MatrizZ!BM$84</f>
        <v>1.6270909318917315E-4</v>
      </c>
      <c r="BN15" s="68">
        <f>MatrizZ!BN15/MatrizZ!BN$84</f>
        <v>2.1278888777040834E-4</v>
      </c>
      <c r="BO15" s="68">
        <f>MatrizZ!BO15/MatrizZ!BO$84</f>
        <v>2.5215934482289502E-4</v>
      </c>
      <c r="BP15" s="68">
        <f>MatrizZ!BP15/MatrizZ!BP$84</f>
        <v>3.5218208862724722E-3</v>
      </c>
      <c r="BQ15" s="68">
        <f>MatrizZ!BQ15/MatrizZ!BQ$84</f>
        <v>0</v>
      </c>
    </row>
    <row r="16" spans="2:69" ht="16" x14ac:dyDescent="0.35">
      <c r="B16" s="57" t="s">
        <v>20</v>
      </c>
      <c r="C16" s="68">
        <f>MatrizZ!C16/MatrizZ!C$84</f>
        <v>3.4462063879785742E-5</v>
      </c>
      <c r="D16" s="68">
        <f>MatrizZ!D16/MatrizZ!D$84</f>
        <v>3.2334877289050574E-5</v>
      </c>
      <c r="E16" s="68">
        <f>MatrizZ!E16/MatrizZ!E$84</f>
        <v>3.9869785237542696E-4</v>
      </c>
      <c r="F16" s="68">
        <f>MatrizZ!F16/MatrizZ!F$84</f>
        <v>3.2891666653284119E-4</v>
      </c>
      <c r="G16" s="68">
        <f>MatrizZ!G16/MatrizZ!G$84</f>
        <v>7.2246491555343734E-4</v>
      </c>
      <c r="H16" s="68">
        <f>MatrizZ!H16/MatrizZ!H$84</f>
        <v>1.8006653221277176E-5</v>
      </c>
      <c r="I16" s="68">
        <f>MatrizZ!I16/MatrizZ!I$84</f>
        <v>2.3078741284058193E-5</v>
      </c>
      <c r="J16" s="68">
        <f>MatrizZ!J16/MatrizZ!J$84</f>
        <v>5.5306817031604199E-5</v>
      </c>
      <c r="K16" s="68">
        <f>MatrizZ!K16/MatrizZ!K$84</f>
        <v>2.0547414199086598E-5</v>
      </c>
      <c r="L16" s="68">
        <f>MatrizZ!L16/MatrizZ!L$84</f>
        <v>6.8692193191334606E-5</v>
      </c>
      <c r="M16" s="68">
        <f>MatrizZ!M16/MatrizZ!M$84</f>
        <v>2.2198257310635611E-5</v>
      </c>
      <c r="N16" s="68">
        <f>MatrizZ!N16/MatrizZ!N$84</f>
        <v>1.5825612789159519E-5</v>
      </c>
      <c r="O16" s="68">
        <f>MatrizZ!O16/MatrizZ!O$84</f>
        <v>1.3389302037062818E-3</v>
      </c>
      <c r="P16" s="68">
        <f>MatrizZ!P16/MatrizZ!P$84</f>
        <v>4.1846566033201242E-2</v>
      </c>
      <c r="Q16" s="68">
        <f>MatrizZ!Q16/MatrizZ!Q$84</f>
        <v>1.3670341459555352E-3</v>
      </c>
      <c r="R16" s="68">
        <f>MatrizZ!R16/MatrizZ!R$84</f>
        <v>2.3816309399245811E-5</v>
      </c>
      <c r="S16" s="68">
        <f>MatrizZ!S16/MatrizZ!S$84</f>
        <v>3.578975354427075E-5</v>
      </c>
      <c r="T16" s="68">
        <f>MatrizZ!T16/MatrizZ!T$84</f>
        <v>2.8141503235625528E-5</v>
      </c>
      <c r="U16" s="68">
        <f>MatrizZ!U16/MatrizZ!U$84</f>
        <v>2.303231210881163E-6</v>
      </c>
      <c r="V16" s="68">
        <f>MatrizZ!V16/MatrizZ!V$84</f>
        <v>9.0903604535324862E-6</v>
      </c>
      <c r="W16" s="68">
        <f>MatrizZ!W16/MatrizZ!W$84</f>
        <v>2.0646612470868823E-5</v>
      </c>
      <c r="X16" s="68">
        <f>MatrizZ!X16/MatrizZ!X$84</f>
        <v>1.452903189916497E-4</v>
      </c>
      <c r="Y16" s="68">
        <f>MatrizZ!Y16/MatrizZ!Y$84</f>
        <v>3.0987228945114311E-5</v>
      </c>
      <c r="Z16" s="68">
        <f>MatrizZ!Z16/MatrizZ!Z$84</f>
        <v>3.7062847165985182E-5</v>
      </c>
      <c r="AA16" s="68">
        <f>MatrizZ!AA16/MatrizZ!AA$84</f>
        <v>6.0554997364572566E-5</v>
      </c>
      <c r="AB16" s="68">
        <f>MatrizZ!AB16/MatrizZ!AB$84</f>
        <v>2.4833389272055947E-4</v>
      </c>
      <c r="AC16" s="68">
        <f>MatrizZ!AC16/MatrizZ!AC$84</f>
        <v>7.7410757596215341E-5</v>
      </c>
      <c r="AD16" s="68">
        <f>MatrizZ!AD16/MatrizZ!AD$84</f>
        <v>3.4737778277596086E-5</v>
      </c>
      <c r="AE16" s="68">
        <f>MatrizZ!AE16/MatrizZ!AE$84</f>
        <v>8.1520857478999977E-4</v>
      </c>
      <c r="AF16" s="68">
        <f>MatrizZ!AF16/MatrizZ!AF$84</f>
        <v>2.9321532130359981E-5</v>
      </c>
      <c r="AG16" s="68">
        <f>MatrizZ!AG16/MatrizZ!AG$84</f>
        <v>6.3009738139247851E-5</v>
      </c>
      <c r="AH16" s="68">
        <f>MatrizZ!AH16/MatrizZ!AH$84</f>
        <v>6.6749041529194303E-5</v>
      </c>
      <c r="AI16" s="68">
        <f>MatrizZ!AI16/MatrizZ!AI$84</f>
        <v>3.7425820656230717E-5</v>
      </c>
      <c r="AJ16" s="68">
        <f>MatrizZ!AJ16/MatrizZ!AJ$84</f>
        <v>2.2814535660121104E-4</v>
      </c>
      <c r="AK16" s="68">
        <f>MatrizZ!AK16/MatrizZ!AK$84</f>
        <v>4.3140518865062437E-5</v>
      </c>
      <c r="AL16" s="68">
        <f>MatrizZ!AL16/MatrizZ!AL$84</f>
        <v>2.5287755378754678E-4</v>
      </c>
      <c r="AM16" s="68">
        <f>MatrizZ!AM16/MatrizZ!AM$84</f>
        <v>5.2001423312658085E-5</v>
      </c>
      <c r="AN16" s="68">
        <f>MatrizZ!AN16/MatrizZ!AN$84</f>
        <v>6.4082523800962886E-4</v>
      </c>
      <c r="AO16" s="68">
        <f>MatrizZ!AO16/MatrizZ!AO$84</f>
        <v>2.069524636790727E-3</v>
      </c>
      <c r="AP16" s="68">
        <f>MatrizZ!AP16/MatrizZ!AP$84</f>
        <v>9.5273309037620819E-5</v>
      </c>
      <c r="AQ16" s="68">
        <f>MatrizZ!AQ16/MatrizZ!AQ$84</f>
        <v>4.2236885243485611E-4</v>
      </c>
      <c r="AR16" s="68">
        <f>MatrizZ!AR16/MatrizZ!AR$84</f>
        <v>6.5798487142453769E-4</v>
      </c>
      <c r="AS16" s="68">
        <f>MatrizZ!AS16/MatrizZ!AS$84</f>
        <v>4.5545034638868969E-4</v>
      </c>
      <c r="AT16" s="68">
        <f>MatrizZ!AT16/MatrizZ!AT$84</f>
        <v>5.6313917211602517E-3</v>
      </c>
      <c r="AU16" s="68">
        <f>MatrizZ!AU16/MatrizZ!AU$84</f>
        <v>1.0692974217393211E-3</v>
      </c>
      <c r="AV16" s="68">
        <f>MatrizZ!AV16/MatrizZ!AV$84</f>
        <v>5.0276183699086169E-3</v>
      </c>
      <c r="AW16" s="68">
        <f>MatrizZ!AW16/MatrizZ!AW$84</f>
        <v>1.0027547401993432E-3</v>
      </c>
      <c r="AX16" s="68">
        <f>MatrizZ!AX16/MatrizZ!AX$84</f>
        <v>2.701375172456595E-5</v>
      </c>
      <c r="AY16" s="68">
        <f>MatrizZ!AY16/MatrizZ!AY$84</f>
        <v>3.4003311358424366E-3</v>
      </c>
      <c r="AZ16" s="68">
        <f>MatrizZ!AZ16/MatrizZ!AZ$84</f>
        <v>3.870846959828717E-4</v>
      </c>
      <c r="BA16" s="68">
        <f>MatrizZ!BA16/MatrizZ!BA$84</f>
        <v>1.0022377465421746E-5</v>
      </c>
      <c r="BB16" s="68">
        <f>MatrizZ!BB16/MatrizZ!BB$84</f>
        <v>1.4240685679382083E-3</v>
      </c>
      <c r="BC16" s="68">
        <f>MatrizZ!BC16/MatrizZ!BC$84</f>
        <v>6.8352336531512481E-5</v>
      </c>
      <c r="BD16" s="68">
        <f>MatrizZ!BD16/MatrizZ!BD$84</f>
        <v>6.1523017766299174E-5</v>
      </c>
      <c r="BE16" s="68">
        <f>MatrizZ!BE16/MatrizZ!BE$84</f>
        <v>2.601616511482979E-3</v>
      </c>
      <c r="BF16" s="68">
        <f>MatrizZ!BF16/MatrizZ!BF$84</f>
        <v>3.6001039008173798E-4</v>
      </c>
      <c r="BG16" s="68">
        <f>MatrizZ!BG16/MatrizZ!BG$84</f>
        <v>3.9721587230630199E-5</v>
      </c>
      <c r="BH16" s="68">
        <f>MatrizZ!BH16/MatrizZ!BH$84</f>
        <v>7.5327174199639609E-4</v>
      </c>
      <c r="BI16" s="68">
        <f>MatrizZ!BI16/MatrizZ!BI$84</f>
        <v>5.5595374530788581E-3</v>
      </c>
      <c r="BJ16" s="68">
        <f>MatrizZ!BJ16/MatrizZ!BJ$84</f>
        <v>8.238496968722231E-4</v>
      </c>
      <c r="BK16" s="68">
        <f>MatrizZ!BK16/MatrizZ!BK$84</f>
        <v>2.504722537615816E-3</v>
      </c>
      <c r="BL16" s="68">
        <f>MatrizZ!BL16/MatrizZ!BL$84</f>
        <v>1.6791590238811154E-5</v>
      </c>
      <c r="BM16" s="68">
        <f>MatrizZ!BM16/MatrizZ!BM$84</f>
        <v>2.9607209007639988E-4</v>
      </c>
      <c r="BN16" s="68">
        <f>MatrizZ!BN16/MatrizZ!BN$84</f>
        <v>2.9432260995775902E-4</v>
      </c>
      <c r="BO16" s="68">
        <f>MatrizZ!BO16/MatrizZ!BO$84</f>
        <v>4.0145487396504092E-3</v>
      </c>
      <c r="BP16" s="68">
        <f>MatrizZ!BP16/MatrizZ!BP$84</f>
        <v>6.7065623114399746E-3</v>
      </c>
      <c r="BQ16" s="68">
        <f>MatrizZ!BQ16/MatrizZ!BQ$84</f>
        <v>0</v>
      </c>
    </row>
    <row r="17" spans="2:69" ht="16" x14ac:dyDescent="0.35">
      <c r="B17" s="57" t="s">
        <v>21</v>
      </c>
      <c r="C17" s="68">
        <f>MatrizZ!C17/MatrizZ!C$84</f>
        <v>3.0144527120186074E-5</v>
      </c>
      <c r="D17" s="68">
        <f>MatrizZ!D17/MatrizZ!D$84</f>
        <v>5.3660848798223037E-5</v>
      </c>
      <c r="E17" s="68">
        <f>MatrizZ!E17/MatrizZ!E$84</f>
        <v>1.2592646148129943E-5</v>
      </c>
      <c r="F17" s="68">
        <f>MatrizZ!F17/MatrizZ!F$84</f>
        <v>3.0708337589283128E-4</v>
      </c>
      <c r="G17" s="68">
        <f>MatrizZ!G17/MatrizZ!G$84</f>
        <v>6.2966526882211315E-5</v>
      </c>
      <c r="H17" s="68">
        <f>MatrizZ!H17/MatrizZ!H$84</f>
        <v>4.8527010548263961E-5</v>
      </c>
      <c r="I17" s="68">
        <f>MatrizZ!I17/MatrizZ!I$84</f>
        <v>6.0439312277140963E-5</v>
      </c>
      <c r="J17" s="68">
        <f>MatrizZ!J17/MatrizZ!J$84</f>
        <v>9.8899986573196161E-5</v>
      </c>
      <c r="K17" s="68">
        <f>MatrizZ!K17/MatrizZ!K$84</f>
        <v>1.94180878449107E-5</v>
      </c>
      <c r="L17" s="68">
        <f>MatrizZ!L17/MatrizZ!L$84</f>
        <v>1.2681322324710522E-4</v>
      </c>
      <c r="M17" s="68">
        <f>MatrizZ!M17/MatrizZ!M$84</f>
        <v>8.0044420203625105E-5</v>
      </c>
      <c r="N17" s="68">
        <f>MatrizZ!N17/MatrizZ!N$84</f>
        <v>2.4454273397543486E-5</v>
      </c>
      <c r="O17" s="68">
        <f>MatrizZ!O17/MatrizZ!O$84</f>
        <v>2.202826057972524E-4</v>
      </c>
      <c r="P17" s="68">
        <f>MatrizZ!P17/MatrizZ!P$84</f>
        <v>2.6931598463365684E-4</v>
      </c>
      <c r="Q17" s="68">
        <f>MatrizZ!Q17/MatrizZ!Q$84</f>
        <v>0.13128338456780692</v>
      </c>
      <c r="R17" s="68">
        <f>MatrizZ!R17/MatrizZ!R$84</f>
        <v>9.4213113693864694E-5</v>
      </c>
      <c r="S17" s="68">
        <f>MatrizZ!S17/MatrizZ!S$84</f>
        <v>7.2028380311733398E-4</v>
      </c>
      <c r="T17" s="68">
        <f>MatrizZ!T17/MatrizZ!T$84</f>
        <v>1.5365989257199258E-4</v>
      </c>
      <c r="U17" s="68">
        <f>MatrizZ!U17/MatrizZ!U$84</f>
        <v>1.9033232041198824E-4</v>
      </c>
      <c r="V17" s="68">
        <f>MatrizZ!V17/MatrizZ!V$84</f>
        <v>9.1114691196441983E-5</v>
      </c>
      <c r="W17" s="68">
        <f>MatrizZ!W17/MatrizZ!W$84</f>
        <v>7.6712195564656639E-5</v>
      </c>
      <c r="X17" s="68">
        <f>MatrizZ!X17/MatrizZ!X$84</f>
        <v>2.2785717765828615E-4</v>
      </c>
      <c r="Y17" s="68">
        <f>MatrizZ!Y17/MatrizZ!Y$84</f>
        <v>3.4115165490845558E-4</v>
      </c>
      <c r="Z17" s="68">
        <f>MatrizZ!Z17/MatrizZ!Z$84</f>
        <v>1.4696704127222022E-4</v>
      </c>
      <c r="AA17" s="68">
        <f>MatrizZ!AA17/MatrizZ!AA$84</f>
        <v>2.7638874080060697E-4</v>
      </c>
      <c r="AB17" s="68">
        <f>MatrizZ!AB17/MatrizZ!AB$84</f>
        <v>7.4361634127988511E-5</v>
      </c>
      <c r="AC17" s="68">
        <f>MatrizZ!AC17/MatrizZ!AC$84</f>
        <v>4.6759069862851565E-5</v>
      </c>
      <c r="AD17" s="68">
        <f>MatrizZ!AD17/MatrizZ!AD$84</f>
        <v>5.3760186247346308E-5</v>
      </c>
      <c r="AE17" s="68">
        <f>MatrizZ!AE17/MatrizZ!AE$84</f>
        <v>4.2117289072374686E-4</v>
      </c>
      <c r="AF17" s="68">
        <f>MatrizZ!AF17/MatrizZ!AF$84</f>
        <v>5.0318119498914116E-5</v>
      </c>
      <c r="AG17" s="68">
        <f>MatrizZ!AG17/MatrizZ!AG$84</f>
        <v>1.0184408115649724E-4</v>
      </c>
      <c r="AH17" s="68">
        <f>MatrizZ!AH17/MatrizZ!AH$84</f>
        <v>8.2339140391551749E-5</v>
      </c>
      <c r="AI17" s="68">
        <f>MatrizZ!AI17/MatrizZ!AI$84</f>
        <v>2.6342377498377061E-4</v>
      </c>
      <c r="AJ17" s="68">
        <f>MatrizZ!AJ17/MatrizZ!AJ$84</f>
        <v>2.7259224168214998E-4</v>
      </c>
      <c r="AK17" s="68">
        <f>MatrizZ!AK17/MatrizZ!AK$84</f>
        <v>8.8592919764675373E-5</v>
      </c>
      <c r="AL17" s="68">
        <f>MatrizZ!AL17/MatrizZ!AL$84</f>
        <v>5.5181673353932553E-4</v>
      </c>
      <c r="AM17" s="68">
        <f>MatrizZ!AM17/MatrizZ!AM$84</f>
        <v>7.6466801193503912E-5</v>
      </c>
      <c r="AN17" s="68">
        <f>MatrizZ!AN17/MatrizZ!AN$84</f>
        <v>6.1572152839719217E-4</v>
      </c>
      <c r="AO17" s="68">
        <f>MatrizZ!AO17/MatrizZ!AO$84</f>
        <v>3.1441877285992724E-5</v>
      </c>
      <c r="AP17" s="68">
        <f>MatrizZ!AP17/MatrizZ!AP$84</f>
        <v>8.2574384433809208E-5</v>
      </c>
      <c r="AQ17" s="68">
        <f>MatrizZ!AQ17/MatrizZ!AQ$84</f>
        <v>3.8051483899741287E-5</v>
      </c>
      <c r="AR17" s="68">
        <f>MatrizZ!AR17/MatrizZ!AR$84</f>
        <v>7.6401293387176237E-5</v>
      </c>
      <c r="AS17" s="68">
        <f>MatrizZ!AS17/MatrizZ!AS$84</f>
        <v>1.1184369398098517E-5</v>
      </c>
      <c r="AT17" s="68">
        <f>MatrizZ!AT17/MatrizZ!AT$84</f>
        <v>6.9270142725134207E-5</v>
      </c>
      <c r="AU17" s="68">
        <f>MatrizZ!AU17/MatrizZ!AU$84</f>
        <v>1.3352414058095524E-5</v>
      </c>
      <c r="AV17" s="68">
        <f>MatrizZ!AV17/MatrizZ!AV$84</f>
        <v>1.1612721031657268E-4</v>
      </c>
      <c r="AW17" s="68">
        <f>MatrizZ!AW17/MatrizZ!AW$84</f>
        <v>1.2480044822308796E-4</v>
      </c>
      <c r="AX17" s="68">
        <f>MatrizZ!AX17/MatrizZ!AX$84</f>
        <v>1.0468533274445955E-4</v>
      </c>
      <c r="AY17" s="68">
        <f>MatrizZ!AY17/MatrizZ!AY$84</f>
        <v>7.2614270554089994E-4</v>
      </c>
      <c r="AZ17" s="68">
        <f>MatrizZ!AZ17/MatrizZ!AZ$84</f>
        <v>1.7736326117750081E-5</v>
      </c>
      <c r="BA17" s="68">
        <f>MatrizZ!BA17/MatrizZ!BA$84</f>
        <v>2.220949979521354E-5</v>
      </c>
      <c r="BB17" s="68">
        <f>MatrizZ!BB17/MatrizZ!BB$84</f>
        <v>9.6094431910863003E-6</v>
      </c>
      <c r="BC17" s="68">
        <f>MatrizZ!BC17/MatrizZ!BC$84</f>
        <v>2.4965825062076432E-6</v>
      </c>
      <c r="BD17" s="68">
        <f>MatrizZ!BD17/MatrizZ!BD$84</f>
        <v>1.2181658363909483E-5</v>
      </c>
      <c r="BE17" s="68">
        <f>MatrizZ!BE17/MatrizZ!BE$84</f>
        <v>6.5874933412487222E-5</v>
      </c>
      <c r="BF17" s="68">
        <f>MatrizZ!BF17/MatrizZ!BF$84</f>
        <v>4.5485326335132889E-5</v>
      </c>
      <c r="BG17" s="68">
        <f>MatrizZ!BG17/MatrizZ!BG$84</f>
        <v>4.1772571821152345E-5</v>
      </c>
      <c r="BH17" s="68">
        <f>MatrizZ!BH17/MatrizZ!BH$84</f>
        <v>3.5844812068999703E-5</v>
      </c>
      <c r="BI17" s="68">
        <f>MatrizZ!BI17/MatrizZ!BI$84</f>
        <v>1.1538032148547324E-3</v>
      </c>
      <c r="BJ17" s="68">
        <f>MatrizZ!BJ17/MatrizZ!BJ$84</f>
        <v>3.4739964832854562E-5</v>
      </c>
      <c r="BK17" s="68">
        <f>MatrizZ!BK17/MatrizZ!BK$84</f>
        <v>2.8358086649246912E-5</v>
      </c>
      <c r="BL17" s="68">
        <f>MatrizZ!BL17/MatrizZ!BL$84</f>
        <v>1.0957020829602188E-5</v>
      </c>
      <c r="BM17" s="68">
        <f>MatrizZ!BM17/MatrizZ!BM$84</f>
        <v>4.1032727283557423E-5</v>
      </c>
      <c r="BN17" s="68">
        <f>MatrizZ!BN17/MatrizZ!BN$84</f>
        <v>6.5059691899535538E-5</v>
      </c>
      <c r="BO17" s="68">
        <f>MatrizZ!BO17/MatrizZ!BO$84</f>
        <v>4.0588735636577124E-5</v>
      </c>
      <c r="BP17" s="68">
        <f>MatrizZ!BP17/MatrizZ!BP$84</f>
        <v>4.0479472223141697E-5</v>
      </c>
      <c r="BQ17" s="68">
        <f>MatrizZ!BQ17/MatrizZ!BQ$84</f>
        <v>0</v>
      </c>
    </row>
    <row r="18" spans="2:69" ht="16" x14ac:dyDescent="0.35">
      <c r="B18" s="57" t="s">
        <v>22</v>
      </c>
      <c r="C18" s="68">
        <f>MatrizZ!C18/MatrizZ!C$84</f>
        <v>1.163002697877009E-3</v>
      </c>
      <c r="D18" s="68">
        <f>MatrizZ!D18/MatrizZ!D$84</f>
        <v>2.198374122205712E-3</v>
      </c>
      <c r="E18" s="68">
        <f>MatrizZ!E18/MatrizZ!E$84</f>
        <v>6.0613134149767062E-4</v>
      </c>
      <c r="F18" s="68">
        <f>MatrizZ!F18/MatrizZ!F$84</f>
        <v>2.1414942496535369E-4</v>
      </c>
      <c r="G18" s="68">
        <f>MatrizZ!G18/MatrizZ!G$84</f>
        <v>1.4011699882636709E-5</v>
      </c>
      <c r="H18" s="68">
        <f>MatrizZ!H18/MatrizZ!H$84</f>
        <v>1.2938750551068364E-5</v>
      </c>
      <c r="I18" s="68">
        <f>MatrizZ!I18/MatrizZ!I$84</f>
        <v>1.8512546468724132E-5</v>
      </c>
      <c r="J18" s="68">
        <f>MatrizZ!J18/MatrizZ!J$84</f>
        <v>1.5093705788357838E-4</v>
      </c>
      <c r="K18" s="68">
        <f>MatrizZ!K18/MatrizZ!K$84</f>
        <v>1.6442469362693198E-5</v>
      </c>
      <c r="L18" s="68">
        <f>MatrizZ!L18/MatrizZ!L$84</f>
        <v>1.0117642994304096E-3</v>
      </c>
      <c r="M18" s="68">
        <f>MatrizZ!M18/MatrizZ!M$84</f>
        <v>1.1589434766515227E-3</v>
      </c>
      <c r="N18" s="68">
        <f>MatrizZ!N18/MatrizZ!N$84</f>
        <v>9.8008562883624338E-6</v>
      </c>
      <c r="O18" s="68">
        <f>MatrizZ!O18/MatrizZ!O$84</f>
        <v>4.5168862402686604E-4</v>
      </c>
      <c r="P18" s="68">
        <f>MatrizZ!P18/MatrizZ!P$84</f>
        <v>3.3503777715602822E-5</v>
      </c>
      <c r="Q18" s="68">
        <f>MatrizZ!Q18/MatrizZ!Q$84</f>
        <v>2.4797101267491222E-5</v>
      </c>
      <c r="R18" s="68">
        <f>MatrizZ!R18/MatrizZ!R$84</f>
        <v>0.11497022240950142</v>
      </c>
      <c r="S18" s="68">
        <f>MatrizZ!S18/MatrizZ!S$84</f>
        <v>5.5974555346453604E-3</v>
      </c>
      <c r="T18" s="68">
        <f>MatrizZ!T18/MatrizZ!T$84</f>
        <v>7.2503594960762589E-5</v>
      </c>
      <c r="U18" s="68">
        <f>MatrizZ!U18/MatrizZ!U$84</f>
        <v>2.9088615594312281E-6</v>
      </c>
      <c r="V18" s="68">
        <f>MatrizZ!V18/MatrizZ!V$84</f>
        <v>1.8417715974280629E-5</v>
      </c>
      <c r="W18" s="68">
        <f>MatrizZ!W18/MatrizZ!W$84</f>
        <v>1.2204326757254809E-4</v>
      </c>
      <c r="X18" s="68">
        <f>MatrizZ!X18/MatrizZ!X$84</f>
        <v>4.970458033051302E-4</v>
      </c>
      <c r="Y18" s="68">
        <f>MatrizZ!Y18/MatrizZ!Y$84</f>
        <v>8.6457266233578412E-5</v>
      </c>
      <c r="Z18" s="68">
        <f>MatrizZ!Z18/MatrizZ!Z$84</f>
        <v>3.5120396045428707E-5</v>
      </c>
      <c r="AA18" s="68">
        <f>MatrizZ!AA18/MatrizZ!AA$84</f>
        <v>1.7275324717304851E-4</v>
      </c>
      <c r="AB18" s="68">
        <f>MatrizZ!AB18/MatrizZ!AB$84</f>
        <v>3.9586014163127257E-4</v>
      </c>
      <c r="AC18" s="68">
        <f>MatrizZ!AC18/MatrizZ!AC$84</f>
        <v>2.4909483710438282E-4</v>
      </c>
      <c r="AD18" s="68">
        <f>MatrizZ!AD18/MatrizZ!AD$84</f>
        <v>2.1798526509503873E-5</v>
      </c>
      <c r="AE18" s="68">
        <f>MatrizZ!AE18/MatrizZ!AE$84</f>
        <v>2.1881215239910362E-3</v>
      </c>
      <c r="AF18" s="68">
        <f>MatrizZ!AF18/MatrizZ!AF$84</f>
        <v>3.4718968617788105E-5</v>
      </c>
      <c r="AG18" s="68">
        <f>MatrizZ!AG18/MatrizZ!AG$84</f>
        <v>1.0599896567637298E-4</v>
      </c>
      <c r="AH18" s="68">
        <f>MatrizZ!AH18/MatrizZ!AH$84</f>
        <v>2.4825708599156928E-3</v>
      </c>
      <c r="AI18" s="68">
        <f>MatrizZ!AI18/MatrizZ!AI$84</f>
        <v>9.4698943110430706E-4</v>
      </c>
      <c r="AJ18" s="68">
        <f>MatrizZ!AJ18/MatrizZ!AJ$84</f>
        <v>7.7424679400363186E-4</v>
      </c>
      <c r="AK18" s="68">
        <f>MatrizZ!AK18/MatrizZ!AK$84</f>
        <v>6.229692373982602E-3</v>
      </c>
      <c r="AL18" s="68">
        <f>MatrizZ!AL18/MatrizZ!AL$84</f>
        <v>7.294315643723355E-2</v>
      </c>
      <c r="AM18" s="68">
        <f>MatrizZ!AM18/MatrizZ!AM$84</f>
        <v>4.8998132229806695E-5</v>
      </c>
      <c r="AN18" s="68">
        <f>MatrizZ!AN18/MatrizZ!AN$84</f>
        <v>1.7889544172362806E-3</v>
      </c>
      <c r="AO18" s="68">
        <f>MatrizZ!AO18/MatrizZ!AO$84</f>
        <v>1.2574476126631651E-4</v>
      </c>
      <c r="AP18" s="68">
        <f>MatrizZ!AP18/MatrizZ!AP$84</f>
        <v>7.1283230082242596E-3</v>
      </c>
      <c r="AQ18" s="68">
        <f>MatrizZ!AQ18/MatrizZ!AQ$84</f>
        <v>1.8190651223428901E-3</v>
      </c>
      <c r="AR18" s="68">
        <f>MatrizZ!AR18/MatrizZ!AR$84</f>
        <v>1.530368019678186E-5</v>
      </c>
      <c r="AS18" s="68">
        <f>MatrizZ!AS18/MatrizZ!AS$84</f>
        <v>1.3957875491111443E-5</v>
      </c>
      <c r="AT18" s="68">
        <f>MatrizZ!AT18/MatrizZ!AT$84</f>
        <v>1.3324689618526326E-5</v>
      </c>
      <c r="AU18" s="68">
        <f>MatrizZ!AU18/MatrizZ!AU$84</f>
        <v>6.3839139641168601E-4</v>
      </c>
      <c r="AV18" s="68">
        <f>MatrizZ!AV18/MatrizZ!AV$84</f>
        <v>1.7759529617668898E-4</v>
      </c>
      <c r="AW18" s="68">
        <f>MatrizZ!AW18/MatrizZ!AW$84</f>
        <v>7.544186503176212E-5</v>
      </c>
      <c r="AX18" s="68">
        <f>MatrizZ!AX18/MatrizZ!AX$84</f>
        <v>5.1215709708353565E-5</v>
      </c>
      <c r="AY18" s="68">
        <f>MatrizZ!AY18/MatrizZ!AY$84</f>
        <v>2.5953335142828936E-3</v>
      </c>
      <c r="AZ18" s="68">
        <f>MatrizZ!AZ18/MatrizZ!AZ$84</f>
        <v>5.784867111245503E-5</v>
      </c>
      <c r="BA18" s="68">
        <f>MatrizZ!BA18/MatrizZ!BA$84</f>
        <v>4.3499244878638835E-5</v>
      </c>
      <c r="BB18" s="68">
        <f>MatrizZ!BB18/MatrizZ!BB$84</f>
        <v>3.8045713843298592E-5</v>
      </c>
      <c r="BC18" s="68">
        <f>MatrizZ!BC18/MatrizZ!BC$84</f>
        <v>6.41744215148223E-4</v>
      </c>
      <c r="BD18" s="68">
        <f>MatrizZ!BD18/MatrizZ!BD$84</f>
        <v>9.3293210700436119E-5</v>
      </c>
      <c r="BE18" s="68">
        <f>MatrizZ!BE18/MatrizZ!BE$84</f>
        <v>4.9210220535358914E-5</v>
      </c>
      <c r="BF18" s="68">
        <f>MatrizZ!BF18/MatrizZ!BF$84</f>
        <v>3.6803366515550596E-5</v>
      </c>
      <c r="BG18" s="68">
        <f>MatrizZ!BG18/MatrizZ!BG$84</f>
        <v>6.693770200624846E-5</v>
      </c>
      <c r="BH18" s="68">
        <f>MatrizZ!BH18/MatrizZ!BH$84</f>
        <v>4.1621489541204538E-4</v>
      </c>
      <c r="BI18" s="68">
        <f>MatrizZ!BI18/MatrizZ!BI$84</f>
        <v>2.424446309259507E-5</v>
      </c>
      <c r="BJ18" s="68">
        <f>MatrizZ!BJ18/MatrizZ!BJ$84</f>
        <v>8.3115799546896294E-5</v>
      </c>
      <c r="BK18" s="68">
        <f>MatrizZ!BK18/MatrizZ!BK$84</f>
        <v>7.6244992281210294E-5</v>
      </c>
      <c r="BL18" s="68">
        <f>MatrizZ!BL18/MatrizZ!BL$84</f>
        <v>1.3684223452809096E-4</v>
      </c>
      <c r="BM18" s="68">
        <f>MatrizZ!BM18/MatrizZ!BM$84</f>
        <v>2.7996803004439412E-5</v>
      </c>
      <c r="BN18" s="68">
        <f>MatrizZ!BN18/MatrizZ!BN$84</f>
        <v>4.2959423842186886E-5</v>
      </c>
      <c r="BO18" s="68">
        <f>MatrizZ!BO18/MatrizZ!BO$84</f>
        <v>4.0776291070100527E-4</v>
      </c>
      <c r="BP18" s="68">
        <f>MatrizZ!BP18/MatrizZ!BP$84</f>
        <v>1.1022416922651364E-3</v>
      </c>
      <c r="BQ18" s="68">
        <f>MatrizZ!BQ18/MatrizZ!BQ$84</f>
        <v>0</v>
      </c>
    </row>
    <row r="19" spans="2:69" ht="16" x14ac:dyDescent="0.35">
      <c r="B19" s="57" t="s">
        <v>23</v>
      </c>
      <c r="C19" s="68">
        <f>MatrizZ!C19/MatrizZ!C$84</f>
        <v>1.3499203523421781E-3</v>
      </c>
      <c r="D19" s="68">
        <f>MatrizZ!D19/MatrizZ!D$84</f>
        <v>1.0495909756790386E-3</v>
      </c>
      <c r="E19" s="68">
        <f>MatrizZ!E19/MatrizZ!E$84</f>
        <v>6.4694444290092426E-4</v>
      </c>
      <c r="F19" s="68">
        <f>MatrizZ!F19/MatrizZ!F$84</f>
        <v>3.5335934891617116E-4</v>
      </c>
      <c r="G19" s="68">
        <f>MatrizZ!G19/MatrizZ!G$84</f>
        <v>2.9391256004644456E-4</v>
      </c>
      <c r="H19" s="68">
        <f>MatrizZ!H19/MatrizZ!H$84</f>
        <v>1.1848745352832945E-3</v>
      </c>
      <c r="I19" s="68">
        <f>MatrizZ!I19/MatrizZ!I$84</f>
        <v>1.30984821599417E-3</v>
      </c>
      <c r="J19" s="68">
        <f>MatrizZ!J19/MatrizZ!J$84</f>
        <v>1.1489095631775E-2</v>
      </c>
      <c r="K19" s="68">
        <f>MatrizZ!K19/MatrizZ!K$84</f>
        <v>3.970083926917344E-4</v>
      </c>
      <c r="L19" s="68">
        <f>MatrizZ!L19/MatrizZ!L$84</f>
        <v>1.2667747383723189E-2</v>
      </c>
      <c r="M19" s="68">
        <f>MatrizZ!M19/MatrizZ!M$84</f>
        <v>3.0470316294637541E-3</v>
      </c>
      <c r="N19" s="68">
        <f>MatrizZ!N19/MatrizZ!N$84</f>
        <v>3.8366857223192483E-2</v>
      </c>
      <c r="O19" s="68">
        <f>MatrizZ!O19/MatrizZ!O$84</f>
        <v>1.1980681928675465E-2</v>
      </c>
      <c r="P19" s="68">
        <f>MatrizZ!P19/MatrizZ!P$84</f>
        <v>4.5104626088885479E-3</v>
      </c>
      <c r="Q19" s="68">
        <f>MatrizZ!Q19/MatrizZ!Q$84</f>
        <v>1.5836724231062062E-2</v>
      </c>
      <c r="R19" s="68">
        <f>MatrizZ!R19/MatrizZ!R$84</f>
        <v>2.183211959147675E-2</v>
      </c>
      <c r="S19" s="68">
        <f>MatrizZ!S19/MatrizZ!S$84</f>
        <v>0.1026222383477253</v>
      </c>
      <c r="T19" s="68">
        <f>MatrizZ!T19/MatrizZ!T$84</f>
        <v>5.1620575383308616E-2</v>
      </c>
      <c r="U19" s="68">
        <f>MatrizZ!U19/MatrizZ!U$84</f>
        <v>2.995897516304133E-4</v>
      </c>
      <c r="V19" s="68">
        <f>MatrizZ!V19/MatrizZ!V$84</f>
        <v>1.0182593147560772E-3</v>
      </c>
      <c r="W19" s="68">
        <f>MatrizZ!W19/MatrizZ!W$84</f>
        <v>5.8360627844049264E-4</v>
      </c>
      <c r="X19" s="68">
        <f>MatrizZ!X19/MatrizZ!X$84</f>
        <v>2.4630200980925144E-3</v>
      </c>
      <c r="Y19" s="68">
        <f>MatrizZ!Y19/MatrizZ!Y$84</f>
        <v>3.531108704677019E-2</v>
      </c>
      <c r="Z19" s="68">
        <f>MatrizZ!Z19/MatrizZ!Z$84</f>
        <v>1.5117908853597699E-2</v>
      </c>
      <c r="AA19" s="68">
        <f>MatrizZ!AA19/MatrizZ!AA$84</f>
        <v>1.7006527935108408E-2</v>
      </c>
      <c r="AB19" s="68">
        <f>MatrizZ!AB19/MatrizZ!AB$84</f>
        <v>1.9788520868783507E-2</v>
      </c>
      <c r="AC19" s="68">
        <f>MatrizZ!AC19/MatrizZ!AC$84</f>
        <v>3.3690528625090539E-4</v>
      </c>
      <c r="AD19" s="68">
        <f>MatrizZ!AD19/MatrizZ!AD$84</f>
        <v>2.7610077629244736E-4</v>
      </c>
      <c r="AE19" s="68">
        <f>MatrizZ!AE19/MatrizZ!AE$84</f>
        <v>1.2177067780110398E-2</v>
      </c>
      <c r="AF19" s="68">
        <f>MatrizZ!AF19/MatrizZ!AF$84</f>
        <v>1.033438380293184E-2</v>
      </c>
      <c r="AG19" s="68">
        <f>MatrizZ!AG19/MatrizZ!AG$84</f>
        <v>5.0846988274151853E-3</v>
      </c>
      <c r="AH19" s="68">
        <f>MatrizZ!AH19/MatrizZ!AH$84</f>
        <v>1.6864863597061774E-3</v>
      </c>
      <c r="AI19" s="68">
        <f>MatrizZ!AI19/MatrizZ!AI$84</f>
        <v>1.4333811078262445E-3</v>
      </c>
      <c r="AJ19" s="68">
        <f>MatrizZ!AJ19/MatrizZ!AJ$84</f>
        <v>8.1099049362523667E-3</v>
      </c>
      <c r="AK19" s="68">
        <f>MatrizZ!AK19/MatrizZ!AK$84</f>
        <v>1.3849703472113416E-3</v>
      </c>
      <c r="AL19" s="68">
        <f>MatrizZ!AL19/MatrizZ!AL$84</f>
        <v>1.1793731589928035E-2</v>
      </c>
      <c r="AM19" s="68">
        <f>MatrizZ!AM19/MatrizZ!AM$84</f>
        <v>7.6329400820752415E-4</v>
      </c>
      <c r="AN19" s="68">
        <f>MatrizZ!AN19/MatrizZ!AN$84</f>
        <v>2.8474057523534386E-4</v>
      </c>
      <c r="AO19" s="68">
        <f>MatrizZ!AO19/MatrizZ!AO$84</f>
        <v>7.6540238447154389E-4</v>
      </c>
      <c r="AP19" s="68">
        <f>MatrizZ!AP19/MatrizZ!AP$84</f>
        <v>5.9920982433242693E-4</v>
      </c>
      <c r="AQ19" s="68">
        <f>MatrizZ!AQ19/MatrizZ!AQ$84</f>
        <v>4.6577087524761951E-3</v>
      </c>
      <c r="AR19" s="68">
        <f>MatrizZ!AR19/MatrizZ!AR$84</f>
        <v>4.1174089083816486E-4</v>
      </c>
      <c r="AS19" s="68">
        <f>MatrizZ!AS19/MatrizZ!AS$84</f>
        <v>2.177472594624686E-3</v>
      </c>
      <c r="AT19" s="68">
        <f>MatrizZ!AT19/MatrizZ!AT$84</f>
        <v>4.5923051287100194E-4</v>
      </c>
      <c r="AU19" s="68">
        <f>MatrizZ!AU19/MatrizZ!AU$84</f>
        <v>2.2568538344848068E-3</v>
      </c>
      <c r="AV19" s="68">
        <f>MatrizZ!AV19/MatrizZ!AV$84</f>
        <v>7.3514949730441696E-3</v>
      </c>
      <c r="AW19" s="68">
        <f>MatrizZ!AW19/MatrizZ!AW$84</f>
        <v>4.3277880095838016E-3</v>
      </c>
      <c r="AX19" s="68">
        <f>MatrizZ!AX19/MatrizZ!AX$84</f>
        <v>3.4497582615422587E-2</v>
      </c>
      <c r="AY19" s="68">
        <f>MatrizZ!AY19/MatrizZ!AY$84</f>
        <v>1.7194415466165525E-3</v>
      </c>
      <c r="AZ19" s="68">
        <f>MatrizZ!AZ19/MatrizZ!AZ$84</f>
        <v>3.881066603463446E-4</v>
      </c>
      <c r="BA19" s="68">
        <f>MatrizZ!BA19/MatrizZ!BA$84</f>
        <v>1.9550227640229268E-3</v>
      </c>
      <c r="BB19" s="68">
        <f>MatrizZ!BB19/MatrizZ!BB$84</f>
        <v>1.9366087052635917E-3</v>
      </c>
      <c r="BC19" s="68">
        <f>MatrizZ!BC19/MatrizZ!BC$84</f>
        <v>2.9767203830148673E-4</v>
      </c>
      <c r="BD19" s="68">
        <f>MatrizZ!BD19/MatrizZ!BD$84</f>
        <v>5.2737074313343318E-3</v>
      </c>
      <c r="BE19" s="68">
        <f>MatrizZ!BE19/MatrizZ!BE$84</f>
        <v>3.5686442847851626E-3</v>
      </c>
      <c r="BF19" s="68">
        <f>MatrizZ!BF19/MatrizZ!BF$84</f>
        <v>3.8040725289977683E-3</v>
      </c>
      <c r="BG19" s="68">
        <f>MatrizZ!BG19/MatrizZ!BG$84</f>
        <v>5.8501335714198069E-3</v>
      </c>
      <c r="BH19" s="68">
        <f>MatrizZ!BH19/MatrizZ!BH$84</f>
        <v>4.9122699895331745E-3</v>
      </c>
      <c r="BI19" s="68">
        <f>MatrizZ!BI19/MatrizZ!BI$84</f>
        <v>7.557771959552142E-4</v>
      </c>
      <c r="BJ19" s="68">
        <f>MatrizZ!BJ19/MatrizZ!BJ$84</f>
        <v>7.7110771520301729E-4</v>
      </c>
      <c r="BK19" s="68">
        <f>MatrizZ!BK19/MatrizZ!BK$84</f>
        <v>1.9827439784655832E-3</v>
      </c>
      <c r="BL19" s="68">
        <f>MatrizZ!BL19/MatrizZ!BL$84</f>
        <v>2.6051648419760432E-3</v>
      </c>
      <c r="BM19" s="68">
        <f>MatrizZ!BM19/MatrizZ!BM$84</f>
        <v>6.0696022285540408E-4</v>
      </c>
      <c r="BN19" s="68">
        <f>MatrizZ!BN19/MatrizZ!BN$84</f>
        <v>2.3778787633116261E-3</v>
      </c>
      <c r="BO19" s="68">
        <f>MatrizZ!BO19/MatrizZ!BO$84</f>
        <v>1.7734979480583403E-3</v>
      </c>
      <c r="BP19" s="68">
        <f>MatrizZ!BP19/MatrizZ!BP$84</f>
        <v>2.7333002946864364E-3</v>
      </c>
      <c r="BQ19" s="68">
        <f>MatrizZ!BQ19/MatrizZ!BQ$84</f>
        <v>0</v>
      </c>
    </row>
    <row r="20" spans="2:69" ht="16" x14ac:dyDescent="0.35">
      <c r="B20" s="57" t="s">
        <v>24</v>
      </c>
      <c r="C20" s="68">
        <f>MatrizZ!C20/MatrizZ!C$84</f>
        <v>3.021692221144277E-5</v>
      </c>
      <c r="D20" s="68">
        <f>MatrizZ!D20/MatrizZ!D$84</f>
        <v>1.3284687528163106E-5</v>
      </c>
      <c r="E20" s="68">
        <f>MatrizZ!E20/MatrizZ!E$84</f>
        <v>9.6109786979941403E-5</v>
      </c>
      <c r="F20" s="68">
        <f>MatrizZ!F20/MatrizZ!F$84</f>
        <v>1.5548801030913791E-5</v>
      </c>
      <c r="G20" s="68">
        <f>MatrizZ!G20/MatrizZ!G$84</f>
        <v>4.2150396387774608E-5</v>
      </c>
      <c r="H20" s="68">
        <f>MatrizZ!H20/MatrizZ!H$84</f>
        <v>1.7816409055585407E-4</v>
      </c>
      <c r="I20" s="68">
        <f>MatrizZ!I20/MatrizZ!I$84</f>
        <v>3.1199733039485644E-4</v>
      </c>
      <c r="J20" s="68">
        <f>MatrizZ!J20/MatrizZ!J$84</f>
        <v>2.658688725105845E-4</v>
      </c>
      <c r="K20" s="68">
        <f>MatrizZ!K20/MatrizZ!K$84</f>
        <v>2.1465247850274794E-4</v>
      </c>
      <c r="L20" s="68">
        <f>MatrizZ!L20/MatrizZ!L$84</f>
        <v>3.8100971439552057E-4</v>
      </c>
      <c r="M20" s="68">
        <f>MatrizZ!M20/MatrizZ!M$84</f>
        <v>2.6765058509211309E-3</v>
      </c>
      <c r="N20" s="68">
        <f>MatrizZ!N20/MatrizZ!N$84</f>
        <v>2.9985542958823073E-4</v>
      </c>
      <c r="O20" s="68">
        <f>MatrizZ!O20/MatrizZ!O$84</f>
        <v>3.1021882079823815E-4</v>
      </c>
      <c r="P20" s="68">
        <f>MatrizZ!P20/MatrizZ!P$84</f>
        <v>3.1180994299285852E-4</v>
      </c>
      <c r="Q20" s="68">
        <f>MatrizZ!Q20/MatrizZ!Q$84</f>
        <v>2.8345337657148073E-4</v>
      </c>
      <c r="R20" s="68">
        <f>MatrizZ!R20/MatrizZ!R$84</f>
        <v>6.7349078022789965E-4</v>
      </c>
      <c r="S20" s="68">
        <f>MatrizZ!S20/MatrizZ!S$84</f>
        <v>1.9698109795934842E-3</v>
      </c>
      <c r="T20" s="68">
        <f>MatrizZ!T20/MatrizZ!T$84</f>
        <v>5.2327598922420622E-2</v>
      </c>
      <c r="U20" s="68">
        <f>MatrizZ!U20/MatrizZ!U$84</f>
        <v>1.7544824778927738E-5</v>
      </c>
      <c r="V20" s="68">
        <f>MatrizZ!V20/MatrizZ!V$84</f>
        <v>2.0395483432821099E-4</v>
      </c>
      <c r="W20" s="68">
        <f>MatrizZ!W20/MatrizZ!W$84</f>
        <v>2.9918384320456055E-5</v>
      </c>
      <c r="X20" s="68">
        <f>MatrizZ!X20/MatrizZ!X$84</f>
        <v>2.4062286503422122E-4</v>
      </c>
      <c r="Y20" s="68">
        <f>MatrizZ!Y20/MatrizZ!Y$84</f>
        <v>3.2871914131360155E-4</v>
      </c>
      <c r="Z20" s="68">
        <f>MatrizZ!Z20/MatrizZ!Z$84</f>
        <v>2.8139010293581147E-4</v>
      </c>
      <c r="AA20" s="68">
        <f>MatrizZ!AA20/MatrizZ!AA$84</f>
        <v>4.4772484547210518E-4</v>
      </c>
      <c r="AB20" s="68">
        <f>MatrizZ!AB20/MatrizZ!AB$84</f>
        <v>3.0097651173465004E-4</v>
      </c>
      <c r="AC20" s="68">
        <f>MatrizZ!AC20/MatrizZ!AC$84</f>
        <v>1.49072656343165E-4</v>
      </c>
      <c r="AD20" s="68">
        <f>MatrizZ!AD20/MatrizZ!AD$84</f>
        <v>2.6988426761205137E-5</v>
      </c>
      <c r="AE20" s="68">
        <f>MatrizZ!AE20/MatrizZ!AE$84</f>
        <v>2.9232518803113446E-4</v>
      </c>
      <c r="AF20" s="68">
        <f>MatrizZ!AF20/MatrizZ!AF$84</f>
        <v>2.9329318653549328E-3</v>
      </c>
      <c r="AG20" s="68">
        <f>MatrizZ!AG20/MatrizZ!AG$84</f>
        <v>2.5345799311968291E-4</v>
      </c>
      <c r="AH20" s="68">
        <f>MatrizZ!AH20/MatrizZ!AH$84</f>
        <v>2.0688647786615196E-4</v>
      </c>
      <c r="AI20" s="68">
        <f>MatrizZ!AI20/MatrizZ!AI$84</f>
        <v>1.5403387126912134E-4</v>
      </c>
      <c r="AJ20" s="68">
        <f>MatrizZ!AJ20/MatrizZ!AJ$84</f>
        <v>2.9572944575301311E-4</v>
      </c>
      <c r="AK20" s="68">
        <f>MatrizZ!AK20/MatrizZ!AK$84</f>
        <v>1.2252438378919695E-4</v>
      </c>
      <c r="AL20" s="68">
        <f>MatrizZ!AL20/MatrizZ!AL$84</f>
        <v>5.1278623340544893E-4</v>
      </c>
      <c r="AM20" s="68">
        <f>MatrizZ!AM20/MatrizZ!AM$84</f>
        <v>9.7294474975090624E-5</v>
      </c>
      <c r="AN20" s="68">
        <f>MatrizZ!AN20/MatrizZ!AN$84</f>
        <v>1.2334290905336608E-4</v>
      </c>
      <c r="AO20" s="68">
        <f>MatrizZ!AO20/MatrizZ!AO$84</f>
        <v>1.7055516338508253E-4</v>
      </c>
      <c r="AP20" s="68">
        <f>MatrizZ!AP20/MatrizZ!AP$84</f>
        <v>8.2635720486600635E-5</v>
      </c>
      <c r="AQ20" s="68">
        <f>MatrizZ!AQ20/MatrizZ!AQ$84</f>
        <v>5.1391739515457627E-3</v>
      </c>
      <c r="AR20" s="68">
        <f>MatrizZ!AR20/MatrizZ!AR$84</f>
        <v>1.407381735875556E-4</v>
      </c>
      <c r="AS20" s="68">
        <f>MatrizZ!AS20/MatrizZ!AS$84</f>
        <v>1.0130763400007253E-4</v>
      </c>
      <c r="AT20" s="68">
        <f>MatrizZ!AT20/MatrizZ!AT$84</f>
        <v>8.4045914695490495E-4</v>
      </c>
      <c r="AU20" s="68">
        <f>MatrizZ!AU20/MatrizZ!AU$84</f>
        <v>4.972739882692194E-4</v>
      </c>
      <c r="AV20" s="68">
        <f>MatrizZ!AV20/MatrizZ!AV$84</f>
        <v>3.7648384829394886E-4</v>
      </c>
      <c r="AW20" s="68">
        <f>MatrizZ!AW20/MatrizZ!AW$84</f>
        <v>3.1418837461330166E-4</v>
      </c>
      <c r="AX20" s="68">
        <f>MatrizZ!AX20/MatrizZ!AX$84</f>
        <v>6.913627809313122E-2</v>
      </c>
      <c r="AY20" s="68">
        <f>MatrizZ!AY20/MatrizZ!AY$84</f>
        <v>6.0725117970553662E-3</v>
      </c>
      <c r="AZ20" s="68">
        <f>MatrizZ!AZ20/MatrizZ!AZ$84</f>
        <v>3.9376133652554105E-3</v>
      </c>
      <c r="BA20" s="68">
        <f>MatrizZ!BA20/MatrizZ!BA$84</f>
        <v>4.9774828438277872E-3</v>
      </c>
      <c r="BB20" s="68">
        <f>MatrizZ!BB20/MatrizZ!BB$84</f>
        <v>2.262210799364543E-3</v>
      </c>
      <c r="BC20" s="68">
        <f>MatrizZ!BC20/MatrizZ!BC$84</f>
        <v>3.917555532560809E-4</v>
      </c>
      <c r="BD20" s="68">
        <f>MatrizZ!BD20/MatrizZ!BD$84</f>
        <v>2.145560150399886E-3</v>
      </c>
      <c r="BE20" s="68">
        <f>MatrizZ!BE20/MatrizZ!BE$84</f>
        <v>2.8196818841482053E-3</v>
      </c>
      <c r="BF20" s="68">
        <f>MatrizZ!BF20/MatrizZ!BF$84</f>
        <v>2.589276905351964E-2</v>
      </c>
      <c r="BG20" s="68">
        <f>MatrizZ!BG20/MatrizZ!BG$84</f>
        <v>1.0481800458922773E-3</v>
      </c>
      <c r="BH20" s="68">
        <f>MatrizZ!BH20/MatrizZ!BH$84</f>
        <v>4.3514217106815243E-3</v>
      </c>
      <c r="BI20" s="68">
        <f>MatrizZ!BI20/MatrizZ!BI$84</f>
        <v>6.3439723046019E-5</v>
      </c>
      <c r="BJ20" s="68">
        <f>MatrizZ!BJ20/MatrizZ!BJ$84</f>
        <v>1.2558488693916495E-3</v>
      </c>
      <c r="BK20" s="68">
        <f>MatrizZ!BK20/MatrizZ!BK$84</f>
        <v>7.3684183818802746E-4</v>
      </c>
      <c r="BL20" s="68">
        <f>MatrizZ!BL20/MatrizZ!BL$84</f>
        <v>2.7724000473608126E-4</v>
      </c>
      <c r="BM20" s="68">
        <f>MatrizZ!BM20/MatrizZ!BM$84</f>
        <v>6.1720490769391135E-4</v>
      </c>
      <c r="BN20" s="68">
        <f>MatrizZ!BN20/MatrizZ!BN$84</f>
        <v>3.4939389633723402E-4</v>
      </c>
      <c r="BO20" s="68">
        <f>MatrizZ!BO20/MatrizZ!BO$84</f>
        <v>7.0763091216215022E-3</v>
      </c>
      <c r="BP20" s="68">
        <f>MatrizZ!BP20/MatrizZ!BP$84</f>
        <v>2.1776663937849343E-3</v>
      </c>
      <c r="BQ20" s="68">
        <f>MatrizZ!BQ20/MatrizZ!BQ$84</f>
        <v>0</v>
      </c>
    </row>
    <row r="21" spans="2:69" ht="16" x14ac:dyDescent="0.35">
      <c r="B21" s="57" t="s">
        <v>25</v>
      </c>
      <c r="C21" s="68">
        <f>MatrizZ!C21/MatrizZ!C$84</f>
        <v>3.0295229864948391E-2</v>
      </c>
      <c r="D21" s="68">
        <f>MatrizZ!D21/MatrizZ!D$84</f>
        <v>2.3278799515383808E-2</v>
      </c>
      <c r="E21" s="68">
        <f>MatrizZ!E21/MatrizZ!E$84</f>
        <v>1.6067783775986808E-2</v>
      </c>
      <c r="F21" s="68">
        <f>MatrizZ!F21/MatrizZ!F$84</f>
        <v>4.985020418142809E-2</v>
      </c>
      <c r="G21" s="68">
        <f>MatrizZ!G21/MatrizZ!G$84</f>
        <v>1.1119060618242494E-2</v>
      </c>
      <c r="H21" s="68">
        <f>MatrizZ!H21/MatrizZ!H$84</f>
        <v>5.6241127620947746E-2</v>
      </c>
      <c r="I21" s="68">
        <f>MatrizZ!I21/MatrizZ!I$84</f>
        <v>8.2980135083613807E-2</v>
      </c>
      <c r="J21" s="68">
        <f>MatrizZ!J21/MatrizZ!J$84</f>
        <v>1.0685288073217605E-2</v>
      </c>
      <c r="K21" s="68">
        <f>MatrizZ!K21/MatrizZ!K$84</f>
        <v>2.1998751931177146E-2</v>
      </c>
      <c r="L21" s="68">
        <f>MatrizZ!L21/MatrizZ!L$84</f>
        <v>1.3080258134709269E-2</v>
      </c>
      <c r="M21" s="68">
        <f>MatrizZ!M21/MatrizZ!M$84</f>
        <v>8.9968364245825889E-3</v>
      </c>
      <c r="N21" s="68">
        <f>MatrizZ!N21/MatrizZ!N$84</f>
        <v>1.388121660150539E-3</v>
      </c>
      <c r="O21" s="68">
        <f>MatrizZ!O21/MatrizZ!O$84</f>
        <v>4.6817761740243474E-3</v>
      </c>
      <c r="P21" s="68">
        <f>MatrizZ!P21/MatrizZ!P$84</f>
        <v>1.7403175311008728E-3</v>
      </c>
      <c r="Q21" s="68">
        <f>MatrizZ!Q21/MatrizZ!Q$84</f>
        <v>4.917042080012311E-3</v>
      </c>
      <c r="R21" s="68">
        <f>MatrizZ!R21/MatrizZ!R$84</f>
        <v>8.0388819425917715E-3</v>
      </c>
      <c r="S21" s="68">
        <f>MatrizZ!S21/MatrizZ!S$84</f>
        <v>1.7305182261350485E-2</v>
      </c>
      <c r="T21" s="68">
        <f>MatrizZ!T21/MatrizZ!T$84</f>
        <v>1.3616778312915611E-3</v>
      </c>
      <c r="U21" s="68">
        <f>MatrizZ!U21/MatrizZ!U$84</f>
        <v>0.31630703330720761</v>
      </c>
      <c r="V21" s="68">
        <f>MatrizZ!V21/MatrizZ!V$84</f>
        <v>2.357067967117087E-2</v>
      </c>
      <c r="W21" s="68">
        <f>MatrizZ!W21/MatrizZ!W$84</f>
        <v>6.0182853712852612E-2</v>
      </c>
      <c r="X21" s="68">
        <f>MatrizZ!X21/MatrizZ!X$84</f>
        <v>1.2732243966105176E-2</v>
      </c>
      <c r="Y21" s="68">
        <f>MatrizZ!Y21/MatrizZ!Y$84</f>
        <v>1.1418406387536691E-2</v>
      </c>
      <c r="Z21" s="68">
        <f>MatrizZ!Z21/MatrizZ!Z$84</f>
        <v>3.1844210417716992E-3</v>
      </c>
      <c r="AA21" s="68">
        <f>MatrizZ!AA21/MatrizZ!AA$84</f>
        <v>1.4277983604539168E-2</v>
      </c>
      <c r="AB21" s="68">
        <f>MatrizZ!AB21/MatrizZ!AB$84</f>
        <v>3.8823834458376359E-2</v>
      </c>
      <c r="AC21" s="68">
        <f>MatrizZ!AC21/MatrizZ!AC$84</f>
        <v>2.4851884975465276E-2</v>
      </c>
      <c r="AD21" s="68">
        <f>MatrizZ!AD21/MatrizZ!AD$84</f>
        <v>2.5734353436694699E-2</v>
      </c>
      <c r="AE21" s="68">
        <f>MatrizZ!AE21/MatrizZ!AE$84</f>
        <v>4.3609105858434033E-3</v>
      </c>
      <c r="AF21" s="68">
        <f>MatrizZ!AF21/MatrizZ!AF$84</f>
        <v>2.3062350838079252E-3</v>
      </c>
      <c r="AG21" s="68">
        <f>MatrizZ!AG21/MatrizZ!AG$84</f>
        <v>9.5778256201829049E-3</v>
      </c>
      <c r="AH21" s="68">
        <f>MatrizZ!AH21/MatrizZ!AH$84</f>
        <v>3.7937146054850589E-3</v>
      </c>
      <c r="AI21" s="68">
        <f>MatrizZ!AI21/MatrizZ!AI$84</f>
        <v>6.40526422896503E-3</v>
      </c>
      <c r="AJ21" s="68">
        <f>MatrizZ!AJ21/MatrizZ!AJ$84</f>
        <v>4.5815809250212133E-3</v>
      </c>
      <c r="AK21" s="68">
        <f>MatrizZ!AK21/MatrizZ!AK$84</f>
        <v>3.2713593188093298E-3</v>
      </c>
      <c r="AL21" s="68">
        <f>MatrizZ!AL21/MatrizZ!AL$84</f>
        <v>4.053444435734156E-3</v>
      </c>
      <c r="AM21" s="68">
        <f>MatrizZ!AM21/MatrizZ!AM$84</f>
        <v>4.9155708881337612E-3</v>
      </c>
      <c r="AN21" s="68">
        <f>MatrizZ!AN21/MatrizZ!AN$84</f>
        <v>2.4005082731839735E-2</v>
      </c>
      <c r="AO21" s="68">
        <f>MatrizZ!AO21/MatrizZ!AO$84</f>
        <v>1.3958719799690232E-2</v>
      </c>
      <c r="AP21" s="68">
        <f>MatrizZ!AP21/MatrizZ!AP$84</f>
        <v>1.0909045842116077E-2</v>
      </c>
      <c r="AQ21" s="68">
        <f>MatrizZ!AQ21/MatrizZ!AQ$84</f>
        <v>1.3218256460156208E-2</v>
      </c>
      <c r="AR21" s="68">
        <f>MatrizZ!AR21/MatrizZ!AR$84</f>
        <v>0.18634512321304292</v>
      </c>
      <c r="AS21" s="68">
        <f>MatrizZ!AS21/MatrizZ!AS$84</f>
        <v>5.6294848480821898E-2</v>
      </c>
      <c r="AT21" s="68">
        <f>MatrizZ!AT21/MatrizZ!AT$84</f>
        <v>0.12127511811056725</v>
      </c>
      <c r="AU21" s="68">
        <f>MatrizZ!AU21/MatrizZ!AU$84</f>
        <v>1.4835783391111877E-2</v>
      </c>
      <c r="AV21" s="68">
        <f>MatrizZ!AV21/MatrizZ!AV$84</f>
        <v>3.5794770082119569E-3</v>
      </c>
      <c r="AW21" s="68">
        <f>MatrizZ!AW21/MatrizZ!AW$84</f>
        <v>4.085826873706698E-3</v>
      </c>
      <c r="AX21" s="68">
        <f>MatrizZ!AX21/MatrizZ!AX$84</f>
        <v>1.4357377185125191E-3</v>
      </c>
      <c r="AY21" s="68">
        <f>MatrizZ!AY21/MatrizZ!AY$84</f>
        <v>1.5549829205040997E-3</v>
      </c>
      <c r="AZ21" s="68">
        <f>MatrizZ!AZ21/MatrizZ!AZ$84</f>
        <v>7.5911533827116627E-4</v>
      </c>
      <c r="BA21" s="68">
        <f>MatrizZ!BA21/MatrizZ!BA$84</f>
        <v>1.0665450827495291E-3</v>
      </c>
      <c r="BB21" s="68">
        <f>MatrizZ!BB21/MatrizZ!BB$84</f>
        <v>1.0579010990343577E-3</v>
      </c>
      <c r="BC21" s="68">
        <f>MatrizZ!BC21/MatrizZ!BC$84</f>
        <v>1.5145524835138692E-4</v>
      </c>
      <c r="BD21" s="68">
        <f>MatrizZ!BD21/MatrizZ!BD$84</f>
        <v>2.7197524716248882E-3</v>
      </c>
      <c r="BE21" s="68">
        <f>MatrizZ!BE21/MatrizZ!BE$84</f>
        <v>5.7156770965243334E-3</v>
      </c>
      <c r="BF21" s="68">
        <f>MatrizZ!BF21/MatrizZ!BF$84</f>
        <v>1.0480511237932393E-3</v>
      </c>
      <c r="BG21" s="68">
        <f>MatrizZ!BG21/MatrizZ!BG$84</f>
        <v>1.1893595115923524E-2</v>
      </c>
      <c r="BH21" s="68">
        <f>MatrizZ!BH21/MatrizZ!BH$84</f>
        <v>2.2210163259831495E-3</v>
      </c>
      <c r="BI21" s="68">
        <f>MatrizZ!BI21/MatrizZ!BI$84</f>
        <v>8.5680497526071289E-3</v>
      </c>
      <c r="BJ21" s="68">
        <f>MatrizZ!BJ21/MatrizZ!BJ$84</f>
        <v>2.3829534532100204E-3</v>
      </c>
      <c r="BK21" s="68">
        <f>MatrizZ!BK21/MatrizZ!BK$84</f>
        <v>1.1351800953726405E-3</v>
      </c>
      <c r="BL21" s="68">
        <f>MatrizZ!BL21/MatrizZ!BL$84</f>
        <v>9.0550963784718033E-4</v>
      </c>
      <c r="BM21" s="68">
        <f>MatrizZ!BM21/MatrizZ!BM$84</f>
        <v>4.3943076698352279E-4</v>
      </c>
      <c r="BN21" s="68">
        <f>MatrizZ!BN21/MatrizZ!BN$84</f>
        <v>1.2053063619130778E-3</v>
      </c>
      <c r="BO21" s="68">
        <f>MatrizZ!BO21/MatrizZ!BO$84</f>
        <v>3.4637192660547872E-3</v>
      </c>
      <c r="BP21" s="68">
        <f>MatrizZ!BP21/MatrizZ!BP$84</f>
        <v>3.1007341723579438E-3</v>
      </c>
      <c r="BQ21" s="68">
        <f>MatrizZ!BQ21/MatrizZ!BQ$84</f>
        <v>0</v>
      </c>
    </row>
    <row r="22" spans="2:69" ht="16" x14ac:dyDescent="0.35">
      <c r="B22" s="57" t="s">
        <v>26</v>
      </c>
      <c r="C22" s="68">
        <f>MatrizZ!C22/MatrizZ!C$84</f>
        <v>2.4426190242532431E-4</v>
      </c>
      <c r="D22" s="68">
        <f>MatrizZ!D22/MatrizZ!D$84</f>
        <v>6.3282053065062574E-4</v>
      </c>
      <c r="E22" s="68">
        <f>MatrizZ!E22/MatrizZ!E$84</f>
        <v>1.0203386412270567E-4</v>
      </c>
      <c r="F22" s="68">
        <f>MatrizZ!F22/MatrizZ!F$84</f>
        <v>1.5879601751708368E-4</v>
      </c>
      <c r="G22" s="68">
        <f>MatrizZ!G22/MatrizZ!G$84</f>
        <v>2.6044603670603728E-3</v>
      </c>
      <c r="H22" s="68">
        <f>MatrizZ!H22/MatrizZ!H$84</f>
        <v>2.6204815068689339E-5</v>
      </c>
      <c r="I22" s="68">
        <f>MatrizZ!I22/MatrizZ!I$84</f>
        <v>2.8071844615081118E-5</v>
      </c>
      <c r="J22" s="68">
        <f>MatrizZ!J22/MatrizZ!J$84</f>
        <v>5.0964462159190508E-4</v>
      </c>
      <c r="K22" s="68">
        <f>MatrizZ!K22/MatrizZ!K$84</f>
        <v>5.5703511636758301E-3</v>
      </c>
      <c r="L22" s="68">
        <f>MatrizZ!L22/MatrizZ!L$84</f>
        <v>3.511671481772075E-3</v>
      </c>
      <c r="M22" s="68">
        <f>MatrizZ!M22/MatrizZ!M$84</f>
        <v>2.7137652917995025E-3</v>
      </c>
      <c r="N22" s="68">
        <f>MatrizZ!N22/MatrizZ!N$84</f>
        <v>3.107447283631232E-6</v>
      </c>
      <c r="O22" s="68">
        <f>MatrizZ!O22/MatrizZ!O$84</f>
        <v>1.1092685948679573E-5</v>
      </c>
      <c r="P22" s="68">
        <f>MatrizZ!P22/MatrizZ!P$84</f>
        <v>8.30653829794009E-6</v>
      </c>
      <c r="Q22" s="68">
        <f>MatrizZ!Q22/MatrizZ!Q$84</f>
        <v>7.6075165060201551E-6</v>
      </c>
      <c r="R22" s="68">
        <f>MatrizZ!R22/MatrizZ!R$84</f>
        <v>2.5894297965924979E-4</v>
      </c>
      <c r="S22" s="68">
        <f>MatrizZ!S22/MatrizZ!S$84</f>
        <v>1.8890498015846404E-5</v>
      </c>
      <c r="T22" s="68">
        <f>MatrizZ!T22/MatrizZ!T$84</f>
        <v>5.3405184555428868E-6</v>
      </c>
      <c r="U22" s="68">
        <f>MatrizZ!U22/MatrizZ!U$84</f>
        <v>3.9422185335886054E-2</v>
      </c>
      <c r="V22" s="68">
        <f>MatrizZ!V22/MatrizZ!V$84</f>
        <v>8.8276549044503938E-3</v>
      </c>
      <c r="W22" s="68">
        <f>MatrizZ!W22/MatrizZ!W$84</f>
        <v>1.2523136077314358E-3</v>
      </c>
      <c r="X22" s="68">
        <f>MatrizZ!X22/MatrizZ!X$84</f>
        <v>3.7347018200835111E-3</v>
      </c>
      <c r="Y22" s="68">
        <f>MatrizZ!Y22/MatrizZ!Y$84</f>
        <v>2.3432005413172727E-2</v>
      </c>
      <c r="Z22" s="68">
        <f>MatrizZ!Z22/MatrizZ!Z$84</f>
        <v>1.0335384033488496E-2</v>
      </c>
      <c r="AA22" s="68">
        <f>MatrizZ!AA22/MatrizZ!AA$84</f>
        <v>1.0524844103411854E-5</v>
      </c>
      <c r="AB22" s="68">
        <f>MatrizZ!AB22/MatrizZ!AB$84</f>
        <v>5.7264154931363013E-6</v>
      </c>
      <c r="AC22" s="68">
        <f>MatrizZ!AC22/MatrizZ!AC$84</f>
        <v>5.2012721361104855E-6</v>
      </c>
      <c r="AD22" s="68">
        <f>MatrizZ!AD22/MatrizZ!AD$84</f>
        <v>7.6249867635144499E-6</v>
      </c>
      <c r="AE22" s="68">
        <f>MatrizZ!AE22/MatrizZ!AE$84</f>
        <v>3.2511136367835241E-4</v>
      </c>
      <c r="AF22" s="68">
        <f>MatrizZ!AF22/MatrizZ!AF$84</f>
        <v>6.4706259781312295E-6</v>
      </c>
      <c r="AG22" s="68">
        <f>MatrizZ!AG22/MatrizZ!AG$84</f>
        <v>3.6870608910234474E-5</v>
      </c>
      <c r="AH22" s="68">
        <f>MatrizZ!AH22/MatrizZ!AH$84</f>
        <v>8.3340359167735279E-5</v>
      </c>
      <c r="AI22" s="68">
        <f>MatrizZ!AI22/MatrizZ!AI$84</f>
        <v>7.1640120172076431E-5</v>
      </c>
      <c r="AJ22" s="68">
        <f>MatrizZ!AJ22/MatrizZ!AJ$84</f>
        <v>1.4721369241289471E-5</v>
      </c>
      <c r="AK22" s="68">
        <f>MatrizZ!AK22/MatrizZ!AK$84</f>
        <v>1.5361732337215983E-5</v>
      </c>
      <c r="AL22" s="68">
        <f>MatrizZ!AL22/MatrizZ!AL$84</f>
        <v>3.3661997803974355E-5</v>
      </c>
      <c r="AM22" s="68">
        <f>MatrizZ!AM22/MatrizZ!AM$84</f>
        <v>7.2132141837831078E-5</v>
      </c>
      <c r="AN22" s="68">
        <f>MatrizZ!AN22/MatrizZ!AN$84</f>
        <v>1.930129642024714E-5</v>
      </c>
      <c r="AO22" s="68">
        <f>MatrizZ!AO22/MatrizZ!AO$84</f>
        <v>4.3656300974825307E-5</v>
      </c>
      <c r="AP22" s="68">
        <f>MatrizZ!AP22/MatrizZ!AP$84</f>
        <v>3.6028436662992271E-4</v>
      </c>
      <c r="AQ22" s="68">
        <f>MatrizZ!AQ22/MatrizZ!AQ$84</f>
        <v>3.1038470605642809E-4</v>
      </c>
      <c r="AR22" s="68">
        <f>MatrizZ!AR22/MatrizZ!AR$84</f>
        <v>1.3941194032559684E-3</v>
      </c>
      <c r="AS22" s="68">
        <f>MatrizZ!AS22/MatrizZ!AS$84</f>
        <v>6.1909276426268319E-6</v>
      </c>
      <c r="AT22" s="68">
        <f>MatrizZ!AT22/MatrizZ!AT$84</f>
        <v>1.3312219693982499E-4</v>
      </c>
      <c r="AU22" s="68">
        <f>MatrizZ!AU22/MatrizZ!AU$84</f>
        <v>3.3452799635745253E-4</v>
      </c>
      <c r="AV22" s="68">
        <f>MatrizZ!AV22/MatrizZ!AV$84</f>
        <v>6.6821290769462818E-5</v>
      </c>
      <c r="AW22" s="68">
        <f>MatrizZ!AW22/MatrizZ!AW$84</f>
        <v>7.8476445227726997E-4</v>
      </c>
      <c r="AX22" s="68">
        <f>MatrizZ!AX22/MatrizZ!AX$84</f>
        <v>9.6675925885450278E-6</v>
      </c>
      <c r="AY22" s="68">
        <f>MatrizZ!AY22/MatrizZ!AY$84</f>
        <v>2.029804715915808E-5</v>
      </c>
      <c r="AZ22" s="68">
        <f>MatrizZ!AZ22/MatrizZ!AZ$84</f>
        <v>6.1667814125929518E-5</v>
      </c>
      <c r="BA22" s="68">
        <f>MatrizZ!BA22/MatrizZ!BA$84</f>
        <v>4.4402398608620022E-5</v>
      </c>
      <c r="BB22" s="68">
        <f>MatrizZ!BB22/MatrizZ!BB$84</f>
        <v>5.5075724837734143E-5</v>
      </c>
      <c r="BC22" s="68">
        <f>MatrizZ!BC22/MatrizZ!BC$84</f>
        <v>1.3869929824390978E-6</v>
      </c>
      <c r="BD22" s="68">
        <f>MatrizZ!BD22/MatrizZ!BD$84</f>
        <v>1.6466520050332242E-4</v>
      </c>
      <c r="BE22" s="68">
        <f>MatrizZ!BE22/MatrizZ!BE$84</f>
        <v>7.8689506393253962E-4</v>
      </c>
      <c r="BF22" s="68">
        <f>MatrizZ!BF22/MatrizZ!BF$84</f>
        <v>1.6244122586751188E-4</v>
      </c>
      <c r="BG22" s="68">
        <f>MatrizZ!BG22/MatrizZ!BG$84</f>
        <v>5.3182772009261663E-4</v>
      </c>
      <c r="BH22" s="68">
        <f>MatrizZ!BH22/MatrizZ!BH$84</f>
        <v>1.105880336908142E-4</v>
      </c>
      <c r="BI22" s="68">
        <f>MatrizZ!BI22/MatrizZ!BI$84</f>
        <v>1.0717633545083199E-3</v>
      </c>
      <c r="BJ22" s="68">
        <f>MatrizZ!BJ22/MatrizZ!BJ$84</f>
        <v>5.6501255711775887E-4</v>
      </c>
      <c r="BK22" s="68">
        <f>MatrizZ!BK22/MatrizZ!BK$84</f>
        <v>2.7548992640300137E-4</v>
      </c>
      <c r="BL22" s="68">
        <f>MatrizZ!BL22/MatrizZ!BL$84</f>
        <v>2.9119478979484114E-5</v>
      </c>
      <c r="BM22" s="68">
        <f>MatrizZ!BM22/MatrizZ!BM$84</f>
        <v>1.38479766046031E-4</v>
      </c>
      <c r="BN22" s="68">
        <f>MatrizZ!BN22/MatrizZ!BN$84</f>
        <v>1.8282950851122254E-4</v>
      </c>
      <c r="BO22" s="68">
        <f>MatrizZ!BO22/MatrizZ!BO$84</f>
        <v>5.3454337924251793E-5</v>
      </c>
      <c r="BP22" s="68">
        <f>MatrizZ!BP22/MatrizZ!BP$84</f>
        <v>4.8484935916898799E-4</v>
      </c>
      <c r="BQ22" s="68">
        <f>MatrizZ!BQ22/MatrizZ!BQ$84</f>
        <v>0</v>
      </c>
    </row>
    <row r="23" spans="2:69" ht="16" x14ac:dyDescent="0.35">
      <c r="B23" s="57" t="s">
        <v>27</v>
      </c>
      <c r="C23" s="68">
        <f>MatrizZ!C23/MatrizZ!C$84</f>
        <v>0.11000800135404835</v>
      </c>
      <c r="D23" s="68">
        <f>MatrizZ!D23/MatrizZ!D$84</f>
        <v>2.5272197455722217E-2</v>
      </c>
      <c r="E23" s="68">
        <f>MatrizZ!E23/MatrizZ!E$84</f>
        <v>8.1723941477200458E-3</v>
      </c>
      <c r="F23" s="68">
        <f>MatrizZ!F23/MatrizZ!F$84</f>
        <v>1.1866387810082835E-2</v>
      </c>
      <c r="G23" s="68">
        <f>MatrizZ!G23/MatrizZ!G$84</f>
        <v>1.4671544797939981E-2</v>
      </c>
      <c r="H23" s="68">
        <f>MatrizZ!H23/MatrizZ!H$84</f>
        <v>2.2770240765651083E-3</v>
      </c>
      <c r="I23" s="68">
        <f>MatrizZ!I23/MatrizZ!I$84</f>
        <v>7.2673534711491881E-3</v>
      </c>
      <c r="J23" s="68">
        <f>MatrizZ!J23/MatrizZ!J$84</f>
        <v>1.2482356215106889E-3</v>
      </c>
      <c r="K23" s="68">
        <f>MatrizZ!K23/MatrizZ!K$84</f>
        <v>4.4732759283768429E-3</v>
      </c>
      <c r="L23" s="68">
        <f>MatrizZ!L23/MatrizZ!L$84</f>
        <v>3.4260557511001672E-3</v>
      </c>
      <c r="M23" s="68">
        <f>MatrizZ!M23/MatrizZ!M$84</f>
        <v>1.7692331097286234E-3</v>
      </c>
      <c r="N23" s="68">
        <f>MatrizZ!N23/MatrizZ!N$84</f>
        <v>9.3949250681967639E-4</v>
      </c>
      <c r="O23" s="68">
        <f>MatrizZ!O23/MatrizZ!O$84</f>
        <v>5.6091363980100367E-2</v>
      </c>
      <c r="P23" s="68">
        <f>MatrizZ!P23/MatrizZ!P$84</f>
        <v>1.6688010289477369E-3</v>
      </c>
      <c r="Q23" s="68">
        <f>MatrizZ!Q23/MatrizZ!Q$84</f>
        <v>2.7260573301745916E-2</v>
      </c>
      <c r="R23" s="68">
        <f>MatrizZ!R23/MatrizZ!R$84</f>
        <v>1.4680953782241329E-2</v>
      </c>
      <c r="S23" s="68">
        <f>MatrizZ!S23/MatrizZ!S$84</f>
        <v>4.0630462875910829E-2</v>
      </c>
      <c r="T23" s="68">
        <f>MatrizZ!T23/MatrizZ!T$84</f>
        <v>3.6144435579427707E-3</v>
      </c>
      <c r="U23" s="68">
        <f>MatrizZ!U23/MatrizZ!U$84</f>
        <v>4.858175448949527E-3</v>
      </c>
      <c r="V23" s="68">
        <f>MatrizZ!V23/MatrizZ!V$84</f>
        <v>2.2359674656449453E-2</v>
      </c>
      <c r="W23" s="68">
        <f>MatrizZ!W23/MatrizZ!W$84</f>
        <v>0.19216621061267464</v>
      </c>
      <c r="X23" s="68">
        <f>MatrizZ!X23/MatrizZ!X$84</f>
        <v>0.13636308044906867</v>
      </c>
      <c r="Y23" s="68">
        <f>MatrizZ!Y23/MatrizZ!Y$84</f>
        <v>6.8969713447938452E-2</v>
      </c>
      <c r="Z23" s="68">
        <f>MatrizZ!Z23/MatrizZ!Z$84</f>
        <v>1.8448719290043474E-2</v>
      </c>
      <c r="AA23" s="68">
        <f>MatrizZ!AA23/MatrizZ!AA$84</f>
        <v>0.11309919144988299</v>
      </c>
      <c r="AB23" s="68">
        <f>MatrizZ!AB23/MatrizZ!AB$84</f>
        <v>2.5666281014540458E-2</v>
      </c>
      <c r="AC23" s="68">
        <f>MatrizZ!AC23/MatrizZ!AC$84</f>
        <v>7.1757181159490414E-3</v>
      </c>
      <c r="AD23" s="68">
        <f>MatrizZ!AD23/MatrizZ!AD$84</f>
        <v>1.475078131412687E-2</v>
      </c>
      <c r="AE23" s="68">
        <f>MatrizZ!AE23/MatrizZ!AE$84</f>
        <v>1.3146145067731579E-2</v>
      </c>
      <c r="AF23" s="68">
        <f>MatrizZ!AF23/MatrizZ!AF$84</f>
        <v>1.5712368551096601E-3</v>
      </c>
      <c r="AG23" s="68">
        <f>MatrizZ!AG23/MatrizZ!AG$84</f>
        <v>2.8032481989786123E-2</v>
      </c>
      <c r="AH23" s="68">
        <f>MatrizZ!AH23/MatrizZ!AH$84</f>
        <v>1.7274491027397393E-3</v>
      </c>
      <c r="AI23" s="68">
        <f>MatrizZ!AI23/MatrizZ!AI$84</f>
        <v>8.370029670975689E-4</v>
      </c>
      <c r="AJ23" s="68">
        <f>MatrizZ!AJ23/MatrizZ!AJ$84</f>
        <v>1.0938155068466657E-2</v>
      </c>
      <c r="AK23" s="68">
        <f>MatrizZ!AK23/MatrizZ!AK$84</f>
        <v>9.1991634875645215E-3</v>
      </c>
      <c r="AL23" s="68">
        <f>MatrizZ!AL23/MatrizZ!AL$84</f>
        <v>2.0455854204723581E-2</v>
      </c>
      <c r="AM23" s="68">
        <f>MatrizZ!AM23/MatrizZ!AM$84</f>
        <v>3.5370741803937814E-3</v>
      </c>
      <c r="AN23" s="68">
        <f>MatrizZ!AN23/MatrizZ!AN$84</f>
        <v>7.0398838814288048E-4</v>
      </c>
      <c r="AO23" s="68">
        <f>MatrizZ!AO23/MatrizZ!AO$84</f>
        <v>1.163742074589727E-2</v>
      </c>
      <c r="AP23" s="68">
        <f>MatrizZ!AP23/MatrizZ!AP$84</f>
        <v>7.2553840789117013E-4</v>
      </c>
      <c r="AQ23" s="68">
        <f>MatrizZ!AQ23/MatrizZ!AQ$84</f>
        <v>9.6724285964325371E-4</v>
      </c>
      <c r="AR23" s="68">
        <f>MatrizZ!AR23/MatrizZ!AR$84</f>
        <v>2.3898783334224419E-4</v>
      </c>
      <c r="AS23" s="68">
        <f>MatrizZ!AS23/MatrizZ!AS$84</f>
        <v>1.1382435661518855E-4</v>
      </c>
      <c r="AT23" s="68">
        <f>MatrizZ!AT23/MatrizZ!AT$84</f>
        <v>6.7688191344734578E-5</v>
      </c>
      <c r="AU23" s="68">
        <f>MatrizZ!AU23/MatrizZ!AU$84</f>
        <v>3.3025528903509642E-4</v>
      </c>
      <c r="AV23" s="68">
        <f>MatrizZ!AV23/MatrizZ!AV$84</f>
        <v>8.6178714698556395E-4</v>
      </c>
      <c r="AW23" s="68">
        <f>MatrizZ!AW23/MatrizZ!AW$84</f>
        <v>4.2467733966725931E-4</v>
      </c>
      <c r="AX23" s="68">
        <f>MatrizZ!AX23/MatrizZ!AX$84</f>
        <v>3.3168448494933335E-4</v>
      </c>
      <c r="AY23" s="68">
        <f>MatrizZ!AY23/MatrizZ!AY$84</f>
        <v>2.0704898086385952E-4</v>
      </c>
      <c r="AZ23" s="68">
        <f>MatrizZ!AZ23/MatrizZ!AZ$84</f>
        <v>2.2657050001617603E-4</v>
      </c>
      <c r="BA23" s="68">
        <f>MatrizZ!BA23/MatrizZ!BA$84</f>
        <v>1.5757340867349792E-4</v>
      </c>
      <c r="BB23" s="68">
        <f>MatrizZ!BB23/MatrizZ!BB$84</f>
        <v>1.3308393396895796E-4</v>
      </c>
      <c r="BC23" s="68">
        <f>MatrizZ!BC23/MatrizZ!BC$84</f>
        <v>8.5157203192228679E-5</v>
      </c>
      <c r="BD23" s="68">
        <f>MatrizZ!BD23/MatrizZ!BD$84</f>
        <v>3.4066460766314687E-4</v>
      </c>
      <c r="BE23" s="68">
        <f>MatrizZ!BE23/MatrizZ!BE$84</f>
        <v>6.3156135783318495E-4</v>
      </c>
      <c r="BF23" s="68">
        <f>MatrizZ!BF23/MatrizZ!BF$84</f>
        <v>1.9942203728496157E-4</v>
      </c>
      <c r="BG23" s="68">
        <f>MatrizZ!BG23/MatrizZ!BG$84</f>
        <v>3.1518030661488699E-4</v>
      </c>
      <c r="BH23" s="68">
        <f>MatrizZ!BH23/MatrizZ!BH$84</f>
        <v>3.9438727961339613E-4</v>
      </c>
      <c r="BI23" s="68">
        <f>MatrizZ!BI23/MatrizZ!BI$84</f>
        <v>8.7731588000884166E-5</v>
      </c>
      <c r="BJ23" s="68">
        <f>MatrizZ!BJ23/MatrizZ!BJ$84</f>
        <v>1.0442304026354784E-4</v>
      </c>
      <c r="BK23" s="68">
        <f>MatrizZ!BK23/MatrizZ!BK$84</f>
        <v>2.3251157397880808E-4</v>
      </c>
      <c r="BL23" s="68">
        <f>MatrizZ!BL23/MatrizZ!BL$84</f>
        <v>4.7944493525569807E-4</v>
      </c>
      <c r="BM23" s="68">
        <f>MatrizZ!BM23/MatrizZ!BM$84</f>
        <v>1.486883170506834E-3</v>
      </c>
      <c r="BN23" s="68">
        <f>MatrizZ!BN23/MatrizZ!BN$84</f>
        <v>2.8676095047992663E-3</v>
      </c>
      <c r="BO23" s="68">
        <f>MatrizZ!BO23/MatrizZ!BO$84</f>
        <v>1.4405755513775898E-3</v>
      </c>
      <c r="BP23" s="68">
        <f>MatrizZ!BP23/MatrizZ!BP$84</f>
        <v>1.7158430448522776E-3</v>
      </c>
      <c r="BQ23" s="68">
        <f>MatrizZ!BQ23/MatrizZ!BQ$84</f>
        <v>0</v>
      </c>
    </row>
    <row r="24" spans="2:69" ht="16" x14ac:dyDescent="0.35">
      <c r="B24" s="57" t="s">
        <v>28</v>
      </c>
      <c r="C24" s="68">
        <f>MatrizZ!C24/MatrizZ!C$84</f>
        <v>6.4169859680950195E-2</v>
      </c>
      <c r="D24" s="68">
        <f>MatrizZ!D24/MatrizZ!D$84</f>
        <v>1.7078431382694315E-2</v>
      </c>
      <c r="E24" s="68">
        <f>MatrizZ!E24/MatrizZ!E$84</f>
        <v>2.2297844305876366E-3</v>
      </c>
      <c r="F24" s="68">
        <f>MatrizZ!F24/MatrizZ!F$84</f>
        <v>7.3898712446467354E-2</v>
      </c>
      <c r="G24" s="68">
        <f>MatrizZ!G24/MatrizZ!G$84</f>
        <v>1.9885102662837765E-3</v>
      </c>
      <c r="H24" s="68">
        <f>MatrizZ!H24/MatrizZ!H$84</f>
        <v>2.9468067209840578E-3</v>
      </c>
      <c r="I24" s="68">
        <f>MatrizZ!I24/MatrizZ!I$84</f>
        <v>7.3721204507144087E-3</v>
      </c>
      <c r="J24" s="68">
        <f>MatrizZ!J24/MatrizZ!J$84</f>
        <v>3.0665844462621616E-3</v>
      </c>
      <c r="K24" s="68">
        <f>MatrizZ!K24/MatrizZ!K$84</f>
        <v>7.6465084964777799E-4</v>
      </c>
      <c r="L24" s="68">
        <f>MatrizZ!L24/MatrizZ!L$84</f>
        <v>8.2477337580753769E-3</v>
      </c>
      <c r="M24" s="68">
        <f>MatrizZ!M24/MatrizZ!M$84</f>
        <v>1.5305588481687627E-3</v>
      </c>
      <c r="N24" s="68">
        <f>MatrizZ!N24/MatrizZ!N$84</f>
        <v>3.7890325152750573E-4</v>
      </c>
      <c r="O24" s="68">
        <f>MatrizZ!O24/MatrizZ!O$84</f>
        <v>6.7698991623180126E-3</v>
      </c>
      <c r="P24" s="68">
        <f>MatrizZ!P24/MatrizZ!P$84</f>
        <v>7.0675801903220066E-4</v>
      </c>
      <c r="Q24" s="68">
        <f>MatrizZ!Q24/MatrizZ!Q$84</f>
        <v>5.4441749677335682E-3</v>
      </c>
      <c r="R24" s="68">
        <f>MatrizZ!R24/MatrizZ!R$84</f>
        <v>2.0267736323703562E-2</v>
      </c>
      <c r="S24" s="68">
        <f>MatrizZ!S24/MatrizZ!S$84</f>
        <v>1.8565110312738223E-2</v>
      </c>
      <c r="T24" s="68">
        <f>MatrizZ!T24/MatrizZ!T$84</f>
        <v>4.1452612807597232E-2</v>
      </c>
      <c r="U24" s="68">
        <f>MatrizZ!U24/MatrizZ!U$84</f>
        <v>1.4772476104571437E-3</v>
      </c>
      <c r="V24" s="68">
        <f>MatrizZ!V24/MatrizZ!V$84</f>
        <v>3.8184698905993292E-3</v>
      </c>
      <c r="W24" s="68">
        <f>MatrizZ!W24/MatrizZ!W$84</f>
        <v>1.1155751326764999E-2</v>
      </c>
      <c r="X24" s="68">
        <f>MatrizZ!X24/MatrizZ!X$84</f>
        <v>8.0798454246582621E-2</v>
      </c>
      <c r="Y24" s="68">
        <f>MatrizZ!Y24/MatrizZ!Y$84</f>
        <v>3.6404567085429704E-2</v>
      </c>
      <c r="Z24" s="68">
        <f>MatrizZ!Z24/MatrizZ!Z$84</f>
        <v>1.3011339294150525E-2</v>
      </c>
      <c r="AA24" s="68">
        <f>MatrizZ!AA24/MatrizZ!AA$84</f>
        <v>2.6929840904580567E-2</v>
      </c>
      <c r="AB24" s="68">
        <f>MatrizZ!AB24/MatrizZ!AB$84</f>
        <v>1.2128982138927116E-2</v>
      </c>
      <c r="AC24" s="68">
        <f>MatrizZ!AC24/MatrizZ!AC$84</f>
        <v>3.31504794038419E-3</v>
      </c>
      <c r="AD24" s="68">
        <f>MatrizZ!AD24/MatrizZ!AD$84</f>
        <v>1.2755759701759985E-3</v>
      </c>
      <c r="AE24" s="68">
        <f>MatrizZ!AE24/MatrizZ!AE$84</f>
        <v>7.0391110651633875E-3</v>
      </c>
      <c r="AF24" s="68">
        <f>MatrizZ!AF24/MatrizZ!AF$84</f>
        <v>3.6384292513457839E-3</v>
      </c>
      <c r="AG24" s="68">
        <f>MatrizZ!AG24/MatrizZ!AG$84</f>
        <v>3.4014506385348013E-3</v>
      </c>
      <c r="AH24" s="68">
        <f>MatrizZ!AH24/MatrizZ!AH$84</f>
        <v>1.8278538789696544E-3</v>
      </c>
      <c r="AI24" s="68">
        <f>MatrizZ!AI24/MatrizZ!AI$84</f>
        <v>3.2646387388565517E-3</v>
      </c>
      <c r="AJ24" s="68">
        <f>MatrizZ!AJ24/MatrizZ!AJ$84</f>
        <v>3.0031902957647744E-3</v>
      </c>
      <c r="AK24" s="68">
        <f>MatrizZ!AK24/MatrizZ!AK$84</f>
        <v>3.5293387174491122E-3</v>
      </c>
      <c r="AL24" s="68">
        <f>MatrizZ!AL24/MatrizZ!AL$84</f>
        <v>8.5217370211548293E-3</v>
      </c>
      <c r="AM24" s="68">
        <f>MatrizZ!AM24/MatrizZ!AM$84</f>
        <v>9.5127776926244179E-3</v>
      </c>
      <c r="AN24" s="68">
        <f>MatrizZ!AN24/MatrizZ!AN$84</f>
        <v>6.5887564314527115E-4</v>
      </c>
      <c r="AO24" s="68">
        <f>MatrizZ!AO24/MatrizZ!AO$84</f>
        <v>4.9336832228905119E-3</v>
      </c>
      <c r="AP24" s="68">
        <f>MatrizZ!AP24/MatrizZ!AP$84</f>
        <v>1.176880711165868E-2</v>
      </c>
      <c r="AQ24" s="68">
        <f>MatrizZ!AQ24/MatrizZ!AQ$84</f>
        <v>2.1994855334139789E-3</v>
      </c>
      <c r="AR24" s="68">
        <f>MatrizZ!AR24/MatrizZ!AR$84</f>
        <v>6.4273101843513353E-4</v>
      </c>
      <c r="AS24" s="68">
        <f>MatrizZ!AS24/MatrizZ!AS$84</f>
        <v>5.5400242171967035E-5</v>
      </c>
      <c r="AT24" s="68">
        <f>MatrizZ!AT24/MatrizZ!AT$84</f>
        <v>1.2994248215345773E-4</v>
      </c>
      <c r="AU24" s="68">
        <f>MatrizZ!AU24/MatrizZ!AU$84</f>
        <v>3.8982789357674258E-4</v>
      </c>
      <c r="AV24" s="68">
        <f>MatrizZ!AV24/MatrizZ!AV$84</f>
        <v>1.1551680147591744E-3</v>
      </c>
      <c r="AW24" s="68">
        <f>MatrizZ!AW24/MatrizZ!AW$84</f>
        <v>2.9984879096967991E-4</v>
      </c>
      <c r="AX24" s="68">
        <f>MatrizZ!AX24/MatrizZ!AX$84</f>
        <v>5.9555349385389958E-3</v>
      </c>
      <c r="AY24" s="68">
        <f>MatrizZ!AY24/MatrizZ!AY$84</f>
        <v>3.1586390786428492E-3</v>
      </c>
      <c r="AZ24" s="68">
        <f>MatrizZ!AZ24/MatrizZ!AZ$84</f>
        <v>1.1588244770816896E-4</v>
      </c>
      <c r="BA24" s="68">
        <f>MatrizZ!BA24/MatrizZ!BA$84</f>
        <v>9.0813954762138544E-5</v>
      </c>
      <c r="BB24" s="68">
        <f>MatrizZ!BB24/MatrizZ!BB$84</f>
        <v>1.0244070411916078E-4</v>
      </c>
      <c r="BC24" s="68">
        <f>MatrizZ!BC24/MatrizZ!BC$84</f>
        <v>2.0846586226501993E-3</v>
      </c>
      <c r="BD24" s="68">
        <f>MatrizZ!BD24/MatrizZ!BD$84</f>
        <v>1.6532664686045047E-4</v>
      </c>
      <c r="BE24" s="68">
        <f>MatrizZ!BE24/MatrizZ!BE$84</f>
        <v>5.2111218127833848E-4</v>
      </c>
      <c r="BF24" s="68">
        <f>MatrizZ!BF24/MatrizZ!BF$84</f>
        <v>2.3955763364941687E-4</v>
      </c>
      <c r="BG24" s="68">
        <f>MatrizZ!BG24/MatrizZ!BG$84</f>
        <v>4.3528711974435681E-4</v>
      </c>
      <c r="BH24" s="68">
        <f>MatrizZ!BH24/MatrizZ!BH$84</f>
        <v>6.1235960927250909E-3</v>
      </c>
      <c r="BI24" s="68">
        <f>MatrizZ!BI24/MatrizZ!BI$84</f>
        <v>6.0986360004644133E-5</v>
      </c>
      <c r="BJ24" s="68">
        <f>MatrizZ!BJ24/MatrizZ!BJ$84</f>
        <v>2.4734699913140176E-4</v>
      </c>
      <c r="BK24" s="68">
        <f>MatrizZ!BK24/MatrizZ!BK$84</f>
        <v>8.1865662225275189E-4</v>
      </c>
      <c r="BL24" s="68">
        <f>MatrizZ!BL24/MatrizZ!BL$84</f>
        <v>2.3561025318168349E-4</v>
      </c>
      <c r="BM24" s="68">
        <f>MatrizZ!BM24/MatrizZ!BM$84</f>
        <v>2.9769203616352167E-3</v>
      </c>
      <c r="BN24" s="68">
        <f>MatrizZ!BN24/MatrizZ!BN$84</f>
        <v>2.4416271603982614E-4</v>
      </c>
      <c r="BO24" s="68">
        <f>MatrizZ!BO24/MatrizZ!BO$84</f>
        <v>8.3731591324109997E-4</v>
      </c>
      <c r="BP24" s="68">
        <f>MatrizZ!BP24/MatrizZ!BP$84</f>
        <v>7.4597924936564708E-4</v>
      </c>
      <c r="BQ24" s="68">
        <f>MatrizZ!BQ24/MatrizZ!BQ$84</f>
        <v>0</v>
      </c>
    </row>
    <row r="25" spans="2:69" ht="16" x14ac:dyDescent="0.35">
      <c r="B25" s="57" t="s">
        <v>29</v>
      </c>
      <c r="C25" s="68">
        <f>MatrizZ!C25/MatrizZ!C$84</f>
        <v>2.254148573717989E-3</v>
      </c>
      <c r="D25" s="68">
        <f>MatrizZ!D25/MatrizZ!D$84</f>
        <v>8.1645678897394088E-4</v>
      </c>
      <c r="E25" s="68">
        <f>MatrizZ!E25/MatrizZ!E$84</f>
        <v>1.0438768854977211E-4</v>
      </c>
      <c r="F25" s="68">
        <f>MatrizZ!F25/MatrizZ!F$84</f>
        <v>9.8883482339124263E-4</v>
      </c>
      <c r="G25" s="68">
        <f>MatrizZ!G25/MatrizZ!G$84</f>
        <v>4.8180509713569448E-4</v>
      </c>
      <c r="H25" s="68">
        <f>MatrizZ!H25/MatrizZ!H$84</f>
        <v>8.4168531820141281E-4</v>
      </c>
      <c r="I25" s="68">
        <f>MatrizZ!I25/MatrizZ!I$84</f>
        <v>9.0386979578933521E-4</v>
      </c>
      <c r="J25" s="68">
        <f>MatrizZ!J25/MatrizZ!J$84</f>
        <v>4.6954301369795748E-4</v>
      </c>
      <c r="K25" s="68">
        <f>MatrizZ!K25/MatrizZ!K$84</f>
        <v>2.5028599486987208E-4</v>
      </c>
      <c r="L25" s="68">
        <f>MatrizZ!L25/MatrizZ!L$84</f>
        <v>9.8403100302685395E-4</v>
      </c>
      <c r="M25" s="68">
        <f>MatrizZ!M25/MatrizZ!M$84</f>
        <v>5.3948687579481681E-4</v>
      </c>
      <c r="N25" s="68">
        <f>MatrizZ!N25/MatrizZ!N$84</f>
        <v>6.0842725949702666E-4</v>
      </c>
      <c r="O25" s="68">
        <f>MatrizZ!O25/MatrizZ!O$84</f>
        <v>1.1972000965835073E-3</v>
      </c>
      <c r="P25" s="68">
        <f>MatrizZ!P25/MatrizZ!P$84</f>
        <v>8.4473918777565977E-4</v>
      </c>
      <c r="Q25" s="68">
        <f>MatrizZ!Q25/MatrizZ!Q$84</f>
        <v>5.8367270863687089E-4</v>
      </c>
      <c r="R25" s="68">
        <f>MatrizZ!R25/MatrizZ!R$84</f>
        <v>1.1329323887296098E-3</v>
      </c>
      <c r="S25" s="68">
        <f>MatrizZ!S25/MatrizZ!S$84</f>
        <v>1.9509479171803627E-3</v>
      </c>
      <c r="T25" s="68">
        <f>MatrizZ!T25/MatrizZ!T$84</f>
        <v>1.7569192105738899E-3</v>
      </c>
      <c r="U25" s="68">
        <f>MatrizZ!U25/MatrizZ!U$84</f>
        <v>4.3612133652230062E-4</v>
      </c>
      <c r="V25" s="68">
        <f>MatrizZ!V25/MatrizZ!V$84</f>
        <v>4.404496152629725E-4</v>
      </c>
      <c r="W25" s="68">
        <f>MatrizZ!W25/MatrizZ!W$84</f>
        <v>2.1517188392733387E-3</v>
      </c>
      <c r="X25" s="68">
        <f>MatrizZ!X25/MatrizZ!X$84</f>
        <v>4.6291188507502825E-3</v>
      </c>
      <c r="Y25" s="68">
        <f>MatrizZ!Y25/MatrizZ!Y$84</f>
        <v>2.2908621295097013E-2</v>
      </c>
      <c r="Z25" s="68">
        <f>MatrizZ!Z25/MatrizZ!Z$84</f>
        <v>8.3317385328540998E-4</v>
      </c>
      <c r="AA25" s="68">
        <f>MatrizZ!AA25/MatrizZ!AA$84</f>
        <v>1.1733667430273904E-3</v>
      </c>
      <c r="AB25" s="68">
        <f>MatrizZ!AB25/MatrizZ!AB$84</f>
        <v>1.0310167368270432E-3</v>
      </c>
      <c r="AC25" s="68">
        <f>MatrizZ!AC25/MatrizZ!AC$84</f>
        <v>3.268972053151042E-4</v>
      </c>
      <c r="AD25" s="68">
        <f>MatrizZ!AD25/MatrizZ!AD$84</f>
        <v>7.0222848655272676E-4</v>
      </c>
      <c r="AE25" s="68">
        <f>MatrizZ!AE25/MatrizZ!AE$84</f>
        <v>4.0535955909084525E-3</v>
      </c>
      <c r="AF25" s="68">
        <f>MatrizZ!AF25/MatrizZ!AF$84</f>
        <v>5.6795903847389393E-4</v>
      </c>
      <c r="AG25" s="68">
        <f>MatrizZ!AG25/MatrizZ!AG$84</f>
        <v>4.5506608070795471E-4</v>
      </c>
      <c r="AH25" s="68">
        <f>MatrizZ!AH25/MatrizZ!AH$84</f>
        <v>5.159821316265957E-4</v>
      </c>
      <c r="AI25" s="68">
        <f>MatrizZ!AI25/MatrizZ!AI$84</f>
        <v>3.0192186286080356E-4</v>
      </c>
      <c r="AJ25" s="68">
        <f>MatrizZ!AJ25/MatrizZ!AJ$84</f>
        <v>5.6360578275147497E-4</v>
      </c>
      <c r="AK25" s="68">
        <f>MatrizZ!AK25/MatrizZ!AK$84</f>
        <v>3.4487457986404107E-4</v>
      </c>
      <c r="AL25" s="68">
        <f>MatrizZ!AL25/MatrizZ!AL$84</f>
        <v>6.3754675238350067E-4</v>
      </c>
      <c r="AM25" s="68">
        <f>MatrizZ!AM25/MatrizZ!AM$84</f>
        <v>3.397908049730475E-4</v>
      </c>
      <c r="AN25" s="68">
        <f>MatrizZ!AN25/MatrizZ!AN$84</f>
        <v>1.0567970732066579E-4</v>
      </c>
      <c r="AO25" s="68">
        <f>MatrizZ!AO25/MatrizZ!AO$84</f>
        <v>6.9370967099429879E-4</v>
      </c>
      <c r="AP25" s="68">
        <f>MatrizZ!AP25/MatrizZ!AP$84</f>
        <v>3.1953614123825925E-4</v>
      </c>
      <c r="AQ25" s="68">
        <f>MatrizZ!AQ25/MatrizZ!AQ$84</f>
        <v>1.5636599027287592E-3</v>
      </c>
      <c r="AR25" s="68">
        <f>MatrizZ!AR25/MatrizZ!AR$84</f>
        <v>5.9863292929971637E-4</v>
      </c>
      <c r="AS25" s="68">
        <f>MatrizZ!AS25/MatrizZ!AS$84</f>
        <v>4.6964960827263575E-4</v>
      </c>
      <c r="AT25" s="68">
        <f>MatrizZ!AT25/MatrizZ!AT$84</f>
        <v>4.6663703199041033E-5</v>
      </c>
      <c r="AU25" s="68">
        <f>MatrizZ!AU25/MatrizZ!AU$84</f>
        <v>7.3390776742750317E-4</v>
      </c>
      <c r="AV25" s="68">
        <f>MatrizZ!AV25/MatrizZ!AV$84</f>
        <v>2.3668062193030874E-3</v>
      </c>
      <c r="AW25" s="68">
        <f>MatrizZ!AW25/MatrizZ!AW$84</f>
        <v>3.2076426398812381E-4</v>
      </c>
      <c r="AX25" s="68">
        <f>MatrizZ!AX25/MatrizZ!AX$84</f>
        <v>1.5829249191730884E-3</v>
      </c>
      <c r="AY25" s="68">
        <f>MatrizZ!AY25/MatrizZ!AY$84</f>
        <v>8.2447097115204116E-4</v>
      </c>
      <c r="AZ25" s="68">
        <f>MatrizZ!AZ25/MatrizZ!AZ$84</f>
        <v>6.1743755994485912E-4</v>
      </c>
      <c r="BA25" s="68">
        <f>MatrizZ!BA25/MatrizZ!BA$84</f>
        <v>1.2966674830415219E-4</v>
      </c>
      <c r="BB25" s="68">
        <f>MatrizZ!BB25/MatrizZ!BB$84</f>
        <v>8.0205595106531418E-5</v>
      </c>
      <c r="BC25" s="68">
        <f>MatrizZ!BC25/MatrizZ!BC$84</f>
        <v>2.2827235918276448E-5</v>
      </c>
      <c r="BD25" s="68">
        <f>MatrizZ!BD25/MatrizZ!BD$84</f>
        <v>1.0267352802981165E-3</v>
      </c>
      <c r="BE25" s="68">
        <f>MatrizZ!BE25/MatrizZ!BE$84</f>
        <v>1.1556579673379294E-3</v>
      </c>
      <c r="BF25" s="68">
        <f>MatrizZ!BF25/MatrizZ!BF$84</f>
        <v>1.5357473913737267E-3</v>
      </c>
      <c r="BG25" s="68">
        <f>MatrizZ!BG25/MatrizZ!BG$84</f>
        <v>1.6246996884043928E-3</v>
      </c>
      <c r="BH25" s="68">
        <f>MatrizZ!BH25/MatrizZ!BH$84</f>
        <v>5.4844192010878616E-3</v>
      </c>
      <c r="BI25" s="68">
        <f>MatrizZ!BI25/MatrizZ!BI$84</f>
        <v>4.9777374480574481E-5</v>
      </c>
      <c r="BJ25" s="68">
        <f>MatrizZ!BJ25/MatrizZ!BJ$84</f>
        <v>2.856891384452449E-4</v>
      </c>
      <c r="BK25" s="68">
        <f>MatrizZ!BK25/MatrizZ!BK$84</f>
        <v>5.85222225208491E-4</v>
      </c>
      <c r="BL25" s="68">
        <f>MatrizZ!BL25/MatrizZ!BL$84</f>
        <v>9.9492507730590085E-4</v>
      </c>
      <c r="BM25" s="68">
        <f>MatrizZ!BM25/MatrizZ!BM$84</f>
        <v>4.682474207592988E-4</v>
      </c>
      <c r="BN25" s="68">
        <f>MatrizZ!BN25/MatrizZ!BN$84</f>
        <v>2.7574597980129954E-3</v>
      </c>
      <c r="BO25" s="68">
        <f>MatrizZ!BO25/MatrizZ!BO$84</f>
        <v>3.892920130538552E-3</v>
      </c>
      <c r="BP25" s="68">
        <f>MatrizZ!BP25/MatrizZ!BP$84</f>
        <v>4.4262875749890799E-3</v>
      </c>
      <c r="BQ25" s="68">
        <f>MatrizZ!BQ25/MatrizZ!BQ$84</f>
        <v>0</v>
      </c>
    </row>
    <row r="26" spans="2:69" ht="16" x14ac:dyDescent="0.35">
      <c r="B26" s="57" t="s">
        <v>30</v>
      </c>
      <c r="C26" s="68">
        <f>MatrizZ!C26/MatrizZ!C$84</f>
        <v>2.0449566972727405E-3</v>
      </c>
      <c r="D26" s="68">
        <f>MatrizZ!D26/MatrizZ!D$84</f>
        <v>2.092036969620413E-2</v>
      </c>
      <c r="E26" s="68">
        <f>MatrizZ!E26/MatrizZ!E$84</f>
        <v>5.9168231322394218E-4</v>
      </c>
      <c r="F26" s="68">
        <f>MatrizZ!F26/MatrizZ!F$84</f>
        <v>2.3742094973766862E-4</v>
      </c>
      <c r="G26" s="68">
        <f>MatrizZ!G26/MatrizZ!G$84</f>
        <v>3.9488056766682887E-4</v>
      </c>
      <c r="H26" s="68">
        <f>MatrizZ!H26/MatrizZ!H$84</f>
        <v>7.7317972890699567E-5</v>
      </c>
      <c r="I26" s="68">
        <f>MatrizZ!I26/MatrizZ!I$84</f>
        <v>6.4113716844408446E-5</v>
      </c>
      <c r="J26" s="68">
        <f>MatrizZ!J26/MatrizZ!J$84</f>
        <v>2.4256988983354118E-4</v>
      </c>
      <c r="K26" s="68">
        <f>MatrizZ!K26/MatrizZ!K$84</f>
        <v>2.7283105880110716E-5</v>
      </c>
      <c r="L26" s="68">
        <f>MatrizZ!L26/MatrizZ!L$84</f>
        <v>8.7192538786339977E-4</v>
      </c>
      <c r="M26" s="68">
        <f>MatrizZ!M26/MatrizZ!M$84</f>
        <v>1.1615453938214482E-4</v>
      </c>
      <c r="N26" s="68">
        <f>MatrizZ!N26/MatrizZ!N$84</f>
        <v>3.7264559229298897E-5</v>
      </c>
      <c r="O26" s="68">
        <f>MatrizZ!O26/MatrizZ!O$84</f>
        <v>1.4368573581810716E-4</v>
      </c>
      <c r="P26" s="68">
        <f>MatrizZ!P26/MatrizZ!P$84</f>
        <v>8.4627039519099434E-5</v>
      </c>
      <c r="Q26" s="68">
        <f>MatrizZ!Q26/MatrizZ!Q$84</f>
        <v>1.1182119444920598E-4</v>
      </c>
      <c r="R26" s="68">
        <f>MatrizZ!R26/MatrizZ!R$84</f>
        <v>8.1689998391645965E-5</v>
      </c>
      <c r="S26" s="68">
        <f>MatrizZ!S26/MatrizZ!S$84</f>
        <v>1.2676909572332146E-4</v>
      </c>
      <c r="T26" s="68">
        <f>MatrizZ!T26/MatrizZ!T$84</f>
        <v>7.3581951674439624E-5</v>
      </c>
      <c r="U26" s="68">
        <f>MatrizZ!U26/MatrizZ!U$84</f>
        <v>5.1172273763029279E-6</v>
      </c>
      <c r="V26" s="68">
        <f>MatrizZ!V26/MatrizZ!V$84</f>
        <v>1.6751416885314141E-4</v>
      </c>
      <c r="W26" s="68">
        <f>MatrizZ!W26/MatrizZ!W$84</f>
        <v>7.3707717538471808E-4</v>
      </c>
      <c r="X26" s="68">
        <f>MatrizZ!X26/MatrizZ!X$84</f>
        <v>2.1359201648695342E-3</v>
      </c>
      <c r="Y26" s="68">
        <f>MatrizZ!Y26/MatrizZ!Y$84</f>
        <v>8.7932755556091688E-4</v>
      </c>
      <c r="Z26" s="68">
        <f>MatrizZ!Z26/MatrizZ!Z$84</f>
        <v>1.807564491346212E-2</v>
      </c>
      <c r="AA26" s="68">
        <f>MatrizZ!AA26/MatrizZ!AA$84</f>
        <v>2.8536634607674143E-4</v>
      </c>
      <c r="AB26" s="68">
        <f>MatrizZ!AB26/MatrizZ!AB$84</f>
        <v>8.08738733726808E-5</v>
      </c>
      <c r="AC26" s="68">
        <f>MatrizZ!AC26/MatrizZ!AC$84</f>
        <v>4.9675807025264183E-5</v>
      </c>
      <c r="AD26" s="68">
        <f>MatrizZ!AD26/MatrizZ!AD$84</f>
        <v>8.6687234934818404E-5</v>
      </c>
      <c r="AE26" s="68">
        <f>MatrizZ!AE26/MatrizZ!AE$84</f>
        <v>1.115406798154776E-4</v>
      </c>
      <c r="AF26" s="68">
        <f>MatrizZ!AF26/MatrizZ!AF$84</f>
        <v>4.3754038883246823E-5</v>
      </c>
      <c r="AG26" s="68">
        <f>MatrizZ!AG26/MatrizZ!AG$84</f>
        <v>1.0738349512619286E-4</v>
      </c>
      <c r="AH26" s="68">
        <f>MatrizZ!AH26/MatrizZ!AH$84</f>
        <v>6.3440360189274649E-5</v>
      </c>
      <c r="AI26" s="68">
        <f>MatrizZ!AI26/MatrizZ!AI$84</f>
        <v>7.2181773022389581E-5</v>
      </c>
      <c r="AJ26" s="68">
        <f>MatrizZ!AJ26/MatrizZ!AJ$84</f>
        <v>8.300530875146295E-5</v>
      </c>
      <c r="AK26" s="68">
        <f>MatrizZ!AK26/MatrizZ!AK$84</f>
        <v>4.6839803933223232E-5</v>
      </c>
      <c r="AL26" s="68">
        <f>MatrizZ!AL26/MatrizZ!AL$84</f>
        <v>1.0969126272545619E-4</v>
      </c>
      <c r="AM26" s="68">
        <f>MatrizZ!AM26/MatrizZ!AM$84</f>
        <v>4.0446037333262145E-5</v>
      </c>
      <c r="AN26" s="68">
        <f>MatrizZ!AN26/MatrizZ!AN$84</f>
        <v>2.4907516492951514E-5</v>
      </c>
      <c r="AO26" s="68">
        <f>MatrizZ!AO26/MatrizZ!AO$84</f>
        <v>4.9354699822914037E-5</v>
      </c>
      <c r="AP26" s="68">
        <f>MatrizZ!AP26/MatrizZ!AP$84</f>
        <v>3.1974356631317782E-5</v>
      </c>
      <c r="AQ26" s="68">
        <f>MatrizZ!AQ26/MatrizZ!AQ$84</f>
        <v>1.6706488424009824E-4</v>
      </c>
      <c r="AR26" s="68">
        <f>MatrizZ!AR26/MatrizZ!AR$84</f>
        <v>2.8076362317412489E-5</v>
      </c>
      <c r="AS26" s="68">
        <f>MatrizZ!AS26/MatrizZ!AS$84</f>
        <v>2.213338545680971E-5</v>
      </c>
      <c r="AT26" s="68">
        <f>MatrizZ!AT26/MatrizZ!AT$84</f>
        <v>1.6418519007545079E-5</v>
      </c>
      <c r="AU26" s="68">
        <f>MatrizZ!AU26/MatrizZ!AU$84</f>
        <v>6.3641298831669949E-5</v>
      </c>
      <c r="AV26" s="68">
        <f>MatrizZ!AV26/MatrizZ!AV$84</f>
        <v>1.8198731810739553E-4</v>
      </c>
      <c r="AW26" s="68">
        <f>MatrizZ!AW26/MatrizZ!AW$84</f>
        <v>1.3657482923416138E-4</v>
      </c>
      <c r="AX26" s="68">
        <f>MatrizZ!AX26/MatrizZ!AX$84</f>
        <v>4.7089742919159028E-5</v>
      </c>
      <c r="AY26" s="68">
        <f>MatrizZ!AY26/MatrizZ!AY$84</f>
        <v>3.7978791448484503E-5</v>
      </c>
      <c r="AZ26" s="68">
        <f>MatrizZ!AZ26/MatrizZ!AZ$84</f>
        <v>5.7669003677110692E-5</v>
      </c>
      <c r="BA26" s="68">
        <f>MatrizZ!BA26/MatrizZ!BA$84</f>
        <v>4.2104206814823238E-5</v>
      </c>
      <c r="BB26" s="68">
        <f>MatrizZ!BB26/MatrizZ!BB$84</f>
        <v>2.6077853702366192E-5</v>
      </c>
      <c r="BC26" s="68">
        <f>MatrizZ!BC26/MatrizZ!BC$84</f>
        <v>8.0121821071895089E-6</v>
      </c>
      <c r="BD26" s="68">
        <f>MatrizZ!BD26/MatrizZ!BD$84</f>
        <v>7.4104352975804978E-5</v>
      </c>
      <c r="BE26" s="68">
        <f>MatrizZ!BE26/MatrizZ!BE$84</f>
        <v>3.0123655643241211E-4</v>
      </c>
      <c r="BF26" s="68">
        <f>MatrizZ!BF26/MatrizZ!BF$84</f>
        <v>3.7442604050039218E-4</v>
      </c>
      <c r="BG26" s="68">
        <f>MatrizZ!BG26/MatrizZ!BG$84</f>
        <v>9.4508673964638774E-5</v>
      </c>
      <c r="BH26" s="68">
        <f>MatrizZ!BH26/MatrizZ!BH$84</f>
        <v>1.5961552261670129E-4</v>
      </c>
      <c r="BI26" s="68">
        <f>MatrizZ!BI26/MatrizZ!BI$84</f>
        <v>1.7011333798734689E-5</v>
      </c>
      <c r="BJ26" s="68">
        <f>MatrizZ!BJ26/MatrizZ!BJ$84</f>
        <v>3.0372984464064224E-4</v>
      </c>
      <c r="BK26" s="68">
        <f>MatrizZ!BK26/MatrizZ!BK$84</f>
        <v>8.4074422437439985E-4</v>
      </c>
      <c r="BL26" s="68">
        <f>MatrizZ!BL26/MatrizZ!BL$84</f>
        <v>9.7480690104420425E-4</v>
      </c>
      <c r="BM26" s="68">
        <f>MatrizZ!BM26/MatrizZ!BM$84</f>
        <v>1.4116276950224965E-2</v>
      </c>
      <c r="BN26" s="68">
        <f>MatrizZ!BN26/MatrizZ!BN$84</f>
        <v>2.1343515335003078E-2</v>
      </c>
      <c r="BO26" s="68">
        <f>MatrizZ!BO26/MatrizZ!BO$84</f>
        <v>3.9727501347093497E-4</v>
      </c>
      <c r="BP26" s="68">
        <f>MatrizZ!BP26/MatrizZ!BP$84</f>
        <v>2.8114205440525259E-3</v>
      </c>
      <c r="BQ26" s="68">
        <f>MatrizZ!BQ26/MatrizZ!BQ$84</f>
        <v>0</v>
      </c>
    </row>
    <row r="27" spans="2:69" ht="16" x14ac:dyDescent="0.35">
      <c r="B27" s="57" t="s">
        <v>31</v>
      </c>
      <c r="C27" s="68">
        <f>MatrizZ!C27/MatrizZ!C$84</f>
        <v>1.9031769412449293E-3</v>
      </c>
      <c r="D27" s="68">
        <f>MatrizZ!D27/MatrizZ!D$84</f>
        <v>1.3603128083064448E-3</v>
      </c>
      <c r="E27" s="68">
        <f>MatrizZ!E27/MatrizZ!E$84</f>
        <v>1.1964258280416193E-3</v>
      </c>
      <c r="F27" s="68">
        <f>MatrizZ!F27/MatrizZ!F$84</f>
        <v>7.3029502433965892E-3</v>
      </c>
      <c r="G27" s="68">
        <f>MatrizZ!G27/MatrizZ!G$84</f>
        <v>6.7747536189380309E-4</v>
      </c>
      <c r="H27" s="68">
        <f>MatrizZ!H27/MatrizZ!H$84</f>
        <v>5.1905893229457264E-3</v>
      </c>
      <c r="I27" s="68">
        <f>MatrizZ!I27/MatrizZ!I$84</f>
        <v>3.2525168963178806E-3</v>
      </c>
      <c r="J27" s="68">
        <f>MatrizZ!J27/MatrizZ!J$84</f>
        <v>1.0561246842038666E-2</v>
      </c>
      <c r="K27" s="68">
        <f>MatrizZ!K27/MatrizZ!K$84</f>
        <v>3.0172404044537461E-3</v>
      </c>
      <c r="L27" s="68">
        <f>MatrizZ!L27/MatrizZ!L$84</f>
        <v>2.7486307463935145E-2</v>
      </c>
      <c r="M27" s="68">
        <f>MatrizZ!M27/MatrizZ!M$84</f>
        <v>4.103896933448116E-2</v>
      </c>
      <c r="N27" s="68">
        <f>MatrizZ!N27/MatrizZ!N$84</f>
        <v>3.2432323034530344E-4</v>
      </c>
      <c r="O27" s="68">
        <f>MatrizZ!O27/MatrizZ!O$84</f>
        <v>4.649980398296393E-3</v>
      </c>
      <c r="P27" s="68">
        <f>MatrizZ!P27/MatrizZ!P$84</f>
        <v>3.774090467945003E-3</v>
      </c>
      <c r="Q27" s="68">
        <f>MatrizZ!Q27/MatrizZ!Q$84</f>
        <v>1.5413755451894976E-2</v>
      </c>
      <c r="R27" s="68">
        <f>MatrizZ!R27/MatrizZ!R$84</f>
        <v>7.8132939520950857E-3</v>
      </c>
      <c r="S27" s="68">
        <f>MatrizZ!S27/MatrizZ!S$84</f>
        <v>8.7836947832014046E-3</v>
      </c>
      <c r="T27" s="68">
        <f>MatrizZ!T27/MatrizZ!T$84</f>
        <v>4.1858758338571639E-2</v>
      </c>
      <c r="U27" s="68">
        <f>MatrizZ!U27/MatrizZ!U$84</f>
        <v>2.597424788164055E-4</v>
      </c>
      <c r="V27" s="68">
        <f>MatrizZ!V27/MatrizZ!V$84</f>
        <v>9.7206044859126847E-4</v>
      </c>
      <c r="W27" s="68">
        <f>MatrizZ!W27/MatrizZ!W$84</f>
        <v>8.4662378506921571E-3</v>
      </c>
      <c r="X27" s="68">
        <f>MatrizZ!X27/MatrizZ!X$84</f>
        <v>9.068089715758695E-3</v>
      </c>
      <c r="Y27" s="68">
        <f>MatrizZ!Y27/MatrizZ!Y$84</f>
        <v>4.0573580614465421E-2</v>
      </c>
      <c r="Z27" s="68">
        <f>MatrizZ!Z27/MatrizZ!Z$84</f>
        <v>7.9200322354330086E-3</v>
      </c>
      <c r="AA27" s="68">
        <f>MatrizZ!AA27/MatrizZ!AA$84</f>
        <v>0.1212335903335276</v>
      </c>
      <c r="AB27" s="68">
        <f>MatrizZ!AB27/MatrizZ!AB$84</f>
        <v>2.0849178789516806E-2</v>
      </c>
      <c r="AC27" s="68">
        <f>MatrizZ!AC27/MatrizZ!AC$84</f>
        <v>3.4309690023210044E-3</v>
      </c>
      <c r="AD27" s="68">
        <f>MatrizZ!AD27/MatrizZ!AD$84</f>
        <v>7.4703044510362505E-4</v>
      </c>
      <c r="AE27" s="68">
        <f>MatrizZ!AE27/MatrizZ!AE$84</f>
        <v>7.7391066469227315E-3</v>
      </c>
      <c r="AF27" s="68">
        <f>MatrizZ!AF27/MatrizZ!AF$84</f>
        <v>1.1756875290567235E-2</v>
      </c>
      <c r="AG27" s="68">
        <f>MatrizZ!AG27/MatrizZ!AG$84</f>
        <v>2.5058937426890422E-2</v>
      </c>
      <c r="AH27" s="68">
        <f>MatrizZ!AH27/MatrizZ!AH$84</f>
        <v>1.3181333497704934E-2</v>
      </c>
      <c r="AI27" s="68">
        <f>MatrizZ!AI27/MatrizZ!AI$84</f>
        <v>4.4631076947302048E-2</v>
      </c>
      <c r="AJ27" s="68">
        <f>MatrizZ!AJ27/MatrizZ!AJ$84</f>
        <v>3.4409153888684166E-2</v>
      </c>
      <c r="AK27" s="68">
        <f>MatrizZ!AK27/MatrizZ!AK$84</f>
        <v>1.9021599765809017E-2</v>
      </c>
      <c r="AL27" s="68">
        <f>MatrizZ!AL27/MatrizZ!AL$84</f>
        <v>3.210541578831573E-2</v>
      </c>
      <c r="AM27" s="68">
        <f>MatrizZ!AM27/MatrizZ!AM$84</f>
        <v>1.5066360078856962E-2</v>
      </c>
      <c r="AN27" s="68">
        <f>MatrizZ!AN27/MatrizZ!AN$84</f>
        <v>1.0382486685675916E-3</v>
      </c>
      <c r="AO27" s="68">
        <f>MatrizZ!AO27/MatrizZ!AO$84</f>
        <v>5.1589616884929607E-3</v>
      </c>
      <c r="AP27" s="68">
        <f>MatrizZ!AP27/MatrizZ!AP$84</f>
        <v>1.6736367693708985E-2</v>
      </c>
      <c r="AQ27" s="68">
        <f>MatrizZ!AQ27/MatrizZ!AQ$84</f>
        <v>6.2014815499116891E-3</v>
      </c>
      <c r="AR27" s="68">
        <f>MatrizZ!AR27/MatrizZ!AR$84</f>
        <v>1.5183373827370027E-2</v>
      </c>
      <c r="AS27" s="68">
        <f>MatrizZ!AS27/MatrizZ!AS$84</f>
        <v>1.3798013422308957E-4</v>
      </c>
      <c r="AT27" s="68">
        <f>MatrizZ!AT27/MatrizZ!AT$84</f>
        <v>2.2061064653663056E-2</v>
      </c>
      <c r="AU27" s="68">
        <f>MatrizZ!AU27/MatrizZ!AU$84</f>
        <v>1.1480537340104171E-3</v>
      </c>
      <c r="AV27" s="68">
        <f>MatrizZ!AV27/MatrizZ!AV$84</f>
        <v>1.209783495156381E-3</v>
      </c>
      <c r="AW27" s="68">
        <f>MatrizZ!AW27/MatrizZ!AW$84</f>
        <v>1.9173957823671438E-3</v>
      </c>
      <c r="AX27" s="68">
        <f>MatrizZ!AX27/MatrizZ!AX$84</f>
        <v>6.7605357353691124E-4</v>
      </c>
      <c r="AY27" s="68">
        <f>MatrizZ!AY27/MatrizZ!AY$84</f>
        <v>1.6285689953749258E-4</v>
      </c>
      <c r="AZ27" s="68">
        <f>MatrizZ!AZ27/MatrizZ!AZ$84</f>
        <v>1.8497222524023409E-4</v>
      </c>
      <c r="BA27" s="68">
        <f>MatrizZ!BA27/MatrizZ!BA$84</f>
        <v>1.6145635124812006E-4</v>
      </c>
      <c r="BB27" s="68">
        <f>MatrizZ!BB27/MatrizZ!BB$84</f>
        <v>1.5756862157319129E-4</v>
      </c>
      <c r="BC27" s="68">
        <f>MatrizZ!BC27/MatrizZ!BC$84</f>
        <v>1.9074630290831136E-4</v>
      </c>
      <c r="BD27" s="68">
        <f>MatrizZ!BD27/MatrizZ!BD$84</f>
        <v>2.3991962943325992E-3</v>
      </c>
      <c r="BE27" s="68">
        <f>MatrizZ!BE27/MatrizZ!BE$84</f>
        <v>4.1491520253977214E-4</v>
      </c>
      <c r="BF27" s="68">
        <f>MatrizZ!BF27/MatrizZ!BF$84</f>
        <v>2.5781269279310105E-4</v>
      </c>
      <c r="BG27" s="68">
        <f>MatrizZ!BG27/MatrizZ!BG$84</f>
        <v>5.892290487351611E-3</v>
      </c>
      <c r="BH27" s="68">
        <f>MatrizZ!BH27/MatrizZ!BH$84</f>
        <v>1.7758724383694869E-3</v>
      </c>
      <c r="BI27" s="68">
        <f>MatrizZ!BI27/MatrizZ!BI$84</f>
        <v>8.7968978221587726E-5</v>
      </c>
      <c r="BJ27" s="68">
        <f>MatrizZ!BJ27/MatrizZ!BJ$84</f>
        <v>2.40144769781336E-4</v>
      </c>
      <c r="BK27" s="68">
        <f>MatrizZ!BK27/MatrizZ!BK$84</f>
        <v>5.9459120773250969E-4</v>
      </c>
      <c r="BL27" s="68">
        <f>MatrizZ!BL27/MatrizZ!BL$84</f>
        <v>3.6698619823580925E-4</v>
      </c>
      <c r="BM27" s="68">
        <f>MatrizZ!BM27/MatrizZ!BM$84</f>
        <v>2.1520015020638941E-3</v>
      </c>
      <c r="BN27" s="68">
        <f>MatrizZ!BN27/MatrizZ!BN$84</f>
        <v>1.8069378871562515E-3</v>
      </c>
      <c r="BO27" s="68">
        <f>MatrizZ!BO27/MatrizZ!BO$84</f>
        <v>1.1121447007183998E-3</v>
      </c>
      <c r="BP27" s="68">
        <f>MatrizZ!BP27/MatrizZ!BP$84</f>
        <v>7.9022428695743065E-4</v>
      </c>
      <c r="BQ27" s="68">
        <f>MatrizZ!BQ27/MatrizZ!BQ$84</f>
        <v>0</v>
      </c>
    </row>
    <row r="28" spans="2:69" ht="16" x14ac:dyDescent="0.35">
      <c r="B28" s="57" t="s">
        <v>32</v>
      </c>
      <c r="C28" s="68">
        <f>MatrizZ!C28/MatrizZ!C$84</f>
        <v>6.9257901409237902E-3</v>
      </c>
      <c r="D28" s="68">
        <f>MatrizZ!D28/MatrizZ!D$84</f>
        <v>1.0401312684521968E-2</v>
      </c>
      <c r="E28" s="68">
        <f>MatrizZ!E28/MatrizZ!E$84</f>
        <v>1.815235806659838E-3</v>
      </c>
      <c r="F28" s="68">
        <f>MatrizZ!F28/MatrizZ!F$84</f>
        <v>3.7559783819006019E-3</v>
      </c>
      <c r="G28" s="68">
        <f>MatrizZ!G28/MatrizZ!G$84</f>
        <v>6.7866011554101424E-4</v>
      </c>
      <c r="H28" s="68">
        <f>MatrizZ!H28/MatrizZ!H$84</f>
        <v>1.5506440601896512E-4</v>
      </c>
      <c r="I28" s="68">
        <f>MatrizZ!I28/MatrizZ!I$84</f>
        <v>8.6095342606057703E-4</v>
      </c>
      <c r="J28" s="68">
        <f>MatrizZ!J28/MatrizZ!J$84</f>
        <v>1.4244129721747398E-4</v>
      </c>
      <c r="K28" s="68">
        <f>MatrizZ!K28/MatrizZ!K$84</f>
        <v>1.5404207367136523E-3</v>
      </c>
      <c r="L28" s="68">
        <f>MatrizZ!L28/MatrizZ!L$84</f>
        <v>5.0737287385037196E-3</v>
      </c>
      <c r="M28" s="68">
        <f>MatrizZ!M28/MatrizZ!M$84</f>
        <v>1.9130771243615671E-2</v>
      </c>
      <c r="N28" s="68">
        <f>MatrizZ!N28/MatrizZ!N$84</f>
        <v>7.2650731317751857E-5</v>
      </c>
      <c r="O28" s="68">
        <f>MatrizZ!O28/MatrizZ!O$84</f>
        <v>6.0223876847289475E-4</v>
      </c>
      <c r="P28" s="68">
        <f>MatrizZ!P28/MatrizZ!P$84</f>
        <v>8.3862791409365699E-4</v>
      </c>
      <c r="Q28" s="68">
        <f>MatrizZ!Q28/MatrizZ!Q$84</f>
        <v>4.9637183966329409E-4</v>
      </c>
      <c r="R28" s="68">
        <f>MatrizZ!R28/MatrizZ!R$84</f>
        <v>3.8868339522378764E-4</v>
      </c>
      <c r="S28" s="68">
        <f>MatrizZ!S28/MatrizZ!S$84</f>
        <v>2.0603306440924478E-3</v>
      </c>
      <c r="T28" s="68">
        <f>MatrizZ!T28/MatrizZ!T$84</f>
        <v>8.2215348283913223E-4</v>
      </c>
      <c r="U28" s="68">
        <f>MatrizZ!U28/MatrizZ!U$84</f>
        <v>5.2720182421888914E-4</v>
      </c>
      <c r="V28" s="68">
        <f>MatrizZ!V28/MatrizZ!V$84</f>
        <v>2.7648597069662798E-4</v>
      </c>
      <c r="W28" s="68">
        <f>MatrizZ!W28/MatrizZ!W$84</f>
        <v>3.3888889635081154E-3</v>
      </c>
      <c r="X28" s="68">
        <f>MatrizZ!X28/MatrizZ!X$84</f>
        <v>2.6384994155966139E-3</v>
      </c>
      <c r="Y28" s="68">
        <f>MatrizZ!Y28/MatrizZ!Y$84</f>
        <v>7.3983910691491775E-3</v>
      </c>
      <c r="Z28" s="68">
        <f>MatrizZ!Z28/MatrizZ!Z$84</f>
        <v>1.0981175619533816E-3</v>
      </c>
      <c r="AA28" s="68">
        <f>MatrizZ!AA28/MatrizZ!AA$84</f>
        <v>3.3629505047540666E-3</v>
      </c>
      <c r="AB28" s="68">
        <f>MatrizZ!AB28/MatrizZ!AB$84</f>
        <v>9.8356083150710275E-2</v>
      </c>
      <c r="AC28" s="68">
        <f>MatrizZ!AC28/MatrizZ!AC$84</f>
        <v>2.2594531097695305E-3</v>
      </c>
      <c r="AD28" s="68">
        <f>MatrizZ!AD28/MatrizZ!AD$84</f>
        <v>5.6334615032997953E-4</v>
      </c>
      <c r="AE28" s="68">
        <f>MatrizZ!AE28/MatrizZ!AE$84</f>
        <v>1.4345506847647214E-3</v>
      </c>
      <c r="AF28" s="68">
        <f>MatrizZ!AF28/MatrizZ!AF$84</f>
        <v>1.9279055669124291E-4</v>
      </c>
      <c r="AG28" s="68">
        <f>MatrizZ!AG28/MatrizZ!AG$84</f>
        <v>3.8680361758259103E-3</v>
      </c>
      <c r="AH28" s="68">
        <f>MatrizZ!AH28/MatrizZ!AH$84</f>
        <v>2.0255689308170742E-3</v>
      </c>
      <c r="AI28" s="68">
        <f>MatrizZ!AI28/MatrizZ!AI$84</f>
        <v>1.0736467139390575E-2</v>
      </c>
      <c r="AJ28" s="68">
        <f>MatrizZ!AJ28/MatrizZ!AJ$84</f>
        <v>1.2862312668629151E-3</v>
      </c>
      <c r="AK28" s="68">
        <f>MatrizZ!AK28/MatrizZ!AK$84</f>
        <v>3.2126940489113098E-3</v>
      </c>
      <c r="AL28" s="68">
        <f>MatrizZ!AL28/MatrizZ!AL$84</f>
        <v>6.0396861636127811E-3</v>
      </c>
      <c r="AM28" s="68">
        <f>MatrizZ!AM28/MatrizZ!AM$84</f>
        <v>2.9753048736192913E-3</v>
      </c>
      <c r="AN28" s="68">
        <f>MatrizZ!AN28/MatrizZ!AN$84</f>
        <v>7.9049684882521142E-3</v>
      </c>
      <c r="AO28" s="68">
        <f>MatrizZ!AO28/MatrizZ!AO$84</f>
        <v>1.3337755445951041E-2</v>
      </c>
      <c r="AP28" s="68">
        <f>MatrizZ!AP28/MatrizZ!AP$84</f>
        <v>8.1011948397732292E-2</v>
      </c>
      <c r="AQ28" s="68">
        <f>MatrizZ!AQ28/MatrizZ!AQ$84</f>
        <v>4.0270968601639051E-4</v>
      </c>
      <c r="AR28" s="68">
        <f>MatrizZ!AR28/MatrizZ!AR$84</f>
        <v>7.6419417315235565E-5</v>
      </c>
      <c r="AS28" s="68">
        <f>MatrizZ!AS28/MatrizZ!AS$84</f>
        <v>9.7958276523078699E-5</v>
      </c>
      <c r="AT28" s="68">
        <f>MatrizZ!AT28/MatrizZ!AT$84</f>
        <v>2.3896133405547446E-5</v>
      </c>
      <c r="AU28" s="68">
        <f>MatrizZ!AU28/MatrizZ!AU$84</f>
        <v>2.1637081923930618E-4</v>
      </c>
      <c r="AV28" s="68">
        <f>MatrizZ!AV28/MatrizZ!AV$84</f>
        <v>7.9097903551002911E-3</v>
      </c>
      <c r="AW28" s="68">
        <f>MatrizZ!AW28/MatrizZ!AW$84</f>
        <v>2.4997807068088455E-3</v>
      </c>
      <c r="AX28" s="68">
        <f>MatrizZ!AX28/MatrizZ!AX$84</f>
        <v>2.0487607978678489E-4</v>
      </c>
      <c r="AY28" s="68">
        <f>MatrizZ!AY28/MatrizZ!AY$84</f>
        <v>1.0995932652033388E-4</v>
      </c>
      <c r="AZ28" s="68">
        <f>MatrizZ!AZ28/MatrizZ!AZ$84</f>
        <v>9.2644289964973774E-5</v>
      </c>
      <c r="BA28" s="68">
        <f>MatrizZ!BA28/MatrizZ!BA$84</f>
        <v>7.2416557341792569E-5</v>
      </c>
      <c r="BB28" s="68">
        <f>MatrizZ!BB28/MatrizZ!BB$84</f>
        <v>6.1153093140048614E-5</v>
      </c>
      <c r="BC28" s="68">
        <f>MatrizZ!BC28/MatrizZ!BC$84</f>
        <v>3.9847964682896428E-3</v>
      </c>
      <c r="BD28" s="68">
        <f>MatrizZ!BD28/MatrizZ!BD$84</f>
        <v>1.5392800373618807E-4</v>
      </c>
      <c r="BE28" s="68">
        <f>MatrizZ!BE28/MatrizZ!BE$84</f>
        <v>1.6487735455159776E-4</v>
      </c>
      <c r="BF28" s="68">
        <f>MatrizZ!BF28/MatrizZ!BF$84</f>
        <v>7.4980983678522782E-5</v>
      </c>
      <c r="BG28" s="68">
        <f>MatrizZ!BG28/MatrizZ!BG$84</f>
        <v>1.5573932296883842E-4</v>
      </c>
      <c r="BH28" s="68">
        <f>MatrizZ!BH28/MatrizZ!BH$84</f>
        <v>3.7050564184845495E-4</v>
      </c>
      <c r="BI28" s="68">
        <f>MatrizZ!BI28/MatrizZ!BI$84</f>
        <v>4.0748869567135667E-5</v>
      </c>
      <c r="BJ28" s="68">
        <f>MatrizZ!BJ28/MatrizZ!BJ$84</f>
        <v>4.3779630180971113E-4</v>
      </c>
      <c r="BK28" s="68">
        <f>MatrizZ!BK28/MatrizZ!BK$84</f>
        <v>4.9148945732219922E-4</v>
      </c>
      <c r="BL28" s="68">
        <f>MatrizZ!BL28/MatrizZ!BL$84</f>
        <v>2.0942483758377208E-4</v>
      </c>
      <c r="BM28" s="68">
        <f>MatrizZ!BM28/MatrizZ!BM$84</f>
        <v>6.9607241306252142E-4</v>
      </c>
      <c r="BN28" s="68">
        <f>MatrizZ!BN28/MatrizZ!BN$84</f>
        <v>5.5059901864810469E-4</v>
      </c>
      <c r="BO28" s="68">
        <f>MatrizZ!BO28/MatrizZ!BO$84</f>
        <v>6.5759474505828694E-4</v>
      </c>
      <c r="BP28" s="68">
        <f>MatrizZ!BP28/MatrizZ!BP$84</f>
        <v>1.4793729996043033E-3</v>
      </c>
      <c r="BQ28" s="68">
        <f>MatrizZ!BQ28/MatrizZ!BQ$84</f>
        <v>0</v>
      </c>
    </row>
    <row r="29" spans="2:69" ht="16" x14ac:dyDescent="0.35">
      <c r="B29" s="57" t="s">
        <v>33</v>
      </c>
      <c r="C29" s="68">
        <f>MatrizZ!C29/MatrizZ!C$84</f>
        <v>5.5549897241707739E-4</v>
      </c>
      <c r="D29" s="68">
        <f>MatrizZ!D29/MatrizZ!D$84</f>
        <v>2.0040329852311525E-3</v>
      </c>
      <c r="E29" s="68">
        <f>MatrizZ!E29/MatrizZ!E$84</f>
        <v>5.4684940028064454E-4</v>
      </c>
      <c r="F29" s="68">
        <f>MatrizZ!F29/MatrizZ!F$84</f>
        <v>3.9158881563200638E-3</v>
      </c>
      <c r="G29" s="68">
        <f>MatrizZ!G29/MatrizZ!G$84</f>
        <v>7.3442276400260392E-3</v>
      </c>
      <c r="H29" s="68">
        <f>MatrizZ!H29/MatrizZ!H$84</f>
        <v>6.9844968595055013E-4</v>
      </c>
      <c r="I29" s="68">
        <f>MatrizZ!I29/MatrizZ!I$84</f>
        <v>6.2617857090912403E-3</v>
      </c>
      <c r="J29" s="68">
        <f>MatrizZ!J29/MatrizZ!J$84</f>
        <v>9.6939889999955069E-4</v>
      </c>
      <c r="K29" s="68">
        <f>MatrizZ!K29/MatrizZ!K$84</f>
        <v>1.2758019706976735E-4</v>
      </c>
      <c r="L29" s="68">
        <f>MatrizZ!L29/MatrizZ!L$84</f>
        <v>4.876063469506992E-4</v>
      </c>
      <c r="M29" s="68">
        <f>MatrizZ!M29/MatrizZ!M$84</f>
        <v>1.8457788720656612E-3</v>
      </c>
      <c r="N29" s="68">
        <f>MatrizZ!N29/MatrizZ!N$84</f>
        <v>6.3992492596705674E-5</v>
      </c>
      <c r="O29" s="68">
        <f>MatrizZ!O29/MatrizZ!O$84</f>
        <v>1.6005301947063545E-4</v>
      </c>
      <c r="P29" s="68">
        <f>MatrizZ!P29/MatrizZ!P$84</f>
        <v>1.3136166379338623E-4</v>
      </c>
      <c r="Q29" s="68">
        <f>MatrizZ!Q29/MatrizZ!Q$84</f>
        <v>1.1857938746935532E-4</v>
      </c>
      <c r="R29" s="68">
        <f>MatrizZ!R29/MatrizZ!R$84</f>
        <v>4.259356102473905E-4</v>
      </c>
      <c r="S29" s="68">
        <f>MatrizZ!S29/MatrizZ!S$84</f>
        <v>1.7150554393823567E-3</v>
      </c>
      <c r="T29" s="68">
        <f>MatrizZ!T29/MatrizZ!T$84</f>
        <v>4.4500392682268074E-4</v>
      </c>
      <c r="U29" s="68">
        <f>MatrizZ!U29/MatrizZ!U$84</f>
        <v>4.3121091695697106E-5</v>
      </c>
      <c r="V29" s="68">
        <f>MatrizZ!V29/MatrizZ!V$84</f>
        <v>2.1425687970134548E-4</v>
      </c>
      <c r="W29" s="68">
        <f>MatrizZ!W29/MatrizZ!W$84</f>
        <v>4.1202949144934618E-4</v>
      </c>
      <c r="X29" s="68">
        <f>MatrizZ!X29/MatrizZ!X$84</f>
        <v>6.8576759570058564E-4</v>
      </c>
      <c r="Y29" s="68">
        <f>MatrizZ!Y29/MatrizZ!Y$84</f>
        <v>1.0000183352538781E-3</v>
      </c>
      <c r="Z29" s="68">
        <f>MatrizZ!Z29/MatrizZ!Z$84</f>
        <v>2.769907955749158E-4</v>
      </c>
      <c r="AA29" s="68">
        <f>MatrizZ!AA29/MatrizZ!AA$84</f>
        <v>5.6134754303042572E-3</v>
      </c>
      <c r="AB29" s="68">
        <f>MatrizZ!AB29/MatrizZ!AB$84</f>
        <v>7.3131881413938385E-3</v>
      </c>
      <c r="AC29" s="68">
        <f>MatrizZ!AC29/MatrizZ!AC$84</f>
        <v>6.8660993629130626E-2</v>
      </c>
      <c r="AD29" s="68">
        <f>MatrizZ!AD29/MatrizZ!AD$84</f>
        <v>8.6192815910316588E-3</v>
      </c>
      <c r="AE29" s="68">
        <f>MatrizZ!AE29/MatrizZ!AE$84</f>
        <v>0.1498469558542502</v>
      </c>
      <c r="AF29" s="68">
        <f>MatrizZ!AF29/MatrizZ!AF$84</f>
        <v>8.1563355193797554E-4</v>
      </c>
      <c r="AG29" s="68">
        <f>MatrizZ!AG29/MatrizZ!AG$84</f>
        <v>3.4126828068981228E-2</v>
      </c>
      <c r="AH29" s="68">
        <f>MatrizZ!AH29/MatrizZ!AH$84</f>
        <v>5.4769095158286249E-2</v>
      </c>
      <c r="AI29" s="68">
        <f>MatrizZ!AI29/MatrizZ!AI$84</f>
        <v>3.229851053553881E-2</v>
      </c>
      <c r="AJ29" s="68">
        <f>MatrizZ!AJ29/MatrizZ!AJ$84</f>
        <v>7.1498980305191098E-2</v>
      </c>
      <c r="AK29" s="68">
        <f>MatrizZ!AK29/MatrizZ!AK$84</f>
        <v>2.374584751131955E-2</v>
      </c>
      <c r="AL29" s="68">
        <f>MatrizZ!AL29/MatrizZ!AL$84</f>
        <v>1.4548664361935623E-2</v>
      </c>
      <c r="AM29" s="68">
        <f>MatrizZ!AM29/MatrizZ!AM$84</f>
        <v>1.6370475297489868E-2</v>
      </c>
      <c r="AN29" s="68">
        <f>MatrizZ!AN29/MatrizZ!AN$84</f>
        <v>1.2186839285491188E-3</v>
      </c>
      <c r="AO29" s="68">
        <f>MatrizZ!AO29/MatrizZ!AO$84</f>
        <v>1.6240135630194161E-3</v>
      </c>
      <c r="AP29" s="68">
        <f>MatrizZ!AP29/MatrizZ!AP$84</f>
        <v>2.1228417181557411E-2</v>
      </c>
      <c r="AQ29" s="68">
        <f>MatrizZ!AQ29/MatrizZ!AQ$84</f>
        <v>1.2622631716766048E-3</v>
      </c>
      <c r="AR29" s="68">
        <f>MatrizZ!AR29/MatrizZ!AR$84</f>
        <v>1.3991588464482655E-4</v>
      </c>
      <c r="AS29" s="68">
        <f>MatrizZ!AS29/MatrizZ!AS$84</f>
        <v>4.018860941942653E-4</v>
      </c>
      <c r="AT29" s="68">
        <f>MatrizZ!AT29/MatrizZ!AT$84</f>
        <v>1.3552638471749749E-4</v>
      </c>
      <c r="AU29" s="68">
        <f>MatrizZ!AU29/MatrizZ!AU$84</f>
        <v>3.9088429299991901E-4</v>
      </c>
      <c r="AV29" s="68">
        <f>MatrizZ!AV29/MatrizZ!AV$84</f>
        <v>5.6273705898035467E-4</v>
      </c>
      <c r="AW29" s="68">
        <f>MatrizZ!AW29/MatrizZ!AW$84</f>
        <v>2.8535874095207578E-4</v>
      </c>
      <c r="AX29" s="68">
        <f>MatrizZ!AX29/MatrizZ!AX$84</f>
        <v>2.8061787206468022E-4</v>
      </c>
      <c r="AY29" s="68">
        <f>MatrizZ!AY29/MatrizZ!AY$84</f>
        <v>1.3085197959886464E-4</v>
      </c>
      <c r="AZ29" s="68">
        <f>MatrizZ!AZ29/MatrizZ!AZ$84</f>
        <v>1.9559981515600329E-4</v>
      </c>
      <c r="BA29" s="68">
        <f>MatrizZ!BA29/MatrizZ!BA$84</f>
        <v>2.4780427082916342E-4</v>
      </c>
      <c r="BB29" s="68">
        <f>MatrizZ!BB29/MatrizZ!BB$84</f>
        <v>1.1027913166591181E-4</v>
      </c>
      <c r="BC29" s="68">
        <f>MatrizZ!BC29/MatrizZ!BC$84</f>
        <v>4.985289768333947E-5</v>
      </c>
      <c r="BD29" s="68">
        <f>MatrizZ!BD29/MatrizZ!BD$84</f>
        <v>2.8416651527411328E-4</v>
      </c>
      <c r="BE29" s="68">
        <f>MatrizZ!BE29/MatrizZ!BE$84</f>
        <v>4.8173077576819142E-4</v>
      </c>
      <c r="BF29" s="68">
        <f>MatrizZ!BF29/MatrizZ!BF$84</f>
        <v>1.0828015863410416E-4</v>
      </c>
      <c r="BG29" s="68">
        <f>MatrizZ!BG29/MatrizZ!BG$84</f>
        <v>4.0159591101633267E-3</v>
      </c>
      <c r="BH29" s="68">
        <f>MatrizZ!BH29/MatrizZ!BH$84</f>
        <v>2.0700268094193394E-4</v>
      </c>
      <c r="BI29" s="68">
        <f>MatrizZ!BI29/MatrizZ!BI$84</f>
        <v>1.4895984442056442E-4</v>
      </c>
      <c r="BJ29" s="68">
        <f>MatrizZ!BJ29/MatrizZ!BJ$84</f>
        <v>2.3769619848579445E-4</v>
      </c>
      <c r="BK29" s="68">
        <f>MatrizZ!BK29/MatrizZ!BK$84</f>
        <v>1.3528190226007813E-4</v>
      </c>
      <c r="BL29" s="68">
        <f>MatrizZ!BL29/MatrizZ!BL$84</f>
        <v>3.8542501447845202E-4</v>
      </c>
      <c r="BM29" s="68">
        <f>MatrizZ!BM29/MatrizZ!BM$84</f>
        <v>1.2845568638972869E-4</v>
      </c>
      <c r="BN29" s="68">
        <f>MatrizZ!BN29/MatrizZ!BN$84</f>
        <v>1.0708822241121323E-4</v>
      </c>
      <c r="BO29" s="68">
        <f>MatrizZ!BO29/MatrizZ!BO$84</f>
        <v>1.2249377363662516E-3</v>
      </c>
      <c r="BP29" s="68">
        <f>MatrizZ!BP29/MatrizZ!BP$84</f>
        <v>2.4252863485396494E-4</v>
      </c>
      <c r="BQ29" s="68">
        <f>MatrizZ!BQ29/MatrizZ!BQ$84</f>
        <v>0</v>
      </c>
    </row>
    <row r="30" spans="2:69" ht="16" x14ac:dyDescent="0.35">
      <c r="B30" s="57" t="s">
        <v>34</v>
      </c>
      <c r="C30" s="68">
        <f>MatrizZ!C30/MatrizZ!C$84</f>
        <v>2.9213053661815148E-4</v>
      </c>
      <c r="D30" s="68">
        <f>MatrizZ!D30/MatrizZ!D$84</f>
        <v>1.5349290844547474E-4</v>
      </c>
      <c r="E30" s="68">
        <f>MatrizZ!E30/MatrizZ!E$84</f>
        <v>5.014497447939806E-5</v>
      </c>
      <c r="F30" s="68">
        <f>MatrizZ!F30/MatrizZ!F$84</f>
        <v>2.6343112665103835E-4</v>
      </c>
      <c r="G30" s="68">
        <f>MatrizZ!G30/MatrizZ!G$84</f>
        <v>3.6681500201181453E-4</v>
      </c>
      <c r="H30" s="68">
        <f>MatrizZ!H30/MatrizZ!H$84</f>
        <v>2.2790023559604843E-4</v>
      </c>
      <c r="I30" s="68">
        <f>MatrizZ!I30/MatrizZ!I$84</f>
        <v>5.3061096881756699E-3</v>
      </c>
      <c r="J30" s="68">
        <f>MatrizZ!J30/MatrizZ!J$84</f>
        <v>1.0001168729826897E-3</v>
      </c>
      <c r="K30" s="68">
        <f>MatrizZ!K30/MatrizZ!K$84</f>
        <v>8.967330060653323E-5</v>
      </c>
      <c r="L30" s="68">
        <f>MatrizZ!L30/MatrizZ!L$84</f>
        <v>1.4001586023011069E-3</v>
      </c>
      <c r="M30" s="68">
        <f>MatrizZ!M30/MatrizZ!M$84</f>
        <v>3.850983444169991E-4</v>
      </c>
      <c r="N30" s="68">
        <f>MatrizZ!N30/MatrizZ!N$84</f>
        <v>3.6179582323753007E-5</v>
      </c>
      <c r="O30" s="68">
        <f>MatrizZ!O30/MatrizZ!O$84</f>
        <v>2.1741561694244482E-4</v>
      </c>
      <c r="P30" s="68">
        <f>MatrizZ!P30/MatrizZ!P$84</f>
        <v>1.1912018664200491E-4</v>
      </c>
      <c r="Q30" s="68">
        <f>MatrizZ!Q30/MatrizZ!Q$84</f>
        <v>1.8716443905230997E-4</v>
      </c>
      <c r="R30" s="68">
        <f>MatrizZ!R30/MatrizZ!R$84</f>
        <v>1.0586796588332386E-4</v>
      </c>
      <c r="S30" s="68">
        <f>MatrizZ!S30/MatrizZ!S$84</f>
        <v>2.9742255898597492E-3</v>
      </c>
      <c r="T30" s="68">
        <f>MatrizZ!T30/MatrizZ!T$84</f>
        <v>9.3127412388963899E-3</v>
      </c>
      <c r="U30" s="68">
        <f>MatrizZ!U30/MatrizZ!U$84</f>
        <v>1.2051348983524501E-5</v>
      </c>
      <c r="V30" s="68">
        <f>MatrizZ!V30/MatrizZ!V$84</f>
        <v>7.2504216146769356E-5</v>
      </c>
      <c r="W30" s="68">
        <f>MatrizZ!W30/MatrizZ!W$84</f>
        <v>3.1465447346313465E-3</v>
      </c>
      <c r="X30" s="68">
        <f>MatrizZ!X30/MatrizZ!X$84</f>
        <v>3.0226785654542316E-3</v>
      </c>
      <c r="Y30" s="68">
        <f>MatrizZ!Y30/MatrizZ!Y$84</f>
        <v>9.0914460766015339E-4</v>
      </c>
      <c r="Z30" s="68">
        <f>MatrizZ!Z30/MatrizZ!Z$84</f>
        <v>3.2238186442634751E-4</v>
      </c>
      <c r="AA30" s="68">
        <f>MatrizZ!AA30/MatrizZ!AA$84</f>
        <v>7.8239277483221133E-4</v>
      </c>
      <c r="AB30" s="68">
        <f>MatrizZ!AB30/MatrizZ!AB$84</f>
        <v>1.1772008444260545E-3</v>
      </c>
      <c r="AC30" s="68">
        <f>MatrizZ!AC30/MatrizZ!AC$84</f>
        <v>1.2417638194563407E-2</v>
      </c>
      <c r="AD30" s="68">
        <f>MatrizZ!AD30/MatrizZ!AD$84</f>
        <v>0.1282448863390761</v>
      </c>
      <c r="AE30" s="68">
        <f>MatrizZ!AE30/MatrizZ!AE$84</f>
        <v>2.0523575527630296E-2</v>
      </c>
      <c r="AF30" s="68">
        <f>MatrizZ!AF30/MatrizZ!AF$84</f>
        <v>1.4379779628790922E-3</v>
      </c>
      <c r="AG30" s="68">
        <f>MatrizZ!AG30/MatrizZ!AG$84</f>
        <v>7.0685636602424037E-2</v>
      </c>
      <c r="AH30" s="68">
        <f>MatrizZ!AH30/MatrizZ!AH$84</f>
        <v>1.1490218364375153E-2</v>
      </c>
      <c r="AI30" s="68">
        <f>MatrizZ!AI30/MatrizZ!AI$84</f>
        <v>2.8647190368574866E-3</v>
      </c>
      <c r="AJ30" s="68">
        <f>MatrizZ!AJ30/MatrizZ!AJ$84</f>
        <v>4.6675206239224436E-2</v>
      </c>
      <c r="AK30" s="68">
        <f>MatrizZ!AK30/MatrizZ!AK$84</f>
        <v>1.6409237183370243E-2</v>
      </c>
      <c r="AL30" s="68">
        <f>MatrizZ!AL30/MatrizZ!AL$84</f>
        <v>2.1564650690128209E-2</v>
      </c>
      <c r="AM30" s="68">
        <f>MatrizZ!AM30/MatrizZ!AM$84</f>
        <v>1.84031156682198E-2</v>
      </c>
      <c r="AN30" s="68">
        <f>MatrizZ!AN30/MatrizZ!AN$84</f>
        <v>2.9093817489504742E-4</v>
      </c>
      <c r="AO30" s="68">
        <f>MatrizZ!AO30/MatrizZ!AO$84</f>
        <v>1.5626069772578897E-3</v>
      </c>
      <c r="AP30" s="68">
        <f>MatrizZ!AP30/MatrizZ!AP$84</f>
        <v>3.022429673848576E-3</v>
      </c>
      <c r="AQ30" s="68">
        <f>MatrizZ!AQ30/MatrizZ!AQ$84</f>
        <v>8.4572281393246334E-4</v>
      </c>
      <c r="AR30" s="68">
        <f>MatrizZ!AR30/MatrizZ!AR$84</f>
        <v>1.4586632125132611E-4</v>
      </c>
      <c r="AS30" s="68">
        <f>MatrizZ!AS30/MatrizZ!AS$84</f>
        <v>7.9209135213462829E-5</v>
      </c>
      <c r="AT30" s="68">
        <f>MatrizZ!AT30/MatrizZ!AT$84</f>
        <v>4.3763259995402297E-5</v>
      </c>
      <c r="AU30" s="68">
        <f>MatrizZ!AU30/MatrizZ!AU$84</f>
        <v>2.6924091218986679E-4</v>
      </c>
      <c r="AV30" s="68">
        <f>MatrizZ!AV30/MatrizZ!AV$84</f>
        <v>5.8834985426073577E-4</v>
      </c>
      <c r="AW30" s="68">
        <f>MatrizZ!AW30/MatrizZ!AW$84</f>
        <v>2.4150900355170482E-4</v>
      </c>
      <c r="AX30" s="68">
        <f>MatrizZ!AX30/MatrizZ!AX$84</f>
        <v>1.6701154039958096E-4</v>
      </c>
      <c r="AY30" s="68">
        <f>MatrizZ!AY30/MatrizZ!AY$84</f>
        <v>1.3045589821456709E-4</v>
      </c>
      <c r="AZ30" s="68">
        <f>MatrizZ!AZ30/MatrizZ!AZ$84</f>
        <v>2.1128123527910174E-4</v>
      </c>
      <c r="BA30" s="68">
        <f>MatrizZ!BA30/MatrizZ!BA$84</f>
        <v>1.4218759540330644E-4</v>
      </c>
      <c r="BB30" s="68">
        <f>MatrizZ!BB30/MatrizZ!BB$84</f>
        <v>1.2470817514185871E-4</v>
      </c>
      <c r="BC30" s="68">
        <f>MatrizZ!BC30/MatrizZ!BC$84</f>
        <v>8.215929275784589E-5</v>
      </c>
      <c r="BD30" s="68">
        <f>MatrizZ!BD30/MatrizZ!BD$84</f>
        <v>3.0921029833156483E-4</v>
      </c>
      <c r="BE30" s="68">
        <f>MatrizZ!BE30/MatrizZ!BE$84</f>
        <v>1.7749393924404929E-4</v>
      </c>
      <c r="BF30" s="68">
        <f>MatrizZ!BF30/MatrizZ!BF$84</f>
        <v>1.2039391185657161E-4</v>
      </c>
      <c r="BG30" s="68">
        <f>MatrizZ!BG30/MatrizZ!BG$84</f>
        <v>2.3370848145105928E-4</v>
      </c>
      <c r="BH30" s="68">
        <f>MatrizZ!BH30/MatrizZ!BH$84</f>
        <v>1.901574133603209E-4</v>
      </c>
      <c r="BI30" s="68">
        <f>MatrizZ!BI30/MatrizZ!BI$84</f>
        <v>8.7100053123344688E-5</v>
      </c>
      <c r="BJ30" s="68">
        <f>MatrizZ!BJ30/MatrizZ!BJ$84</f>
        <v>8.2283768999177594E-5</v>
      </c>
      <c r="BK30" s="68">
        <f>MatrizZ!BK30/MatrizZ!BK$84</f>
        <v>4.378523814204855E-5</v>
      </c>
      <c r="BL30" s="68">
        <f>MatrizZ!BL30/MatrizZ!BL$84</f>
        <v>4.4656495005062112E-4</v>
      </c>
      <c r="BM30" s="68">
        <f>MatrizZ!BM30/MatrizZ!BM$84</f>
        <v>9.980656030433258E-5</v>
      </c>
      <c r="BN30" s="68">
        <f>MatrizZ!BN30/MatrizZ!BN$84</f>
        <v>2.6611058504635637E-4</v>
      </c>
      <c r="BO30" s="68">
        <f>MatrizZ!BO30/MatrizZ!BO$84</f>
        <v>1.3427809146430657E-3</v>
      </c>
      <c r="BP30" s="68">
        <f>MatrizZ!BP30/MatrizZ!BP$84</f>
        <v>2.9561359198411127E-4</v>
      </c>
      <c r="BQ30" s="68">
        <f>MatrizZ!BQ30/MatrizZ!BQ$84</f>
        <v>0</v>
      </c>
    </row>
    <row r="31" spans="2:69" ht="16" x14ac:dyDescent="0.35">
      <c r="B31" s="57" t="s">
        <v>35</v>
      </c>
      <c r="C31" s="68">
        <f>MatrizZ!C31/MatrizZ!C$84</f>
        <v>9.9773511370128279E-4</v>
      </c>
      <c r="D31" s="68">
        <f>MatrizZ!D31/MatrizZ!D$84</f>
        <v>3.1589019455392927E-3</v>
      </c>
      <c r="E31" s="68">
        <f>MatrizZ!E31/MatrizZ!E$84</f>
        <v>1.3165042959739691E-3</v>
      </c>
      <c r="F31" s="68">
        <f>MatrizZ!F31/MatrizZ!F$84</f>
        <v>2.7110698531630424E-3</v>
      </c>
      <c r="G31" s="68">
        <f>MatrizZ!G31/MatrizZ!G$84</f>
        <v>7.5174872461862517E-3</v>
      </c>
      <c r="H31" s="68">
        <f>MatrizZ!H31/MatrizZ!H$84</f>
        <v>8.8940739616350378E-3</v>
      </c>
      <c r="I31" s="68">
        <f>MatrizZ!I31/MatrizZ!I$84</f>
        <v>1.2725334058145042E-2</v>
      </c>
      <c r="J31" s="68">
        <f>MatrizZ!J31/MatrizZ!J$84</f>
        <v>8.5043370398215443E-3</v>
      </c>
      <c r="K31" s="68">
        <f>MatrizZ!K31/MatrizZ!K$84</f>
        <v>1.249505374062877E-3</v>
      </c>
      <c r="L31" s="68">
        <f>MatrizZ!L31/MatrizZ!L$84</f>
        <v>8.1209813226654059E-3</v>
      </c>
      <c r="M31" s="68">
        <f>MatrizZ!M31/MatrizZ!M$84</f>
        <v>4.8243310076647609E-2</v>
      </c>
      <c r="N31" s="68">
        <f>MatrizZ!N31/MatrizZ!N$84</f>
        <v>9.6247389063579931E-4</v>
      </c>
      <c r="O31" s="68">
        <f>MatrizZ!O31/MatrizZ!O$84</f>
        <v>1.295655144971981E-3</v>
      </c>
      <c r="P31" s="68">
        <f>MatrizZ!P31/MatrizZ!P$84</f>
        <v>1.1247152976356669E-3</v>
      </c>
      <c r="Q31" s="68">
        <f>MatrizZ!Q31/MatrizZ!Q$84</f>
        <v>1.2304178311305094E-3</v>
      </c>
      <c r="R31" s="68">
        <f>MatrizZ!R31/MatrizZ!R$84</f>
        <v>7.7983073208599705E-3</v>
      </c>
      <c r="S31" s="68">
        <f>MatrizZ!S31/MatrizZ!S$84</f>
        <v>1.4171694314035429E-3</v>
      </c>
      <c r="T31" s="68">
        <f>MatrizZ!T31/MatrizZ!T$84</f>
        <v>1.5349676308332116E-3</v>
      </c>
      <c r="U31" s="68">
        <f>MatrizZ!U31/MatrizZ!U$84</f>
        <v>8.1344461815074736E-4</v>
      </c>
      <c r="V31" s="68">
        <f>MatrizZ!V31/MatrizZ!V$84</f>
        <v>1.2112748876982643E-3</v>
      </c>
      <c r="W31" s="68">
        <f>MatrizZ!W31/MatrizZ!W$84</f>
        <v>2.4835129047046482E-3</v>
      </c>
      <c r="X31" s="68">
        <f>MatrizZ!X31/MatrizZ!X$84</f>
        <v>9.9458047323461186E-3</v>
      </c>
      <c r="Y31" s="68">
        <f>MatrizZ!Y31/MatrizZ!Y$84</f>
        <v>2.1584594586789869E-2</v>
      </c>
      <c r="Z31" s="68">
        <f>MatrizZ!Z31/MatrizZ!Z$84</f>
        <v>2.3983634395383863E-3</v>
      </c>
      <c r="AA31" s="68">
        <f>MatrizZ!AA31/MatrizZ!AA$84</f>
        <v>1.9417969763890852E-3</v>
      </c>
      <c r="AB31" s="68">
        <f>MatrizZ!AB31/MatrizZ!AB$84</f>
        <v>2.1172460664532922E-3</v>
      </c>
      <c r="AC31" s="68">
        <f>MatrizZ!AC31/MatrizZ!AC$84</f>
        <v>2.3696623556026874E-2</v>
      </c>
      <c r="AD31" s="68">
        <f>MatrizZ!AD31/MatrizZ!AD$84</f>
        <v>3.6028697426287943E-3</v>
      </c>
      <c r="AE31" s="68">
        <f>MatrizZ!AE31/MatrizZ!AE$84</f>
        <v>7.025249672533232E-2</v>
      </c>
      <c r="AF31" s="68">
        <f>MatrizZ!AF31/MatrizZ!AF$84</f>
        <v>8.768098267643994E-3</v>
      </c>
      <c r="AG31" s="68">
        <f>MatrizZ!AG31/MatrizZ!AG$84</f>
        <v>2.7231538527308391E-2</v>
      </c>
      <c r="AH31" s="68">
        <f>MatrizZ!AH31/MatrizZ!AH$84</f>
        <v>3.8220342893193905E-2</v>
      </c>
      <c r="AI31" s="68">
        <f>MatrizZ!AI31/MatrizZ!AI$84</f>
        <v>1.6921327145796767E-2</v>
      </c>
      <c r="AJ31" s="68">
        <f>MatrizZ!AJ31/MatrizZ!AJ$84</f>
        <v>2.3342292626717536E-2</v>
      </c>
      <c r="AK31" s="68">
        <f>MatrizZ!AK31/MatrizZ!AK$84</f>
        <v>4.9877690565830551E-2</v>
      </c>
      <c r="AL31" s="68">
        <f>MatrizZ!AL31/MatrizZ!AL$84</f>
        <v>1.3079785132849223E-2</v>
      </c>
      <c r="AM31" s="68">
        <f>MatrizZ!AM31/MatrizZ!AM$84</f>
        <v>3.6564882582005062E-2</v>
      </c>
      <c r="AN31" s="68">
        <f>MatrizZ!AN31/MatrizZ!AN$84</f>
        <v>8.3737361674403061E-3</v>
      </c>
      <c r="AO31" s="68">
        <f>MatrizZ!AO31/MatrizZ!AO$84</f>
        <v>7.1202058199698491E-3</v>
      </c>
      <c r="AP31" s="68">
        <f>MatrizZ!AP31/MatrizZ!AP$84</f>
        <v>2.9844896518249057E-2</v>
      </c>
      <c r="AQ31" s="68">
        <f>MatrizZ!AQ31/MatrizZ!AQ$84</f>
        <v>1.2765620140526696E-3</v>
      </c>
      <c r="AR31" s="68">
        <f>MatrizZ!AR31/MatrizZ!AR$84</f>
        <v>3.2221001018194857E-4</v>
      </c>
      <c r="AS31" s="68">
        <f>MatrizZ!AS31/MatrizZ!AS$84</f>
        <v>4.9500448137513968E-4</v>
      </c>
      <c r="AT31" s="68">
        <f>MatrizZ!AT31/MatrizZ!AT$84</f>
        <v>1.3428984226608462E-4</v>
      </c>
      <c r="AU31" s="68">
        <f>MatrizZ!AU31/MatrizZ!AU$84</f>
        <v>3.5169827045744594E-4</v>
      </c>
      <c r="AV31" s="68">
        <f>MatrizZ!AV31/MatrizZ!AV$84</f>
        <v>2.1350501062065881E-3</v>
      </c>
      <c r="AW31" s="68">
        <f>MatrizZ!AW31/MatrizZ!AW$84</f>
        <v>2.3580247213279013E-3</v>
      </c>
      <c r="AX31" s="68">
        <f>MatrizZ!AX31/MatrizZ!AX$84</f>
        <v>2.9686929909276369E-4</v>
      </c>
      <c r="AY31" s="68">
        <f>MatrizZ!AY31/MatrizZ!AY$84</f>
        <v>2.8303045459690784E-4</v>
      </c>
      <c r="AZ31" s="68">
        <f>MatrizZ!AZ31/MatrizZ!AZ$84</f>
        <v>2.7824680862432506E-4</v>
      </c>
      <c r="BA31" s="68">
        <f>MatrizZ!BA31/MatrizZ!BA$84</f>
        <v>1.5220247047835901E-4</v>
      </c>
      <c r="BB31" s="68">
        <f>MatrizZ!BB31/MatrizZ!BB$84</f>
        <v>7.9835741153957187E-5</v>
      </c>
      <c r="BC31" s="68">
        <f>MatrizZ!BC31/MatrizZ!BC$84</f>
        <v>4.3419187656855386E-4</v>
      </c>
      <c r="BD31" s="68">
        <f>MatrizZ!BD31/MatrizZ!BD$84</f>
        <v>2.3573438850964026E-4</v>
      </c>
      <c r="BE31" s="68">
        <f>MatrizZ!BE31/MatrizZ!BE$84</f>
        <v>4.6906463501384071E-4</v>
      </c>
      <c r="BF31" s="68">
        <f>MatrizZ!BF31/MatrizZ!BF$84</f>
        <v>1.0622448951051749E-4</v>
      </c>
      <c r="BG31" s="68">
        <f>MatrizZ!BG31/MatrizZ!BG$84</f>
        <v>3.4927381667126364E-4</v>
      </c>
      <c r="BH31" s="68">
        <f>MatrizZ!BH31/MatrizZ!BH$84</f>
        <v>1.0711785074855561E-3</v>
      </c>
      <c r="BI31" s="68">
        <f>MatrizZ!BI31/MatrizZ!BI$84</f>
        <v>1.6258059000863964E-3</v>
      </c>
      <c r="BJ31" s="68">
        <f>MatrizZ!BJ31/MatrizZ!BJ$84</f>
        <v>8.338243185184365E-4</v>
      </c>
      <c r="BK31" s="68">
        <f>MatrizZ!BK31/MatrizZ!BK$84</f>
        <v>2.1718826421032226E-4</v>
      </c>
      <c r="BL31" s="68">
        <f>MatrizZ!BL31/MatrizZ!BL$84</f>
        <v>2.6575187538492844E-4</v>
      </c>
      <c r="BM31" s="68">
        <f>MatrizZ!BM31/MatrizZ!BM$84</f>
        <v>8.5101178163321479E-4</v>
      </c>
      <c r="BN31" s="68">
        <f>MatrizZ!BN31/MatrizZ!BN$84</f>
        <v>1.8378031483110677E-4</v>
      </c>
      <c r="BO31" s="68">
        <f>MatrizZ!BO31/MatrizZ!BO$84</f>
        <v>8.8132631896739371E-4</v>
      </c>
      <c r="BP31" s="68">
        <f>MatrizZ!BP31/MatrizZ!BP$84</f>
        <v>6.6519542312494257E-4</v>
      </c>
      <c r="BQ31" s="68">
        <f>MatrizZ!BQ31/MatrizZ!BQ$84</f>
        <v>0</v>
      </c>
    </row>
    <row r="32" spans="2:69" ht="16" x14ac:dyDescent="0.35">
      <c r="B32" s="57" t="s">
        <v>36</v>
      </c>
      <c r="C32" s="68">
        <f>MatrizZ!C32/MatrizZ!C$84</f>
        <v>3.9220078694963964E-5</v>
      </c>
      <c r="D32" s="68">
        <f>MatrizZ!D32/MatrizZ!D$84</f>
        <v>6.5665150698281994E-5</v>
      </c>
      <c r="E32" s="68">
        <f>MatrizZ!E32/MatrizZ!E$84</f>
        <v>4.1070536059549585E-5</v>
      </c>
      <c r="F32" s="68">
        <f>MatrizZ!F32/MatrizZ!F$84</f>
        <v>3.0223837413623493E-4</v>
      </c>
      <c r="G32" s="68">
        <f>MatrizZ!G32/MatrizZ!G$84</f>
        <v>1.2045547079215916E-3</v>
      </c>
      <c r="H32" s="68">
        <f>MatrizZ!H32/MatrizZ!H$84</f>
        <v>8.4685055044190821E-4</v>
      </c>
      <c r="I32" s="68">
        <f>MatrizZ!I32/MatrizZ!I$84</f>
        <v>9.7397480764761324E-4</v>
      </c>
      <c r="J32" s="68">
        <f>MatrizZ!J32/MatrizZ!J$84</f>
        <v>1.2917189528412022E-4</v>
      </c>
      <c r="K32" s="68">
        <f>MatrizZ!K32/MatrizZ!K$84</f>
        <v>6.5072101312239078E-5</v>
      </c>
      <c r="L32" s="68">
        <f>MatrizZ!L32/MatrizZ!L$84</f>
        <v>1.0140619055957674E-4</v>
      </c>
      <c r="M32" s="68">
        <f>MatrizZ!M32/MatrizZ!M$84</f>
        <v>1.9983351740142507E-4</v>
      </c>
      <c r="N32" s="68">
        <f>MatrizZ!N32/MatrizZ!N$84</f>
        <v>5.5501176625958396E-5</v>
      </c>
      <c r="O32" s="68">
        <f>MatrizZ!O32/MatrizZ!O$84</f>
        <v>1.1576366538308477E-4</v>
      </c>
      <c r="P32" s="68">
        <f>MatrizZ!P32/MatrizZ!P$84</f>
        <v>1.6072055853174691E-4</v>
      </c>
      <c r="Q32" s="68">
        <f>MatrizZ!Q32/MatrizZ!Q$84</f>
        <v>1.523364318484233E-4</v>
      </c>
      <c r="R32" s="68">
        <f>MatrizZ!R32/MatrizZ!R$84</f>
        <v>2.0960573041583236E-4</v>
      </c>
      <c r="S32" s="68">
        <f>MatrizZ!S32/MatrizZ!S$84</f>
        <v>1.9319800007713638E-4</v>
      </c>
      <c r="T32" s="68">
        <f>MatrizZ!T32/MatrizZ!T$84</f>
        <v>9.1860899963677953E-3</v>
      </c>
      <c r="U32" s="68">
        <f>MatrizZ!U32/MatrizZ!U$84</f>
        <v>1.2648713441639752E-5</v>
      </c>
      <c r="V32" s="68">
        <f>MatrizZ!V32/MatrizZ!V$84</f>
        <v>8.4289183522801928E-5</v>
      </c>
      <c r="W32" s="68">
        <f>MatrizZ!W32/MatrizZ!W$84</f>
        <v>9.9869322674957814E-5</v>
      </c>
      <c r="X32" s="68">
        <f>MatrizZ!X32/MatrizZ!X$84</f>
        <v>1.3106789099396894E-4</v>
      </c>
      <c r="Y32" s="68">
        <f>MatrizZ!Y32/MatrizZ!Y$84</f>
        <v>1.8035831731242168E-4</v>
      </c>
      <c r="Z32" s="68">
        <f>MatrizZ!Z32/MatrizZ!Z$84</f>
        <v>1.81418929804443E-4</v>
      </c>
      <c r="AA32" s="68">
        <f>MatrizZ!AA32/MatrizZ!AA$84</f>
        <v>1.7120229113533745E-4</v>
      </c>
      <c r="AB32" s="68">
        <f>MatrizZ!AB32/MatrizZ!AB$84</f>
        <v>2.1534020041819423E-4</v>
      </c>
      <c r="AC32" s="68">
        <f>MatrizZ!AC32/MatrizZ!AC$84</f>
        <v>3.7534604442503942E-4</v>
      </c>
      <c r="AD32" s="68">
        <f>MatrizZ!AD32/MatrizZ!AD$84</f>
        <v>2.4786795074412273E-4</v>
      </c>
      <c r="AE32" s="68">
        <f>MatrizZ!AE32/MatrizZ!AE$84</f>
        <v>2.4567111842222937E-4</v>
      </c>
      <c r="AF32" s="68">
        <f>MatrizZ!AF32/MatrizZ!AF$84</f>
        <v>9.4409317299208581E-2</v>
      </c>
      <c r="AG32" s="68">
        <f>MatrizZ!AG32/MatrizZ!AG$84</f>
        <v>4.9293653671352499E-3</v>
      </c>
      <c r="AH32" s="68">
        <f>MatrizZ!AH32/MatrizZ!AH$84</f>
        <v>4.9314625737427505E-3</v>
      </c>
      <c r="AI32" s="68">
        <f>MatrizZ!AI32/MatrizZ!AI$84</f>
        <v>1.414481313968087E-3</v>
      </c>
      <c r="AJ32" s="68">
        <f>MatrizZ!AJ32/MatrizZ!AJ$84</f>
        <v>1.4501597500138498E-3</v>
      </c>
      <c r="AK32" s="68">
        <f>MatrizZ!AK32/MatrizZ!AK$84</f>
        <v>1.4750719619163516E-3</v>
      </c>
      <c r="AL32" s="68">
        <f>MatrizZ!AL32/MatrizZ!AL$84</f>
        <v>6.7013224674920737E-4</v>
      </c>
      <c r="AM32" s="68">
        <f>MatrizZ!AM32/MatrizZ!AM$84</f>
        <v>7.7172643671289442E-3</v>
      </c>
      <c r="AN32" s="68">
        <f>MatrizZ!AN32/MatrizZ!AN$84</f>
        <v>9.5530976944162597E-4</v>
      </c>
      <c r="AO32" s="68">
        <f>MatrizZ!AO32/MatrizZ!AO$84</f>
        <v>3.0700752465205578E-4</v>
      </c>
      <c r="AP32" s="68">
        <f>MatrizZ!AP32/MatrizZ!AP$84</f>
        <v>9.2913401707644808E-4</v>
      </c>
      <c r="AQ32" s="68">
        <f>MatrizZ!AQ32/MatrizZ!AQ$84</f>
        <v>2.7937420477563453E-4</v>
      </c>
      <c r="AR32" s="68">
        <f>MatrizZ!AR32/MatrizZ!AR$84</f>
        <v>1.8126826979916931E-4</v>
      </c>
      <c r="AS32" s="68">
        <f>MatrizZ!AS32/MatrizZ!AS$84</f>
        <v>4.1780621993196799E-4</v>
      </c>
      <c r="AT32" s="68">
        <f>MatrizZ!AT32/MatrizZ!AT$84</f>
        <v>8.0721694952629313E-5</v>
      </c>
      <c r="AU32" s="68">
        <f>MatrizZ!AU32/MatrizZ!AU$84</f>
        <v>8.273368566115043E-4</v>
      </c>
      <c r="AV32" s="68">
        <f>MatrizZ!AV32/MatrizZ!AV$84</f>
        <v>1.6473940914087961E-4</v>
      </c>
      <c r="AW32" s="68">
        <f>MatrizZ!AW32/MatrizZ!AW$84</f>
        <v>6.5131760219162046E-5</v>
      </c>
      <c r="AX32" s="68">
        <f>MatrizZ!AX32/MatrizZ!AX$84</f>
        <v>2.7239651546619631E-4</v>
      </c>
      <c r="AY32" s="68">
        <f>MatrizZ!AY32/MatrizZ!AY$84</f>
        <v>3.1305854036737758E-3</v>
      </c>
      <c r="AZ32" s="68">
        <f>MatrizZ!AZ32/MatrizZ!AZ$84</f>
        <v>8.506515162167382E-4</v>
      </c>
      <c r="BA32" s="68">
        <f>MatrizZ!BA32/MatrizZ!BA$84</f>
        <v>8.8456947680194947E-3</v>
      </c>
      <c r="BB32" s="68">
        <f>MatrizZ!BB32/MatrizZ!BB$84</f>
        <v>4.3168394764102509E-4</v>
      </c>
      <c r="BC32" s="68">
        <f>MatrizZ!BC32/MatrizZ!BC$84</f>
        <v>3.1691569251442688E-5</v>
      </c>
      <c r="BD32" s="68">
        <f>MatrizZ!BD32/MatrizZ!BD$84</f>
        <v>9.7568551143965029E-4</v>
      </c>
      <c r="BE32" s="68">
        <f>MatrizZ!BE32/MatrizZ!BE$84</f>
        <v>7.2905225336321097E-3</v>
      </c>
      <c r="BF32" s="68">
        <f>MatrizZ!BF32/MatrizZ!BF$84</f>
        <v>7.2054278595885997E-4</v>
      </c>
      <c r="BG32" s="68">
        <f>MatrizZ!BG32/MatrizZ!BG$84</f>
        <v>6.0373205109093557E-4</v>
      </c>
      <c r="BH32" s="68">
        <f>MatrizZ!BH32/MatrizZ!BH$84</f>
        <v>2.7795359073265655E-3</v>
      </c>
      <c r="BI32" s="68">
        <f>MatrizZ!BI32/MatrizZ!BI$84</f>
        <v>1.0900732380388196E-3</v>
      </c>
      <c r="BJ32" s="68">
        <f>MatrizZ!BJ32/MatrizZ!BJ$84</f>
        <v>5.8102174251442986E-4</v>
      </c>
      <c r="BK32" s="68">
        <f>MatrizZ!BK32/MatrizZ!BK$84</f>
        <v>1.0791650465140287E-3</v>
      </c>
      <c r="BL32" s="68">
        <f>MatrizZ!BL32/MatrizZ!BL$84</f>
        <v>6.6830268009273534E-4</v>
      </c>
      <c r="BM32" s="68">
        <f>MatrizZ!BM32/MatrizZ!BM$84</f>
        <v>4.0588384437454175E-4</v>
      </c>
      <c r="BN32" s="68">
        <f>MatrizZ!BN32/MatrizZ!BN$84</f>
        <v>5.0314932346553695E-4</v>
      </c>
      <c r="BO32" s="68">
        <f>MatrizZ!BO32/MatrizZ!BO$84</f>
        <v>6.7069424352420341E-4</v>
      </c>
      <c r="BP32" s="68">
        <f>MatrizZ!BP32/MatrizZ!BP$84</f>
        <v>2.0349066503882671E-3</v>
      </c>
      <c r="BQ32" s="68">
        <f>MatrizZ!BQ32/MatrizZ!BQ$84</f>
        <v>0</v>
      </c>
    </row>
    <row r="33" spans="2:69" ht="16" x14ac:dyDescent="0.35">
      <c r="B33" s="57" t="s">
        <v>37</v>
      </c>
      <c r="C33" s="68">
        <f>MatrizZ!C33/MatrizZ!C$84</f>
        <v>1.4401695386317341E-4</v>
      </c>
      <c r="D33" s="68">
        <f>MatrizZ!D33/MatrizZ!D$84</f>
        <v>5.8729200343229817E-4</v>
      </c>
      <c r="E33" s="68">
        <f>MatrizZ!E33/MatrizZ!E$84</f>
        <v>1.6643724086551923E-4</v>
      </c>
      <c r="F33" s="68">
        <f>MatrizZ!F33/MatrizZ!F$84</f>
        <v>9.7623095746737158E-4</v>
      </c>
      <c r="G33" s="68">
        <f>MatrizZ!G33/MatrizZ!G$84</f>
        <v>1.161858459433166E-3</v>
      </c>
      <c r="H33" s="68">
        <f>MatrizZ!H33/MatrizZ!H$84</f>
        <v>8.72195739643852E-4</v>
      </c>
      <c r="I33" s="68">
        <f>MatrizZ!I33/MatrizZ!I$84</f>
        <v>1.4067738921546159E-3</v>
      </c>
      <c r="J33" s="68">
        <f>MatrizZ!J33/MatrizZ!J$84</f>
        <v>2.975132600932164E-4</v>
      </c>
      <c r="K33" s="68">
        <f>MatrizZ!K33/MatrizZ!K$84</f>
        <v>3.4247974306946883E-4</v>
      </c>
      <c r="L33" s="68">
        <f>MatrizZ!L33/MatrizZ!L$84</f>
        <v>4.2982187487434955E-4</v>
      </c>
      <c r="M33" s="68">
        <f>MatrizZ!M33/MatrizZ!M$84</f>
        <v>7.7277344653951374E-4</v>
      </c>
      <c r="N33" s="68">
        <f>MatrizZ!N33/MatrizZ!N$84</f>
        <v>1.1005031761115064E-4</v>
      </c>
      <c r="O33" s="68">
        <f>MatrizZ!O33/MatrizZ!O$84</f>
        <v>7.1153857932220105E-4</v>
      </c>
      <c r="P33" s="68">
        <f>MatrizZ!P33/MatrizZ!P$84</f>
        <v>1.3913147310526202E-4</v>
      </c>
      <c r="Q33" s="68">
        <f>MatrizZ!Q33/MatrizZ!Q$84</f>
        <v>2.6827367687787631E-4</v>
      </c>
      <c r="R33" s="68">
        <f>MatrizZ!R33/MatrizZ!R$84</f>
        <v>8.0541347139379904E-4</v>
      </c>
      <c r="S33" s="68">
        <f>MatrizZ!S33/MatrizZ!S$84</f>
        <v>6.3965918712543819E-4</v>
      </c>
      <c r="T33" s="68">
        <f>MatrizZ!T33/MatrizZ!T$84</f>
        <v>8.2330545536469374E-4</v>
      </c>
      <c r="U33" s="68">
        <f>MatrizZ!U33/MatrizZ!U$84</f>
        <v>2.400204412384824E-5</v>
      </c>
      <c r="V33" s="68">
        <f>MatrizZ!V33/MatrizZ!V$84</f>
        <v>2.0134611427674294E-4</v>
      </c>
      <c r="W33" s="68">
        <f>MatrizZ!W33/MatrizZ!W$84</f>
        <v>5.5643541285408868E-4</v>
      </c>
      <c r="X33" s="68">
        <f>MatrizZ!X33/MatrizZ!X$84</f>
        <v>4.2238541812585041E-4</v>
      </c>
      <c r="Y33" s="68">
        <f>MatrizZ!Y33/MatrizZ!Y$84</f>
        <v>6.2752825631294984E-4</v>
      </c>
      <c r="Z33" s="68">
        <f>MatrizZ!Z33/MatrizZ!Z$84</f>
        <v>3.0272919361238476E-4</v>
      </c>
      <c r="AA33" s="68">
        <f>MatrizZ!AA33/MatrizZ!AA$84</f>
        <v>9.9462417963814458E-4</v>
      </c>
      <c r="AB33" s="68">
        <f>MatrizZ!AB33/MatrizZ!AB$84</f>
        <v>1.2794645853244173E-3</v>
      </c>
      <c r="AC33" s="68">
        <f>MatrizZ!AC33/MatrizZ!AC$84</f>
        <v>6.3003700215687186E-4</v>
      </c>
      <c r="AD33" s="68">
        <f>MatrizZ!AD33/MatrizZ!AD$84</f>
        <v>2.2798119468883595E-3</v>
      </c>
      <c r="AE33" s="68">
        <f>MatrizZ!AE33/MatrizZ!AE$84</f>
        <v>1.4030330820697192E-3</v>
      </c>
      <c r="AF33" s="68">
        <f>MatrizZ!AF33/MatrizZ!AF$84</f>
        <v>1.673826973932822E-2</v>
      </c>
      <c r="AG33" s="68">
        <f>MatrizZ!AG33/MatrizZ!AG$84</f>
        <v>8.5663447455408381E-2</v>
      </c>
      <c r="AH33" s="68">
        <f>MatrizZ!AH33/MatrizZ!AH$84</f>
        <v>1.8112506197894195E-2</v>
      </c>
      <c r="AI33" s="68">
        <f>MatrizZ!AI33/MatrizZ!AI$84</f>
        <v>5.7915226329973883E-3</v>
      </c>
      <c r="AJ33" s="68">
        <f>MatrizZ!AJ33/MatrizZ!AJ$84</f>
        <v>9.8609753556999011E-3</v>
      </c>
      <c r="AK33" s="68">
        <f>MatrizZ!AK33/MatrizZ!AK$84</f>
        <v>7.7269572942473049E-3</v>
      </c>
      <c r="AL33" s="68">
        <f>MatrizZ!AL33/MatrizZ!AL$84</f>
        <v>3.125249917386145E-3</v>
      </c>
      <c r="AM33" s="68">
        <f>MatrizZ!AM33/MatrizZ!AM$84</f>
        <v>2.8456324089960461E-2</v>
      </c>
      <c r="AN33" s="68">
        <f>MatrizZ!AN33/MatrizZ!AN$84</f>
        <v>1.8711072854328825E-2</v>
      </c>
      <c r="AO33" s="68">
        <f>MatrizZ!AO33/MatrizZ!AO$84</f>
        <v>2.452196468828413E-3</v>
      </c>
      <c r="AP33" s="68">
        <f>MatrizZ!AP33/MatrizZ!AP$84</f>
        <v>1.0973695431630711E-2</v>
      </c>
      <c r="AQ33" s="68">
        <f>MatrizZ!AQ33/MatrizZ!AQ$84</f>
        <v>9.6302797990172018E-4</v>
      </c>
      <c r="AR33" s="68">
        <f>MatrizZ!AR33/MatrizZ!AR$84</f>
        <v>2.0841509363573501E-3</v>
      </c>
      <c r="AS33" s="68">
        <f>MatrizZ!AS33/MatrizZ!AS$84</f>
        <v>6.6980872297939113E-4</v>
      </c>
      <c r="AT33" s="68">
        <f>MatrizZ!AT33/MatrizZ!AT$84</f>
        <v>6.3475840006343574E-5</v>
      </c>
      <c r="AU33" s="68">
        <f>MatrizZ!AU33/MatrizZ!AU$84</f>
        <v>6.0021142837794847E-4</v>
      </c>
      <c r="AV33" s="68">
        <f>MatrizZ!AV33/MatrizZ!AV$84</f>
        <v>1.1531253338748282E-3</v>
      </c>
      <c r="AW33" s="68">
        <f>MatrizZ!AW33/MatrizZ!AW$84</f>
        <v>1.9630558016092012E-4</v>
      </c>
      <c r="AX33" s="68">
        <f>MatrizZ!AX33/MatrizZ!AX$84</f>
        <v>2.7559093274858592E-4</v>
      </c>
      <c r="AY33" s="68">
        <f>MatrizZ!AY33/MatrizZ!AY$84</f>
        <v>1.0516191957709409E-3</v>
      </c>
      <c r="AZ33" s="68">
        <f>MatrizZ!AZ33/MatrizZ!AZ$84</f>
        <v>3.9140120011668137E-3</v>
      </c>
      <c r="BA33" s="68">
        <f>MatrizZ!BA33/MatrizZ!BA$84</f>
        <v>1.5938725788372391E-4</v>
      </c>
      <c r="BB33" s="68">
        <f>MatrizZ!BB33/MatrizZ!BB$84</f>
        <v>9.8990787139628732E-5</v>
      </c>
      <c r="BC33" s="68">
        <f>MatrizZ!BC33/MatrizZ!BC$84</f>
        <v>6.321170112632364E-4</v>
      </c>
      <c r="BD33" s="68">
        <f>MatrizZ!BD33/MatrizZ!BD$84</f>
        <v>1.9880016404630208E-3</v>
      </c>
      <c r="BE33" s="68">
        <f>MatrizZ!BE33/MatrizZ!BE$84</f>
        <v>7.6912287912248207E-4</v>
      </c>
      <c r="BF33" s="68">
        <f>MatrizZ!BF33/MatrizZ!BF$84</f>
        <v>2.610855394859508E-4</v>
      </c>
      <c r="BG33" s="68">
        <f>MatrizZ!BG33/MatrizZ!BG$84</f>
        <v>5.1934570404362803E-4</v>
      </c>
      <c r="BH33" s="68">
        <f>MatrizZ!BH33/MatrizZ!BH$84</f>
        <v>1.9709684298529315E-3</v>
      </c>
      <c r="BI33" s="68">
        <f>MatrizZ!BI33/MatrizZ!BI$84</f>
        <v>5.5220083251890241E-5</v>
      </c>
      <c r="BJ33" s="68">
        <f>MatrizZ!BJ33/MatrizZ!BJ$84</f>
        <v>1.5988050505135246E-4</v>
      </c>
      <c r="BK33" s="68">
        <f>MatrizZ!BK33/MatrizZ!BK$84</f>
        <v>1.734119554866403E-4</v>
      </c>
      <c r="BL33" s="68">
        <f>MatrizZ!BL33/MatrizZ!BL$84</f>
        <v>1.8502966926156099E-4</v>
      </c>
      <c r="BM33" s="68">
        <f>MatrizZ!BM33/MatrizZ!BM$84</f>
        <v>9.8949636905085411E-5</v>
      </c>
      <c r="BN33" s="68">
        <f>MatrizZ!BN33/MatrizZ!BN$84</f>
        <v>7.9579652576638687E-5</v>
      </c>
      <c r="BO33" s="68">
        <f>MatrizZ!BO33/MatrizZ!BO$84</f>
        <v>1.3808083372755186E-3</v>
      </c>
      <c r="BP33" s="68">
        <f>MatrizZ!BP33/MatrizZ!BP$84</f>
        <v>3.3355072945575421E-3</v>
      </c>
      <c r="BQ33" s="68">
        <f>MatrizZ!BQ33/MatrizZ!BQ$84</f>
        <v>0</v>
      </c>
    </row>
    <row r="34" spans="2:69" ht="16" x14ac:dyDescent="0.35">
      <c r="B34" s="57" t="s">
        <v>38</v>
      </c>
      <c r="C34" s="68">
        <f>MatrizZ!C34/MatrizZ!C$84</f>
        <v>1.6043664007429459E-4</v>
      </c>
      <c r="D34" s="68">
        <f>MatrizZ!D34/MatrizZ!D$84</f>
        <v>3.2418064621561187E-4</v>
      </c>
      <c r="E34" s="68">
        <f>MatrizZ!E34/MatrizZ!E$84</f>
        <v>2.2428193105204411E-4</v>
      </c>
      <c r="F34" s="68">
        <f>MatrizZ!F34/MatrizZ!F$84</f>
        <v>6.4496604022687403E-3</v>
      </c>
      <c r="G34" s="68">
        <f>MatrizZ!G34/MatrizZ!G$84</f>
        <v>1.2876278007647348E-2</v>
      </c>
      <c r="H34" s="68">
        <f>MatrizZ!H34/MatrizZ!H$84</f>
        <v>3.0708351639535135E-2</v>
      </c>
      <c r="I34" s="68">
        <f>MatrizZ!I34/MatrizZ!I$84</f>
        <v>3.8478999468511854E-2</v>
      </c>
      <c r="J34" s="68">
        <f>MatrizZ!J34/MatrizZ!J$84</f>
        <v>4.6165674513819731E-4</v>
      </c>
      <c r="K34" s="68">
        <f>MatrizZ!K34/MatrizZ!K$84</f>
        <v>2.342464695023813E-4</v>
      </c>
      <c r="L34" s="68">
        <f>MatrizZ!L34/MatrizZ!L$84</f>
        <v>4.8714750716447248E-4</v>
      </c>
      <c r="M34" s="68">
        <f>MatrizZ!M34/MatrizZ!M$84</f>
        <v>1.7437318454756822E-3</v>
      </c>
      <c r="N34" s="68">
        <f>MatrizZ!N34/MatrizZ!N$84</f>
        <v>1.7071781992650088E-4</v>
      </c>
      <c r="O34" s="68">
        <f>MatrizZ!O34/MatrizZ!O$84</f>
        <v>3.1195710068917913E-4</v>
      </c>
      <c r="P34" s="68">
        <f>MatrizZ!P34/MatrizZ!P$84</f>
        <v>2.5134127482101E-4</v>
      </c>
      <c r="Q34" s="68">
        <f>MatrizZ!Q34/MatrizZ!Q$84</f>
        <v>3.3616876278076761E-4</v>
      </c>
      <c r="R34" s="68">
        <f>MatrizZ!R34/MatrizZ!R$84</f>
        <v>1.8172905247392818E-3</v>
      </c>
      <c r="S34" s="68">
        <f>MatrizZ!S34/MatrizZ!S$84</f>
        <v>7.0883398390015034E-4</v>
      </c>
      <c r="T34" s="68">
        <f>MatrizZ!T34/MatrizZ!T$84</f>
        <v>1.3674627022030332E-3</v>
      </c>
      <c r="U34" s="68">
        <f>MatrizZ!U34/MatrizZ!U$84</f>
        <v>3.8202372107952237E-4</v>
      </c>
      <c r="V34" s="68">
        <f>MatrizZ!V34/MatrizZ!V$84</f>
        <v>3.1158926851195575E-4</v>
      </c>
      <c r="W34" s="68">
        <f>MatrizZ!W34/MatrizZ!W$84</f>
        <v>3.5973041163895583E-4</v>
      </c>
      <c r="X34" s="68">
        <f>MatrizZ!X34/MatrizZ!X$84</f>
        <v>6.0459147443568467E-4</v>
      </c>
      <c r="Y34" s="68">
        <f>MatrizZ!Y34/MatrizZ!Y$84</f>
        <v>1.054431520360058E-3</v>
      </c>
      <c r="Z34" s="68">
        <f>MatrizZ!Z34/MatrizZ!Z$84</f>
        <v>5.165383144722786E-4</v>
      </c>
      <c r="AA34" s="68">
        <f>MatrizZ!AA34/MatrizZ!AA$84</f>
        <v>1.0803122137317046E-3</v>
      </c>
      <c r="AB34" s="68">
        <f>MatrizZ!AB34/MatrizZ!AB$84</f>
        <v>8.0118463041650018E-4</v>
      </c>
      <c r="AC34" s="68">
        <f>MatrizZ!AC34/MatrizZ!AC$84</f>
        <v>2.1074305047360702E-3</v>
      </c>
      <c r="AD34" s="68">
        <f>MatrizZ!AD34/MatrizZ!AD$84</f>
        <v>1.4504532569980118E-3</v>
      </c>
      <c r="AE34" s="68">
        <f>MatrizZ!AE34/MatrizZ!AE$84</f>
        <v>3.1883181855262058E-3</v>
      </c>
      <c r="AF34" s="68">
        <f>MatrizZ!AF34/MatrizZ!AF$84</f>
        <v>1.6722480406256631E-3</v>
      </c>
      <c r="AG34" s="68">
        <f>MatrizZ!AG34/MatrizZ!AG$84</f>
        <v>7.8393005127383592E-3</v>
      </c>
      <c r="AH34" s="68">
        <f>MatrizZ!AH34/MatrizZ!AH$84</f>
        <v>8.164784047166565E-2</v>
      </c>
      <c r="AI34" s="68">
        <f>MatrizZ!AI34/MatrizZ!AI$84</f>
        <v>1.2834857794294427E-2</v>
      </c>
      <c r="AJ34" s="68">
        <f>MatrizZ!AJ34/MatrizZ!AJ$84</f>
        <v>4.9490476969711455E-3</v>
      </c>
      <c r="AK34" s="68">
        <f>MatrizZ!AK34/MatrizZ!AK$84</f>
        <v>1.0610300479511668E-2</v>
      </c>
      <c r="AL34" s="68">
        <f>MatrizZ!AL34/MatrizZ!AL$84</f>
        <v>1.0592614307471657E-3</v>
      </c>
      <c r="AM34" s="68">
        <f>MatrizZ!AM34/MatrizZ!AM$84</f>
        <v>7.8599819387274075E-2</v>
      </c>
      <c r="AN34" s="68">
        <f>MatrizZ!AN34/MatrizZ!AN$84</f>
        <v>9.4057959473026675E-4</v>
      </c>
      <c r="AO34" s="68">
        <f>MatrizZ!AO34/MatrizZ!AO$84</f>
        <v>1.1075160025985288E-3</v>
      </c>
      <c r="AP34" s="68">
        <f>MatrizZ!AP34/MatrizZ!AP$84</f>
        <v>5.7122706203831192E-3</v>
      </c>
      <c r="AQ34" s="68">
        <f>MatrizZ!AQ34/MatrizZ!AQ$84</f>
        <v>8.7043492403631557E-4</v>
      </c>
      <c r="AR34" s="68">
        <f>MatrizZ!AR34/MatrizZ!AR$84</f>
        <v>9.9085634019129031E-4</v>
      </c>
      <c r="AS34" s="68">
        <f>MatrizZ!AS34/MatrizZ!AS$84</f>
        <v>3.8971448554027356E-3</v>
      </c>
      <c r="AT34" s="68">
        <f>MatrizZ!AT34/MatrizZ!AT$84</f>
        <v>4.3342984287887383E-4</v>
      </c>
      <c r="AU34" s="68">
        <f>MatrizZ!AU34/MatrizZ!AU$84</f>
        <v>1.1910419727108215E-3</v>
      </c>
      <c r="AV34" s="68">
        <f>MatrizZ!AV34/MatrizZ!AV$84</f>
        <v>3.5054768830412018E-4</v>
      </c>
      <c r="AW34" s="68">
        <f>MatrizZ!AW34/MatrizZ!AW$84</f>
        <v>1.9564443551464182E-4</v>
      </c>
      <c r="AX34" s="68">
        <f>MatrizZ!AX34/MatrizZ!AX$84</f>
        <v>5.469231319237954E-4</v>
      </c>
      <c r="AY34" s="68">
        <f>MatrizZ!AY34/MatrizZ!AY$84</f>
        <v>1.3882761326881944E-4</v>
      </c>
      <c r="AZ34" s="68">
        <f>MatrizZ!AZ34/MatrizZ!AZ$84</f>
        <v>4.1239066138724391E-4</v>
      </c>
      <c r="BA34" s="68">
        <f>MatrizZ!BA34/MatrizZ!BA$84</f>
        <v>1.8201834204255711E-4</v>
      </c>
      <c r="BB34" s="68">
        <f>MatrizZ!BB34/MatrizZ!BB$84</f>
        <v>3.737551061295696E-5</v>
      </c>
      <c r="BC34" s="68">
        <f>MatrizZ!BC34/MatrizZ!BC$84</f>
        <v>4.0947467151076028E-5</v>
      </c>
      <c r="BD34" s="68">
        <f>MatrizZ!BD34/MatrizZ!BD$84</f>
        <v>1.7402478262119498E-4</v>
      </c>
      <c r="BE34" s="68">
        <f>MatrizZ!BE34/MatrizZ!BE$84</f>
        <v>7.588651774846078E-4</v>
      </c>
      <c r="BF34" s="68">
        <f>MatrizZ!BF34/MatrizZ!BF$84</f>
        <v>9.6832634615992349E-5</v>
      </c>
      <c r="BG34" s="68">
        <f>MatrizZ!BG34/MatrizZ!BG$84</f>
        <v>5.2580054206093118E-4</v>
      </c>
      <c r="BH34" s="68">
        <f>MatrizZ!BH34/MatrizZ!BH$84</f>
        <v>4.9675438591566872E-3</v>
      </c>
      <c r="BI34" s="68">
        <f>MatrizZ!BI34/MatrizZ!BI$84</f>
        <v>1.4168239308599888E-4</v>
      </c>
      <c r="BJ34" s="68">
        <f>MatrizZ!BJ34/MatrizZ!BJ$84</f>
        <v>1.8193359222695141E-4</v>
      </c>
      <c r="BK34" s="68">
        <f>MatrizZ!BK34/MatrizZ!BK$84</f>
        <v>9.2703345766390058E-5</v>
      </c>
      <c r="BL34" s="68">
        <f>MatrizZ!BL34/MatrizZ!BL$84</f>
        <v>7.294446901264583E-5</v>
      </c>
      <c r="BM34" s="68">
        <f>MatrizZ!BM34/MatrizZ!BM$84</f>
        <v>7.1556961818953688E-4</v>
      </c>
      <c r="BN34" s="68">
        <f>MatrizZ!BN34/MatrizZ!BN$84</f>
        <v>1.5620050150638934E-4</v>
      </c>
      <c r="BO34" s="68">
        <f>MatrizZ!BO34/MatrizZ!BO$84</f>
        <v>4.787430464214755E-4</v>
      </c>
      <c r="BP34" s="68">
        <f>MatrizZ!BP34/MatrizZ!BP$84</f>
        <v>2.4530631095758015E-4</v>
      </c>
      <c r="BQ34" s="68">
        <f>MatrizZ!BQ34/MatrizZ!BQ$84</f>
        <v>0</v>
      </c>
    </row>
    <row r="35" spans="2:69" ht="16" x14ac:dyDescent="0.35">
      <c r="B35" s="57" t="s">
        <v>39</v>
      </c>
      <c r="C35" s="68">
        <f>MatrizZ!C35/MatrizZ!C$84</f>
        <v>1.5187547714028108E-4</v>
      </c>
      <c r="D35" s="68">
        <f>MatrizZ!D35/MatrizZ!D$84</f>
        <v>1.9180250033528972E-4</v>
      </c>
      <c r="E35" s="68">
        <f>MatrizZ!E35/MatrizZ!E$84</f>
        <v>7.729408114150791E-5</v>
      </c>
      <c r="F35" s="68">
        <f>MatrizZ!F35/MatrizZ!F$84</f>
        <v>1.417977906015412E-4</v>
      </c>
      <c r="G35" s="68">
        <f>MatrizZ!G35/MatrizZ!G$84</f>
        <v>1.1943783143174965E-4</v>
      </c>
      <c r="H35" s="68">
        <f>MatrizZ!H35/MatrizZ!H$84</f>
        <v>2.9008337229013146E-4</v>
      </c>
      <c r="I35" s="68">
        <f>MatrizZ!I35/MatrizZ!I$84</f>
        <v>3.4343350882145814E-4</v>
      </c>
      <c r="J35" s="68">
        <f>MatrizZ!J35/MatrizZ!J$84</f>
        <v>2.3361712549383379E-4</v>
      </c>
      <c r="K35" s="68">
        <f>MatrizZ!K35/MatrizZ!K$84</f>
        <v>9.6320287542508293E-4</v>
      </c>
      <c r="L35" s="68">
        <f>MatrizZ!L35/MatrizZ!L$84</f>
        <v>2.4436626059642946E-4</v>
      </c>
      <c r="M35" s="68">
        <f>MatrizZ!M35/MatrizZ!M$84</f>
        <v>2.328580707027924E-4</v>
      </c>
      <c r="N35" s="68">
        <f>MatrizZ!N35/MatrizZ!N$84</f>
        <v>1.6205163470791895E-4</v>
      </c>
      <c r="O35" s="68">
        <f>MatrizZ!O35/MatrizZ!O$84</f>
        <v>2.5491701251361413E-4</v>
      </c>
      <c r="P35" s="68">
        <f>MatrizZ!P35/MatrizZ!P$84</f>
        <v>2.6968091067988307E-4</v>
      </c>
      <c r="Q35" s="68">
        <f>MatrizZ!Q35/MatrizZ!Q$84</f>
        <v>2.5630507776710631E-4</v>
      </c>
      <c r="R35" s="68">
        <f>MatrizZ!R35/MatrizZ!R$84</f>
        <v>2.3962824565168753E-4</v>
      </c>
      <c r="S35" s="68">
        <f>MatrizZ!S35/MatrizZ!S$84</f>
        <v>2.61576456390216E-4</v>
      </c>
      <c r="T35" s="68">
        <f>MatrizZ!T35/MatrizZ!T$84</f>
        <v>2.3000239062005137E-4</v>
      </c>
      <c r="U35" s="68">
        <f>MatrizZ!U35/MatrizZ!U$84</f>
        <v>2.159897113032894E-5</v>
      </c>
      <c r="V35" s="68">
        <f>MatrizZ!V35/MatrizZ!V$84</f>
        <v>7.9050362696235333E-5</v>
      </c>
      <c r="W35" s="68">
        <f>MatrizZ!W35/MatrizZ!W$84</f>
        <v>1.9238734304851635E-4</v>
      </c>
      <c r="X35" s="68">
        <f>MatrizZ!X35/MatrizZ!X$84</f>
        <v>5.3964870484061631E-4</v>
      </c>
      <c r="Y35" s="68">
        <f>MatrizZ!Y35/MatrizZ!Y$84</f>
        <v>2.8633640486065357E-4</v>
      </c>
      <c r="Z35" s="68">
        <f>MatrizZ!Z35/MatrizZ!Z$84</f>
        <v>2.8547904134266247E-4</v>
      </c>
      <c r="AA35" s="68">
        <f>MatrizZ!AA35/MatrizZ!AA$84</f>
        <v>2.6296548869128719E-4</v>
      </c>
      <c r="AB35" s="68">
        <f>MatrizZ!AB35/MatrizZ!AB$84</f>
        <v>2.7429229348308249E-4</v>
      </c>
      <c r="AC35" s="68">
        <f>MatrizZ!AC35/MatrizZ!AC$84</f>
        <v>2.2211586061105835E-4</v>
      </c>
      <c r="AD35" s="68">
        <f>MatrizZ!AD35/MatrizZ!AD$84</f>
        <v>3.8062540695063069E-4</v>
      </c>
      <c r="AE35" s="68">
        <f>MatrizZ!AE35/MatrizZ!AE$84</f>
        <v>2.643170527730345E-4</v>
      </c>
      <c r="AF35" s="68">
        <f>MatrizZ!AF35/MatrizZ!AF$84</f>
        <v>5.5460814563161316E-4</v>
      </c>
      <c r="AG35" s="68">
        <f>MatrizZ!AG35/MatrizZ!AG$84</f>
        <v>1.780646359829749E-3</v>
      </c>
      <c r="AH35" s="68">
        <f>MatrizZ!AH35/MatrizZ!AH$84</f>
        <v>1.0744923517507668E-3</v>
      </c>
      <c r="AI35" s="68">
        <f>MatrizZ!AI35/MatrizZ!AI$84</f>
        <v>3.1969978711029634E-2</v>
      </c>
      <c r="AJ35" s="68">
        <f>MatrizZ!AJ35/MatrizZ!AJ$84</f>
        <v>3.0497968878136525E-3</v>
      </c>
      <c r="AK35" s="68">
        <f>MatrizZ!AK35/MatrizZ!AK$84</f>
        <v>2.8873930224725957E-3</v>
      </c>
      <c r="AL35" s="68">
        <f>MatrizZ!AL35/MatrizZ!AL$84</f>
        <v>3.2588069904206264E-4</v>
      </c>
      <c r="AM35" s="68">
        <f>MatrizZ!AM35/MatrizZ!AM$84</f>
        <v>1.397328312841017E-3</v>
      </c>
      <c r="AN35" s="68">
        <f>MatrizZ!AN35/MatrizZ!AN$84</f>
        <v>3.9182836855288677E-4</v>
      </c>
      <c r="AO35" s="68">
        <f>MatrizZ!AO35/MatrizZ!AO$84</f>
        <v>1.252719500133788E-4</v>
      </c>
      <c r="AP35" s="68">
        <f>MatrizZ!AP35/MatrizZ!AP$84</f>
        <v>4.0014180031720873E-4</v>
      </c>
      <c r="AQ35" s="68">
        <f>MatrizZ!AQ35/MatrizZ!AQ$84</f>
        <v>5.1517511851230185E-4</v>
      </c>
      <c r="AR35" s="68">
        <f>MatrizZ!AR35/MatrizZ!AR$84</f>
        <v>1.8932977013438397E-3</v>
      </c>
      <c r="AS35" s="68">
        <f>MatrizZ!AS35/MatrizZ!AS$84</f>
        <v>6.4704274190017421E-5</v>
      </c>
      <c r="AT35" s="68">
        <f>MatrizZ!AT35/MatrizZ!AT$84</f>
        <v>4.9057304424627218E-5</v>
      </c>
      <c r="AU35" s="68">
        <f>MatrizZ!AU35/MatrizZ!AU$84</f>
        <v>4.7554699281772392E-5</v>
      </c>
      <c r="AV35" s="68">
        <f>MatrizZ!AV35/MatrizZ!AV$84</f>
        <v>1.1139740906974388E-4</v>
      </c>
      <c r="AW35" s="68">
        <f>MatrizZ!AW35/MatrizZ!AW$84</f>
        <v>1.8235421486343758E-4</v>
      </c>
      <c r="AX35" s="68">
        <f>MatrizZ!AX35/MatrizZ!AX$84</f>
        <v>2.2828926681496919E-4</v>
      </c>
      <c r="AY35" s="68">
        <f>MatrizZ!AY35/MatrizZ!AY$84</f>
        <v>7.9850425595131975E-5</v>
      </c>
      <c r="AZ35" s="68">
        <f>MatrizZ!AZ35/MatrizZ!AZ$84</f>
        <v>1.4851842336949914E-4</v>
      </c>
      <c r="BA35" s="68">
        <f>MatrizZ!BA35/MatrizZ!BA$84</f>
        <v>5.2698958506162993E-5</v>
      </c>
      <c r="BB35" s="68">
        <f>MatrizZ!BB35/MatrizZ!BB$84</f>
        <v>1.7196808494387781E-5</v>
      </c>
      <c r="BC35" s="68">
        <f>MatrizZ!BC35/MatrizZ!BC$84</f>
        <v>2.1355828239719722E-5</v>
      </c>
      <c r="BD35" s="68">
        <f>MatrizZ!BD35/MatrizZ!BD$84</f>
        <v>6.8533069718146921E-5</v>
      </c>
      <c r="BE35" s="68">
        <f>MatrizZ!BE35/MatrizZ!BE$84</f>
        <v>4.4064433445676417E-4</v>
      </c>
      <c r="BF35" s="68">
        <f>MatrizZ!BF35/MatrizZ!BF$84</f>
        <v>1.0074293586785286E-4</v>
      </c>
      <c r="BG35" s="68">
        <f>MatrizZ!BG35/MatrizZ!BG$84</f>
        <v>1.7805046943132868E-4</v>
      </c>
      <c r="BH35" s="68">
        <f>MatrizZ!BH35/MatrizZ!BH$84</f>
        <v>9.9838506744620185E-5</v>
      </c>
      <c r="BI35" s="68">
        <f>MatrizZ!BI35/MatrizZ!BI$84</f>
        <v>2.8315080874229018E-5</v>
      </c>
      <c r="BJ35" s="68">
        <f>MatrizZ!BJ35/MatrizZ!BJ$84</f>
        <v>8.5374856863428775E-5</v>
      </c>
      <c r="BK35" s="68">
        <f>MatrizZ!BK35/MatrizZ!BK$84</f>
        <v>5.4256062244008664E-5</v>
      </c>
      <c r="BL35" s="68">
        <f>MatrizZ!BL35/MatrizZ!BL$84</f>
        <v>4.0320988145582273E-5</v>
      </c>
      <c r="BM35" s="68">
        <f>MatrizZ!BM35/MatrizZ!BM$84</f>
        <v>9.4598812432434239E-5</v>
      </c>
      <c r="BN35" s="68">
        <f>MatrizZ!BN35/MatrizZ!BN$84</f>
        <v>1.5447921327047846E-4</v>
      </c>
      <c r="BO35" s="68">
        <f>MatrizZ!BO35/MatrizZ!BO$84</f>
        <v>9.8013826967964767E-5</v>
      </c>
      <c r="BP35" s="68">
        <f>MatrizZ!BP35/MatrizZ!BP$84</f>
        <v>1.024288793848801E-4</v>
      </c>
      <c r="BQ35" s="68">
        <f>MatrizZ!BQ35/MatrizZ!BQ$84</f>
        <v>0</v>
      </c>
    </row>
    <row r="36" spans="2:69" ht="16" x14ac:dyDescent="0.35">
      <c r="B36" s="57" t="s">
        <v>40</v>
      </c>
      <c r="C36" s="68">
        <f>MatrizZ!C36/MatrizZ!C$84</f>
        <v>6.5952076182710227E-5</v>
      </c>
      <c r="D36" s="68">
        <f>MatrizZ!D36/MatrizZ!D$84</f>
        <v>1.3939796087906236E-4</v>
      </c>
      <c r="E36" s="68">
        <f>MatrizZ!E36/MatrizZ!E$84</f>
        <v>4.3932440107237274E-5</v>
      </c>
      <c r="F36" s="68">
        <f>MatrizZ!F36/MatrizZ!F$84</f>
        <v>4.7600821605484148E-4</v>
      </c>
      <c r="G36" s="68">
        <f>MatrizZ!G36/MatrizZ!G$84</f>
        <v>3.3509226250392343E-4</v>
      </c>
      <c r="H36" s="68">
        <f>MatrizZ!H36/MatrizZ!H$84</f>
        <v>5.3257579231978864E-4</v>
      </c>
      <c r="I36" s="68">
        <f>MatrizZ!I36/MatrizZ!I$84</f>
        <v>6.5036509271397568E-4</v>
      </c>
      <c r="J36" s="68">
        <f>MatrizZ!J36/MatrizZ!J$84</f>
        <v>2.0946509674919276E-4</v>
      </c>
      <c r="K36" s="68">
        <f>MatrizZ!K36/MatrizZ!K$84</f>
        <v>7.7942761016361656E-5</v>
      </c>
      <c r="L36" s="68">
        <f>MatrizZ!L36/MatrizZ!L$84</f>
        <v>2.83169678886709E-4</v>
      </c>
      <c r="M36" s="68">
        <f>MatrizZ!M36/MatrizZ!M$84</f>
        <v>1.0161943634222842E-3</v>
      </c>
      <c r="N36" s="68">
        <f>MatrizZ!N36/MatrizZ!N$84</f>
        <v>4.1154561315799464E-5</v>
      </c>
      <c r="O36" s="68">
        <f>MatrizZ!O36/MatrizZ!O$84</f>
        <v>5.5819252007312898E-4</v>
      </c>
      <c r="P36" s="68">
        <f>MatrizZ!P36/MatrizZ!P$84</f>
        <v>1.2696188737957152E-4</v>
      </c>
      <c r="Q36" s="68">
        <f>MatrizZ!Q36/MatrizZ!Q$84</f>
        <v>4.1926117099430279E-4</v>
      </c>
      <c r="R36" s="68">
        <f>MatrizZ!R36/MatrizZ!R$84</f>
        <v>2.2291333523753542E-4</v>
      </c>
      <c r="S36" s="68">
        <f>MatrizZ!S36/MatrizZ!S$84</f>
        <v>1.1541168963760677E-4</v>
      </c>
      <c r="T36" s="68">
        <f>MatrizZ!T36/MatrizZ!T$84</f>
        <v>2.9952747874325257E-4</v>
      </c>
      <c r="U36" s="68">
        <f>MatrizZ!U36/MatrizZ!U$84</f>
        <v>1.857764436909107E-5</v>
      </c>
      <c r="V36" s="68">
        <f>MatrizZ!V36/MatrizZ!V$84</f>
        <v>1.0789071075970607E-4</v>
      </c>
      <c r="W36" s="68">
        <f>MatrizZ!W36/MatrizZ!W$84</f>
        <v>2.1619968633663765E-4</v>
      </c>
      <c r="X36" s="68">
        <f>MatrizZ!X36/MatrizZ!X$84</f>
        <v>2.9217381591137656E-4</v>
      </c>
      <c r="Y36" s="68">
        <f>MatrizZ!Y36/MatrizZ!Y$84</f>
        <v>5.7382942042674982E-4</v>
      </c>
      <c r="Z36" s="68">
        <f>MatrizZ!Z36/MatrizZ!Z$84</f>
        <v>1.4539559146728253E-4</v>
      </c>
      <c r="AA36" s="68">
        <f>MatrizZ!AA36/MatrizZ!AA$84</f>
        <v>5.5576778862606948E-4</v>
      </c>
      <c r="AB36" s="68">
        <f>MatrizZ!AB36/MatrizZ!AB$84</f>
        <v>9.0285679348557472E-4</v>
      </c>
      <c r="AC36" s="68">
        <f>MatrizZ!AC36/MatrizZ!AC$84</f>
        <v>7.3432173765126116E-4</v>
      </c>
      <c r="AD36" s="68">
        <f>MatrizZ!AD36/MatrizZ!AD$84</f>
        <v>2.3725142386758384E-4</v>
      </c>
      <c r="AE36" s="68">
        <f>MatrizZ!AE36/MatrizZ!AE$84</f>
        <v>1.5352211985903096E-3</v>
      </c>
      <c r="AF36" s="68">
        <f>MatrizZ!AF36/MatrizZ!AF$84</f>
        <v>7.0904810767011468E-4</v>
      </c>
      <c r="AG36" s="68">
        <f>MatrizZ!AG36/MatrizZ!AG$84</f>
        <v>2.1180106765690543E-3</v>
      </c>
      <c r="AH36" s="68">
        <f>MatrizZ!AH36/MatrizZ!AH$84</f>
        <v>2.1947589841536537E-3</v>
      </c>
      <c r="AI36" s="68">
        <f>MatrizZ!AI36/MatrizZ!AI$84</f>
        <v>0.1744308993507743</v>
      </c>
      <c r="AJ36" s="68">
        <f>MatrizZ!AJ36/MatrizZ!AJ$84</f>
        <v>9.1158023755652434E-2</v>
      </c>
      <c r="AK36" s="68">
        <f>MatrizZ!AK36/MatrizZ!AK$84</f>
        <v>2.4205300936515212E-3</v>
      </c>
      <c r="AL36" s="68">
        <f>MatrizZ!AL36/MatrizZ!AL$84</f>
        <v>4.9332630306666897E-4</v>
      </c>
      <c r="AM36" s="68">
        <f>MatrizZ!AM36/MatrizZ!AM$84</f>
        <v>2.3483713399881953E-3</v>
      </c>
      <c r="AN36" s="68">
        <f>MatrizZ!AN36/MatrizZ!AN$84</f>
        <v>4.9637494840230792E-4</v>
      </c>
      <c r="AO36" s="68">
        <f>MatrizZ!AO36/MatrizZ!AO$84</f>
        <v>2.7663762746234205E-4</v>
      </c>
      <c r="AP36" s="68">
        <f>MatrizZ!AP36/MatrizZ!AP$84</f>
        <v>1.0736167789148641E-3</v>
      </c>
      <c r="AQ36" s="68">
        <f>MatrizZ!AQ36/MatrizZ!AQ$84</f>
        <v>8.3281145792655845E-3</v>
      </c>
      <c r="AR36" s="68">
        <f>MatrizZ!AR36/MatrizZ!AR$84</f>
        <v>2.0632271433502585E-2</v>
      </c>
      <c r="AS36" s="68">
        <f>MatrizZ!AS36/MatrizZ!AS$84</f>
        <v>9.1824890331434751E-5</v>
      </c>
      <c r="AT36" s="68">
        <f>MatrizZ!AT36/MatrizZ!AT$84</f>
        <v>2.4073131769611635E-4</v>
      </c>
      <c r="AU36" s="68">
        <f>MatrizZ!AU36/MatrizZ!AU$84</f>
        <v>1.1376540183569142E-4</v>
      </c>
      <c r="AV36" s="68">
        <f>MatrizZ!AV36/MatrizZ!AV$84</f>
        <v>3.6026977669650234E-4</v>
      </c>
      <c r="AW36" s="68">
        <f>MatrizZ!AW36/MatrizZ!AW$84</f>
        <v>1.3949545262376429E-4</v>
      </c>
      <c r="AX36" s="68">
        <f>MatrizZ!AX36/MatrizZ!AX$84</f>
        <v>7.2711023733808812E-5</v>
      </c>
      <c r="AY36" s="68">
        <f>MatrizZ!AY36/MatrizZ!AY$84</f>
        <v>6.7829395928396463E-5</v>
      </c>
      <c r="AZ36" s="68">
        <f>MatrizZ!AZ36/MatrizZ!AZ$84</f>
        <v>1.357897057465987E-4</v>
      </c>
      <c r="BA36" s="68">
        <f>MatrizZ!BA36/MatrizZ!BA$84</f>
        <v>5.4429338335342839E-5</v>
      </c>
      <c r="BB36" s="68">
        <f>MatrizZ!BB36/MatrizZ!BB$84</f>
        <v>4.1123493919135503E-5</v>
      </c>
      <c r="BC36" s="68">
        <f>MatrizZ!BC36/MatrizZ!BC$84</f>
        <v>3.9872132031499381E-5</v>
      </c>
      <c r="BD36" s="68">
        <f>MatrizZ!BD36/MatrizZ!BD$84</f>
        <v>1.3257080422457296E-4</v>
      </c>
      <c r="BE36" s="68">
        <f>MatrizZ!BE36/MatrizZ!BE$84</f>
        <v>5.0863505933996709E-4</v>
      </c>
      <c r="BF36" s="68">
        <f>MatrizZ!BF36/MatrizZ!BF$84</f>
        <v>4.6161170654013626E-5</v>
      </c>
      <c r="BG36" s="68">
        <f>MatrizZ!BG36/MatrizZ!BG$84</f>
        <v>2.4027985870945139E-3</v>
      </c>
      <c r="BH36" s="68">
        <f>MatrizZ!BH36/MatrizZ!BH$84</f>
        <v>1.7769000982578251E-4</v>
      </c>
      <c r="BI36" s="68">
        <f>MatrizZ!BI36/MatrizZ!BI$84</f>
        <v>5.4542837058435302E-5</v>
      </c>
      <c r="BJ36" s="68">
        <f>MatrizZ!BJ36/MatrizZ!BJ$84</f>
        <v>1.1013784959244062E-3</v>
      </c>
      <c r="BK36" s="68">
        <f>MatrizZ!BK36/MatrizZ!BK$84</f>
        <v>6.4687380832677288E-4</v>
      </c>
      <c r="BL36" s="68">
        <f>MatrizZ!BL36/MatrizZ!BL$84</f>
        <v>1.4277920787223814E-4</v>
      </c>
      <c r="BM36" s="68">
        <f>MatrizZ!BM36/MatrizZ!BM$84</f>
        <v>4.3458215450689413E-4</v>
      </c>
      <c r="BN36" s="68">
        <f>MatrizZ!BN36/MatrizZ!BN$84</f>
        <v>4.8899785434747109E-5</v>
      </c>
      <c r="BO36" s="68">
        <f>MatrizZ!BO36/MatrizZ!BO$84</f>
        <v>4.4137324469339657E-4</v>
      </c>
      <c r="BP36" s="68">
        <f>MatrizZ!BP36/MatrizZ!BP$84</f>
        <v>1.5795639441135609E-4</v>
      </c>
      <c r="BQ36" s="68">
        <f>MatrizZ!BQ36/MatrizZ!BQ$84</f>
        <v>0</v>
      </c>
    </row>
    <row r="37" spans="2:69" ht="16" x14ac:dyDescent="0.35">
      <c r="B37" s="57" t="s">
        <v>41</v>
      </c>
      <c r="C37" s="68">
        <f>MatrizZ!C37/MatrizZ!C$84</f>
        <v>2.2568468057499403E-5</v>
      </c>
      <c r="D37" s="68">
        <f>MatrizZ!D37/MatrizZ!D$84</f>
        <v>4.3151013741732355E-5</v>
      </c>
      <c r="E37" s="68">
        <f>MatrizZ!E37/MatrizZ!E$84</f>
        <v>2.6089161308431538E-5</v>
      </c>
      <c r="F37" s="68">
        <f>MatrizZ!F37/MatrizZ!F$84</f>
        <v>1.5281047369093131E-4</v>
      </c>
      <c r="G37" s="68">
        <f>MatrizZ!G37/MatrizZ!G$84</f>
        <v>1.7541212161273614E-4</v>
      </c>
      <c r="H37" s="68">
        <f>MatrizZ!H37/MatrizZ!H$84</f>
        <v>2.9992829355669559E-4</v>
      </c>
      <c r="I37" s="68">
        <f>MatrizZ!I37/MatrizZ!I$84</f>
        <v>4.3110388253049411E-4</v>
      </c>
      <c r="J37" s="68">
        <f>MatrizZ!J37/MatrizZ!J$84</f>
        <v>1.0366478042993765E-4</v>
      </c>
      <c r="K37" s="68">
        <f>MatrizZ!K37/MatrizZ!K$84</f>
        <v>4.4853991220408622E-5</v>
      </c>
      <c r="L37" s="68">
        <f>MatrizZ!L37/MatrizZ!L$84</f>
        <v>1.005787322111799E-4</v>
      </c>
      <c r="M37" s="68">
        <f>MatrizZ!M37/MatrizZ!M$84</f>
        <v>4.2164148268253212E-4</v>
      </c>
      <c r="N37" s="68">
        <f>MatrizZ!N37/MatrizZ!N$84</f>
        <v>3.3272527358173531E-5</v>
      </c>
      <c r="O37" s="68">
        <f>MatrizZ!O37/MatrizZ!O$84</f>
        <v>4.6017934864711167E-5</v>
      </c>
      <c r="P37" s="68">
        <f>MatrizZ!P37/MatrizZ!P$84</f>
        <v>8.2951292740684963E-5</v>
      </c>
      <c r="Q37" s="68">
        <f>MatrizZ!Q37/MatrizZ!Q$84</f>
        <v>5.8334758443256171E-5</v>
      </c>
      <c r="R37" s="68">
        <f>MatrizZ!R37/MatrizZ!R$84</f>
        <v>1.4040738348418974E-4</v>
      </c>
      <c r="S37" s="68">
        <f>MatrizZ!S37/MatrizZ!S$84</f>
        <v>1.1902549631991786E-4</v>
      </c>
      <c r="T37" s="68">
        <f>MatrizZ!T37/MatrizZ!T$84</f>
        <v>1.9954057737929759E-4</v>
      </c>
      <c r="U37" s="68">
        <f>MatrizZ!U37/MatrizZ!U$84</f>
        <v>1.2507988710900878E-5</v>
      </c>
      <c r="V37" s="68">
        <f>MatrizZ!V37/MatrizZ!V$84</f>
        <v>6.1106797815602937E-5</v>
      </c>
      <c r="W37" s="68">
        <f>MatrizZ!W37/MatrizZ!W$84</f>
        <v>6.3323436116790322E-5</v>
      </c>
      <c r="X37" s="68">
        <f>MatrizZ!X37/MatrizZ!X$84</f>
        <v>1.2190173275439885E-4</v>
      </c>
      <c r="Y37" s="68">
        <f>MatrizZ!Y37/MatrizZ!Y$84</f>
        <v>2.2750872434514885E-4</v>
      </c>
      <c r="Z37" s="68">
        <f>MatrizZ!Z37/MatrizZ!Z$84</f>
        <v>1.0403901589400368E-4</v>
      </c>
      <c r="AA37" s="68">
        <f>MatrizZ!AA37/MatrizZ!AA$84</f>
        <v>9.2457360280854357E-5</v>
      </c>
      <c r="AB37" s="68">
        <f>MatrizZ!AB37/MatrizZ!AB$84</f>
        <v>1.2670279313214494E-4</v>
      </c>
      <c r="AC37" s="68">
        <f>MatrizZ!AC37/MatrizZ!AC$84</f>
        <v>4.0857770728537884E-4</v>
      </c>
      <c r="AD37" s="68">
        <f>MatrizZ!AD37/MatrizZ!AD$84</f>
        <v>1.5298617287829133E-4</v>
      </c>
      <c r="AE37" s="68">
        <f>MatrizZ!AE37/MatrizZ!AE$84</f>
        <v>6.1195986052579258E-4</v>
      </c>
      <c r="AF37" s="68">
        <f>MatrizZ!AF37/MatrizZ!AF$84</f>
        <v>1.314017286847246E-4</v>
      </c>
      <c r="AG37" s="68">
        <f>MatrizZ!AG37/MatrizZ!AG$84</f>
        <v>3.7393924829970485E-4</v>
      </c>
      <c r="AH37" s="68">
        <f>MatrizZ!AH37/MatrizZ!AH$84</f>
        <v>7.7372732459049358E-4</v>
      </c>
      <c r="AI37" s="68">
        <f>MatrizZ!AI37/MatrizZ!AI$84</f>
        <v>7.6082341332441396E-4</v>
      </c>
      <c r="AJ37" s="68">
        <f>MatrizZ!AJ37/MatrizZ!AJ$84</f>
        <v>5.9092525835905449E-4</v>
      </c>
      <c r="AK37" s="68">
        <f>MatrizZ!AK37/MatrizZ!AK$84</f>
        <v>0.13160331276361964</v>
      </c>
      <c r="AL37" s="68">
        <f>MatrizZ!AL37/MatrizZ!AL$84</f>
        <v>1.9628219180260777E-4</v>
      </c>
      <c r="AM37" s="68">
        <f>MatrizZ!AM37/MatrizZ!AM$84</f>
        <v>1.2592235594726324E-2</v>
      </c>
      <c r="AN37" s="68">
        <f>MatrizZ!AN37/MatrizZ!AN$84</f>
        <v>1.090389671304517E-4</v>
      </c>
      <c r="AO37" s="68">
        <f>MatrizZ!AO37/MatrizZ!AO$84</f>
        <v>1.1819253200619719E-4</v>
      </c>
      <c r="AP37" s="68">
        <f>MatrizZ!AP37/MatrizZ!AP$84</f>
        <v>3.1732054117762193E-4</v>
      </c>
      <c r="AQ37" s="68">
        <f>MatrizZ!AQ37/MatrizZ!AQ$84</f>
        <v>1.5794960325633042E-4</v>
      </c>
      <c r="AR37" s="68">
        <f>MatrizZ!AR37/MatrizZ!AR$84</f>
        <v>3.1888261180986941E-3</v>
      </c>
      <c r="AS37" s="68">
        <f>MatrizZ!AS37/MatrizZ!AS$84</f>
        <v>2.1768851781298713E-4</v>
      </c>
      <c r="AT37" s="68">
        <f>MatrizZ!AT37/MatrizZ!AT$84</f>
        <v>5.6089636706592958E-5</v>
      </c>
      <c r="AU37" s="68">
        <f>MatrizZ!AU37/MatrizZ!AU$84</f>
        <v>9.1208647265793004E-5</v>
      </c>
      <c r="AV37" s="68">
        <f>MatrizZ!AV37/MatrizZ!AV$84</f>
        <v>5.9313873366511652E-5</v>
      </c>
      <c r="AW37" s="68">
        <f>MatrizZ!AW37/MatrizZ!AW$84</f>
        <v>5.0689742693262185E-5</v>
      </c>
      <c r="AX37" s="68">
        <f>MatrizZ!AX37/MatrizZ!AX$84</f>
        <v>1.0715445505345404E-4</v>
      </c>
      <c r="AY37" s="68">
        <f>MatrizZ!AY37/MatrizZ!AY$84</f>
        <v>2.5613621297879819E-5</v>
      </c>
      <c r="AZ37" s="68">
        <f>MatrizZ!AZ37/MatrizZ!AZ$84</f>
        <v>3.4603444266248159E-5</v>
      </c>
      <c r="BA37" s="68">
        <f>MatrizZ!BA37/MatrizZ!BA$84</f>
        <v>3.5385438015262455E-5</v>
      </c>
      <c r="BB37" s="68">
        <f>MatrizZ!BB37/MatrizZ!BB$84</f>
        <v>1.1612585228152802E-5</v>
      </c>
      <c r="BC37" s="68">
        <f>MatrizZ!BC37/MatrizZ!BC$84</f>
        <v>8.1060532490768584E-6</v>
      </c>
      <c r="BD37" s="68">
        <f>MatrizZ!BD37/MatrizZ!BD$84</f>
        <v>3.7343821725556006E-5</v>
      </c>
      <c r="BE37" s="68">
        <f>MatrizZ!BE37/MatrizZ!BE$84</f>
        <v>1.1113355985519155E-4</v>
      </c>
      <c r="BF37" s="68">
        <f>MatrizZ!BF37/MatrizZ!BF$84</f>
        <v>2.407290036490333E-5</v>
      </c>
      <c r="BG37" s="68">
        <f>MatrizZ!BG37/MatrizZ!BG$84</f>
        <v>1.0235884703769046E-4</v>
      </c>
      <c r="BH37" s="68">
        <f>MatrizZ!BH37/MatrizZ!BH$84</f>
        <v>6.357004061663312E-5</v>
      </c>
      <c r="BI37" s="68">
        <f>MatrizZ!BI37/MatrizZ!BI$84</f>
        <v>3.4151659436811071E-5</v>
      </c>
      <c r="BJ37" s="68">
        <f>MatrizZ!BJ37/MatrizZ!BJ$84</f>
        <v>5.4307818191939535E-4</v>
      </c>
      <c r="BK37" s="68">
        <f>MatrizZ!BK37/MatrizZ!BK$84</f>
        <v>1.7548028500714733E-5</v>
      </c>
      <c r="BL37" s="68">
        <f>MatrizZ!BL37/MatrizZ!BL$84</f>
        <v>3.1686450658533251E-5</v>
      </c>
      <c r="BM37" s="68">
        <f>MatrizZ!BM37/MatrizZ!BM$84</f>
        <v>5.8107191767742986E-5</v>
      </c>
      <c r="BN37" s="68">
        <f>MatrizZ!BN37/MatrizZ!BN$84</f>
        <v>9.6019590906453126E-5</v>
      </c>
      <c r="BO37" s="68">
        <f>MatrizZ!BO37/MatrizZ!BO$84</f>
        <v>1.3708170085767319E-4</v>
      </c>
      <c r="BP37" s="68">
        <f>MatrizZ!BP37/MatrizZ!BP$84</f>
        <v>2.0579830772093503E-4</v>
      </c>
      <c r="BQ37" s="68">
        <f>MatrizZ!BQ37/MatrizZ!BQ$84</f>
        <v>0</v>
      </c>
    </row>
    <row r="38" spans="2:69" ht="16" x14ac:dyDescent="0.35">
      <c r="B38" s="57" t="s">
        <v>42</v>
      </c>
      <c r="C38" s="68">
        <f>MatrizZ!C38/MatrizZ!C$84</f>
        <v>1.3228768915783803E-4</v>
      </c>
      <c r="D38" s="68">
        <f>MatrizZ!D38/MatrizZ!D$84</f>
        <v>2.3204550843463918E-4</v>
      </c>
      <c r="E38" s="68">
        <f>MatrizZ!E38/MatrizZ!E$84</f>
        <v>2.491696374097845E-4</v>
      </c>
      <c r="F38" s="68">
        <f>MatrizZ!F38/MatrizZ!F$84</f>
        <v>6.4875974438784471E-4</v>
      </c>
      <c r="G38" s="68">
        <f>MatrizZ!G38/MatrizZ!G$84</f>
        <v>3.5629585066228108E-4</v>
      </c>
      <c r="H38" s="68">
        <f>MatrizZ!H38/MatrizZ!H$84</f>
        <v>4.9391743240938583E-4</v>
      </c>
      <c r="I38" s="68">
        <f>MatrizZ!I38/MatrizZ!I$84</f>
        <v>5.984104978807251E-4</v>
      </c>
      <c r="J38" s="68">
        <f>MatrizZ!J38/MatrizZ!J$84</f>
        <v>2.6736218834326237E-4</v>
      </c>
      <c r="K38" s="68">
        <f>MatrizZ!K38/MatrizZ!K$84</f>
        <v>1.593823435723609E-4</v>
      </c>
      <c r="L38" s="68">
        <f>MatrizZ!L38/MatrizZ!L$84</f>
        <v>5.2675001806950302E-4</v>
      </c>
      <c r="M38" s="68">
        <f>MatrizZ!M38/MatrizZ!M$84</f>
        <v>9.9479129416442337E-4</v>
      </c>
      <c r="N38" s="68">
        <f>MatrizZ!N38/MatrizZ!N$84</f>
        <v>5.7643575520698695E-5</v>
      </c>
      <c r="O38" s="68">
        <f>MatrizZ!O38/MatrizZ!O$84</f>
        <v>1.1026148477537052E-3</v>
      </c>
      <c r="P38" s="68">
        <f>MatrizZ!P38/MatrizZ!P$84</f>
        <v>1.2785238177134322E-2</v>
      </c>
      <c r="Q38" s="68">
        <f>MatrizZ!Q38/MatrizZ!Q$84</f>
        <v>3.9380157598515016E-3</v>
      </c>
      <c r="R38" s="68">
        <f>MatrizZ!R38/MatrizZ!R$84</f>
        <v>1.2771606177400239E-3</v>
      </c>
      <c r="S38" s="68">
        <f>MatrizZ!S38/MatrizZ!S$84</f>
        <v>4.1563433622863316E-4</v>
      </c>
      <c r="T38" s="68">
        <f>MatrizZ!T38/MatrizZ!T$84</f>
        <v>7.9241223606095316E-4</v>
      </c>
      <c r="U38" s="68">
        <f>MatrizZ!U38/MatrizZ!U$84</f>
        <v>6.3564406696794924E-5</v>
      </c>
      <c r="V38" s="68">
        <f>MatrizZ!V38/MatrizZ!V$84</f>
        <v>8.4600777228978141E-5</v>
      </c>
      <c r="W38" s="68">
        <f>MatrizZ!W38/MatrizZ!W$84</f>
        <v>7.3171789699014427E-4</v>
      </c>
      <c r="X38" s="68">
        <f>MatrizZ!X38/MatrizZ!X$84</f>
        <v>8.7525431284926928E-4</v>
      </c>
      <c r="Y38" s="68">
        <f>MatrizZ!Y38/MatrizZ!Y$84</f>
        <v>9.1427978680185473E-4</v>
      </c>
      <c r="Z38" s="68">
        <f>MatrizZ!Z38/MatrizZ!Z$84</f>
        <v>8.5640221876109553E-4</v>
      </c>
      <c r="AA38" s="68">
        <f>MatrizZ!AA38/MatrizZ!AA$84</f>
        <v>1.5813215567376275E-3</v>
      </c>
      <c r="AB38" s="68">
        <f>MatrizZ!AB38/MatrizZ!AB$84</f>
        <v>1.3978288303952277E-3</v>
      </c>
      <c r="AC38" s="68">
        <f>MatrizZ!AC38/MatrizZ!AC$84</f>
        <v>3.7227383752126459E-4</v>
      </c>
      <c r="AD38" s="68">
        <f>MatrizZ!AD38/MatrizZ!AD$84</f>
        <v>2.8118285740726633E-4</v>
      </c>
      <c r="AE38" s="68">
        <f>MatrizZ!AE38/MatrizZ!AE$84</f>
        <v>8.1085088611812528E-4</v>
      </c>
      <c r="AF38" s="68">
        <f>MatrizZ!AF38/MatrizZ!AF$84</f>
        <v>6.389358992811209E-4</v>
      </c>
      <c r="AG38" s="68">
        <f>MatrizZ!AG38/MatrizZ!AG$84</f>
        <v>9.217077008462645E-4</v>
      </c>
      <c r="AH38" s="68">
        <f>MatrizZ!AH38/MatrizZ!AH$84</f>
        <v>3.3700241187015639E-3</v>
      </c>
      <c r="AI38" s="68">
        <f>MatrizZ!AI38/MatrizZ!AI$84</f>
        <v>1.6965977672157748E-3</v>
      </c>
      <c r="AJ38" s="68">
        <f>MatrizZ!AJ38/MatrizZ!AJ$84</f>
        <v>5.6619629821087576E-3</v>
      </c>
      <c r="AK38" s="68">
        <f>MatrizZ!AK38/MatrizZ!AK$84</f>
        <v>1.1855355803485684E-3</v>
      </c>
      <c r="AL38" s="68">
        <f>MatrizZ!AL38/MatrizZ!AL$84</f>
        <v>1.7430542209777293E-2</v>
      </c>
      <c r="AM38" s="68">
        <f>MatrizZ!AM38/MatrizZ!AM$84</f>
        <v>2.1412479082661084E-3</v>
      </c>
      <c r="AN38" s="68">
        <f>MatrizZ!AN38/MatrizZ!AN$84</f>
        <v>3.1356620963170391E-4</v>
      </c>
      <c r="AO38" s="68">
        <f>MatrizZ!AO38/MatrizZ!AO$84</f>
        <v>5.4582701140059242E-4</v>
      </c>
      <c r="AP38" s="68">
        <f>MatrizZ!AP38/MatrizZ!AP$84</f>
        <v>1.4236856941099781E-3</v>
      </c>
      <c r="AQ38" s="68">
        <f>MatrizZ!AQ38/MatrizZ!AQ$84</f>
        <v>3.9693379543286912E-4</v>
      </c>
      <c r="AR38" s="68">
        <f>MatrizZ!AR38/MatrizZ!AR$84</f>
        <v>2.510238782526824E-4</v>
      </c>
      <c r="AS38" s="68">
        <f>MatrizZ!AS38/MatrizZ!AS$84</f>
        <v>2.5508367552658671E-3</v>
      </c>
      <c r="AT38" s="68">
        <f>MatrizZ!AT38/MatrizZ!AT$84</f>
        <v>8.9297381308103238E-5</v>
      </c>
      <c r="AU38" s="68">
        <f>MatrizZ!AU38/MatrizZ!AU$84</f>
        <v>8.7118995303995259E-4</v>
      </c>
      <c r="AV38" s="68">
        <f>MatrizZ!AV38/MatrizZ!AV$84</f>
        <v>4.3807890440260294E-4</v>
      </c>
      <c r="AW38" s="68">
        <f>MatrizZ!AW38/MatrizZ!AW$84</f>
        <v>1.292685173369946E-4</v>
      </c>
      <c r="AX38" s="68">
        <f>MatrizZ!AX38/MatrizZ!AX$84</f>
        <v>1.6553927290738856E-4</v>
      </c>
      <c r="AY38" s="68">
        <f>MatrizZ!AY38/MatrizZ!AY$84</f>
        <v>7.9063316630827911E-4</v>
      </c>
      <c r="AZ38" s="68">
        <f>MatrizZ!AZ38/MatrizZ!AZ$84</f>
        <v>4.9327826907715719E-5</v>
      </c>
      <c r="BA38" s="68">
        <f>MatrizZ!BA38/MatrizZ!BA$84</f>
        <v>3.6535271613094962E-4</v>
      </c>
      <c r="BB38" s="68">
        <f>MatrizZ!BB38/MatrizZ!BB$84</f>
        <v>2.257788504618195E-4</v>
      </c>
      <c r="BC38" s="68">
        <f>MatrizZ!BC38/MatrizZ!BC$84</f>
        <v>1.5264052445341998E-4</v>
      </c>
      <c r="BD38" s="68">
        <f>MatrizZ!BD38/MatrizZ!BD$84</f>
        <v>7.6258159931610783E-4</v>
      </c>
      <c r="BE38" s="68">
        <f>MatrizZ!BE38/MatrizZ!BE$84</f>
        <v>2.9159734802483E-3</v>
      </c>
      <c r="BF38" s="68">
        <f>MatrizZ!BF38/MatrizZ!BF$84</f>
        <v>1.563378768664841E-3</v>
      </c>
      <c r="BG38" s="68">
        <f>MatrizZ!BG38/MatrizZ!BG$84</f>
        <v>5.1544253018922541E-3</v>
      </c>
      <c r="BH38" s="68">
        <f>MatrizZ!BH38/MatrizZ!BH$84</f>
        <v>5.5458141365381331E-4</v>
      </c>
      <c r="BI38" s="68">
        <f>MatrizZ!BI38/MatrizZ!BI$84</f>
        <v>2.7296624255539903E-4</v>
      </c>
      <c r="BJ38" s="68">
        <f>MatrizZ!BJ38/MatrizZ!BJ$84</f>
        <v>9.2383714634050205E-4</v>
      </c>
      <c r="BK38" s="68">
        <f>MatrizZ!BK38/MatrizZ!BK$84</f>
        <v>1.763513965222806E-3</v>
      </c>
      <c r="BL38" s="68">
        <f>MatrizZ!BL38/MatrizZ!BL$84</f>
        <v>1.9696310785056418E-4</v>
      </c>
      <c r="BM38" s="68">
        <f>MatrizZ!BM38/MatrizZ!BM$84</f>
        <v>7.0409811225023494E-3</v>
      </c>
      <c r="BN38" s="68">
        <f>MatrizZ!BN38/MatrizZ!BN$84</f>
        <v>2.6216291270646314E-2</v>
      </c>
      <c r="BO38" s="68">
        <f>MatrizZ!BO38/MatrizZ!BO$84</f>
        <v>2.6683961344006902E-3</v>
      </c>
      <c r="BP38" s="68">
        <f>MatrizZ!BP38/MatrizZ!BP$84</f>
        <v>4.9238958324906014E-4</v>
      </c>
      <c r="BQ38" s="68">
        <f>MatrizZ!BQ38/MatrizZ!BQ$84</f>
        <v>0</v>
      </c>
    </row>
    <row r="39" spans="2:69" ht="16" x14ac:dyDescent="0.35">
      <c r="B39" s="57" t="s">
        <v>43</v>
      </c>
      <c r="C39" s="68">
        <f>MatrizZ!C39/MatrizZ!C$84</f>
        <v>1.8390118150209979E-4</v>
      </c>
      <c r="D39" s="68">
        <f>MatrizZ!D39/MatrizZ!D$84</f>
        <v>1.8907478425159388E-4</v>
      </c>
      <c r="E39" s="68">
        <f>MatrizZ!E39/MatrizZ!E$84</f>
        <v>2.1864806501037653E-3</v>
      </c>
      <c r="F39" s="68">
        <f>MatrizZ!F39/MatrizZ!F$84</f>
        <v>2.9021556421789316E-2</v>
      </c>
      <c r="G39" s="68">
        <f>MatrizZ!G39/MatrizZ!G$84</f>
        <v>1.5087734857710982E-2</v>
      </c>
      <c r="H39" s="68">
        <f>MatrizZ!H39/MatrizZ!H$84</f>
        <v>1.6009488386253875E-2</v>
      </c>
      <c r="I39" s="68">
        <f>MatrizZ!I39/MatrizZ!I$84</f>
        <v>3.8841675898146376E-2</v>
      </c>
      <c r="J39" s="68">
        <f>MatrizZ!J39/MatrizZ!J$84</f>
        <v>3.1306895086570309E-3</v>
      </c>
      <c r="K39" s="68">
        <f>MatrizZ!K39/MatrizZ!K$84</f>
        <v>7.8646958483180839E-3</v>
      </c>
      <c r="L39" s="68">
        <f>MatrizZ!L39/MatrizZ!L$84</f>
        <v>1.7274708028831749E-3</v>
      </c>
      <c r="M39" s="68">
        <f>MatrizZ!M39/MatrizZ!M$84</f>
        <v>4.1292440524487153E-3</v>
      </c>
      <c r="N39" s="68">
        <f>MatrizZ!N39/MatrizZ!N$84</f>
        <v>6.2858902516986634E-4</v>
      </c>
      <c r="O39" s="68">
        <f>MatrizZ!O39/MatrizZ!O$84</f>
        <v>2.8070470344378055E-3</v>
      </c>
      <c r="P39" s="68">
        <f>MatrizZ!P39/MatrizZ!P$84</f>
        <v>3.456311461019814E-3</v>
      </c>
      <c r="Q39" s="68">
        <f>MatrizZ!Q39/MatrizZ!Q$84</f>
        <v>3.2222416824521068E-3</v>
      </c>
      <c r="R39" s="68">
        <f>MatrizZ!R39/MatrizZ!R$84</f>
        <v>1.4960427419244797E-2</v>
      </c>
      <c r="S39" s="68">
        <f>MatrizZ!S39/MatrizZ!S$84</f>
        <v>2.3752630897095995E-2</v>
      </c>
      <c r="T39" s="68">
        <f>MatrizZ!T39/MatrizZ!T$84</f>
        <v>4.643797795588897E-2</v>
      </c>
      <c r="U39" s="68">
        <f>MatrizZ!U39/MatrizZ!U$84</f>
        <v>1.2782626960338886E-3</v>
      </c>
      <c r="V39" s="68">
        <f>MatrizZ!V39/MatrizZ!V$84</f>
        <v>1.2653552560024947E-2</v>
      </c>
      <c r="W39" s="68">
        <f>MatrizZ!W39/MatrizZ!W$84</f>
        <v>5.6844204757725923E-3</v>
      </c>
      <c r="X39" s="68">
        <f>MatrizZ!X39/MatrizZ!X$84</f>
        <v>5.7688806907659311E-3</v>
      </c>
      <c r="Y39" s="68">
        <f>MatrizZ!Y39/MatrizZ!Y$84</f>
        <v>3.1258879682095789E-3</v>
      </c>
      <c r="Z39" s="68">
        <f>MatrizZ!Z39/MatrizZ!Z$84</f>
        <v>8.2304962327601466E-3</v>
      </c>
      <c r="AA39" s="68">
        <f>MatrizZ!AA39/MatrizZ!AA$84</f>
        <v>3.7320880100945755E-3</v>
      </c>
      <c r="AB39" s="68">
        <f>MatrizZ!AB39/MatrizZ!AB$84</f>
        <v>2.2953174320016891E-2</v>
      </c>
      <c r="AC39" s="68">
        <f>MatrizZ!AC39/MatrizZ!AC$84</f>
        <v>5.847020737612002E-2</v>
      </c>
      <c r="AD39" s="68">
        <f>MatrizZ!AD39/MatrizZ!AD$84</f>
        <v>2.4206189211864751E-2</v>
      </c>
      <c r="AE39" s="68">
        <f>MatrizZ!AE39/MatrizZ!AE$84</f>
        <v>6.2038422729371549E-3</v>
      </c>
      <c r="AF39" s="68">
        <f>MatrizZ!AF39/MatrizZ!AF$84</f>
        <v>9.9661968589621246E-4</v>
      </c>
      <c r="AG39" s="68">
        <f>MatrizZ!AG39/MatrizZ!AG$84</f>
        <v>5.9098292660060923E-3</v>
      </c>
      <c r="AH39" s="68">
        <f>MatrizZ!AH39/MatrizZ!AH$84</f>
        <v>9.5539043687057103E-3</v>
      </c>
      <c r="AI39" s="68">
        <f>MatrizZ!AI39/MatrizZ!AI$84</f>
        <v>1.1214762820297378E-3</v>
      </c>
      <c r="AJ39" s="68">
        <f>MatrizZ!AJ39/MatrizZ!AJ$84</f>
        <v>6.1692844646426678E-3</v>
      </c>
      <c r="AK39" s="68">
        <f>MatrizZ!AK39/MatrizZ!AK$84</f>
        <v>1.2631451150654754E-2</v>
      </c>
      <c r="AL39" s="68">
        <f>MatrizZ!AL39/MatrizZ!AL$84</f>
        <v>7.8608895008852302E-3</v>
      </c>
      <c r="AM39" s="68">
        <f>MatrizZ!AM39/MatrizZ!AM$84</f>
        <v>1.2961375663610657E-2</v>
      </c>
      <c r="AN39" s="68">
        <f>MatrizZ!AN39/MatrizZ!AN$84</f>
        <v>5.7747817284584642E-3</v>
      </c>
      <c r="AO39" s="68">
        <f>MatrizZ!AO39/MatrizZ!AO$84</f>
        <v>1.1930305368831431E-2</v>
      </c>
      <c r="AP39" s="68">
        <f>MatrizZ!AP39/MatrizZ!AP$84</f>
        <v>2.9445088948049846E-3</v>
      </c>
      <c r="AQ39" s="68">
        <f>MatrizZ!AQ39/MatrizZ!AQ$84</f>
        <v>3.4877477268318727E-3</v>
      </c>
      <c r="AR39" s="68">
        <f>MatrizZ!AR39/MatrizZ!AR$84</f>
        <v>2.587910932181916E-3</v>
      </c>
      <c r="AS39" s="68">
        <f>MatrizZ!AS39/MatrizZ!AS$84</f>
        <v>5.5834104515301568E-2</v>
      </c>
      <c r="AT39" s="68">
        <f>MatrizZ!AT39/MatrizZ!AT$84</f>
        <v>1.4688719030938871E-2</v>
      </c>
      <c r="AU39" s="68">
        <f>MatrizZ!AU39/MatrizZ!AU$84</f>
        <v>1.9249084449913186E-2</v>
      </c>
      <c r="AV39" s="68">
        <f>MatrizZ!AV39/MatrizZ!AV$84</f>
        <v>2.660733046609992E-4</v>
      </c>
      <c r="AW39" s="68">
        <f>MatrizZ!AW39/MatrizZ!AW$84</f>
        <v>8.9483446809696338E-4</v>
      </c>
      <c r="AX39" s="68">
        <f>MatrizZ!AX39/MatrizZ!AX$84</f>
        <v>2.2727709215881738E-2</v>
      </c>
      <c r="AY39" s="68">
        <f>MatrizZ!AY39/MatrizZ!AY$84</f>
        <v>2.5943494910438121E-3</v>
      </c>
      <c r="AZ39" s="68">
        <f>MatrizZ!AZ39/MatrizZ!AZ$84</f>
        <v>2.3551240992571451E-3</v>
      </c>
      <c r="BA39" s="68">
        <f>MatrizZ!BA39/MatrizZ!BA$84</f>
        <v>5.1383973536399301E-3</v>
      </c>
      <c r="BB39" s="68">
        <f>MatrizZ!BB39/MatrizZ!BB$84</f>
        <v>5.182955732194399E-4</v>
      </c>
      <c r="BC39" s="68">
        <f>MatrizZ!BC39/MatrizZ!BC$84</f>
        <v>1.3584441171246193E-4</v>
      </c>
      <c r="BD39" s="68">
        <f>MatrizZ!BD39/MatrizZ!BD$84</f>
        <v>3.62105694434768E-3</v>
      </c>
      <c r="BE39" s="68">
        <f>MatrizZ!BE39/MatrizZ!BE$84</f>
        <v>2.2039984363325868E-3</v>
      </c>
      <c r="BF39" s="68">
        <f>MatrizZ!BF39/MatrizZ!BF$84</f>
        <v>1.1676713329354497E-3</v>
      </c>
      <c r="BG39" s="68">
        <f>MatrizZ!BG39/MatrizZ!BG$84</f>
        <v>1.5629402201086606E-2</v>
      </c>
      <c r="BH39" s="68">
        <f>MatrizZ!BH39/MatrizZ!BH$84</f>
        <v>3.0357207734979458E-3</v>
      </c>
      <c r="BI39" s="68">
        <f>MatrizZ!BI39/MatrizZ!BI$84</f>
        <v>4.1825957713297092E-3</v>
      </c>
      <c r="BJ39" s="68">
        <f>MatrizZ!BJ39/MatrizZ!BJ$84</f>
        <v>1.5257524408078353E-3</v>
      </c>
      <c r="BK39" s="68">
        <f>MatrizZ!BK39/MatrizZ!BK$84</f>
        <v>4.0470962352922701E-4</v>
      </c>
      <c r="BL39" s="68">
        <f>MatrizZ!BL39/MatrizZ!BL$84</f>
        <v>7.9920638896382502E-6</v>
      </c>
      <c r="BM39" s="68">
        <f>MatrizZ!BM39/MatrizZ!BM$84</f>
        <v>5.8808023560857712E-3</v>
      </c>
      <c r="BN39" s="68">
        <f>MatrizZ!BN39/MatrizZ!BN$84</f>
        <v>1.8712344679523143E-3</v>
      </c>
      <c r="BO39" s="68">
        <f>MatrizZ!BO39/MatrizZ!BO$84</f>
        <v>1.1914235586663451E-2</v>
      </c>
      <c r="BP39" s="68">
        <f>MatrizZ!BP39/MatrizZ!BP$84</f>
        <v>2.7840947201405622E-3</v>
      </c>
      <c r="BQ39" s="68">
        <f>MatrizZ!BQ39/MatrizZ!BQ$84</f>
        <v>0</v>
      </c>
    </row>
    <row r="40" spans="2:69" ht="16" x14ac:dyDescent="0.35">
      <c r="B40" s="57" t="s">
        <v>44</v>
      </c>
      <c r="C40" s="68">
        <f>MatrizZ!C40/MatrizZ!C$84</f>
        <v>2.1663631342556011E-2</v>
      </c>
      <c r="D40" s="68">
        <f>MatrizZ!D40/MatrizZ!D$84</f>
        <v>3.0232058834763671E-2</v>
      </c>
      <c r="E40" s="68">
        <f>MatrizZ!E40/MatrizZ!E$84</f>
        <v>1.1675656168427443E-2</v>
      </c>
      <c r="F40" s="68">
        <f>MatrizZ!F40/MatrizZ!F$84</f>
        <v>3.3605141824352279E-2</v>
      </c>
      <c r="G40" s="68">
        <f>MatrizZ!G40/MatrizZ!G$84</f>
        <v>1.7694551235844132E-3</v>
      </c>
      <c r="H40" s="68">
        <f>MatrizZ!H40/MatrizZ!H$84</f>
        <v>2.0756595593266258E-2</v>
      </c>
      <c r="I40" s="68">
        <f>MatrizZ!I40/MatrizZ!I$84</f>
        <v>2.8721860647949762E-2</v>
      </c>
      <c r="J40" s="68">
        <f>MatrizZ!J40/MatrizZ!J$84</f>
        <v>6.1700782560249953E-3</v>
      </c>
      <c r="K40" s="68">
        <f>MatrizZ!K40/MatrizZ!K$84</f>
        <v>1.1545954861015139E-3</v>
      </c>
      <c r="L40" s="68">
        <f>MatrizZ!L40/MatrizZ!L$84</f>
        <v>1.2032812296082687E-2</v>
      </c>
      <c r="M40" s="68">
        <f>MatrizZ!M40/MatrizZ!M$84</f>
        <v>8.9792608199278281E-3</v>
      </c>
      <c r="N40" s="68">
        <f>MatrizZ!N40/MatrizZ!N$84</f>
        <v>4.0683823088022639E-3</v>
      </c>
      <c r="O40" s="68">
        <f>MatrizZ!O40/MatrizZ!O$84</f>
        <v>3.0282240996381868E-2</v>
      </c>
      <c r="P40" s="68">
        <f>MatrizZ!P40/MatrizZ!P$84</f>
        <v>3.6259575940407202E-3</v>
      </c>
      <c r="Q40" s="68">
        <f>MatrizZ!Q40/MatrizZ!Q$84</f>
        <v>6.9160670326703123E-3</v>
      </c>
      <c r="R40" s="68">
        <f>MatrizZ!R40/MatrizZ!R$84</f>
        <v>3.0283297393104695E-2</v>
      </c>
      <c r="S40" s="68">
        <f>MatrizZ!S40/MatrizZ!S$84</f>
        <v>2.5581172591579406E-2</v>
      </c>
      <c r="T40" s="68">
        <f>MatrizZ!T40/MatrizZ!T$84</f>
        <v>7.585727915072238E-3</v>
      </c>
      <c r="U40" s="68">
        <f>MatrizZ!U40/MatrizZ!U$84</f>
        <v>1.0684422374282659E-4</v>
      </c>
      <c r="V40" s="68">
        <f>MatrizZ!V40/MatrizZ!V$84</f>
        <v>3.9434510862370944E-3</v>
      </c>
      <c r="W40" s="68">
        <f>MatrizZ!W40/MatrizZ!W$84</f>
        <v>2.9850582564397925E-2</v>
      </c>
      <c r="X40" s="68">
        <f>MatrizZ!X40/MatrizZ!X$84</f>
        <v>9.2583261875488869E-3</v>
      </c>
      <c r="Y40" s="68">
        <f>MatrizZ!Y40/MatrizZ!Y$84</f>
        <v>5.1603826590851934E-3</v>
      </c>
      <c r="Z40" s="68">
        <f>MatrizZ!Z40/MatrizZ!Z$84</f>
        <v>5.3160076473265268E-3</v>
      </c>
      <c r="AA40" s="68">
        <f>MatrizZ!AA40/MatrizZ!AA$84</f>
        <v>2.113274015487188E-2</v>
      </c>
      <c r="AB40" s="68">
        <f>MatrizZ!AB40/MatrizZ!AB$84</f>
        <v>4.7383161094215517E-2</v>
      </c>
      <c r="AC40" s="68">
        <f>MatrizZ!AC40/MatrizZ!AC$84</f>
        <v>3.4101244855940106E-2</v>
      </c>
      <c r="AD40" s="68">
        <f>MatrizZ!AD40/MatrizZ!AD$84</f>
        <v>4.701937456595278E-2</v>
      </c>
      <c r="AE40" s="68">
        <f>MatrizZ!AE40/MatrizZ!AE$84</f>
        <v>1.296719943975733E-2</v>
      </c>
      <c r="AF40" s="68">
        <f>MatrizZ!AF40/MatrizZ!AF$84</f>
        <v>1.9303470349094978E-3</v>
      </c>
      <c r="AG40" s="68">
        <f>MatrizZ!AG40/MatrizZ!AG$84</f>
        <v>8.815611820555699E-3</v>
      </c>
      <c r="AH40" s="68">
        <f>MatrizZ!AH40/MatrizZ!AH$84</f>
        <v>5.6395616391833134E-3</v>
      </c>
      <c r="AI40" s="68">
        <f>MatrizZ!AI40/MatrizZ!AI$84</f>
        <v>3.3271088244380409E-3</v>
      </c>
      <c r="AJ40" s="68">
        <f>MatrizZ!AJ40/MatrizZ!AJ$84</f>
        <v>1.6193313835210766E-2</v>
      </c>
      <c r="AK40" s="68">
        <f>MatrizZ!AK40/MatrizZ!AK$84</f>
        <v>6.1342223429610857E-3</v>
      </c>
      <c r="AL40" s="68">
        <f>MatrizZ!AL40/MatrizZ!AL$84</f>
        <v>5.5646212464071192E-3</v>
      </c>
      <c r="AM40" s="68">
        <f>MatrizZ!AM40/MatrizZ!AM$84</f>
        <v>3.5498830279237078E-3</v>
      </c>
      <c r="AN40" s="68">
        <f>MatrizZ!AN40/MatrizZ!AN$84</f>
        <v>0.33115150108872443</v>
      </c>
      <c r="AO40" s="68">
        <f>MatrizZ!AO40/MatrizZ!AO$84</f>
        <v>3.9722521817544064E-2</v>
      </c>
      <c r="AP40" s="68">
        <f>MatrizZ!AP40/MatrizZ!AP$84</f>
        <v>7.627041880493632E-4</v>
      </c>
      <c r="AQ40" s="68">
        <f>MatrizZ!AQ40/MatrizZ!AQ$84</f>
        <v>1.4502308161776138E-2</v>
      </c>
      <c r="AR40" s="68">
        <f>MatrizZ!AR40/MatrizZ!AR$84</f>
        <v>3.1600703086531955E-3</v>
      </c>
      <c r="AS40" s="68">
        <f>MatrizZ!AS40/MatrizZ!AS$84</f>
        <v>2.1984647569435901E-3</v>
      </c>
      <c r="AT40" s="68">
        <f>MatrizZ!AT40/MatrizZ!AT$84</f>
        <v>8.3639290271398249E-4</v>
      </c>
      <c r="AU40" s="68">
        <f>MatrizZ!AU40/MatrizZ!AU$84</f>
        <v>7.7214080778268846E-3</v>
      </c>
      <c r="AV40" s="68">
        <f>MatrizZ!AV40/MatrizZ!AV$84</f>
        <v>4.3572717880584685E-2</v>
      </c>
      <c r="AW40" s="68">
        <f>MatrizZ!AW40/MatrizZ!AW$84</f>
        <v>6.1205485377897875E-3</v>
      </c>
      <c r="AX40" s="68">
        <f>MatrizZ!AX40/MatrizZ!AX$84</f>
        <v>6.1773951036484236E-3</v>
      </c>
      <c r="AY40" s="68">
        <f>MatrizZ!AY40/MatrizZ!AY$84</f>
        <v>6.9695110233175765E-3</v>
      </c>
      <c r="AZ40" s="68">
        <f>MatrizZ!AZ40/MatrizZ!AZ$84</f>
        <v>9.3798858049544513E-3</v>
      </c>
      <c r="BA40" s="68">
        <f>MatrizZ!BA40/MatrizZ!BA$84</f>
        <v>3.5649323884614655E-3</v>
      </c>
      <c r="BB40" s="68">
        <f>MatrizZ!BB40/MatrizZ!BB$84</f>
        <v>3.3778264883098448E-3</v>
      </c>
      <c r="BC40" s="68">
        <f>MatrizZ!BC40/MatrizZ!BC$84</f>
        <v>6.6722875775868063E-4</v>
      </c>
      <c r="BD40" s="68">
        <f>MatrizZ!BD40/MatrizZ!BD$84</f>
        <v>4.7657037519821125E-3</v>
      </c>
      <c r="BE40" s="68">
        <f>MatrizZ!BE40/MatrizZ!BE$84</f>
        <v>3.5741347973632992E-3</v>
      </c>
      <c r="BF40" s="68">
        <f>MatrizZ!BF40/MatrizZ!BF$84</f>
        <v>1.601646919772877E-3</v>
      </c>
      <c r="BG40" s="68">
        <f>MatrizZ!BG40/MatrizZ!BG$84</f>
        <v>2.899174920881696E-3</v>
      </c>
      <c r="BH40" s="68">
        <f>MatrizZ!BH40/MatrizZ!BH$84</f>
        <v>2.4516527490839043E-2</v>
      </c>
      <c r="BI40" s="68">
        <f>MatrizZ!BI40/MatrizZ!BI$84</f>
        <v>1.9901900661013269E-3</v>
      </c>
      <c r="BJ40" s="68">
        <f>MatrizZ!BJ40/MatrizZ!BJ$84</f>
        <v>7.4467831136558688E-3</v>
      </c>
      <c r="BK40" s="68">
        <f>MatrizZ!BK40/MatrizZ!BK$84</f>
        <v>5.3683138802207639E-3</v>
      </c>
      <c r="BL40" s="68">
        <f>MatrizZ!BL40/MatrizZ!BL$84</f>
        <v>1.6461277834856861E-2</v>
      </c>
      <c r="BM40" s="68">
        <f>MatrizZ!BM40/MatrizZ!BM$84</f>
        <v>7.0256874318669425E-3</v>
      </c>
      <c r="BN40" s="68">
        <f>MatrizZ!BN40/MatrizZ!BN$84</f>
        <v>5.4210833740012841E-3</v>
      </c>
      <c r="BO40" s="68">
        <f>MatrizZ!BO40/MatrizZ!BO$84</f>
        <v>2.2131492237291536E-2</v>
      </c>
      <c r="BP40" s="68">
        <f>MatrizZ!BP40/MatrizZ!BP$84</f>
        <v>1.7227129678802092E-2</v>
      </c>
      <c r="BQ40" s="68">
        <f>MatrizZ!BQ40/MatrizZ!BQ$84</f>
        <v>0</v>
      </c>
    </row>
    <row r="41" spans="2:69" ht="16" x14ac:dyDescent="0.35">
      <c r="B41" s="57" t="s">
        <v>45</v>
      </c>
      <c r="C41" s="68">
        <f>MatrizZ!C41/MatrizZ!C$84</f>
        <v>1.1955063106966745E-5</v>
      </c>
      <c r="D41" s="68">
        <f>MatrizZ!D41/MatrizZ!D$84</f>
        <v>9.5478975954159427E-6</v>
      </c>
      <c r="E41" s="68">
        <f>MatrizZ!E41/MatrizZ!E$84</f>
        <v>3.2495537921812081E-5</v>
      </c>
      <c r="F41" s="68">
        <f>MatrizZ!F41/MatrizZ!F$84</f>
        <v>1.4774886511278447E-3</v>
      </c>
      <c r="G41" s="68">
        <f>MatrizZ!G41/MatrizZ!G$84</f>
        <v>2.4527743376946443E-4</v>
      </c>
      <c r="H41" s="68">
        <f>MatrizZ!H41/MatrizZ!H$84</f>
        <v>3.1570887756957561E-3</v>
      </c>
      <c r="I41" s="68">
        <f>MatrizZ!I41/MatrizZ!I$84</f>
        <v>3.9102289932670805E-3</v>
      </c>
      <c r="J41" s="68">
        <f>MatrizZ!J41/MatrizZ!J$84</f>
        <v>5.4336912701740986E-4</v>
      </c>
      <c r="K41" s="68">
        <f>MatrizZ!K41/MatrizZ!K$84</f>
        <v>1.0626200805249212E-3</v>
      </c>
      <c r="L41" s="68">
        <f>MatrizZ!L41/MatrizZ!L$84</f>
        <v>1.1068503192642467E-3</v>
      </c>
      <c r="M41" s="68">
        <f>MatrizZ!M41/MatrizZ!M$84</f>
        <v>6.3787674306505946E-3</v>
      </c>
      <c r="N41" s="68">
        <f>MatrizZ!N41/MatrizZ!N$84</f>
        <v>6.9939963076055424E-5</v>
      </c>
      <c r="O41" s="68">
        <f>MatrizZ!O41/MatrizZ!O$84</f>
        <v>1.2298884347833408E-3</v>
      </c>
      <c r="P41" s="68">
        <f>MatrizZ!P41/MatrizZ!P$84</f>
        <v>4.2948831133577037E-4</v>
      </c>
      <c r="Q41" s="68">
        <f>MatrizZ!Q41/MatrizZ!Q$84</f>
        <v>5.3910723630374376E-4</v>
      </c>
      <c r="R41" s="68">
        <f>MatrizZ!R41/MatrizZ!R$84</f>
        <v>7.3833485484448014E-3</v>
      </c>
      <c r="S41" s="68">
        <f>MatrizZ!S41/MatrizZ!S$84</f>
        <v>3.0657247852806579E-3</v>
      </c>
      <c r="T41" s="68">
        <f>MatrizZ!T41/MatrizZ!T$84</f>
        <v>4.0752840467090626E-4</v>
      </c>
      <c r="U41" s="68">
        <f>MatrizZ!U41/MatrizZ!U$84</f>
        <v>1.0430145337155632E-3</v>
      </c>
      <c r="V41" s="68">
        <f>MatrizZ!V41/MatrizZ!V$84</f>
        <v>6.0517518903374895E-4</v>
      </c>
      <c r="W41" s="68">
        <f>MatrizZ!W41/MatrizZ!W$84</f>
        <v>3.9184123042681806E-3</v>
      </c>
      <c r="X41" s="68">
        <f>MatrizZ!X41/MatrizZ!X$84</f>
        <v>5.2350075081323251E-3</v>
      </c>
      <c r="Y41" s="68">
        <f>MatrizZ!Y41/MatrizZ!Y$84</f>
        <v>2.8816708029850723E-3</v>
      </c>
      <c r="Z41" s="68">
        <f>MatrizZ!Z41/MatrizZ!Z$84</f>
        <v>1.2191939968873319E-3</v>
      </c>
      <c r="AA41" s="68">
        <f>MatrizZ!AA41/MatrizZ!AA$84</f>
        <v>3.2806453710263273E-3</v>
      </c>
      <c r="AB41" s="68">
        <f>MatrizZ!AB41/MatrizZ!AB$84</f>
        <v>5.4161401540343615E-3</v>
      </c>
      <c r="AC41" s="68">
        <f>MatrizZ!AC41/MatrizZ!AC$84</f>
        <v>2.9145628894212686E-2</v>
      </c>
      <c r="AD41" s="68">
        <f>MatrizZ!AD41/MatrizZ!AD$84</f>
        <v>2.5187863511457353E-2</v>
      </c>
      <c r="AE41" s="68">
        <f>MatrizZ!AE41/MatrizZ!AE$84</f>
        <v>1.7379236490959377E-3</v>
      </c>
      <c r="AF41" s="68">
        <f>MatrizZ!AF41/MatrizZ!AF$84</f>
        <v>2.3655572350829548E-4</v>
      </c>
      <c r="AG41" s="68">
        <f>MatrizZ!AG41/MatrizZ!AG$84</f>
        <v>7.7340885431082234E-4</v>
      </c>
      <c r="AH41" s="68">
        <f>MatrizZ!AH41/MatrizZ!AH$84</f>
        <v>8.0080412877196186E-4</v>
      </c>
      <c r="AI41" s="68">
        <f>MatrizZ!AI41/MatrizZ!AI$84</f>
        <v>5.8024989058909164E-4</v>
      </c>
      <c r="AJ41" s="68">
        <f>MatrizZ!AJ41/MatrizZ!AJ$84</f>
        <v>2.8747347675449368E-3</v>
      </c>
      <c r="AK41" s="68">
        <f>MatrizZ!AK41/MatrizZ!AK$84</f>
        <v>1.7870286235425867E-3</v>
      </c>
      <c r="AL41" s="68">
        <f>MatrizZ!AL41/MatrizZ!AL$84</f>
        <v>1.056107615615856E-3</v>
      </c>
      <c r="AM41" s="68">
        <f>MatrizZ!AM41/MatrizZ!AM$84</f>
        <v>4.2156862542284403E-4</v>
      </c>
      <c r="AN41" s="68">
        <f>MatrizZ!AN41/MatrizZ!AN$84</f>
        <v>3.0899627900034834E-4</v>
      </c>
      <c r="AO41" s="68">
        <f>MatrizZ!AO41/MatrizZ!AO$84</f>
        <v>1.3910621824310077E-2</v>
      </c>
      <c r="AP41" s="68">
        <f>MatrizZ!AP41/MatrizZ!AP$84</f>
        <v>4.1599230489582599E-4</v>
      </c>
      <c r="AQ41" s="68">
        <f>MatrizZ!AQ41/MatrizZ!AQ$84</f>
        <v>3.5956717508396426E-3</v>
      </c>
      <c r="AR41" s="68">
        <f>MatrizZ!AR41/MatrizZ!AR$84</f>
        <v>7.6227312613452638E-4</v>
      </c>
      <c r="AS41" s="68">
        <f>MatrizZ!AS41/MatrizZ!AS$84</f>
        <v>4.4384429995633179E-4</v>
      </c>
      <c r="AT41" s="68">
        <f>MatrizZ!AT41/MatrizZ!AT$84</f>
        <v>1.6593207352705024E-4</v>
      </c>
      <c r="AU41" s="68">
        <f>MatrizZ!AU41/MatrizZ!AU$84</f>
        <v>5.6731999200678564E-3</v>
      </c>
      <c r="AV41" s="68">
        <f>MatrizZ!AV41/MatrizZ!AV$84</f>
        <v>1.2948735334918289E-2</v>
      </c>
      <c r="AW41" s="68">
        <f>MatrizZ!AW41/MatrizZ!AW$84</f>
        <v>4.6235015143879579E-3</v>
      </c>
      <c r="AX41" s="68">
        <f>MatrizZ!AX41/MatrizZ!AX$84</f>
        <v>1.454518062522038E-3</v>
      </c>
      <c r="AY41" s="68">
        <f>MatrizZ!AY41/MatrizZ!AY$84</f>
        <v>1.1207871204415437E-3</v>
      </c>
      <c r="AZ41" s="68">
        <f>MatrizZ!AZ41/MatrizZ!AZ$84</f>
        <v>2.9168570774342417E-4</v>
      </c>
      <c r="BA41" s="68">
        <f>MatrizZ!BA41/MatrizZ!BA$84</f>
        <v>7.3491025364426539E-4</v>
      </c>
      <c r="BB41" s="68">
        <f>MatrizZ!BB41/MatrizZ!BB$84</f>
        <v>8.6302994063668147E-4</v>
      </c>
      <c r="BC41" s="68">
        <f>MatrizZ!BC41/MatrizZ!BC$84</f>
        <v>6.2107474568169065E-4</v>
      </c>
      <c r="BD41" s="68">
        <f>MatrizZ!BD41/MatrizZ!BD$84</f>
        <v>2.5108363647938984E-3</v>
      </c>
      <c r="BE41" s="68">
        <f>MatrizZ!BE41/MatrizZ!BE$84</f>
        <v>8.6676974551887372E-4</v>
      </c>
      <c r="BF41" s="68">
        <f>MatrizZ!BF41/MatrizZ!BF$84</f>
        <v>2.9413554639628916E-4</v>
      </c>
      <c r="BG41" s="68">
        <f>MatrizZ!BG41/MatrizZ!BG$84</f>
        <v>9.1921223745509875E-4</v>
      </c>
      <c r="BH41" s="68">
        <f>MatrizZ!BH41/MatrizZ!BH$84</f>
        <v>1.8149252520600959E-2</v>
      </c>
      <c r="BI41" s="68">
        <f>MatrizZ!BI41/MatrizZ!BI$84</f>
        <v>7.2015097943359317E-4</v>
      </c>
      <c r="BJ41" s="68">
        <f>MatrizZ!BJ41/MatrizZ!BJ$84</f>
        <v>1.3236150880147591E-2</v>
      </c>
      <c r="BK41" s="68">
        <f>MatrizZ!BK41/MatrizZ!BK$84</f>
        <v>4.0268158127102494E-3</v>
      </c>
      <c r="BL41" s="68">
        <f>MatrizZ!BL41/MatrizZ!BL$84</f>
        <v>1.9072575960178363E-3</v>
      </c>
      <c r="BM41" s="68">
        <f>MatrizZ!BM41/MatrizZ!BM$84</f>
        <v>8.7715784778427744E-3</v>
      </c>
      <c r="BN41" s="68">
        <f>MatrizZ!BN41/MatrizZ!BN$84</f>
        <v>7.7216422952793486E-3</v>
      </c>
      <c r="BO41" s="68">
        <f>MatrizZ!BO41/MatrizZ!BO$84</f>
        <v>2.8693619080915464E-3</v>
      </c>
      <c r="BP41" s="68">
        <f>MatrizZ!BP41/MatrizZ!BP$84</f>
        <v>1.083377019637413E-2</v>
      </c>
      <c r="BQ41" s="68">
        <f>MatrizZ!BQ41/MatrizZ!BQ$84</f>
        <v>0</v>
      </c>
    </row>
    <row r="42" spans="2:69" ht="16" x14ac:dyDescent="0.35">
      <c r="B42" s="57" t="s">
        <v>46</v>
      </c>
      <c r="C42" s="68">
        <f>MatrizZ!C42/MatrizZ!C$84</f>
        <v>2.9077631670138194E-4</v>
      </c>
      <c r="D42" s="68">
        <f>MatrizZ!D42/MatrizZ!D$84</f>
        <v>1.3182049294083334E-3</v>
      </c>
      <c r="E42" s="68">
        <f>MatrizZ!E42/MatrizZ!E$84</f>
        <v>3.4804309006283314E-4</v>
      </c>
      <c r="F42" s="68">
        <f>MatrizZ!F42/MatrizZ!F$84</f>
        <v>2.9013976738029106E-4</v>
      </c>
      <c r="G42" s="68">
        <f>MatrizZ!G42/MatrizZ!G$84</f>
        <v>1.0860470891763655E-2</v>
      </c>
      <c r="H42" s="68">
        <f>MatrizZ!H42/MatrizZ!H$84</f>
        <v>2.0253060945465886E-2</v>
      </c>
      <c r="I42" s="68">
        <f>MatrizZ!I42/MatrizZ!I$84</f>
        <v>1.9581193352964755E-2</v>
      </c>
      <c r="J42" s="68">
        <f>MatrizZ!J42/MatrizZ!J$84</f>
        <v>2.3012349194083895E-5</v>
      </c>
      <c r="K42" s="68">
        <f>MatrizZ!K42/MatrizZ!K$84</f>
        <v>1.4469437630764418E-4</v>
      </c>
      <c r="L42" s="68">
        <f>MatrizZ!L42/MatrizZ!L$84</f>
        <v>6.4698843268857055E-5</v>
      </c>
      <c r="M42" s="68">
        <f>MatrizZ!M42/MatrizZ!M$84</f>
        <v>4.2977823160451679E-5</v>
      </c>
      <c r="N42" s="68">
        <f>MatrizZ!N42/MatrizZ!N$84</f>
        <v>2.0635066310449754E-5</v>
      </c>
      <c r="O42" s="68">
        <f>MatrizZ!O42/MatrizZ!O$84</f>
        <v>5.300086625544925E-4</v>
      </c>
      <c r="P42" s="68">
        <f>MatrizZ!P42/MatrizZ!P$84</f>
        <v>4.619929254523408E-5</v>
      </c>
      <c r="Q42" s="68">
        <f>MatrizZ!Q42/MatrizZ!Q$84</f>
        <v>2.2387333243567799E-5</v>
      </c>
      <c r="R42" s="68">
        <f>MatrizZ!R42/MatrizZ!R$84</f>
        <v>3.7044329589144788E-5</v>
      </c>
      <c r="S42" s="68">
        <f>MatrizZ!S42/MatrizZ!S$84</f>
        <v>2.9580810723318321E-4</v>
      </c>
      <c r="T42" s="68">
        <f>MatrizZ!T42/MatrizZ!T$84</f>
        <v>9.5977738570323442E-4</v>
      </c>
      <c r="U42" s="68">
        <f>MatrizZ!U42/MatrizZ!U$84</f>
        <v>6.7324540361282461E-5</v>
      </c>
      <c r="V42" s="68">
        <f>MatrizZ!V42/MatrizZ!V$84</f>
        <v>6.183730024108471E-4</v>
      </c>
      <c r="W42" s="68">
        <f>MatrizZ!W42/MatrizZ!W$84</f>
        <v>4.644162024339175E-4</v>
      </c>
      <c r="X42" s="68">
        <f>MatrizZ!X42/MatrizZ!X$84</f>
        <v>6.009786055450073E-5</v>
      </c>
      <c r="Y42" s="68">
        <f>MatrizZ!Y42/MatrizZ!Y$84</f>
        <v>3.9689512438324615E-5</v>
      </c>
      <c r="Z42" s="68">
        <f>MatrizZ!Z42/MatrizZ!Z$84</f>
        <v>5.1231608971436772E-5</v>
      </c>
      <c r="AA42" s="68">
        <f>MatrizZ!AA42/MatrizZ!AA$84</f>
        <v>4.1617776598199476E-5</v>
      </c>
      <c r="AB42" s="68">
        <f>MatrizZ!AB42/MatrizZ!AB$84</f>
        <v>3.3302492076784192E-4</v>
      </c>
      <c r="AC42" s="68">
        <f>MatrizZ!AC42/MatrizZ!AC$84</f>
        <v>1.0631967767040429E-3</v>
      </c>
      <c r="AD42" s="68">
        <f>MatrizZ!AD42/MatrizZ!AD$84</f>
        <v>2.6217455100655762E-2</v>
      </c>
      <c r="AE42" s="68">
        <f>MatrizZ!AE42/MatrizZ!AE$84</f>
        <v>6.0501030092408297E-4</v>
      </c>
      <c r="AF42" s="68">
        <f>MatrizZ!AF42/MatrizZ!AF$84</f>
        <v>8.0267691705645464E-4</v>
      </c>
      <c r="AG42" s="68">
        <f>MatrizZ!AG42/MatrizZ!AG$84</f>
        <v>1.9046574383418862E-4</v>
      </c>
      <c r="AH42" s="68">
        <f>MatrizZ!AH42/MatrizZ!AH$84</f>
        <v>6.8561513133091868E-4</v>
      </c>
      <c r="AI42" s="68">
        <f>MatrizZ!AI42/MatrizZ!AI$84</f>
        <v>1.4444674497447298E-3</v>
      </c>
      <c r="AJ42" s="68">
        <f>MatrizZ!AJ42/MatrizZ!AJ$84</f>
        <v>3.2187032655362071E-4</v>
      </c>
      <c r="AK42" s="68">
        <f>MatrizZ!AK42/MatrizZ!AK$84</f>
        <v>4.104268124307261E-3</v>
      </c>
      <c r="AL42" s="68">
        <f>MatrizZ!AL42/MatrizZ!AL$84</f>
        <v>2.3758166458325795E-4</v>
      </c>
      <c r="AM42" s="68">
        <f>MatrizZ!AM42/MatrizZ!AM$84</f>
        <v>8.8347610065070618E-5</v>
      </c>
      <c r="AN42" s="68">
        <f>MatrizZ!AN42/MatrizZ!AN$84</f>
        <v>5.4059899362785727E-5</v>
      </c>
      <c r="AO42" s="68">
        <f>MatrizZ!AO42/MatrizZ!AO$84</f>
        <v>6.3056661932996014E-2</v>
      </c>
      <c r="AP42" s="68">
        <f>MatrizZ!AP42/MatrizZ!AP$84</f>
        <v>9.3616843026101418E-2</v>
      </c>
      <c r="AQ42" s="68">
        <f>MatrizZ!AQ42/MatrizZ!AQ$84</f>
        <v>1.2262856531562632E-3</v>
      </c>
      <c r="AR42" s="68">
        <f>MatrizZ!AR42/MatrizZ!AR$84</f>
        <v>8.4301743999408516E-4</v>
      </c>
      <c r="AS42" s="68">
        <f>MatrizZ!AS42/MatrizZ!AS$84</f>
        <v>6.1552061521596621E-4</v>
      </c>
      <c r="AT42" s="68">
        <f>MatrizZ!AT42/MatrizZ!AT$84</f>
        <v>7.0940315749661021E-4</v>
      </c>
      <c r="AU42" s="68">
        <f>MatrizZ!AU42/MatrizZ!AU$84</f>
        <v>1.1442238920965639E-2</v>
      </c>
      <c r="AV42" s="68">
        <f>MatrizZ!AV42/MatrizZ!AV$84</f>
        <v>1.086412028318566E-2</v>
      </c>
      <c r="AW42" s="68">
        <f>MatrizZ!AW42/MatrizZ!AW$84</f>
        <v>1.790085665290862E-3</v>
      </c>
      <c r="AX42" s="68">
        <f>MatrizZ!AX42/MatrizZ!AX$84</f>
        <v>5.6171017646095131E-4</v>
      </c>
      <c r="AY42" s="68">
        <f>MatrizZ!AY42/MatrizZ!AY$84</f>
        <v>4.858849741363744E-3</v>
      </c>
      <c r="AZ42" s="68">
        <f>MatrizZ!AZ42/MatrizZ!AZ$84</f>
        <v>2.9388296591529632E-2</v>
      </c>
      <c r="BA42" s="68">
        <f>MatrizZ!BA42/MatrizZ!BA$84</f>
        <v>6.1514785349006231E-3</v>
      </c>
      <c r="BB42" s="68">
        <f>MatrizZ!BB42/MatrizZ!BB$84</f>
        <v>2.9954067325360873E-3</v>
      </c>
      <c r="BC42" s="68">
        <f>MatrizZ!BC42/MatrizZ!BC$84</f>
        <v>2.9327285919100877E-3</v>
      </c>
      <c r="BD42" s="68">
        <f>MatrizZ!BD42/MatrizZ!BD$84</f>
        <v>1.5272197299167668E-3</v>
      </c>
      <c r="BE42" s="68">
        <f>MatrizZ!BE42/MatrizZ!BE$84</f>
        <v>1.0662440845724737E-2</v>
      </c>
      <c r="BF42" s="68">
        <f>MatrizZ!BF42/MatrizZ!BF$84</f>
        <v>1.1086327336601219E-4</v>
      </c>
      <c r="BG42" s="68">
        <f>MatrizZ!BG42/MatrizZ!BG$84</f>
        <v>3.9248115553788465E-3</v>
      </c>
      <c r="BH42" s="68">
        <f>MatrizZ!BH42/MatrizZ!BH$84</f>
        <v>1.2473352546740856E-2</v>
      </c>
      <c r="BI42" s="68">
        <f>MatrizZ!BI42/MatrizZ!BI$84</f>
        <v>3.2367150214030198E-4</v>
      </c>
      <c r="BJ42" s="68">
        <f>MatrizZ!BJ42/MatrizZ!BJ$84</f>
        <v>1.672195945358456E-2</v>
      </c>
      <c r="BK42" s="68">
        <f>MatrizZ!BK42/MatrizZ!BK$84</f>
        <v>3.8514944957239922E-3</v>
      </c>
      <c r="BL42" s="68">
        <f>MatrizZ!BL42/MatrizZ!BL$84</f>
        <v>3.3379116827910804E-3</v>
      </c>
      <c r="BM42" s="68">
        <f>MatrizZ!BM42/MatrizZ!BM$84</f>
        <v>1.9034500217737584E-2</v>
      </c>
      <c r="BN42" s="68">
        <f>MatrizZ!BN42/MatrizZ!BN$84</f>
        <v>8.0475271115789342E-5</v>
      </c>
      <c r="BO42" s="68">
        <f>MatrizZ!BO42/MatrizZ!BO$84</f>
        <v>3.9153818080933942E-3</v>
      </c>
      <c r="BP42" s="68">
        <f>MatrizZ!BP42/MatrizZ!BP$84</f>
        <v>2.5090307532930922E-3</v>
      </c>
      <c r="BQ42" s="68">
        <f>MatrizZ!BQ42/MatrizZ!BQ$84</f>
        <v>0</v>
      </c>
    </row>
    <row r="43" spans="2:69" ht="16" x14ac:dyDescent="0.35">
      <c r="B43" s="57" t="s">
        <v>47</v>
      </c>
      <c r="C43" s="68">
        <f>MatrizZ!C43/MatrizZ!C$84</f>
        <v>5.4944565327497218E-2</v>
      </c>
      <c r="D43" s="68">
        <f>MatrizZ!D43/MatrizZ!D$84</f>
        <v>6.8535364374093438E-2</v>
      </c>
      <c r="E43" s="68">
        <f>MatrizZ!E43/MatrizZ!E$84</f>
        <v>2.769748027925097E-2</v>
      </c>
      <c r="F43" s="68">
        <f>MatrizZ!F43/MatrizZ!F$84</f>
        <v>4.1385495117073283E-2</v>
      </c>
      <c r="G43" s="68">
        <f>MatrizZ!G43/MatrizZ!G$84</f>
        <v>2.2725822724425488E-2</v>
      </c>
      <c r="H43" s="68">
        <f>MatrizZ!H43/MatrizZ!H$84</f>
        <v>4.8138241441929255E-2</v>
      </c>
      <c r="I43" s="68">
        <f>MatrizZ!I43/MatrizZ!I$84</f>
        <v>6.7496067108221772E-2</v>
      </c>
      <c r="J43" s="68">
        <f>MatrizZ!J43/MatrizZ!J$84</f>
        <v>9.0343385708238494E-2</v>
      </c>
      <c r="K43" s="68">
        <f>MatrizZ!K43/MatrizZ!K$84</f>
        <v>1.8843082636602594E-2</v>
      </c>
      <c r="L43" s="68">
        <f>MatrizZ!L43/MatrizZ!L$84</f>
        <v>9.4002842117206206E-2</v>
      </c>
      <c r="M43" s="68">
        <f>MatrizZ!M43/MatrizZ!M$84</f>
        <v>6.16787539964367E-2</v>
      </c>
      <c r="N43" s="68">
        <f>MatrizZ!N43/MatrizZ!N$84</f>
        <v>5.0277094295627496E-2</v>
      </c>
      <c r="O43" s="68">
        <f>MatrizZ!O43/MatrizZ!O$84</f>
        <v>9.0409055887677725E-2</v>
      </c>
      <c r="P43" s="68">
        <f>MatrizZ!P43/MatrizZ!P$84</f>
        <v>9.7642619165104944E-2</v>
      </c>
      <c r="Q43" s="68">
        <f>MatrizZ!Q43/MatrizZ!Q$84</f>
        <v>9.000203422131238E-2</v>
      </c>
      <c r="R43" s="68">
        <f>MatrizZ!R43/MatrizZ!R$84</f>
        <v>8.0204588016841105E-2</v>
      </c>
      <c r="S43" s="68">
        <f>MatrizZ!S43/MatrizZ!S$84</f>
        <v>9.2236182784699541E-2</v>
      </c>
      <c r="T43" s="68">
        <f>MatrizZ!T43/MatrizZ!T$84</f>
        <v>8.8362183008061146E-2</v>
      </c>
      <c r="U43" s="68">
        <f>MatrizZ!U43/MatrizZ!U$84</f>
        <v>1.4507733584036404E-2</v>
      </c>
      <c r="V43" s="68">
        <f>MatrizZ!V43/MatrizZ!V$84</f>
        <v>3.300790231156947E-2</v>
      </c>
      <c r="W43" s="68">
        <f>MatrizZ!W43/MatrizZ!W$84</f>
        <v>6.2595339576676401E-2</v>
      </c>
      <c r="X43" s="68">
        <f>MatrizZ!X43/MatrizZ!X$84</f>
        <v>7.8749196028460436E-2</v>
      </c>
      <c r="Y43" s="68">
        <f>MatrizZ!Y43/MatrizZ!Y$84</f>
        <v>8.5252108248584743E-2</v>
      </c>
      <c r="Z43" s="68">
        <f>MatrizZ!Z43/MatrizZ!Z$84</f>
        <v>7.6417968751602533E-2</v>
      </c>
      <c r="AA43" s="68">
        <f>MatrizZ!AA43/MatrizZ!AA$84</f>
        <v>9.0825450957768034E-2</v>
      </c>
      <c r="AB43" s="68">
        <f>MatrizZ!AB43/MatrizZ!AB$84</f>
        <v>8.4814900908160365E-2</v>
      </c>
      <c r="AC43" s="68">
        <f>MatrizZ!AC43/MatrizZ!AC$84</f>
        <v>7.4045141157853656E-2</v>
      </c>
      <c r="AD43" s="68">
        <f>MatrizZ!AD43/MatrizZ!AD$84</f>
        <v>0.11972067047981882</v>
      </c>
      <c r="AE43" s="68">
        <f>MatrizZ!AE43/MatrizZ!AE$84</f>
        <v>7.0212073879487774E-2</v>
      </c>
      <c r="AF43" s="68">
        <f>MatrizZ!AF43/MatrizZ!AF$84</f>
        <v>9.6743692014848101E-2</v>
      </c>
      <c r="AG43" s="68">
        <f>MatrizZ!AG43/MatrizZ!AG$84</f>
        <v>0.10692752754429624</v>
      </c>
      <c r="AH43" s="68">
        <f>MatrizZ!AH43/MatrizZ!AH$84</f>
        <v>0.11234764477436628</v>
      </c>
      <c r="AI43" s="68">
        <f>MatrizZ!AI43/MatrizZ!AI$84</f>
        <v>0.10302328296890713</v>
      </c>
      <c r="AJ43" s="68">
        <f>MatrizZ!AJ43/MatrizZ!AJ$84</f>
        <v>9.3912664732761386E-2</v>
      </c>
      <c r="AK43" s="68">
        <f>MatrizZ!AK43/MatrizZ!AK$84</f>
        <v>8.4286283422126657E-2</v>
      </c>
      <c r="AL43" s="68">
        <f>MatrizZ!AL43/MatrizZ!AL$84</f>
        <v>9.7021016520113176E-2</v>
      </c>
      <c r="AM43" s="68">
        <f>MatrizZ!AM43/MatrizZ!AM$84</f>
        <v>9.1297988749881459E-2</v>
      </c>
      <c r="AN43" s="68">
        <f>MatrizZ!AN43/MatrizZ!AN$84</f>
        <v>1.7881765784685848E-2</v>
      </c>
      <c r="AO43" s="68">
        <f>MatrizZ!AO43/MatrizZ!AO$84</f>
        <v>2.8219590586023736E-2</v>
      </c>
      <c r="AP43" s="68">
        <f>MatrizZ!AP43/MatrizZ!AP$84</f>
        <v>5.4633911102398416E-2</v>
      </c>
      <c r="AQ43" s="68">
        <f>MatrizZ!AQ43/MatrizZ!AQ$84</f>
        <v>2.790124420708124E-2</v>
      </c>
      <c r="AR43" s="68">
        <f>MatrizZ!AR43/MatrizZ!AR$84</f>
        <v>5.9631749241862111E-2</v>
      </c>
      <c r="AS43" s="68">
        <f>MatrizZ!AS43/MatrizZ!AS$84</f>
        <v>2.3387456510732221E-2</v>
      </c>
      <c r="AT43" s="68">
        <f>MatrizZ!AT43/MatrizZ!AT$84</f>
        <v>2.483476318720643E-2</v>
      </c>
      <c r="AU43" s="68">
        <f>MatrizZ!AU43/MatrizZ!AU$84</f>
        <v>1.393705491724994E-2</v>
      </c>
      <c r="AV43" s="68">
        <f>MatrizZ!AV43/MatrizZ!AV$84</f>
        <v>3.0451049698805761E-2</v>
      </c>
      <c r="AW43" s="68">
        <f>MatrizZ!AW43/MatrizZ!AW$84</f>
        <v>7.1487240873292404E-2</v>
      </c>
      <c r="AX43" s="68">
        <f>MatrizZ!AX43/MatrizZ!AX$84</f>
        <v>8.5930611502729293E-2</v>
      </c>
      <c r="AY43" s="68">
        <f>MatrizZ!AY43/MatrizZ!AY$84</f>
        <v>2.462033757428091E-2</v>
      </c>
      <c r="AZ43" s="68">
        <f>MatrizZ!AZ43/MatrizZ!AZ$84</f>
        <v>3.1766583834802041E-2</v>
      </c>
      <c r="BA43" s="68">
        <f>MatrizZ!BA43/MatrizZ!BA$84</f>
        <v>1.7409852463457724E-2</v>
      </c>
      <c r="BB43" s="68">
        <f>MatrizZ!BB43/MatrizZ!BB$84</f>
        <v>6.0925072363387893E-3</v>
      </c>
      <c r="BC43" s="68">
        <f>MatrizZ!BC43/MatrizZ!BC$84</f>
        <v>3.1547928992951054E-3</v>
      </c>
      <c r="BD43" s="68">
        <f>MatrizZ!BD43/MatrizZ!BD$84</f>
        <v>1.1815002781538362E-2</v>
      </c>
      <c r="BE43" s="68">
        <f>MatrizZ!BE43/MatrizZ!BE$84</f>
        <v>2.285826018871619E-2</v>
      </c>
      <c r="BF43" s="68">
        <f>MatrizZ!BF43/MatrizZ!BF$84</f>
        <v>3.642739026879524E-2</v>
      </c>
      <c r="BG43" s="68">
        <f>MatrizZ!BG43/MatrizZ!BG$84</f>
        <v>3.8337216750015696E-2</v>
      </c>
      <c r="BH43" s="68">
        <f>MatrizZ!BH43/MatrizZ!BH$84</f>
        <v>1.7557319560203396E-2</v>
      </c>
      <c r="BI43" s="68">
        <f>MatrizZ!BI43/MatrizZ!BI$84</f>
        <v>1.016402688315946E-2</v>
      </c>
      <c r="BJ43" s="68">
        <f>MatrizZ!BJ43/MatrizZ!BJ$84</f>
        <v>8.5283495067548076E-3</v>
      </c>
      <c r="BK43" s="68">
        <f>MatrizZ!BK43/MatrizZ!BK$84</f>
        <v>1.4567862841704858E-2</v>
      </c>
      <c r="BL43" s="68">
        <f>MatrizZ!BL43/MatrizZ!BL$84</f>
        <v>1.249557710743463E-2</v>
      </c>
      <c r="BM43" s="68">
        <f>MatrizZ!BM43/MatrizZ!BM$84</f>
        <v>3.5013804984200987E-2</v>
      </c>
      <c r="BN43" s="68">
        <f>MatrizZ!BN43/MatrizZ!BN$84</f>
        <v>6.0412149479223791E-2</v>
      </c>
      <c r="BO43" s="68">
        <f>MatrizZ!BO43/MatrizZ!BO$84</f>
        <v>1.8146550639675945E-2</v>
      </c>
      <c r="BP43" s="68">
        <f>MatrizZ!BP43/MatrizZ!BP$84</f>
        <v>2.2589527823532331E-2</v>
      </c>
      <c r="BQ43" s="68">
        <f>MatrizZ!BQ43/MatrizZ!BQ$84</f>
        <v>0</v>
      </c>
    </row>
    <row r="44" spans="2:69" ht="16" x14ac:dyDescent="0.35">
      <c r="B44" s="57" t="s">
        <v>48</v>
      </c>
      <c r="C44" s="68">
        <f>MatrizZ!C44/MatrizZ!C$84</f>
        <v>1.8447880061631495E-2</v>
      </c>
      <c r="D44" s="68">
        <f>MatrizZ!D44/MatrizZ!D$84</f>
        <v>1.7829252494207089E-2</v>
      </c>
      <c r="E44" s="68">
        <f>MatrizZ!E44/MatrizZ!E$84</f>
        <v>1.6132555608817437E-2</v>
      </c>
      <c r="F44" s="68">
        <f>MatrizZ!F44/MatrizZ!F$84</f>
        <v>4.2836434494750969E-2</v>
      </c>
      <c r="G44" s="68">
        <f>MatrizZ!G44/MatrizZ!G$84</f>
        <v>3.3403234072547236E-2</v>
      </c>
      <c r="H44" s="68">
        <f>MatrizZ!H44/MatrizZ!H$84</f>
        <v>4.4265731853319092E-2</v>
      </c>
      <c r="I44" s="68">
        <f>MatrizZ!I44/MatrizZ!I$84</f>
        <v>5.8333004562311504E-2</v>
      </c>
      <c r="J44" s="68">
        <f>MatrizZ!J44/MatrizZ!J$84</f>
        <v>4.8275670504984325E-2</v>
      </c>
      <c r="K44" s="68">
        <f>MatrizZ!K44/MatrizZ!K$84</f>
        <v>6.7120683104230264E-2</v>
      </c>
      <c r="L44" s="68">
        <f>MatrizZ!L44/MatrizZ!L$84</f>
        <v>7.7712961674044581E-2</v>
      </c>
      <c r="M44" s="68">
        <f>MatrizZ!M44/MatrizZ!M$84</f>
        <v>5.460334895763138E-2</v>
      </c>
      <c r="N44" s="68">
        <f>MatrizZ!N44/MatrizZ!N$84</f>
        <v>1.3213577770128486E-2</v>
      </c>
      <c r="O44" s="68">
        <f>MatrizZ!O44/MatrizZ!O$84</f>
        <v>2.743242109294684E-2</v>
      </c>
      <c r="P44" s="68">
        <f>MatrizZ!P44/MatrizZ!P$84</f>
        <v>2.1182908251500796E-2</v>
      </c>
      <c r="Q44" s="68">
        <f>MatrizZ!Q44/MatrizZ!Q$84</f>
        <v>3.3372170485399824E-2</v>
      </c>
      <c r="R44" s="68">
        <f>MatrizZ!R44/MatrizZ!R$84</f>
        <v>4.3697455372925326E-2</v>
      </c>
      <c r="S44" s="68">
        <f>MatrizZ!S44/MatrizZ!S$84</f>
        <v>4.2858058184522395E-2</v>
      </c>
      <c r="T44" s="68">
        <f>MatrizZ!T44/MatrizZ!T$84</f>
        <v>1.9126091033924392E-2</v>
      </c>
      <c r="U44" s="68">
        <f>MatrizZ!U44/MatrizZ!U$84</f>
        <v>1.1303900707749805E-2</v>
      </c>
      <c r="V44" s="68">
        <f>MatrizZ!V44/MatrizZ!V$84</f>
        <v>5.1178628883476837E-2</v>
      </c>
      <c r="W44" s="68">
        <f>MatrizZ!W44/MatrizZ!W$84</f>
        <v>3.8946028581124857E-2</v>
      </c>
      <c r="X44" s="68">
        <f>MatrizZ!X44/MatrizZ!X$84</f>
        <v>3.1924108929872075E-2</v>
      </c>
      <c r="Y44" s="68">
        <f>MatrizZ!Y44/MatrizZ!Y$84</f>
        <v>4.5646819365899156E-2</v>
      </c>
      <c r="Z44" s="68">
        <f>MatrizZ!Z44/MatrizZ!Z$84</f>
        <v>4.9012053103799136E-2</v>
      </c>
      <c r="AA44" s="68">
        <f>MatrizZ!AA44/MatrizZ!AA$84</f>
        <v>3.1384151590193636E-2</v>
      </c>
      <c r="AB44" s="68">
        <f>MatrizZ!AB44/MatrizZ!AB$84</f>
        <v>4.261016944822215E-2</v>
      </c>
      <c r="AC44" s="68">
        <f>MatrizZ!AC44/MatrizZ!AC$84</f>
        <v>7.4079401555056948E-2</v>
      </c>
      <c r="AD44" s="68">
        <f>MatrizZ!AD44/MatrizZ!AD$84</f>
        <v>2.9622217233516913E-2</v>
      </c>
      <c r="AE44" s="68">
        <f>MatrizZ!AE44/MatrizZ!AE$84</f>
        <v>3.6005575218232264E-2</v>
      </c>
      <c r="AF44" s="68">
        <f>MatrizZ!AF44/MatrizZ!AF$84</f>
        <v>2.4478643573991137E-2</v>
      </c>
      <c r="AG44" s="68">
        <f>MatrizZ!AG44/MatrizZ!AG$84</f>
        <v>2.6707731778260385E-2</v>
      </c>
      <c r="AH44" s="68">
        <f>MatrizZ!AH44/MatrizZ!AH$84</f>
        <v>2.4149300006315239E-2</v>
      </c>
      <c r="AI44" s="68">
        <f>MatrizZ!AI44/MatrizZ!AI$84</f>
        <v>3.1965323113572058E-2</v>
      </c>
      <c r="AJ44" s="68">
        <f>MatrizZ!AJ44/MatrizZ!AJ$84</f>
        <v>2.6663187135957951E-2</v>
      </c>
      <c r="AK44" s="68">
        <f>MatrizZ!AK44/MatrizZ!AK$84</f>
        <v>1.9777302543025278E-2</v>
      </c>
      <c r="AL44" s="68">
        <f>MatrizZ!AL44/MatrizZ!AL$84</f>
        <v>2.4483534158353984E-2</v>
      </c>
      <c r="AM44" s="68">
        <f>MatrizZ!AM44/MatrizZ!AM$84</f>
        <v>1.0757292451217034E-2</v>
      </c>
      <c r="AN44" s="68">
        <f>MatrizZ!AN44/MatrizZ!AN$84</f>
        <v>1.8119528100644128E-2</v>
      </c>
      <c r="AO44" s="68">
        <f>MatrizZ!AO44/MatrizZ!AO$84</f>
        <v>6.9052410290921361E-3</v>
      </c>
      <c r="AP44" s="68">
        <f>MatrizZ!AP44/MatrizZ!AP$84</f>
        <v>9.4410787749767116E-3</v>
      </c>
      <c r="AQ44" s="68">
        <f>MatrizZ!AQ44/MatrizZ!AQ$84</f>
        <v>3.5441324685709263E-2</v>
      </c>
      <c r="AR44" s="68">
        <f>MatrizZ!AR44/MatrizZ!AR$84</f>
        <v>9.7017093229896337E-2</v>
      </c>
      <c r="AS44" s="68">
        <f>MatrizZ!AS44/MatrizZ!AS$84</f>
        <v>1.4089453008952738E-2</v>
      </c>
      <c r="AT44" s="68">
        <f>MatrizZ!AT44/MatrizZ!AT$84</f>
        <v>9.3905337079648755E-3</v>
      </c>
      <c r="AU44" s="68">
        <f>MatrizZ!AU44/MatrizZ!AU$84</f>
        <v>3.9794807547114917E-2</v>
      </c>
      <c r="AV44" s="68">
        <f>MatrizZ!AV44/MatrizZ!AV$84</f>
        <v>1.260787655757672E-2</v>
      </c>
      <c r="AW44" s="68">
        <f>MatrizZ!AW44/MatrizZ!AW$84</f>
        <v>1.8272456677978412E-2</v>
      </c>
      <c r="AX44" s="68">
        <f>MatrizZ!AX44/MatrizZ!AX$84</f>
        <v>2.4517497810167533E-2</v>
      </c>
      <c r="AY44" s="68">
        <f>MatrizZ!AY44/MatrizZ!AY$84</f>
        <v>1.1114280403200514E-2</v>
      </c>
      <c r="AZ44" s="68">
        <f>MatrizZ!AZ44/MatrizZ!AZ$84</f>
        <v>4.4763356465187028E-3</v>
      </c>
      <c r="BA44" s="68">
        <f>MatrizZ!BA44/MatrizZ!BA$84</f>
        <v>4.579996265626371E-3</v>
      </c>
      <c r="BB44" s="68">
        <f>MatrizZ!BB44/MatrizZ!BB$84</f>
        <v>4.0986165223045531E-3</v>
      </c>
      <c r="BC44" s="68">
        <f>MatrizZ!BC44/MatrizZ!BC$84</f>
        <v>5.5926019001230538E-4</v>
      </c>
      <c r="BD44" s="68">
        <f>MatrizZ!BD44/MatrizZ!BD$84</f>
        <v>6.2024849351986671E-3</v>
      </c>
      <c r="BE44" s="68">
        <f>MatrizZ!BE44/MatrizZ!BE$84</f>
        <v>1.5371320315251477E-2</v>
      </c>
      <c r="BF44" s="68">
        <f>MatrizZ!BF44/MatrizZ!BF$84</f>
        <v>4.3276258498466617E-3</v>
      </c>
      <c r="BG44" s="68">
        <f>MatrizZ!BG44/MatrizZ!BG$84</f>
        <v>1.1355067673249007E-2</v>
      </c>
      <c r="BH44" s="68">
        <f>MatrizZ!BH44/MatrizZ!BH$84</f>
        <v>3.6536804571160562E-3</v>
      </c>
      <c r="BI44" s="68">
        <f>MatrizZ!BI44/MatrizZ!BI$84</f>
        <v>3.7283812260428292E-3</v>
      </c>
      <c r="BJ44" s="68">
        <f>MatrizZ!BJ44/MatrizZ!BJ$84</f>
        <v>6.0949365327671806E-3</v>
      </c>
      <c r="BK44" s="68">
        <f>MatrizZ!BK44/MatrizZ!BK$84</f>
        <v>7.9874460915053541E-3</v>
      </c>
      <c r="BL44" s="68">
        <f>MatrizZ!BL44/MatrizZ!BL$84</f>
        <v>1.1784341270315513E-2</v>
      </c>
      <c r="BM44" s="68">
        <f>MatrizZ!BM44/MatrizZ!BM$84</f>
        <v>9.4993934146070814E-3</v>
      </c>
      <c r="BN44" s="68">
        <f>MatrizZ!BN44/MatrizZ!BN$84</f>
        <v>3.7563859182584065E-3</v>
      </c>
      <c r="BO44" s="68">
        <f>MatrizZ!BO44/MatrizZ!BO$84</f>
        <v>9.3739915793157082E-3</v>
      </c>
      <c r="BP44" s="68">
        <f>MatrizZ!BP44/MatrizZ!BP$84</f>
        <v>1.791947536441196E-2</v>
      </c>
      <c r="BQ44" s="68">
        <f>MatrizZ!BQ44/MatrizZ!BQ$84</f>
        <v>0</v>
      </c>
    </row>
    <row r="45" spans="2:69" ht="16" x14ac:dyDescent="0.35">
      <c r="B45" s="57" t="s">
        <v>49</v>
      </c>
      <c r="C45" s="68">
        <f>MatrizZ!C45/MatrizZ!C$84</f>
        <v>4.1116769924308211E-5</v>
      </c>
      <c r="D45" s="68">
        <f>MatrizZ!D45/MatrizZ!D$84</f>
        <v>6.8062578866602845E-5</v>
      </c>
      <c r="E45" s="68">
        <f>MatrizZ!E45/MatrizZ!E$84</f>
        <v>5.4664952425715704E-7</v>
      </c>
      <c r="F45" s="68">
        <f>MatrizZ!F45/MatrizZ!F$84</f>
        <v>2.1709158127728077E-4</v>
      </c>
      <c r="G45" s="68">
        <f>MatrizZ!G45/MatrizZ!G$84</f>
        <v>2.3870628091886E-2</v>
      </c>
      <c r="H45" s="68">
        <f>MatrizZ!H45/MatrizZ!H$84</f>
        <v>6.5444717695233706E-5</v>
      </c>
      <c r="I45" s="68">
        <f>MatrizZ!I45/MatrizZ!I$84</f>
        <v>1.2124173687696634E-3</v>
      </c>
      <c r="J45" s="68">
        <f>MatrizZ!J45/MatrizZ!J$84</f>
        <v>4.149714702462161E-3</v>
      </c>
      <c r="K45" s="68">
        <f>MatrizZ!K45/MatrizZ!K$84</f>
        <v>1.3636212669783149E-3</v>
      </c>
      <c r="L45" s="68">
        <f>MatrizZ!L45/MatrizZ!L$84</f>
        <v>1.6562907919211688E-3</v>
      </c>
      <c r="M45" s="68">
        <f>MatrizZ!M45/MatrizZ!M$84</f>
        <v>1.2404798918594495E-4</v>
      </c>
      <c r="N45" s="68">
        <f>MatrizZ!N45/MatrizZ!N$84</f>
        <v>5.9652727810966135E-5</v>
      </c>
      <c r="O45" s="68">
        <f>MatrizZ!O45/MatrizZ!O$84</f>
        <v>1.9913982061675457E-4</v>
      </c>
      <c r="P45" s="68">
        <f>MatrizZ!P45/MatrizZ!P$84</f>
        <v>2.2207195854056618E-4</v>
      </c>
      <c r="Q45" s="68">
        <f>MatrizZ!Q45/MatrizZ!Q$84</f>
        <v>1.5290839211270889E-4</v>
      </c>
      <c r="R45" s="68">
        <f>MatrizZ!R45/MatrizZ!R$84</f>
        <v>4.5568270113502838E-3</v>
      </c>
      <c r="S45" s="68">
        <f>MatrizZ!S45/MatrizZ!S$84</f>
        <v>1.313603745263711E-2</v>
      </c>
      <c r="T45" s="68">
        <f>MatrizZ!T45/MatrizZ!T$84</f>
        <v>8.3310304627572628E-4</v>
      </c>
      <c r="U45" s="68">
        <f>MatrizZ!U45/MatrizZ!U$84</f>
        <v>2.7427664857315633E-3</v>
      </c>
      <c r="V45" s="68">
        <f>MatrizZ!V45/MatrizZ!V$84</f>
        <v>3.2671785460596252E-4</v>
      </c>
      <c r="W45" s="68">
        <f>MatrizZ!W45/MatrizZ!W$84</f>
        <v>4.4764121062296188E-3</v>
      </c>
      <c r="X45" s="68">
        <f>MatrizZ!X45/MatrizZ!X$84</f>
        <v>3.5560095830545503E-4</v>
      </c>
      <c r="Y45" s="68">
        <f>MatrizZ!Y45/MatrizZ!Y$84</f>
        <v>1.0138113924660749E-3</v>
      </c>
      <c r="Z45" s="68">
        <f>MatrizZ!Z45/MatrizZ!Z$84</f>
        <v>6.9245527309370436E-5</v>
      </c>
      <c r="AA45" s="68">
        <f>MatrizZ!AA45/MatrizZ!AA$84</f>
        <v>4.1938803286341514E-4</v>
      </c>
      <c r="AB45" s="68">
        <f>MatrizZ!AB45/MatrizZ!AB$84</f>
        <v>1.3009242913037747E-3</v>
      </c>
      <c r="AC45" s="68">
        <f>MatrizZ!AC45/MatrizZ!AC$84</f>
        <v>3.7733390678506731E-3</v>
      </c>
      <c r="AD45" s="68">
        <f>MatrizZ!AD45/MatrizZ!AD$84</f>
        <v>2.3851228226752447E-3</v>
      </c>
      <c r="AE45" s="68">
        <f>MatrizZ!AE45/MatrizZ!AE$84</f>
        <v>4.1523402350469716E-4</v>
      </c>
      <c r="AF45" s="68">
        <f>MatrizZ!AF45/MatrizZ!AF$84</f>
        <v>4.5285964405370946E-4</v>
      </c>
      <c r="AG45" s="68">
        <f>MatrizZ!AG45/MatrizZ!AG$84</f>
        <v>5.2148915250460203E-4</v>
      </c>
      <c r="AH45" s="68">
        <f>MatrizZ!AH45/MatrizZ!AH$84</f>
        <v>1.6746924142173934E-3</v>
      </c>
      <c r="AI45" s="68">
        <f>MatrizZ!AI45/MatrizZ!AI$84</f>
        <v>1.1233884179083949E-3</v>
      </c>
      <c r="AJ45" s="68">
        <f>MatrizZ!AJ45/MatrizZ!AJ$84</f>
        <v>8.4674817607164937E-4</v>
      </c>
      <c r="AK45" s="68">
        <f>MatrizZ!AK45/MatrizZ!AK$84</f>
        <v>2.6092074752820638E-3</v>
      </c>
      <c r="AL45" s="68">
        <f>MatrizZ!AL45/MatrizZ!AL$84</f>
        <v>3.2574238524825857E-5</v>
      </c>
      <c r="AM45" s="68">
        <f>MatrizZ!AM45/MatrizZ!AM$84</f>
        <v>1.3786046202883222E-4</v>
      </c>
      <c r="AN45" s="68">
        <f>MatrizZ!AN45/MatrizZ!AN$84</f>
        <v>2.2963960328101695E-4</v>
      </c>
      <c r="AO45" s="68">
        <f>MatrizZ!AO45/MatrizZ!AO$84</f>
        <v>3.7898775277654299E-5</v>
      </c>
      <c r="AP45" s="68">
        <f>MatrizZ!AP45/MatrizZ!AP$84</f>
        <v>6.6176516878888253E-5</v>
      </c>
      <c r="AQ45" s="68">
        <f>MatrizZ!AQ45/MatrizZ!AQ$84</f>
        <v>9.3654053638605767E-4</v>
      </c>
      <c r="AR45" s="68">
        <f>MatrizZ!AR45/MatrizZ!AR$84</f>
        <v>1.7196586000602502E-3</v>
      </c>
      <c r="AS45" s="68">
        <f>MatrizZ!AS45/MatrizZ!AS$84</f>
        <v>4.3690155972189261E-2</v>
      </c>
      <c r="AT45" s="68">
        <f>MatrizZ!AT45/MatrizZ!AT$84</f>
        <v>3.4860259709652987E-4</v>
      </c>
      <c r="AU45" s="68">
        <f>MatrizZ!AU45/MatrizZ!AU$84</f>
        <v>4.7405115921841272E-4</v>
      </c>
      <c r="AV45" s="68">
        <f>MatrizZ!AV45/MatrizZ!AV$84</f>
        <v>1.5788859343078383E-4</v>
      </c>
      <c r="AW45" s="68">
        <f>MatrizZ!AW45/MatrizZ!AW$84</f>
        <v>2.4853061893902965E-4</v>
      </c>
      <c r="AX45" s="68">
        <f>MatrizZ!AX45/MatrizZ!AX$84</f>
        <v>7.3574999508179697E-5</v>
      </c>
      <c r="AY45" s="68">
        <f>MatrizZ!AY45/MatrizZ!AY$84</f>
        <v>6.4729024588771852E-5</v>
      </c>
      <c r="AZ45" s="68">
        <f>MatrizZ!AZ45/MatrizZ!AZ$84</f>
        <v>4.4675894481950689E-5</v>
      </c>
      <c r="BA45" s="68">
        <f>MatrizZ!BA45/MatrizZ!BA$84</f>
        <v>1.1064931344790248E-4</v>
      </c>
      <c r="BB45" s="68">
        <f>MatrizZ!BB45/MatrizZ!BB$84</f>
        <v>2.9547646385171581E-5</v>
      </c>
      <c r="BC45" s="68">
        <f>MatrizZ!BC45/MatrizZ!BC$84</f>
        <v>7.5849111847938095E-6</v>
      </c>
      <c r="BD45" s="68">
        <f>MatrizZ!BD45/MatrizZ!BD$84</f>
        <v>7.2320858338280442E-5</v>
      </c>
      <c r="BE45" s="68">
        <f>MatrizZ!BE45/MatrizZ!BE$84</f>
        <v>5.1626185547604479E-5</v>
      </c>
      <c r="BF45" s="68">
        <f>MatrizZ!BF45/MatrizZ!BF$84</f>
        <v>4.1983395185442185E-5</v>
      </c>
      <c r="BG45" s="68">
        <f>MatrizZ!BG45/MatrizZ!BG$84</f>
        <v>9.9370495479648391E-5</v>
      </c>
      <c r="BH45" s="68">
        <f>MatrizZ!BH45/MatrizZ!BH$84</f>
        <v>8.9133951762603166E-4</v>
      </c>
      <c r="BI45" s="68">
        <f>MatrizZ!BI45/MatrizZ!BI$84</f>
        <v>3.7343787951044179E-5</v>
      </c>
      <c r="BJ45" s="68">
        <f>MatrizZ!BJ45/MatrizZ!BJ$84</f>
        <v>2.2074192475511348E-5</v>
      </c>
      <c r="BK45" s="68">
        <f>MatrizZ!BK45/MatrizZ!BK$84</f>
        <v>1.6372411175760749E-5</v>
      </c>
      <c r="BL45" s="68">
        <f>MatrizZ!BL45/MatrizZ!BL$84</f>
        <v>9.6251171062403768E-5</v>
      </c>
      <c r="BM45" s="68">
        <f>MatrizZ!BM45/MatrizZ!BM$84</f>
        <v>1.1704924092645063E-5</v>
      </c>
      <c r="BN45" s="68">
        <f>MatrizZ!BN45/MatrizZ!BN$84</f>
        <v>2.1345964867265081E-5</v>
      </c>
      <c r="BO45" s="68">
        <f>MatrizZ!BO45/MatrizZ!BO$84</f>
        <v>3.1145918858913968E-4</v>
      </c>
      <c r="BP45" s="68">
        <f>MatrizZ!BP45/MatrizZ!BP$84</f>
        <v>6.6645121047517221E-5</v>
      </c>
      <c r="BQ45" s="68">
        <f>MatrizZ!BQ45/MatrizZ!BQ$84</f>
        <v>0</v>
      </c>
    </row>
    <row r="46" spans="2:69" ht="16" x14ac:dyDescent="0.35">
      <c r="B46" s="57" t="s">
        <v>50</v>
      </c>
      <c r="C46" s="68">
        <f>MatrizZ!C46/MatrizZ!C$84</f>
        <v>4.751384515254706E-6</v>
      </c>
      <c r="D46" s="68">
        <f>MatrizZ!D46/MatrizZ!D$84</f>
        <v>1.8429906868473422E-6</v>
      </c>
      <c r="E46" s="68">
        <f>MatrizZ!E46/MatrizZ!E$84</f>
        <v>9.3755197570332964E-5</v>
      </c>
      <c r="F46" s="68">
        <f>MatrizZ!F46/MatrizZ!F$84</f>
        <v>1.5525404759075378E-4</v>
      </c>
      <c r="G46" s="68">
        <f>MatrizZ!G46/MatrizZ!G$84</f>
        <v>8.8409329271952521E-3</v>
      </c>
      <c r="H46" s="68">
        <f>MatrizZ!H46/MatrizZ!H$84</f>
        <v>1.5391412541082192E-4</v>
      </c>
      <c r="I46" s="68">
        <f>MatrizZ!I46/MatrizZ!I$84</f>
        <v>1.4945419476575714E-3</v>
      </c>
      <c r="J46" s="68">
        <f>MatrizZ!J46/MatrizZ!J$84</f>
        <v>8.6150651568565504E-4</v>
      </c>
      <c r="K46" s="68">
        <f>MatrizZ!K46/MatrizZ!K$84</f>
        <v>1.108211098196415E-4</v>
      </c>
      <c r="L46" s="68">
        <f>MatrizZ!L46/MatrizZ!L$84</f>
        <v>7.367594355086191E-4</v>
      </c>
      <c r="M46" s="68">
        <f>MatrizZ!M46/MatrizZ!M$84</f>
        <v>5.0045886988807917E-4</v>
      </c>
      <c r="N46" s="68">
        <f>MatrizZ!N46/MatrizZ!N$84</f>
        <v>1.3300835275896121E-3</v>
      </c>
      <c r="O46" s="68">
        <f>MatrizZ!O46/MatrizZ!O$84</f>
        <v>5.5540163079275914E-4</v>
      </c>
      <c r="P46" s="68">
        <f>MatrizZ!P46/MatrizZ!P$84</f>
        <v>4.5596393017264782E-4</v>
      </c>
      <c r="Q46" s="68">
        <f>MatrizZ!Q46/MatrizZ!Q$84</f>
        <v>9.019332792295086E-4</v>
      </c>
      <c r="R46" s="68">
        <f>MatrizZ!R46/MatrizZ!R$84</f>
        <v>1.2458566071253112E-3</v>
      </c>
      <c r="S46" s="68">
        <f>MatrizZ!S46/MatrizZ!S$84</f>
        <v>9.773152674190592E-4</v>
      </c>
      <c r="T46" s="68">
        <f>MatrizZ!T46/MatrizZ!T$84</f>
        <v>7.7847608966822104E-4</v>
      </c>
      <c r="U46" s="68">
        <f>MatrizZ!U46/MatrizZ!U$84</f>
        <v>9.2214023874212674E-5</v>
      </c>
      <c r="V46" s="68">
        <f>MatrizZ!V46/MatrizZ!V$84</f>
        <v>7.9892694451034709E-5</v>
      </c>
      <c r="W46" s="68">
        <f>MatrizZ!W46/MatrizZ!W$84</f>
        <v>1.2818416043337329E-3</v>
      </c>
      <c r="X46" s="68">
        <f>MatrizZ!X46/MatrizZ!X$84</f>
        <v>2.8237800102291744E-3</v>
      </c>
      <c r="Y46" s="68">
        <f>MatrizZ!Y46/MatrizZ!Y$84</f>
        <v>2.3303886930991358E-4</v>
      </c>
      <c r="Z46" s="68">
        <f>MatrizZ!Z46/MatrizZ!Z$84</f>
        <v>1.8050205916650376E-3</v>
      </c>
      <c r="AA46" s="68">
        <f>MatrizZ!AA46/MatrizZ!AA$84</f>
        <v>3.4656499999942219E-4</v>
      </c>
      <c r="AB46" s="68">
        <f>MatrizZ!AB46/MatrizZ!AB$84</f>
        <v>1.1571154491020791E-3</v>
      </c>
      <c r="AC46" s="68">
        <f>MatrizZ!AC46/MatrizZ!AC$84</f>
        <v>6.5696195588448307E-4</v>
      </c>
      <c r="AD46" s="68">
        <f>MatrizZ!AD46/MatrizZ!AD$84</f>
        <v>1.785341396326422E-4</v>
      </c>
      <c r="AE46" s="68">
        <f>MatrizZ!AE46/MatrizZ!AE$84</f>
        <v>4.5715334764614317E-4</v>
      </c>
      <c r="AF46" s="68">
        <f>MatrizZ!AF46/MatrizZ!AF$84</f>
        <v>2.3425416306202028E-3</v>
      </c>
      <c r="AG46" s="68">
        <f>MatrizZ!AG46/MatrizZ!AG$84</f>
        <v>1.8116859503352022E-3</v>
      </c>
      <c r="AH46" s="68">
        <f>MatrizZ!AH46/MatrizZ!AH$84</f>
        <v>1.3660106380354543E-3</v>
      </c>
      <c r="AI46" s="68">
        <f>MatrizZ!AI46/MatrizZ!AI$84</f>
        <v>1.1444596847413869E-3</v>
      </c>
      <c r="AJ46" s="68">
        <f>MatrizZ!AJ46/MatrizZ!AJ$84</f>
        <v>7.0271820576029223E-4</v>
      </c>
      <c r="AK46" s="68">
        <f>MatrizZ!AK46/MatrizZ!AK$84</f>
        <v>8.6772900829134973E-4</v>
      </c>
      <c r="AL46" s="68">
        <f>MatrizZ!AL46/MatrizZ!AL$84</f>
        <v>4.218712306153875E-4</v>
      </c>
      <c r="AM46" s="68">
        <f>MatrizZ!AM46/MatrizZ!AM$84</f>
        <v>8.5282138763121123E-4</v>
      </c>
      <c r="AN46" s="68">
        <f>MatrizZ!AN46/MatrizZ!AN$84</f>
        <v>1.7709032257379176E-3</v>
      </c>
      <c r="AO46" s="68">
        <f>MatrizZ!AO46/MatrizZ!AO$84</f>
        <v>5.6704240937640584E-4</v>
      </c>
      <c r="AP46" s="68">
        <f>MatrizZ!AP46/MatrizZ!AP$84</f>
        <v>1.717885225592511E-3</v>
      </c>
      <c r="AQ46" s="68">
        <f>MatrizZ!AQ46/MatrizZ!AQ$84</f>
        <v>2.4635372655671629E-3</v>
      </c>
      <c r="AR46" s="68">
        <f>MatrizZ!AR46/MatrizZ!AR$84</f>
        <v>5.0098272465522371E-4</v>
      </c>
      <c r="AS46" s="68">
        <f>MatrizZ!AS46/MatrizZ!AS$84</f>
        <v>3.2939205446886706E-3</v>
      </c>
      <c r="AT46" s="68">
        <f>MatrizZ!AT46/MatrizZ!AT$84</f>
        <v>2.4882437818494015E-4</v>
      </c>
      <c r="AU46" s="68">
        <f>MatrizZ!AU46/MatrizZ!AU$84</f>
        <v>4.5806022207763751E-3</v>
      </c>
      <c r="AV46" s="68">
        <f>MatrizZ!AV46/MatrizZ!AV$84</f>
        <v>2.4411305649719725E-3</v>
      </c>
      <c r="AW46" s="68">
        <f>MatrizZ!AW46/MatrizZ!AW$84</f>
        <v>2.2219032582137198E-4</v>
      </c>
      <c r="AX46" s="68">
        <f>MatrizZ!AX46/MatrizZ!AX$84</f>
        <v>8.1110873810249552E-4</v>
      </c>
      <c r="AY46" s="68">
        <f>MatrizZ!AY46/MatrizZ!AY$84</f>
        <v>2.8562496766698117E-3</v>
      </c>
      <c r="AZ46" s="68">
        <f>MatrizZ!AZ46/MatrizZ!AZ$84</f>
        <v>1.0220512023772152E-3</v>
      </c>
      <c r="BA46" s="68">
        <f>MatrizZ!BA46/MatrizZ!BA$84</f>
        <v>4.0959207034947567E-3</v>
      </c>
      <c r="BB46" s="68">
        <f>MatrizZ!BB46/MatrizZ!BB$84</f>
        <v>3.8320544384692371E-3</v>
      </c>
      <c r="BC46" s="68">
        <f>MatrizZ!BC46/MatrizZ!BC$84</f>
        <v>9.2749574487645988E-5</v>
      </c>
      <c r="BD46" s="68">
        <f>MatrizZ!BD46/MatrizZ!BD$84</f>
        <v>3.8497867627779979E-3</v>
      </c>
      <c r="BE46" s="68">
        <f>MatrizZ!BE46/MatrizZ!BE$84</f>
        <v>3.6798944883014123E-3</v>
      </c>
      <c r="BF46" s="68">
        <f>MatrizZ!BF46/MatrizZ!BF$84</f>
        <v>4.4619190669157862E-3</v>
      </c>
      <c r="BG46" s="68">
        <f>MatrizZ!BG46/MatrizZ!BG$84</f>
        <v>1.5280423929940254E-3</v>
      </c>
      <c r="BH46" s="68">
        <f>MatrizZ!BH46/MatrizZ!BH$84</f>
        <v>1.1922934449587906E-3</v>
      </c>
      <c r="BI46" s="68">
        <f>MatrizZ!BI46/MatrizZ!BI$84</f>
        <v>4.8972636449719524E-4</v>
      </c>
      <c r="BJ46" s="68">
        <f>MatrizZ!BJ46/MatrizZ!BJ$84</f>
        <v>1.3296958098428316E-3</v>
      </c>
      <c r="BK46" s="68">
        <f>MatrizZ!BK46/MatrizZ!BK$84</f>
        <v>8.7211680806315191E-4</v>
      </c>
      <c r="BL46" s="68">
        <f>MatrizZ!BL46/MatrizZ!BL$84</f>
        <v>1.4207449785305422E-2</v>
      </c>
      <c r="BM46" s="68">
        <f>MatrizZ!BM46/MatrizZ!BM$84</f>
        <v>2.0661577310201831E-3</v>
      </c>
      <c r="BN46" s="68">
        <f>MatrizZ!BN46/MatrizZ!BN$84</f>
        <v>2.0080578676902113E-5</v>
      </c>
      <c r="BO46" s="68">
        <f>MatrizZ!BO46/MatrizZ!BO$84</f>
        <v>2.2419209860521441E-3</v>
      </c>
      <c r="BP46" s="68">
        <f>MatrizZ!BP46/MatrizZ!BP$84</f>
        <v>4.5182074237113276E-2</v>
      </c>
      <c r="BQ46" s="68">
        <f>MatrizZ!BQ46/MatrizZ!BQ$84</f>
        <v>0</v>
      </c>
    </row>
    <row r="47" spans="2:69" ht="16" x14ac:dyDescent="0.35">
      <c r="B47" s="57" t="s">
        <v>51</v>
      </c>
      <c r="C47" s="68">
        <f>MatrizZ!C47/MatrizZ!C$84</f>
        <v>2.525397605559586E-3</v>
      </c>
      <c r="D47" s="68">
        <f>MatrizZ!D47/MatrizZ!D$84</f>
        <v>3.4728145884436133E-4</v>
      </c>
      <c r="E47" s="68">
        <f>MatrizZ!E47/MatrizZ!E$84</f>
        <v>5.2137345948831369E-3</v>
      </c>
      <c r="F47" s="68">
        <f>MatrizZ!F47/MatrizZ!F$84</f>
        <v>1.2995575073834096E-3</v>
      </c>
      <c r="G47" s="68">
        <f>MatrizZ!G47/MatrizZ!G$84</f>
        <v>2.0954964072624073E-2</v>
      </c>
      <c r="H47" s="68">
        <f>MatrizZ!H47/MatrizZ!H$84</f>
        <v>3.8234182920134099E-2</v>
      </c>
      <c r="I47" s="68">
        <f>MatrizZ!I47/MatrizZ!I$84</f>
        <v>3.0593526024080393E-2</v>
      </c>
      <c r="J47" s="68">
        <f>MatrizZ!J47/MatrizZ!J$84</f>
        <v>1.0870173991509902E-2</v>
      </c>
      <c r="K47" s="68">
        <f>MatrizZ!K47/MatrizZ!K$84</f>
        <v>3.2270758534616979E-2</v>
      </c>
      <c r="L47" s="68">
        <f>MatrizZ!L47/MatrizZ!L$84</f>
        <v>1.3451455743799074E-2</v>
      </c>
      <c r="M47" s="68">
        <f>MatrizZ!M47/MatrizZ!M$84</f>
        <v>2.6223996667653411E-2</v>
      </c>
      <c r="N47" s="68">
        <f>MatrizZ!N47/MatrizZ!N$84</f>
        <v>2.0033800437803764E-3</v>
      </c>
      <c r="O47" s="68">
        <f>MatrizZ!O47/MatrizZ!O$84</f>
        <v>3.5785410854490777E-3</v>
      </c>
      <c r="P47" s="68">
        <f>MatrizZ!P47/MatrizZ!P$84</f>
        <v>1.8154447016827222E-3</v>
      </c>
      <c r="Q47" s="68">
        <f>MatrizZ!Q47/MatrizZ!Q$84</f>
        <v>4.1379382493352468E-3</v>
      </c>
      <c r="R47" s="68">
        <f>MatrizZ!R47/MatrizZ!R$84</f>
        <v>8.0203043638511495E-3</v>
      </c>
      <c r="S47" s="68">
        <f>MatrizZ!S47/MatrizZ!S$84</f>
        <v>1.4945283755883153E-2</v>
      </c>
      <c r="T47" s="68">
        <f>MatrizZ!T47/MatrizZ!T$84</f>
        <v>9.3745466872321107E-3</v>
      </c>
      <c r="U47" s="68">
        <f>MatrizZ!U47/MatrizZ!U$84</f>
        <v>2.1977619225470729E-3</v>
      </c>
      <c r="V47" s="68">
        <f>MatrizZ!V47/MatrizZ!V$84</f>
        <v>1.8052635067470166E-2</v>
      </c>
      <c r="W47" s="68">
        <f>MatrizZ!W47/MatrizZ!W$84</f>
        <v>6.5691897956769935E-3</v>
      </c>
      <c r="X47" s="68">
        <f>MatrizZ!X47/MatrizZ!X$84</f>
        <v>9.8459398011987338E-3</v>
      </c>
      <c r="Y47" s="68">
        <f>MatrizZ!Y47/MatrizZ!Y$84</f>
        <v>9.5964943754138221E-3</v>
      </c>
      <c r="Z47" s="68">
        <f>MatrizZ!Z47/MatrizZ!Z$84</f>
        <v>1.0908821153473315E-2</v>
      </c>
      <c r="AA47" s="68">
        <f>MatrizZ!AA47/MatrizZ!AA$84</f>
        <v>2.3876099249581046E-3</v>
      </c>
      <c r="AB47" s="68">
        <f>MatrizZ!AB47/MatrizZ!AB$84</f>
        <v>3.9098174424673695E-3</v>
      </c>
      <c r="AC47" s="68">
        <f>MatrizZ!AC47/MatrizZ!AC$84</f>
        <v>2.3938413177361458E-2</v>
      </c>
      <c r="AD47" s="68">
        <f>MatrizZ!AD47/MatrizZ!AD$84</f>
        <v>2.546059201557694E-3</v>
      </c>
      <c r="AE47" s="68">
        <f>MatrizZ!AE47/MatrizZ!AE$84</f>
        <v>9.9875400475527912E-3</v>
      </c>
      <c r="AF47" s="68">
        <f>MatrizZ!AF47/MatrizZ!AF$84</f>
        <v>8.6039373984168957E-3</v>
      </c>
      <c r="AG47" s="68">
        <f>MatrizZ!AG47/MatrizZ!AG$84</f>
        <v>1.2412275720259287E-2</v>
      </c>
      <c r="AH47" s="68">
        <f>MatrizZ!AH47/MatrizZ!AH$84</f>
        <v>2.9762191892370258E-3</v>
      </c>
      <c r="AI47" s="68">
        <f>MatrizZ!AI47/MatrizZ!AI$84</f>
        <v>2.3509639497669307E-2</v>
      </c>
      <c r="AJ47" s="68">
        <f>MatrizZ!AJ47/MatrizZ!AJ$84</f>
        <v>7.7633634584830403E-3</v>
      </c>
      <c r="AK47" s="68">
        <f>MatrizZ!AK47/MatrizZ!AK$84</f>
        <v>1.18269683839708E-2</v>
      </c>
      <c r="AL47" s="68">
        <f>MatrizZ!AL47/MatrizZ!AL$84</f>
        <v>4.8958185706018242E-3</v>
      </c>
      <c r="AM47" s="68">
        <f>MatrizZ!AM47/MatrizZ!AM$84</f>
        <v>3.5386000194276425E-3</v>
      </c>
      <c r="AN47" s="68">
        <f>MatrizZ!AN47/MatrizZ!AN$84</f>
        <v>2.5583135888424019E-3</v>
      </c>
      <c r="AO47" s="68">
        <f>MatrizZ!AO47/MatrizZ!AO$84</f>
        <v>3.7760586422373943E-4</v>
      </c>
      <c r="AP47" s="68">
        <f>MatrizZ!AP47/MatrizZ!AP$84</f>
        <v>1.0130057730672304E-3</v>
      </c>
      <c r="AQ47" s="68">
        <f>MatrizZ!AQ47/MatrizZ!AQ$84</f>
        <v>1.3619331831694295E-2</v>
      </c>
      <c r="AR47" s="68">
        <f>MatrizZ!AR47/MatrizZ!AR$84</f>
        <v>2.09435112407407E-2</v>
      </c>
      <c r="AS47" s="68">
        <f>MatrizZ!AS47/MatrizZ!AS$84</f>
        <v>0.11951651744429456</v>
      </c>
      <c r="AT47" s="68">
        <f>MatrizZ!AT47/MatrizZ!AT$84</f>
        <v>8.6635149283692009E-2</v>
      </c>
      <c r="AU47" s="68">
        <f>MatrizZ!AU47/MatrizZ!AU$84</f>
        <v>3.8602954333849887E-2</v>
      </c>
      <c r="AV47" s="68">
        <f>MatrizZ!AV47/MatrizZ!AV$84</f>
        <v>2.5196189602788004E-3</v>
      </c>
      <c r="AW47" s="68">
        <f>MatrizZ!AW47/MatrizZ!AW$84</f>
        <v>1.0660221980887288E-3</v>
      </c>
      <c r="AX47" s="68">
        <f>MatrizZ!AX47/MatrizZ!AX$84</f>
        <v>3.7096176444365611E-3</v>
      </c>
      <c r="AY47" s="68">
        <f>MatrizZ!AY47/MatrizZ!AY$84</f>
        <v>1.7689083076821255E-3</v>
      </c>
      <c r="AZ47" s="68">
        <f>MatrizZ!AZ47/MatrizZ!AZ$84</f>
        <v>3.6998891434027971E-3</v>
      </c>
      <c r="BA47" s="68">
        <f>MatrizZ!BA47/MatrizZ!BA$84</f>
        <v>1.1251161831110316E-3</v>
      </c>
      <c r="BB47" s="68">
        <f>MatrizZ!BB47/MatrizZ!BB$84</f>
        <v>8.1445260766706377E-3</v>
      </c>
      <c r="BC47" s="68">
        <f>MatrizZ!BC47/MatrizZ!BC$84</f>
        <v>3.6600001001777747E-4</v>
      </c>
      <c r="BD47" s="68">
        <f>MatrizZ!BD47/MatrizZ!BD$84</f>
        <v>3.0240601036872839E-3</v>
      </c>
      <c r="BE47" s="68">
        <f>MatrizZ!BE47/MatrizZ!BE$84</f>
        <v>3.1556979015179075E-3</v>
      </c>
      <c r="BF47" s="68">
        <f>MatrizZ!BF47/MatrizZ!BF$84</f>
        <v>2.5236671089115931E-3</v>
      </c>
      <c r="BG47" s="68">
        <f>MatrizZ!BG47/MatrizZ!BG$84</f>
        <v>4.4482880085415632E-3</v>
      </c>
      <c r="BH47" s="68">
        <f>MatrizZ!BH47/MatrizZ!BH$84</f>
        <v>3.1566829886263193E-3</v>
      </c>
      <c r="BI47" s="68">
        <f>MatrizZ!BI47/MatrizZ!BI$84</f>
        <v>1.6489941643976916E-3</v>
      </c>
      <c r="BJ47" s="68">
        <f>MatrizZ!BJ47/MatrizZ!BJ$84</f>
        <v>4.5025056734126784E-3</v>
      </c>
      <c r="BK47" s="68">
        <f>MatrizZ!BK47/MatrizZ!BK$84</f>
        <v>9.4421948816568815E-4</v>
      </c>
      <c r="BL47" s="68">
        <f>MatrizZ!BL47/MatrizZ!BL$84</f>
        <v>3.7872765234295532E-3</v>
      </c>
      <c r="BM47" s="68">
        <f>MatrizZ!BM47/MatrizZ!BM$84</f>
        <v>2.4362521205351455E-3</v>
      </c>
      <c r="BN47" s="68">
        <f>MatrizZ!BN47/MatrizZ!BN$84</f>
        <v>1.1544627744304069E-3</v>
      </c>
      <c r="BO47" s="68">
        <f>MatrizZ!BO47/MatrizZ!BO$84</f>
        <v>2.0709015952645421E-3</v>
      </c>
      <c r="BP47" s="68">
        <f>MatrizZ!BP47/MatrizZ!BP$84</f>
        <v>9.367010123135986E-3</v>
      </c>
      <c r="BQ47" s="68">
        <f>MatrizZ!BQ47/MatrizZ!BQ$84</f>
        <v>0</v>
      </c>
    </row>
    <row r="48" spans="2:69" ht="16" x14ac:dyDescent="0.35">
      <c r="B48" s="57" t="s">
        <v>52</v>
      </c>
      <c r="C48" s="68">
        <f>MatrizZ!C48/MatrizZ!C$84</f>
        <v>1.4118864934380548E-5</v>
      </c>
      <c r="D48" s="68">
        <f>MatrizZ!D48/MatrizZ!D$84</f>
        <v>1.6502907675207984E-5</v>
      </c>
      <c r="E48" s="68">
        <f>MatrizZ!E48/MatrizZ!E$84</f>
        <v>6.405082336367677E-5</v>
      </c>
      <c r="F48" s="68">
        <f>MatrizZ!F48/MatrizZ!F$84</f>
        <v>3.5089964746753917E-4</v>
      </c>
      <c r="G48" s="68">
        <f>MatrizZ!G48/MatrizZ!G$84</f>
        <v>8.2308057572482763E-4</v>
      </c>
      <c r="H48" s="68">
        <f>MatrizZ!H48/MatrizZ!H$84</f>
        <v>5.9593264547038447E-4</v>
      </c>
      <c r="I48" s="68">
        <f>MatrizZ!I48/MatrizZ!I$84</f>
        <v>7.3380249985472291E-4</v>
      </c>
      <c r="J48" s="68">
        <f>MatrizZ!J48/MatrizZ!J$84</f>
        <v>6.3428657567236575E-4</v>
      </c>
      <c r="K48" s="68">
        <f>MatrizZ!K48/MatrizZ!K$84</f>
        <v>3.4870549217984293E-4</v>
      </c>
      <c r="L48" s="68">
        <f>MatrizZ!L48/MatrizZ!L$84</f>
        <v>6.1990461740772695E-4</v>
      </c>
      <c r="M48" s="68">
        <f>MatrizZ!M48/MatrizZ!M$84</f>
        <v>4.2817644611403184E-4</v>
      </c>
      <c r="N48" s="68">
        <f>MatrizZ!N48/MatrizZ!N$84</f>
        <v>1.0386097769532953E-3</v>
      </c>
      <c r="O48" s="68">
        <f>MatrizZ!O48/MatrizZ!O$84</f>
        <v>3.5428350467310099E-4</v>
      </c>
      <c r="P48" s="68">
        <f>MatrizZ!P48/MatrizZ!P$84</f>
        <v>2.5751299063955541E-4</v>
      </c>
      <c r="Q48" s="68">
        <f>MatrizZ!Q48/MatrizZ!Q$84</f>
        <v>4.4953072400854931E-4</v>
      </c>
      <c r="R48" s="68">
        <f>MatrizZ!R48/MatrizZ!R$84</f>
        <v>1.9513387194512469E-4</v>
      </c>
      <c r="S48" s="68">
        <f>MatrizZ!S48/MatrizZ!S$84</f>
        <v>5.8285928732737578E-4</v>
      </c>
      <c r="T48" s="68">
        <f>MatrizZ!T48/MatrizZ!T$84</f>
        <v>3.1376147228268298E-4</v>
      </c>
      <c r="U48" s="68">
        <f>MatrizZ!U48/MatrizZ!U$84</f>
        <v>5.095668088670002E-5</v>
      </c>
      <c r="V48" s="68">
        <f>MatrizZ!V48/MatrizZ!V$84</f>
        <v>2.1202457695155958E-4</v>
      </c>
      <c r="W48" s="68">
        <f>MatrizZ!W48/MatrizZ!W$84</f>
        <v>4.7704064785112629E-4</v>
      </c>
      <c r="X48" s="68">
        <f>MatrizZ!X48/MatrizZ!X$84</f>
        <v>1.05541580889837E-3</v>
      </c>
      <c r="Y48" s="68">
        <f>MatrizZ!Y48/MatrizZ!Y$84</f>
        <v>5.6751742982522513E-4</v>
      </c>
      <c r="Z48" s="68">
        <f>MatrizZ!Z48/MatrizZ!Z$84</f>
        <v>1.9409703922853413E-3</v>
      </c>
      <c r="AA48" s="68">
        <f>MatrizZ!AA48/MatrizZ!AA$84</f>
        <v>5.4456953160675326E-4</v>
      </c>
      <c r="AB48" s="68">
        <f>MatrizZ!AB48/MatrizZ!AB$84</f>
        <v>5.2367479522370591E-4</v>
      </c>
      <c r="AC48" s="68">
        <f>MatrizZ!AC48/MatrizZ!AC$84</f>
        <v>9.3931804282489605E-4</v>
      </c>
      <c r="AD48" s="68">
        <f>MatrizZ!AD48/MatrizZ!AD$84</f>
        <v>4.5889389053631156E-4</v>
      </c>
      <c r="AE48" s="68">
        <f>MatrizZ!AE48/MatrizZ!AE$84</f>
        <v>1.0021387891894795E-3</v>
      </c>
      <c r="AF48" s="68">
        <f>MatrizZ!AF48/MatrizZ!AF$84</f>
        <v>1.0301119725966395E-3</v>
      </c>
      <c r="AG48" s="68">
        <f>MatrizZ!AG48/MatrizZ!AG$84</f>
        <v>9.7445852599919796E-4</v>
      </c>
      <c r="AH48" s="68">
        <f>MatrizZ!AH48/MatrizZ!AH$84</f>
        <v>1.4263396145474923E-3</v>
      </c>
      <c r="AI48" s="68">
        <f>MatrizZ!AI48/MatrizZ!AI$84</f>
        <v>4.1978462739033031E-4</v>
      </c>
      <c r="AJ48" s="68">
        <f>MatrizZ!AJ48/MatrizZ!AJ$84</f>
        <v>6.0800280899969055E-4</v>
      </c>
      <c r="AK48" s="68">
        <f>MatrizZ!AK48/MatrizZ!AK$84</f>
        <v>9.2702634373207564E-4</v>
      </c>
      <c r="AL48" s="68">
        <f>MatrizZ!AL48/MatrizZ!AL$84</f>
        <v>9.6888496485565212E-4</v>
      </c>
      <c r="AM48" s="68">
        <f>MatrizZ!AM48/MatrizZ!AM$84</f>
        <v>6.5123169468193096E-4</v>
      </c>
      <c r="AN48" s="68">
        <f>MatrizZ!AN48/MatrizZ!AN$84</f>
        <v>5.2094512309150832E-4</v>
      </c>
      <c r="AO48" s="68">
        <f>MatrizZ!AO48/MatrizZ!AO$84</f>
        <v>1.6251144488047727E-4</v>
      </c>
      <c r="AP48" s="68">
        <f>MatrizZ!AP48/MatrizZ!AP$84</f>
        <v>1.0952349266251018E-3</v>
      </c>
      <c r="AQ48" s="68">
        <f>MatrizZ!AQ48/MatrizZ!AQ$84</f>
        <v>1.6182895150461927E-3</v>
      </c>
      <c r="AR48" s="68">
        <f>MatrizZ!AR48/MatrizZ!AR$84</f>
        <v>3.3232369997841533E-4</v>
      </c>
      <c r="AS48" s="68">
        <f>MatrizZ!AS48/MatrizZ!AS$84</f>
        <v>1.5023532080457954E-4</v>
      </c>
      <c r="AT48" s="68">
        <f>MatrizZ!AT48/MatrizZ!AT$84</f>
        <v>1.1240295952039453E-3</v>
      </c>
      <c r="AU48" s="68">
        <f>MatrizZ!AU48/MatrizZ!AU$84</f>
        <v>9.588933949139113E-4</v>
      </c>
      <c r="AV48" s="68">
        <f>MatrizZ!AV48/MatrizZ!AV$84</f>
        <v>5.1603996414411078E-5</v>
      </c>
      <c r="AW48" s="68">
        <f>MatrizZ!AW48/MatrizZ!AW$84</f>
        <v>1.0175191503765435E-4</v>
      </c>
      <c r="AX48" s="68">
        <f>MatrizZ!AX48/MatrizZ!AX$84</f>
        <v>2.2994657731578677E-3</v>
      </c>
      <c r="AY48" s="68">
        <f>MatrizZ!AY48/MatrizZ!AY$84</f>
        <v>1.8924001156237998E-3</v>
      </c>
      <c r="AZ48" s="68">
        <f>MatrizZ!AZ48/MatrizZ!AZ$84</f>
        <v>3.8055559952021643E-4</v>
      </c>
      <c r="BA48" s="68">
        <f>MatrizZ!BA48/MatrizZ!BA$84</f>
        <v>2.0709232821271078E-3</v>
      </c>
      <c r="BB48" s="68">
        <f>MatrizZ!BB48/MatrizZ!BB$84</f>
        <v>1.0840902261856516E-3</v>
      </c>
      <c r="BC48" s="68">
        <f>MatrizZ!BC48/MatrizZ!BC$84</f>
        <v>6.3866539335899388E-5</v>
      </c>
      <c r="BD48" s="68">
        <f>MatrizZ!BD48/MatrizZ!BD$84</f>
        <v>9.0475892985087834E-4</v>
      </c>
      <c r="BE48" s="68">
        <f>MatrizZ!BE48/MatrizZ!BE$84</f>
        <v>2.3028076475781838E-3</v>
      </c>
      <c r="BF48" s="68">
        <f>MatrizZ!BF48/MatrizZ!BF$84</f>
        <v>7.8634578604439031E-4</v>
      </c>
      <c r="BG48" s="68">
        <f>MatrizZ!BG48/MatrizZ!BG$84</f>
        <v>1.7022055446842747E-3</v>
      </c>
      <c r="BH48" s="68">
        <f>MatrizZ!BH48/MatrizZ!BH$84</f>
        <v>4.0066417332374144E-4</v>
      </c>
      <c r="BI48" s="68">
        <f>MatrizZ!BI48/MatrizZ!BI$84</f>
        <v>6.1515028703531659E-4</v>
      </c>
      <c r="BJ48" s="68">
        <f>MatrizZ!BJ48/MatrizZ!BJ$84</f>
        <v>3.3347594635661174E-3</v>
      </c>
      <c r="BK48" s="68">
        <f>MatrizZ!BK48/MatrizZ!BK$84</f>
        <v>9.120751918299736E-4</v>
      </c>
      <c r="BL48" s="68">
        <f>MatrizZ!BL48/MatrizZ!BL$84</f>
        <v>1.6954821087678533E-3</v>
      </c>
      <c r="BM48" s="68">
        <f>MatrizZ!BM48/MatrizZ!BM$84</f>
        <v>2.1370891218990551E-3</v>
      </c>
      <c r="BN48" s="68">
        <f>MatrizZ!BN48/MatrizZ!BN$84</f>
        <v>1.6454534876652571E-5</v>
      </c>
      <c r="BO48" s="68">
        <f>MatrizZ!BO48/MatrizZ!BO$84</f>
        <v>2.2730903910193824E-3</v>
      </c>
      <c r="BP48" s="68">
        <f>MatrizZ!BP48/MatrizZ!BP$84</f>
        <v>2.4399062848430485E-2</v>
      </c>
      <c r="BQ48" s="68">
        <f>MatrizZ!BQ48/MatrizZ!BQ$84</f>
        <v>0</v>
      </c>
    </row>
    <row r="49" spans="2:69" ht="16" x14ac:dyDescent="0.35">
      <c r="B49" s="57" t="s">
        <v>53</v>
      </c>
      <c r="C49" s="68">
        <f>MatrizZ!C49/MatrizZ!C$84</f>
        <v>1.4796606033838742E-5</v>
      </c>
      <c r="D49" s="68">
        <f>MatrizZ!D49/MatrizZ!D$84</f>
        <v>1.1818734948472997E-5</v>
      </c>
      <c r="E49" s="68">
        <f>MatrizZ!E49/MatrizZ!E$84</f>
        <v>8.0754841156267598E-5</v>
      </c>
      <c r="F49" s="68">
        <f>MatrizZ!F49/MatrizZ!F$84</f>
        <v>1.2722537346584006E-4</v>
      </c>
      <c r="G49" s="68">
        <f>MatrizZ!G49/MatrizZ!G$84</f>
        <v>1.3377212818277788E-3</v>
      </c>
      <c r="H49" s="68">
        <f>MatrizZ!H49/MatrizZ!H$84</f>
        <v>1.3691908190803813E-4</v>
      </c>
      <c r="I49" s="68">
        <f>MatrizZ!I49/MatrizZ!I$84</f>
        <v>6.0342925295455926E-4</v>
      </c>
      <c r="J49" s="68">
        <f>MatrizZ!J49/MatrizZ!J$84</f>
        <v>3.7400687257717804E-5</v>
      </c>
      <c r="K49" s="68">
        <f>MatrizZ!K49/MatrizZ!K$84</f>
        <v>6.0091311013764992E-5</v>
      </c>
      <c r="L49" s="68">
        <f>MatrizZ!L49/MatrizZ!L$84</f>
        <v>4.847963301256252E-4</v>
      </c>
      <c r="M49" s="68">
        <f>MatrizZ!M49/MatrizZ!M$84</f>
        <v>6.0181320155308147E-5</v>
      </c>
      <c r="N49" s="68">
        <f>MatrizZ!N49/MatrizZ!N$84</f>
        <v>2.3275027544073884E-5</v>
      </c>
      <c r="O49" s="68">
        <f>MatrizZ!O49/MatrizZ!O$84</f>
        <v>2.4117954013149157E-4</v>
      </c>
      <c r="P49" s="68">
        <f>MatrizZ!P49/MatrizZ!P$84</f>
        <v>8.0720833850951123E-5</v>
      </c>
      <c r="Q49" s="68">
        <f>MatrizZ!Q49/MatrizZ!Q$84</f>
        <v>3.0058453594013518E-5</v>
      </c>
      <c r="R49" s="68">
        <f>MatrizZ!R49/MatrizZ!R$84</f>
        <v>4.4998583739601041E-5</v>
      </c>
      <c r="S49" s="68">
        <f>MatrizZ!S49/MatrizZ!S$84</f>
        <v>1.0884040883407889E-4</v>
      </c>
      <c r="T49" s="68">
        <f>MatrizZ!T49/MatrizZ!T$84</f>
        <v>6.7663551866608011E-4</v>
      </c>
      <c r="U49" s="68">
        <f>MatrizZ!U49/MatrizZ!U$84</f>
        <v>1.0424069549147307E-5</v>
      </c>
      <c r="V49" s="68">
        <f>MatrizZ!V49/MatrizZ!V$84</f>
        <v>5.600543631690071E-5</v>
      </c>
      <c r="W49" s="68">
        <f>MatrizZ!W49/MatrizZ!W$84</f>
        <v>5.1911103774486534E-4</v>
      </c>
      <c r="X49" s="68">
        <f>MatrizZ!X49/MatrizZ!X$84</f>
        <v>1.2580191484006359E-3</v>
      </c>
      <c r="Y49" s="68">
        <f>MatrizZ!Y49/MatrizZ!Y$84</f>
        <v>6.561209835508583E-5</v>
      </c>
      <c r="Z49" s="68">
        <f>MatrizZ!Z49/MatrizZ!Z$84</f>
        <v>3.9360504990750772E-3</v>
      </c>
      <c r="AA49" s="68">
        <f>MatrizZ!AA49/MatrizZ!AA$84</f>
        <v>1.4423949093072264E-4</v>
      </c>
      <c r="AB49" s="68">
        <f>MatrizZ!AB49/MatrizZ!AB$84</f>
        <v>4.6309067445725749E-5</v>
      </c>
      <c r="AC49" s="68">
        <f>MatrizZ!AC49/MatrizZ!AC$84</f>
        <v>2.5935319067475857E-4</v>
      </c>
      <c r="AD49" s="68">
        <f>MatrizZ!AD49/MatrizZ!AD$84</f>
        <v>7.7707816826450991E-4</v>
      </c>
      <c r="AE49" s="68">
        <f>MatrizZ!AE49/MatrizZ!AE$84</f>
        <v>3.2839027581942082E-4</v>
      </c>
      <c r="AF49" s="68">
        <f>MatrizZ!AF49/MatrizZ!AF$84</f>
        <v>5.1112319908167436E-5</v>
      </c>
      <c r="AG49" s="68">
        <f>MatrizZ!AG49/MatrizZ!AG$84</f>
        <v>3.6910402062782777E-5</v>
      </c>
      <c r="AH49" s="68">
        <f>MatrizZ!AH49/MatrizZ!AH$84</f>
        <v>6.5292076204420625E-4</v>
      </c>
      <c r="AI49" s="68">
        <f>MatrizZ!AI49/MatrizZ!AI$84</f>
        <v>2.1042170850114118E-3</v>
      </c>
      <c r="AJ49" s="68">
        <f>MatrizZ!AJ49/MatrizZ!AJ$84</f>
        <v>1.604568310569697E-4</v>
      </c>
      <c r="AK49" s="68">
        <f>MatrizZ!AK49/MatrizZ!AK$84</f>
        <v>5.1260709111771588E-5</v>
      </c>
      <c r="AL49" s="68">
        <f>MatrizZ!AL49/MatrizZ!AL$84</f>
        <v>4.7364625393181282E-5</v>
      </c>
      <c r="AM49" s="68">
        <f>MatrizZ!AM49/MatrizZ!AM$84</f>
        <v>1.2687156058121887E-3</v>
      </c>
      <c r="AN49" s="68">
        <f>MatrizZ!AN49/MatrizZ!AN$84</f>
        <v>1.0354564847294102E-3</v>
      </c>
      <c r="AO49" s="68">
        <f>MatrizZ!AO49/MatrizZ!AO$84</f>
        <v>1.9011416027163371E-4</v>
      </c>
      <c r="AP49" s="68">
        <f>MatrizZ!AP49/MatrizZ!AP$84</f>
        <v>4.5428098487015506E-5</v>
      </c>
      <c r="AQ49" s="68">
        <f>MatrizZ!AQ49/MatrizZ!AQ$84</f>
        <v>7.5169895583935176E-4</v>
      </c>
      <c r="AR49" s="68">
        <f>MatrizZ!AR49/MatrizZ!AR$84</f>
        <v>1.2309716151638999E-4</v>
      </c>
      <c r="AS49" s="68">
        <f>MatrizZ!AS49/MatrizZ!AS$84</f>
        <v>3.5909401592435229E-4</v>
      </c>
      <c r="AT49" s="68">
        <f>MatrizZ!AT49/MatrizZ!AT$84</f>
        <v>2.4426736205018749E-2</v>
      </c>
      <c r="AU49" s="68">
        <f>MatrizZ!AU49/MatrizZ!AU$84</f>
        <v>4.3387735538974193E-4</v>
      </c>
      <c r="AV49" s="68">
        <f>MatrizZ!AV49/MatrizZ!AV$84</f>
        <v>9.0554385012364697E-3</v>
      </c>
      <c r="AW49" s="68">
        <f>MatrizZ!AW49/MatrizZ!AW$84</f>
        <v>1.1482868594670419E-4</v>
      </c>
      <c r="AX49" s="68">
        <f>MatrizZ!AX49/MatrizZ!AX$84</f>
        <v>1.5899609569834555E-4</v>
      </c>
      <c r="AY49" s="68">
        <f>MatrizZ!AY49/MatrizZ!AY$84</f>
        <v>1.372315401925152E-2</v>
      </c>
      <c r="AZ49" s="68">
        <f>MatrizZ!AZ49/MatrizZ!AZ$84</f>
        <v>5.3244478398671385E-4</v>
      </c>
      <c r="BA49" s="68">
        <f>MatrizZ!BA49/MatrizZ!BA$84</f>
        <v>1.858633925645527E-4</v>
      </c>
      <c r="BB49" s="68">
        <f>MatrizZ!BB49/MatrizZ!BB$84</f>
        <v>4.8687848785536848E-3</v>
      </c>
      <c r="BC49" s="68">
        <f>MatrizZ!BC49/MatrizZ!BC$84</f>
        <v>1.1320972052034121E-4</v>
      </c>
      <c r="BD49" s="68">
        <f>MatrizZ!BD49/MatrizZ!BD$84</f>
        <v>6.2260466177927578E-3</v>
      </c>
      <c r="BE49" s="68">
        <f>MatrizZ!BE49/MatrizZ!BE$84</f>
        <v>1.5428711941086428E-4</v>
      </c>
      <c r="BF49" s="68">
        <f>MatrizZ!BF49/MatrizZ!BF$84</f>
        <v>1.8196640404251022E-3</v>
      </c>
      <c r="BG49" s="68">
        <f>MatrizZ!BG49/MatrizZ!BG$84</f>
        <v>3.1646416312721933E-4</v>
      </c>
      <c r="BH49" s="68">
        <f>MatrizZ!BH49/MatrizZ!BH$84</f>
        <v>5.3051674426126197E-3</v>
      </c>
      <c r="BI49" s="68">
        <f>MatrizZ!BI49/MatrizZ!BI$84</f>
        <v>1.4298973261475626E-4</v>
      </c>
      <c r="BJ49" s="68">
        <f>MatrizZ!BJ49/MatrizZ!BJ$84</f>
        <v>1.1665441735167675E-2</v>
      </c>
      <c r="BK49" s="68">
        <f>MatrizZ!BK49/MatrizZ!BK$84</f>
        <v>5.053056375760449E-3</v>
      </c>
      <c r="BL49" s="68">
        <f>MatrizZ!BL49/MatrizZ!BL$84</f>
        <v>1.7465957574769062E-3</v>
      </c>
      <c r="BM49" s="68">
        <f>MatrizZ!BM49/MatrizZ!BM$84</f>
        <v>2.435202742249452E-2</v>
      </c>
      <c r="BN49" s="68">
        <f>MatrizZ!BN49/MatrizZ!BN$84</f>
        <v>1.3122458939186779E-2</v>
      </c>
      <c r="BO49" s="68">
        <f>MatrizZ!BO49/MatrizZ!BO$84</f>
        <v>1.5796020501998892E-3</v>
      </c>
      <c r="BP49" s="68">
        <f>MatrizZ!BP49/MatrizZ!BP$84</f>
        <v>5.1690604078554567E-2</v>
      </c>
      <c r="BQ49" s="68">
        <f>MatrizZ!BQ49/MatrizZ!BQ$84</f>
        <v>0</v>
      </c>
    </row>
    <row r="50" spans="2:69" ht="16" x14ac:dyDescent="0.35">
      <c r="B50" s="57" t="s">
        <v>54</v>
      </c>
      <c r="C50" s="68">
        <f>MatrizZ!C50/MatrizZ!C$84</f>
        <v>1.0228556851307818E-5</v>
      </c>
      <c r="D50" s="68">
        <f>MatrizZ!D50/MatrizZ!D$84</f>
        <v>1.2101477140572237E-5</v>
      </c>
      <c r="E50" s="68">
        <f>MatrizZ!E50/MatrizZ!E$84</f>
        <v>6.9857733549765254E-6</v>
      </c>
      <c r="F50" s="68">
        <f>MatrizZ!F50/MatrizZ!F$84</f>
        <v>7.9410147386129899E-6</v>
      </c>
      <c r="G50" s="68">
        <f>MatrizZ!G50/MatrizZ!G$84</f>
        <v>5.6251381139980778E-6</v>
      </c>
      <c r="H50" s="68">
        <f>MatrizZ!H50/MatrizZ!H$84</f>
        <v>1.2789602592268995E-5</v>
      </c>
      <c r="I50" s="68">
        <f>MatrizZ!I50/MatrizZ!I$84</f>
        <v>1.8047388454994739E-5</v>
      </c>
      <c r="J50" s="68">
        <f>MatrizZ!J50/MatrizZ!J$84</f>
        <v>2.064604446846372E-5</v>
      </c>
      <c r="K50" s="68">
        <f>MatrizZ!K50/MatrizZ!K$84</f>
        <v>9.6590900043371472E-6</v>
      </c>
      <c r="L50" s="68">
        <f>MatrizZ!L50/MatrizZ!L$84</f>
        <v>2.2802462118733972E-5</v>
      </c>
      <c r="M50" s="68">
        <f>MatrizZ!M50/MatrizZ!M$84</f>
        <v>6.6153939312626895E-5</v>
      </c>
      <c r="N50" s="68">
        <f>MatrizZ!N50/MatrizZ!N$84</f>
        <v>1.2185868881278444E-5</v>
      </c>
      <c r="O50" s="68">
        <f>MatrizZ!O50/MatrizZ!O$84</f>
        <v>2.6102125059930837E-5</v>
      </c>
      <c r="P50" s="68">
        <f>MatrizZ!P50/MatrizZ!P$84</f>
        <v>2.6297066318822672E-5</v>
      </c>
      <c r="Q50" s="68">
        <f>MatrizZ!Q50/MatrizZ!Q$84</f>
        <v>2.2227082613058253E-5</v>
      </c>
      <c r="R50" s="68">
        <f>MatrizZ!R50/MatrizZ!R$84</f>
        <v>2.5164683704660458E-5</v>
      </c>
      <c r="S50" s="68">
        <f>MatrizZ!S50/MatrizZ!S$84</f>
        <v>4.5014243581708195E-5</v>
      </c>
      <c r="T50" s="68">
        <f>MatrizZ!T50/MatrizZ!T$84</f>
        <v>1.0177441568304331E-3</v>
      </c>
      <c r="U50" s="68">
        <f>MatrizZ!U50/MatrizZ!U$84</f>
        <v>2.0698056845219306E-6</v>
      </c>
      <c r="V50" s="68">
        <f>MatrizZ!V50/MatrizZ!V$84</f>
        <v>1.2127797082966531E-5</v>
      </c>
      <c r="W50" s="68">
        <f>MatrizZ!W50/MatrizZ!W$84</f>
        <v>7.7917102682910041E-4</v>
      </c>
      <c r="X50" s="68">
        <f>MatrizZ!X50/MatrizZ!X$84</f>
        <v>1.9857407287363679E-5</v>
      </c>
      <c r="Y50" s="68">
        <f>MatrizZ!Y50/MatrizZ!Y$84</f>
        <v>2.1533834218506284E-5</v>
      </c>
      <c r="Z50" s="68">
        <f>MatrizZ!Z50/MatrizZ!Z$84</f>
        <v>2.4090929661996116E-5</v>
      </c>
      <c r="AA50" s="68">
        <f>MatrizZ!AA50/MatrizZ!AA$84</f>
        <v>2.3855993654466841E-5</v>
      </c>
      <c r="AB50" s="68">
        <f>MatrizZ!AB50/MatrizZ!AB$84</f>
        <v>1.9493242858726552E-5</v>
      </c>
      <c r="AC50" s="68">
        <f>MatrizZ!AC50/MatrizZ!AC$84</f>
        <v>1.7303956556642577E-5</v>
      </c>
      <c r="AD50" s="68">
        <f>MatrizZ!AD50/MatrizZ!AD$84</f>
        <v>2.3228121621193492E-5</v>
      </c>
      <c r="AE50" s="68">
        <f>MatrizZ!AE50/MatrizZ!AE$84</f>
        <v>1.8825386174985348E-5</v>
      </c>
      <c r="AF50" s="68">
        <f>MatrizZ!AF50/MatrizZ!AF$84</f>
        <v>5.8711337187976956E-5</v>
      </c>
      <c r="AG50" s="68">
        <f>MatrizZ!AG50/MatrizZ!AG$84</f>
        <v>2.5122283719877508E-5</v>
      </c>
      <c r="AH50" s="68">
        <f>MatrizZ!AH50/MatrizZ!AH$84</f>
        <v>2.5386355698006616E-5</v>
      </c>
      <c r="AI50" s="68">
        <f>MatrizZ!AI50/MatrizZ!AI$84</f>
        <v>2.3936158073870931E-5</v>
      </c>
      <c r="AJ50" s="68">
        <f>MatrizZ!AJ50/MatrizZ!AJ$84</f>
        <v>5.1501192610986887E-5</v>
      </c>
      <c r="AK50" s="68">
        <f>MatrizZ!AK50/MatrizZ!AK$84</f>
        <v>1.8991471899033669E-5</v>
      </c>
      <c r="AL50" s="68">
        <f>MatrizZ!AL50/MatrizZ!AL$84</f>
        <v>2.7230614396363089E-5</v>
      </c>
      <c r="AM50" s="68">
        <f>MatrizZ!AM50/MatrizZ!AM$84</f>
        <v>2.2274692223657409E-4</v>
      </c>
      <c r="AN50" s="68">
        <f>MatrizZ!AN50/MatrizZ!AN$84</f>
        <v>3.5815998530031886E-4</v>
      </c>
      <c r="AO50" s="68">
        <f>MatrizZ!AO50/MatrizZ!AO$84</f>
        <v>8.9922827640440811E-5</v>
      </c>
      <c r="AP50" s="68">
        <f>MatrizZ!AP50/MatrizZ!AP$84</f>
        <v>1.2325766081019208E-5</v>
      </c>
      <c r="AQ50" s="68">
        <f>MatrizZ!AQ50/MatrizZ!AQ$84</f>
        <v>3.037640912832592E-4</v>
      </c>
      <c r="AR50" s="68">
        <f>MatrizZ!AR50/MatrizZ!AR$84</f>
        <v>1.5731751667482769E-5</v>
      </c>
      <c r="AS50" s="68">
        <f>MatrizZ!AS50/MatrizZ!AS$84</f>
        <v>6.3246568337340135E-6</v>
      </c>
      <c r="AT50" s="68">
        <f>MatrizZ!AT50/MatrizZ!AT$84</f>
        <v>2.2282628205922873E-5</v>
      </c>
      <c r="AU50" s="68">
        <f>MatrizZ!AU50/MatrizZ!AU$84</f>
        <v>2.8385301079704662E-5</v>
      </c>
      <c r="AV50" s="68">
        <f>MatrizZ!AV50/MatrizZ!AV$84</f>
        <v>1.9834423926467352E-3</v>
      </c>
      <c r="AW50" s="68">
        <f>MatrizZ!AW50/MatrizZ!AW$84</f>
        <v>3.2153114061435612E-5</v>
      </c>
      <c r="AX50" s="68">
        <f>MatrizZ!AX50/MatrizZ!AX$84</f>
        <v>2.1769059134886916E-3</v>
      </c>
      <c r="AY50" s="68">
        <f>MatrizZ!AY50/MatrizZ!AY$84</f>
        <v>1.7695189335801799E-4</v>
      </c>
      <c r="AZ50" s="68">
        <f>MatrizZ!AZ50/MatrizZ!AZ$84</f>
        <v>7.3157094078324218E-4</v>
      </c>
      <c r="BA50" s="68">
        <f>MatrizZ!BA50/MatrizZ!BA$84</f>
        <v>1.159805476935284E-4</v>
      </c>
      <c r="BB50" s="68">
        <f>MatrizZ!BB50/MatrizZ!BB$84</f>
        <v>2.4067184943651456E-3</v>
      </c>
      <c r="BC50" s="68">
        <f>MatrizZ!BC50/MatrizZ!BC$84</f>
        <v>7.5558312080171232E-5</v>
      </c>
      <c r="BD50" s="68">
        <f>MatrizZ!BD50/MatrizZ!BD$84</f>
        <v>1.3347209631013569E-3</v>
      </c>
      <c r="BE50" s="68">
        <f>MatrizZ!BE50/MatrizZ!BE$84</f>
        <v>1.5345419055893959E-3</v>
      </c>
      <c r="BF50" s="68">
        <f>MatrizZ!BF50/MatrizZ!BF$84</f>
        <v>2.2815166079900646E-2</v>
      </c>
      <c r="BG50" s="68">
        <f>MatrizZ!BG50/MatrizZ!BG$84</f>
        <v>4.0771007542396941E-4</v>
      </c>
      <c r="BH50" s="68">
        <f>MatrizZ!BH50/MatrizZ!BH$84</f>
        <v>1.10002508548428E-4</v>
      </c>
      <c r="BI50" s="68">
        <f>MatrizZ!BI50/MatrizZ!BI$84</f>
        <v>7.9848591593082829E-6</v>
      </c>
      <c r="BJ50" s="68">
        <f>MatrizZ!BJ50/MatrizZ!BJ$84</f>
        <v>7.3713566606743708E-4</v>
      </c>
      <c r="BK50" s="68">
        <f>MatrizZ!BK50/MatrizZ!BK$84</f>
        <v>6.8232675117019179E-3</v>
      </c>
      <c r="BL50" s="68">
        <f>MatrizZ!BL50/MatrizZ!BL$84</f>
        <v>1.2215571588432717E-2</v>
      </c>
      <c r="BM50" s="68">
        <f>MatrizZ!BM50/MatrizZ!BM$84</f>
        <v>1.5088402307129845E-4</v>
      </c>
      <c r="BN50" s="68">
        <f>MatrizZ!BN50/MatrizZ!BN$84</f>
        <v>5.3320834264409546E-4</v>
      </c>
      <c r="BO50" s="68">
        <f>MatrizZ!BO50/MatrizZ!BO$84</f>
        <v>2.3083913097394815E-4</v>
      </c>
      <c r="BP50" s="68">
        <f>MatrizZ!BP50/MatrizZ!BP$84</f>
        <v>1.003386150140644E-3</v>
      </c>
      <c r="BQ50" s="68">
        <f>MatrizZ!BQ50/MatrizZ!BQ$84</f>
        <v>0</v>
      </c>
    </row>
    <row r="51" spans="2:69" ht="16" x14ac:dyDescent="0.35">
      <c r="B51" s="57" t="s">
        <v>55</v>
      </c>
      <c r="C51" s="68">
        <f>MatrizZ!C51/MatrizZ!C$84</f>
        <v>3.4718942759528344E-6</v>
      </c>
      <c r="D51" s="68">
        <f>MatrizZ!D51/MatrizZ!D$84</f>
        <v>4.1694495717147177E-6</v>
      </c>
      <c r="E51" s="68">
        <f>MatrizZ!E51/MatrizZ!E$84</f>
        <v>1.8216866221845268E-6</v>
      </c>
      <c r="F51" s="68">
        <f>MatrizZ!F51/MatrizZ!F$84</f>
        <v>2.8151302545186732E-6</v>
      </c>
      <c r="G51" s="68">
        <f>MatrizZ!G51/MatrizZ!G$84</f>
        <v>1.8829647155073194E-6</v>
      </c>
      <c r="H51" s="68">
        <f>MatrizZ!H51/MatrizZ!H$84</f>
        <v>3.0442541994306834E-6</v>
      </c>
      <c r="I51" s="68">
        <f>MatrizZ!I51/MatrizZ!I$84</f>
        <v>4.4694370962971805E-6</v>
      </c>
      <c r="J51" s="68">
        <f>MatrizZ!J51/MatrizZ!J$84</f>
        <v>6.1423915373004739E-6</v>
      </c>
      <c r="K51" s="68">
        <f>MatrizZ!K51/MatrizZ!K$84</f>
        <v>2.22126384520765E-6</v>
      </c>
      <c r="L51" s="68">
        <f>MatrizZ!L51/MatrizZ!L$84</f>
        <v>6.1491410390735314E-6</v>
      </c>
      <c r="M51" s="68">
        <f>MatrizZ!M51/MatrizZ!M$84</f>
        <v>3.9523453450631775E-6</v>
      </c>
      <c r="N51" s="68">
        <f>MatrizZ!N51/MatrizZ!N$84</f>
        <v>3.7681797451843718E-6</v>
      </c>
      <c r="O51" s="68">
        <f>MatrizZ!O51/MatrizZ!O$84</f>
        <v>8.444405156750813E-6</v>
      </c>
      <c r="P51" s="68">
        <f>MatrizZ!P51/MatrizZ!P$84</f>
        <v>8.5841222010385384E-6</v>
      </c>
      <c r="Q51" s="68">
        <f>MatrizZ!Q51/MatrizZ!Q$84</f>
        <v>6.5974768993493741E-6</v>
      </c>
      <c r="R51" s="68">
        <f>MatrizZ!R51/MatrizZ!R$84</f>
        <v>5.4989239595136071E-6</v>
      </c>
      <c r="S51" s="68">
        <f>MatrizZ!S51/MatrizZ!S$84</f>
        <v>6.4722183829443583E-6</v>
      </c>
      <c r="T51" s="68">
        <f>MatrizZ!T51/MatrizZ!T$84</f>
        <v>6.3440041219941301E-6</v>
      </c>
      <c r="U51" s="68">
        <f>MatrizZ!U51/MatrizZ!U$84</f>
        <v>6.6519142496422855E-7</v>
      </c>
      <c r="V51" s="68">
        <f>MatrizZ!V51/MatrizZ!V$84</f>
        <v>3.3915797902746229E-6</v>
      </c>
      <c r="W51" s="68">
        <f>MatrizZ!W51/MatrizZ!W$84</f>
        <v>4.3839012818466217E-6</v>
      </c>
      <c r="X51" s="68">
        <f>MatrizZ!X51/MatrizZ!X$84</f>
        <v>5.4839732458371885E-6</v>
      </c>
      <c r="Y51" s="68">
        <f>MatrizZ!Y51/MatrizZ!Y$84</f>
        <v>6.8160165942415267E-6</v>
      </c>
      <c r="Z51" s="68">
        <f>MatrizZ!Z51/MatrizZ!Z$84</f>
        <v>6.3663033917984595E-6</v>
      </c>
      <c r="AA51" s="68">
        <f>MatrizZ!AA51/MatrizZ!AA$84</f>
        <v>7.2464121919721283E-6</v>
      </c>
      <c r="AB51" s="68">
        <f>MatrizZ!AB51/MatrizZ!AB$84</f>
        <v>6.1739013572703374E-6</v>
      </c>
      <c r="AC51" s="68">
        <f>MatrizZ!AC51/MatrizZ!AC$84</f>
        <v>5.3002997439209564E-6</v>
      </c>
      <c r="AD51" s="68">
        <f>MatrizZ!AD51/MatrizZ!AD$84</f>
        <v>7.6253777603953159E-6</v>
      </c>
      <c r="AE51" s="68">
        <f>MatrizZ!AE51/MatrizZ!AE$84</f>
        <v>5.5183742942782373E-6</v>
      </c>
      <c r="AF51" s="68">
        <f>MatrizZ!AF51/MatrizZ!AF$84</f>
        <v>6.952080287715117E-6</v>
      </c>
      <c r="AG51" s="68">
        <f>MatrizZ!AG51/MatrizZ!AG$84</f>
        <v>7.4245551412372368E-6</v>
      </c>
      <c r="AH51" s="68">
        <f>MatrizZ!AH51/MatrizZ!AH$84</f>
        <v>7.8024523937298288E-6</v>
      </c>
      <c r="AI51" s="68">
        <f>MatrizZ!AI51/MatrizZ!AI$84</f>
        <v>6.7589893401460343E-6</v>
      </c>
      <c r="AJ51" s="68">
        <f>MatrizZ!AJ51/MatrizZ!AJ$84</f>
        <v>6.8710393739485765E-6</v>
      </c>
      <c r="AK51" s="68">
        <f>MatrizZ!AK51/MatrizZ!AK$84</f>
        <v>5.8793302622855184E-6</v>
      </c>
      <c r="AL51" s="68">
        <f>MatrizZ!AL51/MatrizZ!AL$84</f>
        <v>7.4642005964263833E-6</v>
      </c>
      <c r="AM51" s="68">
        <f>MatrizZ!AM51/MatrizZ!AM$84</f>
        <v>6.0942132937745615E-6</v>
      </c>
      <c r="AN51" s="68">
        <f>MatrizZ!AN51/MatrizZ!AN$84</f>
        <v>2.9303680952284303E-6</v>
      </c>
      <c r="AO51" s="68">
        <f>MatrizZ!AO51/MatrizZ!AO$84</f>
        <v>3.3699993212573649E-6</v>
      </c>
      <c r="AP51" s="68">
        <f>MatrizZ!AP51/MatrizZ!AP$84</f>
        <v>4.145404537282809E-6</v>
      </c>
      <c r="AQ51" s="68">
        <f>MatrizZ!AQ51/MatrizZ!AQ$84</f>
        <v>1.629980956666162E-5</v>
      </c>
      <c r="AR51" s="68">
        <f>MatrizZ!AR51/MatrizZ!AR$84</f>
        <v>7.9384725570549553E-6</v>
      </c>
      <c r="AS51" s="68">
        <f>MatrizZ!AS51/MatrizZ!AS$84</f>
        <v>2.1526741360123395E-6</v>
      </c>
      <c r="AT51" s="68">
        <f>MatrizZ!AT51/MatrizZ!AT$84</f>
        <v>2.4224668802582805E-6</v>
      </c>
      <c r="AU51" s="68">
        <f>MatrizZ!AU51/MatrizZ!AU$84</f>
        <v>9.2358249496932113E-6</v>
      </c>
      <c r="AV51" s="68">
        <f>MatrizZ!AV51/MatrizZ!AV$84</f>
        <v>1.4578598007009702E-4</v>
      </c>
      <c r="AW51" s="68">
        <f>MatrizZ!AW51/MatrizZ!AW$84</f>
        <v>1.1583803006419519E-5</v>
      </c>
      <c r="AX51" s="68">
        <f>MatrizZ!AX51/MatrizZ!AX$84</f>
        <v>4.9774622199323117E-4</v>
      </c>
      <c r="AY51" s="68">
        <f>MatrizZ!AY51/MatrizZ!AY$84</f>
        <v>9.3604026593059761E-2</v>
      </c>
      <c r="AZ51" s="68">
        <f>MatrizZ!AZ51/MatrizZ!AZ$84</f>
        <v>2.4924758577744482E-2</v>
      </c>
      <c r="BA51" s="68">
        <f>MatrizZ!BA51/MatrizZ!BA$84</f>
        <v>1.3440009968730883E-5</v>
      </c>
      <c r="BB51" s="68">
        <f>MatrizZ!BB51/MatrizZ!BB$84</f>
        <v>7.9379314681935996E-6</v>
      </c>
      <c r="BC51" s="68">
        <f>MatrizZ!BC51/MatrizZ!BC$84</f>
        <v>1.3818142850016745E-6</v>
      </c>
      <c r="BD51" s="68">
        <f>MatrizZ!BD51/MatrizZ!BD$84</f>
        <v>1.0551155832967791E-5</v>
      </c>
      <c r="BE51" s="68">
        <f>MatrizZ!BE51/MatrizZ!BE$84</f>
        <v>5.6941908332072289E-6</v>
      </c>
      <c r="BF51" s="68">
        <f>MatrizZ!BF51/MatrizZ!BF$84</f>
        <v>0.34919340113858599</v>
      </c>
      <c r="BG51" s="68">
        <f>MatrizZ!BG51/MatrizZ!BG$84</f>
        <v>9.079568501358972E-6</v>
      </c>
      <c r="BH51" s="68">
        <f>MatrizZ!BH51/MatrizZ!BH$84</f>
        <v>8.2378120338195317E-5</v>
      </c>
      <c r="BI51" s="68">
        <f>MatrizZ!BI51/MatrizZ!BI$84</f>
        <v>5.3091559273944407E-5</v>
      </c>
      <c r="BJ51" s="68">
        <f>MatrizZ!BJ51/MatrizZ!BJ$84</f>
        <v>2.4315310617264407E-6</v>
      </c>
      <c r="BK51" s="68">
        <f>MatrizZ!BK51/MatrizZ!BK$84</f>
        <v>1.6915583394506569E-6</v>
      </c>
      <c r="BL51" s="68">
        <f>MatrizZ!BL51/MatrizZ!BL$84</f>
        <v>1.5722234330333247E-5</v>
      </c>
      <c r="BM51" s="68">
        <f>MatrizZ!BM51/MatrizZ!BM$84</f>
        <v>3.012247548011951E-6</v>
      </c>
      <c r="BN51" s="68">
        <f>MatrizZ!BN51/MatrizZ!BN$84</f>
        <v>6.9478714238565657E-6</v>
      </c>
      <c r="BO51" s="68">
        <f>MatrizZ!BO51/MatrizZ!BO$84</f>
        <v>2.3241017327393829E-3</v>
      </c>
      <c r="BP51" s="68">
        <f>MatrizZ!BP51/MatrizZ!BP$84</f>
        <v>9.0083813941883539E-6</v>
      </c>
      <c r="BQ51" s="68">
        <f>MatrizZ!BQ51/MatrizZ!BQ$84</f>
        <v>0</v>
      </c>
    </row>
    <row r="52" spans="2:69" ht="16" x14ac:dyDescent="0.35">
      <c r="B52" s="57" t="s">
        <v>56</v>
      </c>
      <c r="C52" s="68">
        <f>MatrizZ!C52/MatrizZ!C$84</f>
        <v>3.8730118326022717E-5</v>
      </c>
      <c r="D52" s="68">
        <f>MatrizZ!D52/MatrizZ!D$84</f>
        <v>4.5144810324083068E-5</v>
      </c>
      <c r="E52" s="68">
        <f>MatrizZ!E52/MatrizZ!E$84</f>
        <v>2.26818456244051E-4</v>
      </c>
      <c r="F52" s="68">
        <f>MatrizZ!F52/MatrizZ!F$84</f>
        <v>1.3875325331966361E-3</v>
      </c>
      <c r="G52" s="68">
        <f>MatrizZ!G52/MatrizZ!G$84</f>
        <v>3.6272252360870431E-3</v>
      </c>
      <c r="H52" s="68">
        <f>MatrizZ!H52/MatrizZ!H$84</f>
        <v>1.2793745215671757E-3</v>
      </c>
      <c r="I52" s="68">
        <f>MatrizZ!I52/MatrizZ!I$84</f>
        <v>1.7056503434880231E-3</v>
      </c>
      <c r="J52" s="68">
        <f>MatrizZ!J52/MatrizZ!J$84</f>
        <v>2.5948784869401359E-3</v>
      </c>
      <c r="K52" s="68">
        <f>MatrizZ!K52/MatrizZ!K$84</f>
        <v>3.1440665683884748E-3</v>
      </c>
      <c r="L52" s="68">
        <f>MatrizZ!L52/MatrizZ!L$84</f>
        <v>4.795345693067431E-3</v>
      </c>
      <c r="M52" s="68">
        <f>MatrizZ!M52/MatrizZ!M$84</f>
        <v>4.7395165569680178E-3</v>
      </c>
      <c r="N52" s="68">
        <f>MatrizZ!N52/MatrizZ!N$84</f>
        <v>1.0929575422929134E-3</v>
      </c>
      <c r="O52" s="68">
        <f>MatrizZ!O52/MatrizZ!O$84</f>
        <v>4.2269216513043514E-3</v>
      </c>
      <c r="P52" s="68">
        <f>MatrizZ!P52/MatrizZ!P$84</f>
        <v>8.6980061074488687E-3</v>
      </c>
      <c r="Q52" s="68">
        <f>MatrizZ!Q52/MatrizZ!Q$84</f>
        <v>3.9993100998098685E-3</v>
      </c>
      <c r="R52" s="68">
        <f>MatrizZ!R52/MatrizZ!R$84</f>
        <v>2.8574811705416718E-3</v>
      </c>
      <c r="S52" s="68">
        <f>MatrizZ!S52/MatrizZ!S$84</f>
        <v>4.1767058427386108E-3</v>
      </c>
      <c r="T52" s="68">
        <f>MatrizZ!T52/MatrizZ!T$84</f>
        <v>1.5961457629123144E-2</v>
      </c>
      <c r="U52" s="68">
        <f>MatrizZ!U52/MatrizZ!U$84</f>
        <v>5.3281138088547974E-4</v>
      </c>
      <c r="V52" s="68">
        <f>MatrizZ!V52/MatrizZ!V$84</f>
        <v>3.0211057527879523E-3</v>
      </c>
      <c r="W52" s="68">
        <f>MatrizZ!W52/MatrizZ!W$84</f>
        <v>1.7287441793010338E-3</v>
      </c>
      <c r="X52" s="68">
        <f>MatrizZ!X52/MatrizZ!X$84</f>
        <v>3.2316716082965249E-3</v>
      </c>
      <c r="Y52" s="68">
        <f>MatrizZ!Y52/MatrizZ!Y$84</f>
        <v>7.2873362652517513E-4</v>
      </c>
      <c r="Z52" s="68">
        <f>MatrizZ!Z52/MatrizZ!Z$84</f>
        <v>4.0211919547866338E-3</v>
      </c>
      <c r="AA52" s="68">
        <f>MatrizZ!AA52/MatrizZ!AA$84</f>
        <v>2.8818481789901211E-3</v>
      </c>
      <c r="AB52" s="68">
        <f>MatrizZ!AB52/MatrizZ!AB$84</f>
        <v>5.1233782077529056E-3</v>
      </c>
      <c r="AC52" s="68">
        <f>MatrizZ!AC52/MatrizZ!AC$84</f>
        <v>1.654214690179537E-3</v>
      </c>
      <c r="AD52" s="68">
        <f>MatrizZ!AD52/MatrizZ!AD$84</f>
        <v>1.1370218520734021E-3</v>
      </c>
      <c r="AE52" s="68">
        <f>MatrizZ!AE52/MatrizZ!AE$84</f>
        <v>4.0834547300189978E-3</v>
      </c>
      <c r="AF52" s="68">
        <f>MatrizZ!AF52/MatrizZ!AF$84</f>
        <v>9.1313452706023972E-3</v>
      </c>
      <c r="AG52" s="68">
        <f>MatrizZ!AG52/MatrizZ!AG$84</f>
        <v>5.9037098869354912E-3</v>
      </c>
      <c r="AH52" s="68">
        <f>MatrizZ!AH52/MatrizZ!AH$84</f>
        <v>3.7590560795146962E-3</v>
      </c>
      <c r="AI52" s="68">
        <f>MatrizZ!AI52/MatrizZ!AI$84</f>
        <v>7.6193769131462641E-3</v>
      </c>
      <c r="AJ52" s="68">
        <f>MatrizZ!AJ52/MatrizZ!AJ$84</f>
        <v>1.3953861471116753E-2</v>
      </c>
      <c r="AK52" s="68">
        <f>MatrizZ!AK52/MatrizZ!AK$84</f>
        <v>4.5487235859916798E-3</v>
      </c>
      <c r="AL52" s="68">
        <f>MatrizZ!AL52/MatrizZ!AL$84</f>
        <v>6.2617551468123322E-3</v>
      </c>
      <c r="AM52" s="68">
        <f>MatrizZ!AM52/MatrizZ!AM$84</f>
        <v>1.8459610232330113E-3</v>
      </c>
      <c r="AN52" s="68">
        <f>MatrizZ!AN52/MatrizZ!AN$84</f>
        <v>1.8074514625752362E-3</v>
      </c>
      <c r="AO52" s="68">
        <f>MatrizZ!AO52/MatrizZ!AO$84</f>
        <v>2.4694146361924694E-3</v>
      </c>
      <c r="AP52" s="68">
        <f>MatrizZ!AP52/MatrizZ!AP$84</f>
        <v>1.5113541486395674E-3</v>
      </c>
      <c r="AQ52" s="68">
        <f>MatrizZ!AQ52/MatrizZ!AQ$84</f>
        <v>6.6003420528936776E-3</v>
      </c>
      <c r="AR52" s="68">
        <f>MatrizZ!AR52/MatrizZ!AR$84</f>
        <v>2.2132986387238219E-3</v>
      </c>
      <c r="AS52" s="68">
        <f>MatrizZ!AS52/MatrizZ!AS$84</f>
        <v>1.418236108289101E-3</v>
      </c>
      <c r="AT52" s="68">
        <f>MatrizZ!AT52/MatrizZ!AT$84</f>
        <v>1.4715867111395689E-3</v>
      </c>
      <c r="AU52" s="68">
        <f>MatrizZ!AU52/MatrizZ!AU$84</f>
        <v>6.5471156081087509E-3</v>
      </c>
      <c r="AV52" s="68">
        <f>MatrizZ!AV52/MatrizZ!AV$84</f>
        <v>9.4196250806197653E-3</v>
      </c>
      <c r="AW52" s="68">
        <f>MatrizZ!AW52/MatrizZ!AW$84</f>
        <v>2.562870844164517E-3</v>
      </c>
      <c r="AX52" s="68">
        <f>MatrizZ!AX52/MatrizZ!AX$84</f>
        <v>5.5698711856424178E-3</v>
      </c>
      <c r="AY52" s="68">
        <f>MatrizZ!AY52/MatrizZ!AY$84</f>
        <v>6.9544798224986468E-3</v>
      </c>
      <c r="AZ52" s="68">
        <f>MatrizZ!AZ52/MatrizZ!AZ$84</f>
        <v>0.1382177904322511</v>
      </c>
      <c r="BA52" s="68">
        <f>MatrizZ!BA52/MatrizZ!BA$84</f>
        <v>8.5501087627582462E-3</v>
      </c>
      <c r="BB52" s="68">
        <f>MatrizZ!BB52/MatrizZ!BB$84</f>
        <v>1.2877694729322578E-2</v>
      </c>
      <c r="BC52" s="68">
        <f>MatrizZ!BC52/MatrizZ!BC$84</f>
        <v>8.3172091621847922E-4</v>
      </c>
      <c r="BD52" s="68">
        <f>MatrizZ!BD52/MatrizZ!BD$84</f>
        <v>1.0633616179592362E-2</v>
      </c>
      <c r="BE52" s="68">
        <f>MatrizZ!BE52/MatrizZ!BE$84</f>
        <v>4.3966362608564517E-3</v>
      </c>
      <c r="BF52" s="68">
        <f>MatrizZ!BF52/MatrizZ!BF$84</f>
        <v>2.2055744660981445E-2</v>
      </c>
      <c r="BG52" s="68">
        <f>MatrizZ!BG52/MatrizZ!BG$84</f>
        <v>2.1537939318877404E-3</v>
      </c>
      <c r="BH52" s="68">
        <f>MatrizZ!BH52/MatrizZ!BH$84</f>
        <v>5.7642528935427997E-3</v>
      </c>
      <c r="BI52" s="68">
        <f>MatrizZ!BI52/MatrizZ!BI$84</f>
        <v>5.2452026221546464E-3</v>
      </c>
      <c r="BJ52" s="68">
        <f>MatrizZ!BJ52/MatrizZ!BJ$84</f>
        <v>7.0436012258025017E-3</v>
      </c>
      <c r="BK52" s="68">
        <f>MatrizZ!BK52/MatrizZ!BK$84</f>
        <v>3.2102971526253949E-3</v>
      </c>
      <c r="BL52" s="68">
        <f>MatrizZ!BL52/MatrizZ!BL$84</f>
        <v>8.8263270813237673E-3</v>
      </c>
      <c r="BM52" s="68">
        <f>MatrizZ!BM52/MatrizZ!BM$84</f>
        <v>2.8002863491204139E-3</v>
      </c>
      <c r="BN52" s="68">
        <f>MatrizZ!BN52/MatrizZ!BN$84</f>
        <v>3.6389437116104775E-3</v>
      </c>
      <c r="BO52" s="68">
        <f>MatrizZ!BO52/MatrizZ!BO$84</f>
        <v>5.9811647410292932E-3</v>
      </c>
      <c r="BP52" s="68">
        <f>MatrizZ!BP52/MatrizZ!BP$84</f>
        <v>8.6361218135169223E-3</v>
      </c>
      <c r="BQ52" s="68">
        <f>MatrizZ!BQ52/MatrizZ!BQ$84</f>
        <v>0</v>
      </c>
    </row>
    <row r="53" spans="2:69" ht="16" x14ac:dyDescent="0.35">
      <c r="B53" s="57" t="s">
        <v>57</v>
      </c>
      <c r="C53" s="68">
        <f>MatrizZ!C53/MatrizZ!C$84</f>
        <v>9.1327850311018389E-5</v>
      </c>
      <c r="D53" s="68">
        <f>MatrizZ!D53/MatrizZ!D$84</f>
        <v>1.1689494210427455E-4</v>
      </c>
      <c r="E53" s="68">
        <f>MatrizZ!E53/MatrizZ!E$84</f>
        <v>5.2483729327235885E-5</v>
      </c>
      <c r="F53" s="68">
        <f>MatrizZ!F53/MatrizZ!F$84</f>
        <v>8.2909692035508287E-5</v>
      </c>
      <c r="G53" s="68">
        <f>MatrizZ!G53/MatrizZ!G$84</f>
        <v>3.2540511498805664E-4</v>
      </c>
      <c r="H53" s="68">
        <f>MatrizZ!H53/MatrizZ!H$84</f>
        <v>2.9990806708655475E-3</v>
      </c>
      <c r="I53" s="68">
        <f>MatrizZ!I53/MatrizZ!I$84</f>
        <v>1.7499062611812915E-3</v>
      </c>
      <c r="J53" s="68">
        <f>MatrizZ!J53/MatrizZ!J$84</f>
        <v>1.56985753210878E-3</v>
      </c>
      <c r="K53" s="68">
        <f>MatrizZ!K53/MatrizZ!K$84</f>
        <v>2.2569898830014353E-4</v>
      </c>
      <c r="L53" s="68">
        <f>MatrizZ!L53/MatrizZ!L$84</f>
        <v>2.6539084401883115E-3</v>
      </c>
      <c r="M53" s="68">
        <f>MatrizZ!M53/MatrizZ!M$84</f>
        <v>8.3722781583062014E-4</v>
      </c>
      <c r="N53" s="68">
        <f>MatrizZ!N53/MatrizZ!N$84</f>
        <v>1.813853384004883E-3</v>
      </c>
      <c r="O53" s="68">
        <f>MatrizZ!O53/MatrizZ!O$84</f>
        <v>7.7666365658568819E-4</v>
      </c>
      <c r="P53" s="68">
        <f>MatrizZ!P53/MatrizZ!P$84</f>
        <v>7.9376827620668603E-4</v>
      </c>
      <c r="Q53" s="68">
        <f>MatrizZ!Q53/MatrizZ!Q$84</f>
        <v>3.5679540775636603E-4</v>
      </c>
      <c r="R53" s="68">
        <f>MatrizZ!R53/MatrizZ!R$84</f>
        <v>4.4088385423019931E-4</v>
      </c>
      <c r="S53" s="68">
        <f>MatrizZ!S53/MatrizZ!S$84</f>
        <v>1.7586090523672685E-3</v>
      </c>
      <c r="T53" s="68">
        <f>MatrizZ!T53/MatrizZ!T$84</f>
        <v>2.2823440657542416E-4</v>
      </c>
      <c r="U53" s="68">
        <f>MatrizZ!U53/MatrizZ!U$84</f>
        <v>1.0088934540751729E-4</v>
      </c>
      <c r="V53" s="68">
        <f>MatrizZ!V53/MatrizZ!V$84</f>
        <v>7.4073572374889828E-5</v>
      </c>
      <c r="W53" s="68">
        <f>MatrizZ!W53/MatrizZ!W$84</f>
        <v>1.8549009370841564E-3</v>
      </c>
      <c r="X53" s="68">
        <f>MatrizZ!X53/MatrizZ!X$84</f>
        <v>2.4543112083775915E-3</v>
      </c>
      <c r="Y53" s="68">
        <f>MatrizZ!Y53/MatrizZ!Y$84</f>
        <v>5.4743572839802363E-4</v>
      </c>
      <c r="Z53" s="68">
        <f>MatrizZ!Z53/MatrizZ!Z$84</f>
        <v>5.614803508514515E-3</v>
      </c>
      <c r="AA53" s="68">
        <f>MatrizZ!AA53/MatrizZ!AA$84</f>
        <v>1.127374691863592E-3</v>
      </c>
      <c r="AB53" s="68">
        <f>MatrizZ!AB53/MatrizZ!AB$84</f>
        <v>9.5900981870023991E-4</v>
      </c>
      <c r="AC53" s="68">
        <f>MatrizZ!AC53/MatrizZ!AC$84</f>
        <v>1.4172432138218048E-3</v>
      </c>
      <c r="AD53" s="68">
        <f>MatrizZ!AD53/MatrizZ!AD$84</f>
        <v>4.769805153981636E-4</v>
      </c>
      <c r="AE53" s="68">
        <f>MatrizZ!AE53/MatrizZ!AE$84</f>
        <v>1.0235529102548926E-3</v>
      </c>
      <c r="AF53" s="68">
        <f>MatrizZ!AF53/MatrizZ!AF$84</f>
        <v>2.3107496376210132E-3</v>
      </c>
      <c r="AG53" s="68">
        <f>MatrizZ!AG53/MatrizZ!AG$84</f>
        <v>3.9666812319296809E-3</v>
      </c>
      <c r="AH53" s="68">
        <f>MatrizZ!AH53/MatrizZ!AH$84</f>
        <v>1.3684422986806582E-3</v>
      </c>
      <c r="AI53" s="68">
        <f>MatrizZ!AI53/MatrizZ!AI$84</f>
        <v>4.1837208635438728E-3</v>
      </c>
      <c r="AJ53" s="68">
        <f>MatrizZ!AJ53/MatrizZ!AJ$84</f>
        <v>1.2919829217924663E-3</v>
      </c>
      <c r="AK53" s="68">
        <f>MatrizZ!AK53/MatrizZ!AK$84</f>
        <v>1.3474430962657747E-3</v>
      </c>
      <c r="AL53" s="68">
        <f>MatrizZ!AL53/MatrizZ!AL$84</f>
        <v>1.5444671169017705E-3</v>
      </c>
      <c r="AM53" s="68">
        <f>MatrizZ!AM53/MatrizZ!AM$84</f>
        <v>1.1843109983236866E-3</v>
      </c>
      <c r="AN53" s="68">
        <f>MatrizZ!AN53/MatrizZ!AN$84</f>
        <v>4.3354669634725245E-3</v>
      </c>
      <c r="AO53" s="68">
        <f>MatrizZ!AO53/MatrizZ!AO$84</f>
        <v>3.799409789334453E-3</v>
      </c>
      <c r="AP53" s="68">
        <f>MatrizZ!AP53/MatrizZ!AP$84</f>
        <v>6.8751859523142364E-4</v>
      </c>
      <c r="AQ53" s="68">
        <f>MatrizZ!AQ53/MatrizZ!AQ$84</f>
        <v>6.3837017652705304E-3</v>
      </c>
      <c r="AR53" s="68">
        <f>MatrizZ!AR53/MatrizZ!AR$84</f>
        <v>2.0015182117163448E-3</v>
      </c>
      <c r="AS53" s="68">
        <f>MatrizZ!AS53/MatrizZ!AS$84</f>
        <v>6.4743241576029214E-5</v>
      </c>
      <c r="AT53" s="68">
        <f>MatrizZ!AT53/MatrizZ!AT$84</f>
        <v>1.7372386211658441E-2</v>
      </c>
      <c r="AU53" s="68">
        <f>MatrizZ!AU53/MatrizZ!AU$84</f>
        <v>7.9974047302497353E-3</v>
      </c>
      <c r="AV53" s="68">
        <f>MatrizZ!AV53/MatrizZ!AV$84</f>
        <v>2.4928181015588941E-3</v>
      </c>
      <c r="AW53" s="68">
        <f>MatrizZ!AW53/MatrizZ!AW$84</f>
        <v>3.9535895538794243E-4</v>
      </c>
      <c r="AX53" s="68">
        <f>MatrizZ!AX53/MatrizZ!AX$84</f>
        <v>2.3868654096184327E-2</v>
      </c>
      <c r="AY53" s="68">
        <f>MatrizZ!AY53/MatrizZ!AY$84</f>
        <v>1.9531269304030624E-2</v>
      </c>
      <c r="AZ53" s="68">
        <f>MatrizZ!AZ53/MatrizZ!AZ$84</f>
        <v>1.5598354929203143E-2</v>
      </c>
      <c r="BA53" s="68">
        <f>MatrizZ!BA53/MatrizZ!BA$84</f>
        <v>5.3478193013798934E-2</v>
      </c>
      <c r="BB53" s="68">
        <f>MatrizZ!BB53/MatrizZ!BB$84</f>
        <v>2.3738664725343982E-2</v>
      </c>
      <c r="BC53" s="68">
        <f>MatrizZ!BC53/MatrizZ!BC$84</f>
        <v>5.2645612761774636E-4</v>
      </c>
      <c r="BD53" s="68">
        <f>MatrizZ!BD53/MatrizZ!BD$84</f>
        <v>1.1216473424263917E-2</v>
      </c>
      <c r="BE53" s="68">
        <f>MatrizZ!BE53/MatrizZ!BE$84</f>
        <v>6.8635044711053258E-4</v>
      </c>
      <c r="BF53" s="68">
        <f>MatrizZ!BF53/MatrizZ!BF$84</f>
        <v>4.1539815211553366E-2</v>
      </c>
      <c r="BG53" s="68">
        <f>MatrizZ!BG53/MatrizZ!BG$84</f>
        <v>6.8163032054483373E-3</v>
      </c>
      <c r="BH53" s="68">
        <f>MatrizZ!BH53/MatrizZ!BH$84</f>
        <v>3.1916526851824409E-3</v>
      </c>
      <c r="BI53" s="68">
        <f>MatrizZ!BI53/MatrizZ!BI$84</f>
        <v>3.4081357032161056E-3</v>
      </c>
      <c r="BJ53" s="68">
        <f>MatrizZ!BJ53/MatrizZ!BJ$84</f>
        <v>1.1335667446698361E-2</v>
      </c>
      <c r="BK53" s="68">
        <f>MatrizZ!BK53/MatrizZ!BK$84</f>
        <v>3.9694130827009145E-3</v>
      </c>
      <c r="BL53" s="68">
        <f>MatrizZ!BL53/MatrizZ!BL$84</f>
        <v>2.9190856191964295E-3</v>
      </c>
      <c r="BM53" s="68">
        <f>MatrizZ!BM53/MatrizZ!BM$84</f>
        <v>1.2027081483910721E-2</v>
      </c>
      <c r="BN53" s="68">
        <f>MatrizZ!BN53/MatrizZ!BN$84</f>
        <v>6.0856375806530685E-5</v>
      </c>
      <c r="BO53" s="68">
        <f>MatrizZ!BO53/MatrizZ!BO$84</f>
        <v>4.014612129545899E-3</v>
      </c>
      <c r="BP53" s="68">
        <f>MatrizZ!BP53/MatrizZ!BP$84</f>
        <v>8.1534389931208987E-3</v>
      </c>
      <c r="BQ53" s="68">
        <f>MatrizZ!BQ53/MatrizZ!BQ$84</f>
        <v>0</v>
      </c>
    </row>
    <row r="54" spans="2:69" ht="16" x14ac:dyDescent="0.35">
      <c r="B54" s="57" t="s">
        <v>58</v>
      </c>
      <c r="C54" s="68">
        <f>MatrizZ!C54/MatrizZ!C$84</f>
        <v>1.60031150418137E-2</v>
      </c>
      <c r="D54" s="68">
        <f>MatrizZ!D54/MatrizZ!D$84</f>
        <v>1.397001930584975E-2</v>
      </c>
      <c r="E54" s="68">
        <f>MatrizZ!E54/MatrizZ!E$84</f>
        <v>1.3526243649751723E-2</v>
      </c>
      <c r="F54" s="68">
        <f>MatrizZ!F54/MatrizZ!F$84</f>
        <v>3.1091669607875135E-2</v>
      </c>
      <c r="G54" s="68">
        <f>MatrizZ!G54/MatrizZ!G$84</f>
        <v>1.8583211037547242E-2</v>
      </c>
      <c r="H54" s="68">
        <f>MatrizZ!H54/MatrizZ!H$84</f>
        <v>2.8211466352615081E-2</v>
      </c>
      <c r="I54" s="68">
        <f>MatrizZ!I54/MatrizZ!I$84</f>
        <v>3.2915694026894676E-2</v>
      </c>
      <c r="J54" s="68">
        <f>MatrizZ!J54/MatrizZ!J$84</f>
        <v>1.8659882294485525E-2</v>
      </c>
      <c r="K54" s="68">
        <f>MatrizZ!K54/MatrizZ!K$84</f>
        <v>3.2299148214499751E-2</v>
      </c>
      <c r="L54" s="68">
        <f>MatrizZ!L54/MatrizZ!L$84</f>
        <v>1.8766416317826624E-2</v>
      </c>
      <c r="M54" s="68">
        <f>MatrizZ!M54/MatrizZ!M$84</f>
        <v>1.8453356939950247E-2</v>
      </c>
      <c r="N54" s="68">
        <f>MatrizZ!N54/MatrizZ!N$84</f>
        <v>2.0882535132639529E-2</v>
      </c>
      <c r="O54" s="68">
        <f>MatrizZ!O54/MatrizZ!O$84</f>
        <v>1.6423349784290837E-2</v>
      </c>
      <c r="P54" s="68">
        <f>MatrizZ!P54/MatrizZ!P$84</f>
        <v>1.6455484514557601E-2</v>
      </c>
      <c r="Q54" s="68">
        <f>MatrizZ!Q54/MatrizZ!Q$84</f>
        <v>1.8106749055830748E-2</v>
      </c>
      <c r="R54" s="68">
        <f>MatrizZ!R54/MatrizZ!R$84</f>
        <v>1.7894468973809065E-2</v>
      </c>
      <c r="S54" s="68">
        <f>MatrizZ!S54/MatrizZ!S$84</f>
        <v>2.4427292941525909E-2</v>
      </c>
      <c r="T54" s="68">
        <f>MatrizZ!T54/MatrizZ!T$84</f>
        <v>1.8576097364089397E-2</v>
      </c>
      <c r="U54" s="68">
        <f>MatrizZ!U54/MatrizZ!U$84</f>
        <v>8.8813646887263738E-3</v>
      </c>
      <c r="V54" s="68">
        <f>MatrizZ!V54/MatrizZ!V$84</f>
        <v>2.3713512464610759E-2</v>
      </c>
      <c r="W54" s="68">
        <f>MatrizZ!W54/MatrizZ!W$84</f>
        <v>2.3407207550862636E-2</v>
      </c>
      <c r="X54" s="68">
        <f>MatrizZ!X54/MatrizZ!X$84</f>
        <v>1.769483843102964E-2</v>
      </c>
      <c r="Y54" s="68">
        <f>MatrizZ!Y54/MatrizZ!Y$84</f>
        <v>1.918396491287027E-2</v>
      </c>
      <c r="Z54" s="68">
        <f>MatrizZ!Z54/MatrizZ!Z$84</f>
        <v>1.5769721128848925E-2</v>
      </c>
      <c r="AA54" s="68">
        <f>MatrizZ!AA54/MatrizZ!AA$84</f>
        <v>1.6885802073647451E-2</v>
      </c>
      <c r="AB54" s="68">
        <f>MatrizZ!AB54/MatrizZ!AB$84</f>
        <v>2.2380804564551212E-2</v>
      </c>
      <c r="AC54" s="68">
        <f>MatrizZ!AC54/MatrizZ!AC$84</f>
        <v>2.3546625414097667E-2</v>
      </c>
      <c r="AD54" s="68">
        <f>MatrizZ!AD54/MatrizZ!AD$84</f>
        <v>1.9556356599453976E-2</v>
      </c>
      <c r="AE54" s="68">
        <f>MatrizZ!AE54/MatrizZ!AE$84</f>
        <v>1.7570609529777476E-2</v>
      </c>
      <c r="AF54" s="68">
        <f>MatrizZ!AF54/MatrizZ!AF$84</f>
        <v>1.777231098163903E-2</v>
      </c>
      <c r="AG54" s="68">
        <f>MatrizZ!AG54/MatrizZ!AG$84</f>
        <v>1.8321038652649516E-2</v>
      </c>
      <c r="AH54" s="68">
        <f>MatrizZ!AH54/MatrizZ!AH$84</f>
        <v>1.7697293443302831E-2</v>
      </c>
      <c r="AI54" s="68">
        <f>MatrizZ!AI54/MatrizZ!AI$84</f>
        <v>1.723779540515365E-2</v>
      </c>
      <c r="AJ54" s="68">
        <f>MatrizZ!AJ54/MatrizZ!AJ$84</f>
        <v>1.4390618603253831E-2</v>
      </c>
      <c r="AK54" s="68">
        <f>MatrizZ!AK54/MatrizZ!AK$84</f>
        <v>1.9450505069753422E-2</v>
      </c>
      <c r="AL54" s="68">
        <f>MatrizZ!AL54/MatrizZ!AL$84</f>
        <v>1.4302820438635396E-2</v>
      </c>
      <c r="AM54" s="68">
        <f>MatrizZ!AM54/MatrizZ!AM$84</f>
        <v>9.6139744689121998E-3</v>
      </c>
      <c r="AN54" s="68">
        <f>MatrizZ!AN54/MatrizZ!AN$84</f>
        <v>2.2690486853477236E-2</v>
      </c>
      <c r="AO54" s="68">
        <f>MatrizZ!AO54/MatrizZ!AO$84</f>
        <v>1.8162187379613351E-2</v>
      </c>
      <c r="AP54" s="68">
        <f>MatrizZ!AP54/MatrizZ!AP$84</f>
        <v>1.4327658921667895E-2</v>
      </c>
      <c r="AQ54" s="68">
        <f>MatrizZ!AQ54/MatrizZ!AQ$84</f>
        <v>2.4556657268851263E-2</v>
      </c>
      <c r="AR54" s="68">
        <f>MatrizZ!AR54/MatrizZ!AR$84</f>
        <v>2.3786806382231879E-2</v>
      </c>
      <c r="AS54" s="68">
        <f>MatrizZ!AS54/MatrizZ!AS$84</f>
        <v>2.651010534350003E-2</v>
      </c>
      <c r="AT54" s="68">
        <f>MatrizZ!AT54/MatrizZ!AT$84</f>
        <v>3.3255448474251048E-2</v>
      </c>
      <c r="AU54" s="68">
        <f>MatrizZ!AU54/MatrizZ!AU$84</f>
        <v>2.5722908297688418E-2</v>
      </c>
      <c r="AV54" s="68">
        <f>MatrizZ!AV54/MatrizZ!AV$84</f>
        <v>2.2598863053828577E-2</v>
      </c>
      <c r="AW54" s="68">
        <f>MatrizZ!AW54/MatrizZ!AW$84</f>
        <v>1.30776132131667E-2</v>
      </c>
      <c r="AX54" s="68">
        <f>MatrizZ!AX54/MatrizZ!AX$84</f>
        <v>2.5027848309695028E-2</v>
      </c>
      <c r="AY54" s="68">
        <f>MatrizZ!AY54/MatrizZ!AY$84</f>
        <v>2.4558239077853396E-2</v>
      </c>
      <c r="AZ54" s="68">
        <f>MatrizZ!AZ54/MatrizZ!AZ$84</f>
        <v>4.0496486298447168E-2</v>
      </c>
      <c r="BA54" s="68">
        <f>MatrizZ!BA54/MatrizZ!BA$84</f>
        <v>1.8225299536011711E-2</v>
      </c>
      <c r="BB54" s="68">
        <f>MatrizZ!BB54/MatrizZ!BB$84</f>
        <v>0.12431720617449743</v>
      </c>
      <c r="BC54" s="68">
        <f>MatrizZ!BC54/MatrizZ!BC$84</f>
        <v>3.7978463711709792E-2</v>
      </c>
      <c r="BD54" s="68">
        <f>MatrizZ!BD54/MatrizZ!BD$84</f>
        <v>2.1097664726408998E-2</v>
      </c>
      <c r="BE54" s="68">
        <f>MatrizZ!BE54/MatrizZ!BE$84</f>
        <v>1.9766348617978619E-2</v>
      </c>
      <c r="BF54" s="68">
        <f>MatrizZ!BF54/MatrizZ!BF$84</f>
        <v>8.7273256863058968E-3</v>
      </c>
      <c r="BG54" s="68">
        <f>MatrizZ!BG54/MatrizZ!BG$84</f>
        <v>2.6349139989849869E-2</v>
      </c>
      <c r="BH54" s="68">
        <f>MatrizZ!BH54/MatrizZ!BH$84</f>
        <v>2.1074135036213661E-2</v>
      </c>
      <c r="BI54" s="68">
        <f>MatrizZ!BI54/MatrizZ!BI$84</f>
        <v>2.3301030035608135E-2</v>
      </c>
      <c r="BJ54" s="68">
        <f>MatrizZ!BJ54/MatrizZ!BJ$84</f>
        <v>7.3042834918746233E-2</v>
      </c>
      <c r="BK54" s="68">
        <f>MatrizZ!BK54/MatrizZ!BK$84</f>
        <v>3.3530147680401329E-3</v>
      </c>
      <c r="BL54" s="68">
        <f>MatrizZ!BL54/MatrizZ!BL$84</f>
        <v>1.6012787344394507E-2</v>
      </c>
      <c r="BM54" s="68">
        <f>MatrizZ!BM54/MatrizZ!BM$84</f>
        <v>2.4176944111969027E-3</v>
      </c>
      <c r="BN54" s="68">
        <f>MatrizZ!BN54/MatrizZ!BN$84</f>
        <v>1.9751661662102408E-2</v>
      </c>
      <c r="BO54" s="68">
        <f>MatrizZ!BO54/MatrizZ!BO$84</f>
        <v>2.5141865420038326E-2</v>
      </c>
      <c r="BP54" s="68">
        <f>MatrizZ!BP54/MatrizZ!BP$84</f>
        <v>1.6685056095780266E-2</v>
      </c>
      <c r="BQ54" s="68">
        <f>MatrizZ!BQ54/MatrizZ!BQ$84</f>
        <v>0</v>
      </c>
    </row>
    <row r="55" spans="2:69" ht="16" x14ac:dyDescent="0.35">
      <c r="B55" s="57" t="s">
        <v>59</v>
      </c>
      <c r="C55" s="68">
        <f>MatrizZ!C55/MatrizZ!C$84</f>
        <v>1.6803272460680965E-5</v>
      </c>
      <c r="D55" s="68">
        <f>MatrizZ!D55/MatrizZ!D$84</f>
        <v>2.716486623256148E-5</v>
      </c>
      <c r="E55" s="68">
        <f>MatrizZ!E55/MatrizZ!E$84</f>
        <v>1.6010920197548221E-4</v>
      </c>
      <c r="F55" s="68">
        <f>MatrizZ!F55/MatrizZ!F$84</f>
        <v>7.5118923899324217E-4</v>
      </c>
      <c r="G55" s="68">
        <f>MatrizZ!G55/MatrizZ!G$84</f>
        <v>1.3800079137530022E-3</v>
      </c>
      <c r="H55" s="68">
        <f>MatrizZ!H55/MatrizZ!H$84</f>
        <v>3.6691646928806431E-4</v>
      </c>
      <c r="I55" s="68">
        <f>MatrizZ!I55/MatrizZ!I$84</f>
        <v>9.21432543105766E-4</v>
      </c>
      <c r="J55" s="68">
        <f>MatrizZ!J55/MatrizZ!J$84</f>
        <v>1.7599278490562898E-3</v>
      </c>
      <c r="K55" s="68">
        <f>MatrizZ!K55/MatrizZ!K$84</f>
        <v>2.1432672314312981E-3</v>
      </c>
      <c r="L55" s="68">
        <f>MatrizZ!L55/MatrizZ!L$84</f>
        <v>1.3580292260196131E-3</v>
      </c>
      <c r="M55" s="68">
        <f>MatrizZ!M55/MatrizZ!M$84</f>
        <v>6.4957739732366684E-4</v>
      </c>
      <c r="N55" s="68">
        <f>MatrizZ!N55/MatrizZ!N$84</f>
        <v>1.0318160448564834E-3</v>
      </c>
      <c r="O55" s="68">
        <f>MatrizZ!O55/MatrizZ!O$84</f>
        <v>4.916449003568588E-3</v>
      </c>
      <c r="P55" s="68">
        <f>MatrizZ!P55/MatrizZ!P$84</f>
        <v>4.3644755415748774E-3</v>
      </c>
      <c r="Q55" s="68">
        <f>MatrizZ!Q55/MatrizZ!Q$84</f>
        <v>1.6395244210185124E-3</v>
      </c>
      <c r="R55" s="68">
        <f>MatrizZ!R55/MatrizZ!R$84</f>
        <v>9.4774772991202013E-4</v>
      </c>
      <c r="S55" s="68">
        <f>MatrizZ!S55/MatrizZ!S$84</f>
        <v>1.4023006612905583E-3</v>
      </c>
      <c r="T55" s="68">
        <f>MatrizZ!T55/MatrizZ!T$84</f>
        <v>2.0552298638486515E-3</v>
      </c>
      <c r="U55" s="68">
        <f>MatrizZ!U55/MatrizZ!U$84</f>
        <v>3.2158777287785522E-4</v>
      </c>
      <c r="V55" s="68">
        <f>MatrizZ!V55/MatrizZ!V$84</f>
        <v>3.0796144334533475E-3</v>
      </c>
      <c r="W55" s="68">
        <f>MatrizZ!W55/MatrizZ!W$84</f>
        <v>7.8954794831799892E-4</v>
      </c>
      <c r="X55" s="68">
        <f>MatrizZ!X55/MatrizZ!X$84</f>
        <v>9.4527923923478849E-4</v>
      </c>
      <c r="Y55" s="68">
        <f>MatrizZ!Y55/MatrizZ!Y$84</f>
        <v>2.8565198534262425E-3</v>
      </c>
      <c r="Z55" s="68">
        <f>MatrizZ!Z55/MatrizZ!Z$84</f>
        <v>3.170537565518139E-3</v>
      </c>
      <c r="AA55" s="68">
        <f>MatrizZ!AA55/MatrizZ!AA$84</f>
        <v>2.7324504487167027E-3</v>
      </c>
      <c r="AB55" s="68">
        <f>MatrizZ!AB55/MatrizZ!AB$84</f>
        <v>1.7376648531865998E-3</v>
      </c>
      <c r="AC55" s="68">
        <f>MatrizZ!AC55/MatrizZ!AC$84</f>
        <v>1.8895386825399161E-3</v>
      </c>
      <c r="AD55" s="68">
        <f>MatrizZ!AD55/MatrizZ!AD$84</f>
        <v>1.4269888291171959E-4</v>
      </c>
      <c r="AE55" s="68">
        <f>MatrizZ!AE55/MatrizZ!AE$84</f>
        <v>2.0708369192323334E-3</v>
      </c>
      <c r="AF55" s="68">
        <f>MatrizZ!AF55/MatrizZ!AF$84</f>
        <v>1.6790362034744986E-3</v>
      </c>
      <c r="AG55" s="68">
        <f>MatrizZ!AG55/MatrizZ!AG$84</f>
        <v>1.1941084522829541E-3</v>
      </c>
      <c r="AH55" s="68">
        <f>MatrizZ!AH55/MatrizZ!AH$84</f>
        <v>1.2841625613086622E-3</v>
      </c>
      <c r="AI55" s="68">
        <f>MatrizZ!AI55/MatrizZ!AI$84</f>
        <v>5.3201630366717773E-4</v>
      </c>
      <c r="AJ55" s="68">
        <f>MatrizZ!AJ55/MatrizZ!AJ$84</f>
        <v>1.7767751084335353E-3</v>
      </c>
      <c r="AK55" s="68">
        <f>MatrizZ!AK55/MatrizZ!AK$84</f>
        <v>1.0623389280314637E-3</v>
      </c>
      <c r="AL55" s="68">
        <f>MatrizZ!AL55/MatrizZ!AL$84</f>
        <v>2.495166739183507E-3</v>
      </c>
      <c r="AM55" s="68">
        <f>MatrizZ!AM55/MatrizZ!AM$84</f>
        <v>6.7635138189398633E-4</v>
      </c>
      <c r="AN55" s="68">
        <f>MatrizZ!AN55/MatrizZ!AN$84</f>
        <v>3.5415080596957081E-3</v>
      </c>
      <c r="AO55" s="68">
        <f>MatrizZ!AO55/MatrizZ!AO$84</f>
        <v>3.2077290658478214E-3</v>
      </c>
      <c r="AP55" s="68">
        <f>MatrizZ!AP55/MatrizZ!AP$84</f>
        <v>1.3628722993829995E-3</v>
      </c>
      <c r="AQ55" s="68">
        <f>MatrizZ!AQ55/MatrizZ!AQ$84</f>
        <v>2.7394765953168278E-2</v>
      </c>
      <c r="AR55" s="68">
        <f>MatrizZ!AR55/MatrizZ!AR$84</f>
        <v>2.2889804230535431E-3</v>
      </c>
      <c r="AS55" s="68">
        <f>MatrizZ!AS55/MatrizZ!AS$84</f>
        <v>2.4730332842210481E-3</v>
      </c>
      <c r="AT55" s="68">
        <f>MatrizZ!AT55/MatrizZ!AT$84</f>
        <v>2.4812048345749446E-3</v>
      </c>
      <c r="AU55" s="68">
        <f>MatrizZ!AU55/MatrizZ!AU$84</f>
        <v>1.6086171257031837E-2</v>
      </c>
      <c r="AV55" s="68">
        <f>MatrizZ!AV55/MatrizZ!AV$84</f>
        <v>3.5902373833035413E-2</v>
      </c>
      <c r="AW55" s="68">
        <f>MatrizZ!AW55/MatrizZ!AW$84</f>
        <v>1.3965223525332554E-2</v>
      </c>
      <c r="AX55" s="68">
        <f>MatrizZ!AX55/MatrizZ!AX$84</f>
        <v>9.44258270176415E-3</v>
      </c>
      <c r="AY55" s="68">
        <f>MatrizZ!AY55/MatrizZ!AY$84</f>
        <v>7.5323228933968688E-3</v>
      </c>
      <c r="AZ55" s="68">
        <f>MatrizZ!AZ55/MatrizZ!AZ$84</f>
        <v>1.1542401575337579E-2</v>
      </c>
      <c r="BA55" s="68">
        <f>MatrizZ!BA55/MatrizZ!BA$84</f>
        <v>8.7047898612189634E-3</v>
      </c>
      <c r="BB55" s="68">
        <f>MatrizZ!BB55/MatrizZ!BB$84</f>
        <v>7.789404581209E-3</v>
      </c>
      <c r="BC55" s="68">
        <f>MatrizZ!BC55/MatrizZ!BC$84</f>
        <v>2.2214038088204237E-3</v>
      </c>
      <c r="BD55" s="68">
        <f>MatrizZ!BD55/MatrizZ!BD$84</f>
        <v>1.8537657093800439E-2</v>
      </c>
      <c r="BE55" s="68">
        <f>MatrizZ!BE55/MatrizZ!BE$84</f>
        <v>8.119013927276467E-3</v>
      </c>
      <c r="BF55" s="68">
        <f>MatrizZ!BF55/MatrizZ!BF$84</f>
        <v>7.0382649434331214E-3</v>
      </c>
      <c r="BG55" s="68">
        <f>MatrizZ!BG55/MatrizZ!BG$84</f>
        <v>1.2809211742590625E-2</v>
      </c>
      <c r="BH55" s="68">
        <f>MatrizZ!BH55/MatrizZ!BH$84</f>
        <v>8.8436331575003947E-3</v>
      </c>
      <c r="BI55" s="68">
        <f>MatrizZ!BI55/MatrizZ!BI$84</f>
        <v>4.7300807113441609E-3</v>
      </c>
      <c r="BJ55" s="68">
        <f>MatrizZ!BJ55/MatrizZ!BJ$84</f>
        <v>3.7095632993459134E-3</v>
      </c>
      <c r="BK55" s="68">
        <f>MatrizZ!BK55/MatrizZ!BK$84</f>
        <v>1.5865755534415242E-3</v>
      </c>
      <c r="BL55" s="68">
        <f>MatrizZ!BL55/MatrizZ!BL$84</f>
        <v>2.8185292499917313E-2</v>
      </c>
      <c r="BM55" s="68">
        <f>MatrizZ!BM55/MatrizZ!BM$84</f>
        <v>2.0474753432014594E-3</v>
      </c>
      <c r="BN55" s="68">
        <f>MatrizZ!BN55/MatrizZ!BN$84</f>
        <v>6.2504592900062116E-3</v>
      </c>
      <c r="BO55" s="68">
        <f>MatrizZ!BO55/MatrizZ!BO$84</f>
        <v>8.4041920737781425E-2</v>
      </c>
      <c r="BP55" s="68">
        <f>MatrizZ!BP55/MatrizZ!BP$84</f>
        <v>1.4407118586112022E-2</v>
      </c>
      <c r="BQ55" s="68">
        <f>MatrizZ!BQ55/MatrizZ!BQ$84</f>
        <v>0</v>
      </c>
    </row>
    <row r="56" spans="2:69" ht="16" x14ac:dyDescent="0.35">
      <c r="B56" s="57" t="s">
        <v>60</v>
      </c>
      <c r="C56" s="68">
        <f>MatrizZ!C56/MatrizZ!C$84</f>
        <v>6.0032052089793562E-5</v>
      </c>
      <c r="D56" s="68">
        <f>MatrizZ!D56/MatrizZ!D$84</f>
        <v>7.1342844000066039E-5</v>
      </c>
      <c r="E56" s="68">
        <f>MatrizZ!E56/MatrizZ!E$84</f>
        <v>1.1290083531537087E-3</v>
      </c>
      <c r="F56" s="68">
        <f>MatrizZ!F56/MatrizZ!F$84</f>
        <v>2.4045837298448045E-2</v>
      </c>
      <c r="G56" s="68">
        <f>MatrizZ!G56/MatrizZ!G$84</f>
        <v>5.6296770567174151E-2</v>
      </c>
      <c r="H56" s="68">
        <f>MatrizZ!H56/MatrizZ!H$84</f>
        <v>5.3017143848724864E-2</v>
      </c>
      <c r="I56" s="68">
        <f>MatrizZ!I56/MatrizZ!I$84</f>
        <v>1.5780278835968185E-2</v>
      </c>
      <c r="J56" s="68">
        <f>MatrizZ!J56/MatrizZ!J$84</f>
        <v>1.6442216051365598E-2</v>
      </c>
      <c r="K56" s="68">
        <f>MatrizZ!K56/MatrizZ!K$84</f>
        <v>1.5700621306910096E-2</v>
      </c>
      <c r="L56" s="68">
        <f>MatrizZ!L56/MatrizZ!L$84</f>
        <v>2.805492719468378E-2</v>
      </c>
      <c r="M56" s="68">
        <f>MatrizZ!M56/MatrizZ!M$84</f>
        <v>2.344371656615625E-2</v>
      </c>
      <c r="N56" s="68">
        <f>MatrizZ!N56/MatrizZ!N$84</f>
        <v>5.5191764210811643E-2</v>
      </c>
      <c r="O56" s="68">
        <f>MatrizZ!O56/MatrizZ!O$84</f>
        <v>7.0758257828883531E-3</v>
      </c>
      <c r="P56" s="68">
        <f>MatrizZ!P56/MatrizZ!P$84</f>
        <v>4.4499120008114181E-3</v>
      </c>
      <c r="Q56" s="68">
        <f>MatrizZ!Q56/MatrizZ!Q$84</f>
        <v>4.5963981239974328E-3</v>
      </c>
      <c r="R56" s="68">
        <f>MatrizZ!R56/MatrizZ!R$84</f>
        <v>9.0878970452763115E-3</v>
      </c>
      <c r="S56" s="68">
        <f>MatrizZ!S56/MatrizZ!S$84</f>
        <v>2.1051368172534043E-2</v>
      </c>
      <c r="T56" s="68">
        <f>MatrizZ!T56/MatrizZ!T$84</f>
        <v>7.9114894440892904E-3</v>
      </c>
      <c r="U56" s="68">
        <f>MatrizZ!U56/MatrizZ!U$84</f>
        <v>1.3085253844496561E-2</v>
      </c>
      <c r="V56" s="68">
        <f>MatrizZ!V56/MatrizZ!V$84</f>
        <v>1.2831519681782397E-2</v>
      </c>
      <c r="W56" s="68">
        <f>MatrizZ!W56/MatrizZ!W$84</f>
        <v>1.9159772033794448E-2</v>
      </c>
      <c r="X56" s="68">
        <f>MatrizZ!X56/MatrizZ!X$84</f>
        <v>4.4037118583809987E-2</v>
      </c>
      <c r="Y56" s="68">
        <f>MatrizZ!Y56/MatrizZ!Y$84</f>
        <v>3.3697991168855607E-2</v>
      </c>
      <c r="Z56" s="68">
        <f>MatrizZ!Z56/MatrizZ!Z$84</f>
        <v>6.7538849395838943E-2</v>
      </c>
      <c r="AA56" s="68">
        <f>MatrizZ!AA56/MatrizZ!AA$84</f>
        <v>1.4340434460375867E-2</v>
      </c>
      <c r="AB56" s="68">
        <f>MatrizZ!AB56/MatrizZ!AB$84</f>
        <v>2.2922258332531347E-2</v>
      </c>
      <c r="AC56" s="68">
        <f>MatrizZ!AC56/MatrizZ!AC$84</f>
        <v>1.6202673995943159E-2</v>
      </c>
      <c r="AD56" s="68">
        <f>MatrizZ!AD56/MatrizZ!AD$84</f>
        <v>6.8882318428943419E-3</v>
      </c>
      <c r="AE56" s="68">
        <f>MatrizZ!AE56/MatrizZ!AE$84</f>
        <v>8.0282115213779516E-3</v>
      </c>
      <c r="AF56" s="68">
        <f>MatrizZ!AF56/MatrizZ!AF$84</f>
        <v>3.0939666032075402E-2</v>
      </c>
      <c r="AG56" s="68">
        <f>MatrizZ!AG56/MatrizZ!AG$84</f>
        <v>3.3193768343189788E-2</v>
      </c>
      <c r="AH56" s="68">
        <f>MatrizZ!AH56/MatrizZ!AH$84</f>
        <v>1.6006543830533973E-2</v>
      </c>
      <c r="AI56" s="68">
        <f>MatrizZ!AI56/MatrizZ!AI$84</f>
        <v>1.4723029047975029E-2</v>
      </c>
      <c r="AJ56" s="68">
        <f>MatrizZ!AJ56/MatrizZ!AJ$84</f>
        <v>1.4447235647292556E-2</v>
      </c>
      <c r="AK56" s="68">
        <f>MatrizZ!AK56/MatrizZ!AK$84</f>
        <v>7.4355421179629257E-3</v>
      </c>
      <c r="AL56" s="68">
        <f>MatrizZ!AL56/MatrizZ!AL$84</f>
        <v>6.306943034197098E-3</v>
      </c>
      <c r="AM56" s="68">
        <f>MatrizZ!AM56/MatrizZ!AM$84</f>
        <v>9.3243616062077955E-3</v>
      </c>
      <c r="AN56" s="68">
        <f>MatrizZ!AN56/MatrizZ!AN$84</f>
        <v>4.5222480845259335E-3</v>
      </c>
      <c r="AO56" s="68">
        <f>MatrizZ!AO56/MatrizZ!AO$84</f>
        <v>1.4552631000050907E-2</v>
      </c>
      <c r="AP56" s="68">
        <f>MatrizZ!AP56/MatrizZ!AP$84</f>
        <v>6.4849530194319637E-3</v>
      </c>
      <c r="AQ56" s="68">
        <f>MatrizZ!AQ56/MatrizZ!AQ$84</f>
        <v>2.3081739897824562E-2</v>
      </c>
      <c r="AR56" s="68">
        <f>MatrizZ!AR56/MatrizZ!AR$84</f>
        <v>5.8587879611791899E-3</v>
      </c>
      <c r="AS56" s="68">
        <f>MatrizZ!AS56/MatrizZ!AS$84</f>
        <v>3.5020404305920959E-3</v>
      </c>
      <c r="AT56" s="68">
        <f>MatrizZ!AT56/MatrizZ!AT$84</f>
        <v>1.1164125769303763E-2</v>
      </c>
      <c r="AU56" s="68">
        <f>MatrizZ!AU56/MatrizZ!AU$84</f>
        <v>1.3802745304870053E-2</v>
      </c>
      <c r="AV56" s="68">
        <f>MatrizZ!AV56/MatrizZ!AV$84</f>
        <v>8.9906629225822102E-3</v>
      </c>
      <c r="AW56" s="68">
        <f>MatrizZ!AW56/MatrizZ!AW$84</f>
        <v>3.6839084912088766E-3</v>
      </c>
      <c r="AX56" s="68">
        <f>MatrizZ!AX56/MatrizZ!AX$84</f>
        <v>2.3596262445526112E-2</v>
      </c>
      <c r="AY56" s="68">
        <f>MatrizZ!AY56/MatrizZ!AY$84</f>
        <v>5.3358349399074086E-2</v>
      </c>
      <c r="AZ56" s="68">
        <f>MatrizZ!AZ56/MatrizZ!AZ$84</f>
        <v>1.7847646700462433E-2</v>
      </c>
      <c r="BA56" s="68">
        <f>MatrizZ!BA56/MatrizZ!BA$84</f>
        <v>1.7942416766670046E-2</v>
      </c>
      <c r="BB56" s="68">
        <f>MatrizZ!BB56/MatrizZ!BB$84</f>
        <v>2.4595249608315228E-2</v>
      </c>
      <c r="BC56" s="68">
        <f>MatrizZ!BC56/MatrizZ!BC$84</f>
        <v>3.5479268488431384E-3</v>
      </c>
      <c r="BD56" s="68">
        <f>MatrizZ!BD56/MatrizZ!BD$84</f>
        <v>7.2710030038736509E-2</v>
      </c>
      <c r="BE56" s="68">
        <f>MatrizZ!BE56/MatrizZ!BE$84</f>
        <v>5.7664470123148126E-2</v>
      </c>
      <c r="BF56" s="68">
        <f>MatrizZ!BF56/MatrizZ!BF$84</f>
        <v>3.2631590688089467E-3</v>
      </c>
      <c r="BG56" s="68">
        <f>MatrizZ!BG56/MatrizZ!BG$84</f>
        <v>1.6942792490231194E-2</v>
      </c>
      <c r="BH56" s="68">
        <f>MatrizZ!BH56/MatrizZ!BH$84</f>
        <v>1.4865316480162509E-2</v>
      </c>
      <c r="BI56" s="68">
        <f>MatrizZ!BI56/MatrizZ!BI$84</f>
        <v>2.946465951401948E-2</v>
      </c>
      <c r="BJ56" s="68">
        <f>MatrizZ!BJ56/MatrizZ!BJ$84</f>
        <v>5.058635464465981E-3</v>
      </c>
      <c r="BK56" s="68">
        <f>MatrizZ!BK56/MatrizZ!BK$84</f>
        <v>4.3816012696821816E-4</v>
      </c>
      <c r="BL56" s="68">
        <f>MatrizZ!BL56/MatrizZ!BL$84</f>
        <v>1.6097071626232959E-2</v>
      </c>
      <c r="BM56" s="68">
        <f>MatrizZ!BM56/MatrizZ!BM$84</f>
        <v>1.6897891572823052E-3</v>
      </c>
      <c r="BN56" s="68">
        <f>MatrizZ!BN56/MatrizZ!BN$84</f>
        <v>9.0068169658443359E-3</v>
      </c>
      <c r="BO56" s="68">
        <f>MatrizZ!BO56/MatrizZ!BO$84</f>
        <v>2.6949031992339088E-2</v>
      </c>
      <c r="BP56" s="68">
        <f>MatrizZ!BP56/MatrizZ!BP$84</f>
        <v>1.943274692447847E-2</v>
      </c>
      <c r="BQ56" s="68">
        <f>MatrizZ!BQ56/MatrizZ!BQ$84</f>
        <v>0</v>
      </c>
    </row>
    <row r="57" spans="2:69" ht="16" x14ac:dyDescent="0.35">
      <c r="B57" s="57" t="s">
        <v>61</v>
      </c>
      <c r="C57" s="68">
        <f>MatrizZ!C57/MatrizZ!C$84</f>
        <v>2.0749971201502846E-3</v>
      </c>
      <c r="D57" s="68">
        <f>MatrizZ!D57/MatrizZ!D$84</f>
        <v>1.3299543101671449E-4</v>
      </c>
      <c r="E57" s="68">
        <f>MatrizZ!E57/MatrizZ!E$84</f>
        <v>-2.612877702419647E-6</v>
      </c>
      <c r="F57" s="68">
        <f>MatrizZ!F57/MatrizZ!F$84</f>
        <v>3.1231310098418117E-3</v>
      </c>
      <c r="G57" s="68">
        <f>MatrizZ!G57/MatrizZ!G$84</f>
        <v>1.2309226057340909E-2</v>
      </c>
      <c r="H57" s="68">
        <f>MatrizZ!H57/MatrizZ!H$84</f>
        <v>6.2363328594663876E-3</v>
      </c>
      <c r="I57" s="68">
        <f>MatrizZ!I57/MatrizZ!I$84</f>
        <v>1.0026815991125416E-2</v>
      </c>
      <c r="J57" s="68">
        <f>MatrizZ!J57/MatrizZ!J$84</f>
        <v>4.6939899038959216E-3</v>
      </c>
      <c r="K57" s="68">
        <f>MatrizZ!K57/MatrizZ!K$84</f>
        <v>6.2455111284682946E-3</v>
      </c>
      <c r="L57" s="68">
        <f>MatrizZ!L57/MatrizZ!L$84</f>
        <v>4.4655781886207419E-3</v>
      </c>
      <c r="M57" s="68">
        <f>MatrizZ!M57/MatrizZ!M$84</f>
        <v>3.2247747278827564E-3</v>
      </c>
      <c r="N57" s="68">
        <f>MatrizZ!N57/MatrizZ!N$84</f>
        <v>8.2654243684096122E-3</v>
      </c>
      <c r="O57" s="68">
        <f>MatrizZ!O57/MatrizZ!O$84</f>
        <v>1.5270717315635086E-3</v>
      </c>
      <c r="P57" s="68">
        <f>MatrizZ!P57/MatrizZ!P$84</f>
        <v>3.1543588799496118E-3</v>
      </c>
      <c r="Q57" s="68">
        <f>MatrizZ!Q57/MatrizZ!Q$84</f>
        <v>3.1626552269501335E-3</v>
      </c>
      <c r="R57" s="68">
        <f>MatrizZ!R57/MatrizZ!R$84</f>
        <v>1.693764413036102E-3</v>
      </c>
      <c r="S57" s="68">
        <f>MatrizZ!S57/MatrizZ!S$84</f>
        <v>6.5565263289834022E-3</v>
      </c>
      <c r="T57" s="68">
        <f>MatrizZ!T57/MatrizZ!T$84</f>
        <v>2.3737616838443438E-3</v>
      </c>
      <c r="U57" s="68">
        <f>MatrizZ!U57/MatrizZ!U$84</f>
        <v>4.7188272855069408E-4</v>
      </c>
      <c r="V57" s="68">
        <f>MatrizZ!V57/MatrizZ!V$84</f>
        <v>6.3237364222647847E-3</v>
      </c>
      <c r="W57" s="68">
        <f>MatrizZ!W57/MatrizZ!W$84</f>
        <v>4.9666812260454078E-3</v>
      </c>
      <c r="X57" s="68">
        <f>MatrizZ!X57/MatrizZ!X$84</f>
        <v>8.372730976689188E-3</v>
      </c>
      <c r="Y57" s="68">
        <f>MatrizZ!Y57/MatrizZ!Y$84</f>
        <v>1.0882774296932301E-2</v>
      </c>
      <c r="Z57" s="68">
        <f>MatrizZ!Z57/MatrizZ!Z$84</f>
        <v>1.7595534533582292E-2</v>
      </c>
      <c r="AA57" s="68">
        <f>MatrizZ!AA57/MatrizZ!AA$84</f>
        <v>8.6939262432936034E-3</v>
      </c>
      <c r="AB57" s="68">
        <f>MatrizZ!AB57/MatrizZ!AB$84</f>
        <v>7.2590054150489802E-3</v>
      </c>
      <c r="AC57" s="68">
        <f>MatrizZ!AC57/MatrizZ!AC$84</f>
        <v>4.1382969212254298E-3</v>
      </c>
      <c r="AD57" s="68">
        <f>MatrizZ!AD57/MatrizZ!AD$84</f>
        <v>4.9679597295803875E-3</v>
      </c>
      <c r="AE57" s="68">
        <f>MatrizZ!AE57/MatrizZ!AE$84</f>
        <v>5.2439983554722486E-3</v>
      </c>
      <c r="AF57" s="68">
        <f>MatrizZ!AF57/MatrizZ!AF$84</f>
        <v>8.7749429946076471E-3</v>
      </c>
      <c r="AG57" s="68">
        <f>MatrizZ!AG57/MatrizZ!AG$84</f>
        <v>5.8915615441444222E-3</v>
      </c>
      <c r="AH57" s="68">
        <f>MatrizZ!AH57/MatrizZ!AH$84</f>
        <v>1.3816420359090684E-2</v>
      </c>
      <c r="AI57" s="68">
        <f>MatrizZ!AI57/MatrizZ!AI$84</f>
        <v>1.2349655554912325E-2</v>
      </c>
      <c r="AJ57" s="68">
        <f>MatrizZ!AJ57/MatrizZ!AJ$84</f>
        <v>9.1446647390242605E-3</v>
      </c>
      <c r="AK57" s="68">
        <f>MatrizZ!AK57/MatrizZ!AK$84</f>
        <v>5.5412839975024089E-3</v>
      </c>
      <c r="AL57" s="68">
        <f>MatrizZ!AL57/MatrizZ!AL$84</f>
        <v>4.0646654149210466E-3</v>
      </c>
      <c r="AM57" s="68">
        <f>MatrizZ!AM57/MatrizZ!AM$84</f>
        <v>3.7896735455755773E-3</v>
      </c>
      <c r="AN57" s="68">
        <f>MatrizZ!AN57/MatrizZ!AN$84</f>
        <v>1.4526947915725497E-2</v>
      </c>
      <c r="AO57" s="68">
        <f>MatrizZ!AO57/MatrizZ!AO$84</f>
        <v>7.8522517492306335E-3</v>
      </c>
      <c r="AP57" s="68">
        <f>MatrizZ!AP57/MatrizZ!AP$84</f>
        <v>6.0234571384069928E-3</v>
      </c>
      <c r="AQ57" s="68">
        <f>MatrizZ!AQ57/MatrizZ!AQ$84</f>
        <v>1.7569194324140594E-3</v>
      </c>
      <c r="AR57" s="68">
        <f>MatrizZ!AR57/MatrizZ!AR$84</f>
        <v>1.1601462576048692E-3</v>
      </c>
      <c r="AS57" s="68">
        <f>MatrizZ!AS57/MatrizZ!AS$84</f>
        <v>8.4302916838828446E-4</v>
      </c>
      <c r="AT57" s="68">
        <f>MatrizZ!AT57/MatrizZ!AT$84</f>
        <v>1.2596963040400578E-5</v>
      </c>
      <c r="AU57" s="68">
        <f>MatrizZ!AU57/MatrizZ!AU$84</f>
        <v>3.9662945184507692E-2</v>
      </c>
      <c r="AV57" s="68">
        <f>MatrizZ!AV57/MatrizZ!AV$84</f>
        <v>5.5859032065174699E-4</v>
      </c>
      <c r="AW57" s="68">
        <f>MatrizZ!AW57/MatrizZ!AW$84</f>
        <v>8.13920205224075E-5</v>
      </c>
      <c r="AX57" s="68">
        <f>MatrizZ!AX57/MatrizZ!AX$84</f>
        <v>5.337965427002497E-5</v>
      </c>
      <c r="AY57" s="68">
        <f>MatrizZ!AY57/MatrizZ!AY$84</f>
        <v>4.4929606714597686E-5</v>
      </c>
      <c r="AZ57" s="68">
        <f>MatrizZ!AZ57/MatrizZ!AZ$84</f>
        <v>1.7149370146241256E-4</v>
      </c>
      <c r="BA57" s="68">
        <f>MatrizZ!BA57/MatrizZ!BA$84</f>
        <v>3.0182773604981185E-3</v>
      </c>
      <c r="BB57" s="68">
        <f>MatrizZ!BB57/MatrizZ!BB$84</f>
        <v>1.50506142289313E-3</v>
      </c>
      <c r="BC57" s="68">
        <f>MatrizZ!BC57/MatrizZ!BC$84</f>
        <v>4.6721281009628431E-5</v>
      </c>
      <c r="BD57" s="68">
        <f>MatrizZ!BD57/MatrizZ!BD$84</f>
        <v>1.2081132348957612E-4</v>
      </c>
      <c r="BE57" s="68">
        <f>MatrizZ!BE57/MatrizZ!BE$84</f>
        <v>5.0484365839492347E-2</v>
      </c>
      <c r="BF57" s="68">
        <f>MatrizZ!BF57/MatrizZ!BF$84</f>
        <v>3.8511935652249219E-5</v>
      </c>
      <c r="BG57" s="68">
        <f>MatrizZ!BG57/MatrizZ!BG$84</f>
        <v>1.8352940887088906E-3</v>
      </c>
      <c r="BH57" s="68">
        <f>MatrizZ!BH57/MatrizZ!BH$84</f>
        <v>1.8168551661869575E-4</v>
      </c>
      <c r="BI57" s="68">
        <f>MatrizZ!BI57/MatrizZ!BI$84</f>
        <v>3.1272756713809101E-5</v>
      </c>
      <c r="BJ57" s="68">
        <f>MatrizZ!BJ57/MatrizZ!BJ$84</f>
        <v>6.3820294932187905E-3</v>
      </c>
      <c r="BK57" s="68">
        <f>MatrizZ!BK57/MatrizZ!BK$84</f>
        <v>4.7431547488087297E-3</v>
      </c>
      <c r="BL57" s="68">
        <f>MatrizZ!BL57/MatrizZ!BL$84</f>
        <v>1.1968948207478024E-3</v>
      </c>
      <c r="BM57" s="68">
        <f>MatrizZ!BM57/MatrizZ!BM$84</f>
        <v>9.2390512099733094E-3</v>
      </c>
      <c r="BN57" s="68">
        <f>MatrizZ!BN57/MatrizZ!BN$84</f>
        <v>3.4325436471699475E-5</v>
      </c>
      <c r="BO57" s="68">
        <f>MatrizZ!BO57/MatrizZ!BO$84</f>
        <v>5.5010820953073174E-4</v>
      </c>
      <c r="BP57" s="68">
        <f>MatrizZ!BP57/MatrizZ!BP$84</f>
        <v>9.1158641896973966E-5</v>
      </c>
      <c r="BQ57" s="68">
        <f>MatrizZ!BQ57/MatrizZ!BQ$84</f>
        <v>0</v>
      </c>
    </row>
    <row r="58" spans="2:69" ht="16" x14ac:dyDescent="0.35">
      <c r="B58" s="57" t="s">
        <v>62</v>
      </c>
      <c r="C58" s="68">
        <f>MatrizZ!C58/MatrizZ!C$84</f>
        <v>4.484178774609531E-5</v>
      </c>
      <c r="D58" s="68">
        <f>MatrizZ!D58/MatrizZ!D$84</f>
        <v>2.681761077647653E-3</v>
      </c>
      <c r="E58" s="68">
        <f>MatrizZ!E58/MatrizZ!E$84</f>
        <v>2.6144324960670007E-3</v>
      </c>
      <c r="F58" s="68">
        <f>MatrizZ!F58/MatrizZ!F$84</f>
        <v>1.6381734335602887E-3</v>
      </c>
      <c r="G58" s="68">
        <f>MatrizZ!G58/MatrizZ!G$84</f>
        <v>2.8309235773393555E-3</v>
      </c>
      <c r="H58" s="68">
        <f>MatrizZ!H58/MatrizZ!H$84</f>
        <v>1.4076171609186478E-4</v>
      </c>
      <c r="I58" s="68">
        <f>MatrizZ!I58/MatrizZ!I$84</f>
        <v>5.5222640035462157E-5</v>
      </c>
      <c r="J58" s="68">
        <f>MatrizZ!J58/MatrizZ!J$84</f>
        <v>7.936350862811397E-3</v>
      </c>
      <c r="K58" s="68">
        <f>MatrizZ!K58/MatrizZ!K$84</f>
        <v>2.6052372707533241E-3</v>
      </c>
      <c r="L58" s="68">
        <f>MatrizZ!L58/MatrizZ!L$84</f>
        <v>1.25707308531442E-2</v>
      </c>
      <c r="M58" s="68">
        <f>MatrizZ!M58/MatrizZ!M$84</f>
        <v>6.2869036386457827E-2</v>
      </c>
      <c r="N58" s="68">
        <f>MatrizZ!N58/MatrizZ!N$84</f>
        <v>1.5669564395361761E-2</v>
      </c>
      <c r="O58" s="68">
        <f>MatrizZ!O58/MatrizZ!O$84</f>
        <v>1.872169968410163E-3</v>
      </c>
      <c r="P58" s="68">
        <f>MatrizZ!P58/MatrizZ!P$84</f>
        <v>6.340830153942714E-3</v>
      </c>
      <c r="Q58" s="68">
        <f>MatrizZ!Q58/MatrizZ!Q$84</f>
        <v>1.9892540653545055E-2</v>
      </c>
      <c r="R58" s="68">
        <f>MatrizZ!R58/MatrizZ!R$84</f>
        <v>1.0980233508801564E-3</v>
      </c>
      <c r="S58" s="68">
        <f>MatrizZ!S58/MatrizZ!S$84</f>
        <v>6.4019449055018936E-3</v>
      </c>
      <c r="T58" s="68">
        <f>MatrizZ!T58/MatrizZ!T$84</f>
        <v>3.1556718363197102E-3</v>
      </c>
      <c r="U58" s="68">
        <f>MatrizZ!U58/MatrizZ!U$84</f>
        <v>5.3884522021971197E-4</v>
      </c>
      <c r="V58" s="68">
        <f>MatrizZ!V58/MatrizZ!V$84</f>
        <v>1.8516420854627752E-3</v>
      </c>
      <c r="W58" s="68">
        <f>MatrizZ!W58/MatrizZ!W$84</f>
        <v>7.0311187618126466E-4</v>
      </c>
      <c r="X58" s="68">
        <f>MatrizZ!X58/MatrizZ!X$84</f>
        <v>6.2533407315399688E-3</v>
      </c>
      <c r="Y58" s="68">
        <f>MatrizZ!Y58/MatrizZ!Y$84</f>
        <v>2.8900344898772131E-2</v>
      </c>
      <c r="Z58" s="68">
        <f>MatrizZ!Z58/MatrizZ!Z$84</f>
        <v>3.2227530488861372E-2</v>
      </c>
      <c r="AA58" s="68">
        <f>MatrizZ!AA58/MatrizZ!AA$84</f>
        <v>4.2585024044739231E-3</v>
      </c>
      <c r="AB58" s="68">
        <f>MatrizZ!AB58/MatrizZ!AB$84</f>
        <v>3.0329133612185359E-3</v>
      </c>
      <c r="AC58" s="68">
        <f>MatrizZ!AC58/MatrizZ!AC$84</f>
        <v>1.8804865087342824E-3</v>
      </c>
      <c r="AD58" s="68">
        <f>MatrizZ!AD58/MatrizZ!AD$84</f>
        <v>3.0326497580490593E-4</v>
      </c>
      <c r="AE58" s="68">
        <f>MatrizZ!AE58/MatrizZ!AE$84</f>
        <v>5.1235307464524669E-3</v>
      </c>
      <c r="AF58" s="68">
        <f>MatrizZ!AF58/MatrizZ!AF$84</f>
        <v>1.5757004579952744E-2</v>
      </c>
      <c r="AG58" s="68">
        <f>MatrizZ!AG58/MatrizZ!AG$84</f>
        <v>8.8345042413463942E-3</v>
      </c>
      <c r="AH58" s="68">
        <f>MatrizZ!AH58/MatrizZ!AH$84</f>
        <v>3.6718807490973512E-3</v>
      </c>
      <c r="AI58" s="68">
        <f>MatrizZ!AI58/MatrizZ!AI$84</f>
        <v>2.7237830490474787E-2</v>
      </c>
      <c r="AJ58" s="68">
        <f>MatrizZ!AJ58/MatrizZ!AJ$84</f>
        <v>1.7700349023872352E-3</v>
      </c>
      <c r="AK58" s="68">
        <f>MatrizZ!AK58/MatrizZ!AK$84</f>
        <v>5.7449072864896181E-3</v>
      </c>
      <c r="AL58" s="68">
        <f>MatrizZ!AL58/MatrizZ!AL$84</f>
        <v>5.9895852404617646E-3</v>
      </c>
      <c r="AM58" s="68">
        <f>MatrizZ!AM58/MatrizZ!AM$84</f>
        <v>1.684778156323933E-3</v>
      </c>
      <c r="AN58" s="68">
        <f>MatrizZ!AN58/MatrizZ!AN$84</f>
        <v>1.2211098141270469E-2</v>
      </c>
      <c r="AO58" s="68">
        <f>MatrizZ!AO58/MatrizZ!AO$84</f>
        <v>2.7402980436592641E-3</v>
      </c>
      <c r="AP58" s="68">
        <f>MatrizZ!AP58/MatrizZ!AP$84</f>
        <v>2.7959637863829529E-3</v>
      </c>
      <c r="AQ58" s="68">
        <f>MatrizZ!AQ58/MatrizZ!AQ$84</f>
        <v>1.700022030199249E-2</v>
      </c>
      <c r="AR58" s="68">
        <f>MatrizZ!AR58/MatrizZ!AR$84</f>
        <v>1.7080875205559511E-3</v>
      </c>
      <c r="AS58" s="68">
        <f>MatrizZ!AS58/MatrizZ!AS$84</f>
        <v>1.6918000388880408E-3</v>
      </c>
      <c r="AT58" s="68">
        <f>MatrizZ!AT58/MatrizZ!AT$84</f>
        <v>5.7720845940420267E-3</v>
      </c>
      <c r="AU58" s="68">
        <f>MatrizZ!AU58/MatrizZ!AU$84</f>
        <v>8.7060356645145692E-3</v>
      </c>
      <c r="AV58" s="68">
        <f>MatrizZ!AV58/MatrizZ!AV$84</f>
        <v>1.2198790868137662E-2</v>
      </c>
      <c r="AW58" s="68">
        <f>MatrizZ!AW58/MatrizZ!AW$84</f>
        <v>3.0597029070328413E-3</v>
      </c>
      <c r="AX58" s="68">
        <f>MatrizZ!AX58/MatrizZ!AX$84</f>
        <v>4.3717030576750505E-2</v>
      </c>
      <c r="AY58" s="68">
        <f>MatrizZ!AY58/MatrizZ!AY$84</f>
        <v>4.0537346406138687E-2</v>
      </c>
      <c r="AZ58" s="68">
        <f>MatrizZ!AZ58/MatrizZ!AZ$84</f>
        <v>2.0853639377913184E-2</v>
      </c>
      <c r="BA58" s="68">
        <f>MatrizZ!BA58/MatrizZ!BA$84</f>
        <v>1.1957946103626754E-2</v>
      </c>
      <c r="BB58" s="68">
        <f>MatrizZ!BB58/MatrizZ!BB$84</f>
        <v>1.8902983049088603E-2</v>
      </c>
      <c r="BC58" s="68">
        <f>MatrizZ!BC58/MatrizZ!BC$84</f>
        <v>1.4974556133144055E-3</v>
      </c>
      <c r="BD58" s="68">
        <f>MatrizZ!BD58/MatrizZ!BD$84</f>
        <v>2.2161058542282858E-2</v>
      </c>
      <c r="BE58" s="68">
        <f>MatrizZ!BE58/MatrizZ!BE$84</f>
        <v>5.2515874335592886E-3</v>
      </c>
      <c r="BF58" s="68">
        <f>MatrizZ!BF58/MatrizZ!BF$84</f>
        <v>1.6784190052709771E-2</v>
      </c>
      <c r="BG58" s="68">
        <f>MatrizZ!BG58/MatrizZ!BG$84</f>
        <v>2.0230773742074531E-2</v>
      </c>
      <c r="BH58" s="68">
        <f>MatrizZ!BH58/MatrizZ!BH$84</f>
        <v>6.3615421059382256E-3</v>
      </c>
      <c r="BI58" s="68">
        <f>MatrizZ!BI58/MatrizZ!BI$84</f>
        <v>4.0454506630973868E-3</v>
      </c>
      <c r="BJ58" s="68">
        <f>MatrizZ!BJ58/MatrizZ!BJ$84</f>
        <v>4.609339656512371E-3</v>
      </c>
      <c r="BK58" s="68">
        <f>MatrizZ!BK58/MatrizZ!BK$84</f>
        <v>1.9867672864113174E-3</v>
      </c>
      <c r="BL58" s="68">
        <f>MatrizZ!BL58/MatrizZ!BL$84</f>
        <v>2.1523016900613895E-2</v>
      </c>
      <c r="BM58" s="68">
        <f>MatrizZ!BM58/MatrizZ!BM$84</f>
        <v>5.532961122271465E-3</v>
      </c>
      <c r="BN58" s="68">
        <f>MatrizZ!BN58/MatrizZ!BN$84</f>
        <v>1.7334446997016801E-4</v>
      </c>
      <c r="BO58" s="68">
        <f>MatrizZ!BO58/MatrizZ!BO$84</f>
        <v>4.1666324539827368E-2</v>
      </c>
      <c r="BP58" s="68">
        <f>MatrizZ!BP58/MatrizZ!BP$84</f>
        <v>1.0273475873151392E-2</v>
      </c>
      <c r="BQ58" s="68">
        <f>MatrizZ!BQ58/MatrizZ!BQ$84</f>
        <v>0</v>
      </c>
    </row>
    <row r="59" spans="2:69" ht="16" x14ac:dyDescent="0.35">
      <c r="B59" s="57" t="s">
        <v>63</v>
      </c>
      <c r="C59" s="68">
        <f>MatrizZ!C59/MatrizZ!C$84</f>
        <v>2.9982692024054154E-4</v>
      </c>
      <c r="D59" s="68">
        <f>MatrizZ!D59/MatrizZ!D$84</f>
        <v>1.8976248153160303E-4</v>
      </c>
      <c r="E59" s="68">
        <f>MatrizZ!E59/MatrizZ!E$84</f>
        <v>1.2662931381628064E-3</v>
      </c>
      <c r="F59" s="68">
        <f>MatrizZ!F59/MatrizZ!F$84</f>
        <v>6.5104834344706852E-3</v>
      </c>
      <c r="G59" s="68">
        <f>MatrizZ!G59/MatrizZ!G$84</f>
        <v>2.4872011100021157E-2</v>
      </c>
      <c r="H59" s="68">
        <f>MatrizZ!H59/MatrizZ!H$84</f>
        <v>1.0627808452402757E-2</v>
      </c>
      <c r="I59" s="68">
        <f>MatrizZ!I59/MatrizZ!I$84</f>
        <v>9.455839570806179E-3</v>
      </c>
      <c r="J59" s="68">
        <f>MatrizZ!J59/MatrizZ!J$84</f>
        <v>6.7283369906352046E-4</v>
      </c>
      <c r="K59" s="68">
        <f>MatrizZ!K59/MatrizZ!K$84</f>
        <v>3.7657045445688955E-3</v>
      </c>
      <c r="L59" s="68">
        <f>MatrizZ!L59/MatrizZ!L$84</f>
        <v>1.9906082480743441E-3</v>
      </c>
      <c r="M59" s="68">
        <f>MatrizZ!M59/MatrizZ!M$84</f>
        <v>2.9036406760421583E-3</v>
      </c>
      <c r="N59" s="68">
        <f>MatrizZ!N59/MatrizZ!N$84</f>
        <v>7.6459819307563113E-4</v>
      </c>
      <c r="O59" s="68">
        <f>MatrizZ!O59/MatrizZ!O$84</f>
        <v>6.6507129077459086E-4</v>
      </c>
      <c r="P59" s="68">
        <f>MatrizZ!P59/MatrizZ!P$84</f>
        <v>6.8827102590419238E-4</v>
      </c>
      <c r="Q59" s="68">
        <f>MatrizZ!Q59/MatrizZ!Q$84</f>
        <v>7.0139478590393409E-4</v>
      </c>
      <c r="R59" s="68">
        <f>MatrizZ!R59/MatrizZ!R$84</f>
        <v>2.8273407808252294E-3</v>
      </c>
      <c r="S59" s="68">
        <f>MatrizZ!S59/MatrizZ!S$84</f>
        <v>4.9722881989866519E-3</v>
      </c>
      <c r="T59" s="68">
        <f>MatrizZ!T59/MatrizZ!T$84</f>
        <v>5.5992205541291881E-3</v>
      </c>
      <c r="U59" s="68">
        <f>MatrizZ!U59/MatrizZ!U$84</f>
        <v>6.2030924546315424E-4</v>
      </c>
      <c r="V59" s="68">
        <f>MatrizZ!V59/MatrizZ!V$84</f>
        <v>1.3136670087810437E-3</v>
      </c>
      <c r="W59" s="68">
        <f>MatrizZ!W59/MatrizZ!W$84</f>
        <v>1.1424703887120094E-3</v>
      </c>
      <c r="X59" s="68">
        <f>MatrizZ!X59/MatrizZ!X$84</f>
        <v>2.1873063964814388E-3</v>
      </c>
      <c r="Y59" s="68">
        <f>MatrizZ!Y59/MatrizZ!Y$84</f>
        <v>1.0156223542601142E-3</v>
      </c>
      <c r="Z59" s="68">
        <f>MatrizZ!Z59/MatrizZ!Z$84</f>
        <v>1.6711364943227459E-3</v>
      </c>
      <c r="AA59" s="68">
        <f>MatrizZ!AA59/MatrizZ!AA$84</f>
        <v>1.4513382509173682E-3</v>
      </c>
      <c r="AB59" s="68">
        <f>MatrizZ!AB59/MatrizZ!AB$84</f>
        <v>2.8612265392154025E-3</v>
      </c>
      <c r="AC59" s="68">
        <f>MatrizZ!AC59/MatrizZ!AC$84</f>
        <v>4.5623464491205586E-3</v>
      </c>
      <c r="AD59" s="68">
        <f>MatrizZ!AD59/MatrizZ!AD$84</f>
        <v>2.5494916193397671E-3</v>
      </c>
      <c r="AE59" s="68">
        <f>MatrizZ!AE59/MatrizZ!AE$84</f>
        <v>3.8706433178882418E-3</v>
      </c>
      <c r="AF59" s="68">
        <f>MatrizZ!AF59/MatrizZ!AF$84</f>
        <v>1.2142990946113496E-3</v>
      </c>
      <c r="AG59" s="68">
        <f>MatrizZ!AG59/MatrizZ!AG$84</f>
        <v>1.3077885881184336E-3</v>
      </c>
      <c r="AH59" s="68">
        <f>MatrizZ!AH59/MatrizZ!AH$84</f>
        <v>2.3341971460710347E-3</v>
      </c>
      <c r="AI59" s="68">
        <f>MatrizZ!AI59/MatrizZ!AI$84</f>
        <v>1.8238269170916636E-3</v>
      </c>
      <c r="AJ59" s="68">
        <f>MatrizZ!AJ59/MatrizZ!AJ$84</f>
        <v>2.1407656505181122E-3</v>
      </c>
      <c r="AK59" s="68">
        <f>MatrizZ!AK59/MatrizZ!AK$84</f>
        <v>3.0208749566918852E-3</v>
      </c>
      <c r="AL59" s="68">
        <f>MatrizZ!AL59/MatrizZ!AL$84</f>
        <v>1.7327540661104114E-3</v>
      </c>
      <c r="AM59" s="68">
        <f>MatrizZ!AM59/MatrizZ!AM$84</f>
        <v>3.4812452348776043E-3</v>
      </c>
      <c r="AN59" s="68">
        <f>MatrizZ!AN59/MatrizZ!AN$84</f>
        <v>1.9098621387143144E-3</v>
      </c>
      <c r="AO59" s="68">
        <f>MatrizZ!AO59/MatrizZ!AO$84</f>
        <v>1.214967993807241E-2</v>
      </c>
      <c r="AP59" s="68">
        <f>MatrizZ!AP59/MatrizZ!AP$84</f>
        <v>2.3832211848821578E-3</v>
      </c>
      <c r="AQ59" s="68">
        <f>MatrizZ!AQ59/MatrizZ!AQ$84</f>
        <v>3.7099211380217825E-3</v>
      </c>
      <c r="AR59" s="68">
        <f>MatrizZ!AR59/MatrizZ!AR$84</f>
        <v>6.0316540044084536E-3</v>
      </c>
      <c r="AS59" s="68">
        <f>MatrizZ!AS59/MatrizZ!AS$84</f>
        <v>2.8912242555739927E-2</v>
      </c>
      <c r="AT59" s="68">
        <f>MatrizZ!AT59/MatrizZ!AT$84</f>
        <v>4.905897388369624E-2</v>
      </c>
      <c r="AU59" s="68">
        <f>MatrizZ!AU59/MatrizZ!AU$84</f>
        <v>1.0520559448544284E-2</v>
      </c>
      <c r="AV59" s="68">
        <f>MatrizZ!AV59/MatrizZ!AV$84</f>
        <v>3.2346756609846869E-3</v>
      </c>
      <c r="AW59" s="68">
        <f>MatrizZ!AW59/MatrizZ!AW$84</f>
        <v>1.3326780140693393E-3</v>
      </c>
      <c r="AX59" s="68">
        <f>MatrizZ!AX59/MatrizZ!AX$84</f>
        <v>7.7713759849587071E-3</v>
      </c>
      <c r="AY59" s="68">
        <f>MatrizZ!AY59/MatrizZ!AY$84</f>
        <v>6.7781032281030293E-3</v>
      </c>
      <c r="AZ59" s="68">
        <f>MatrizZ!AZ59/MatrizZ!AZ$84</f>
        <v>1.3580423762717696E-2</v>
      </c>
      <c r="BA59" s="68">
        <f>MatrizZ!BA59/MatrizZ!BA$84</f>
        <v>5.9307663049828919E-3</v>
      </c>
      <c r="BB59" s="68">
        <f>MatrizZ!BB59/MatrizZ!BB$84</f>
        <v>1.5527573400149568E-3</v>
      </c>
      <c r="BC59" s="68">
        <f>MatrizZ!BC59/MatrizZ!BC$84</f>
        <v>2.4251944336790482E-4</v>
      </c>
      <c r="BD59" s="68">
        <f>MatrizZ!BD59/MatrizZ!BD$84</f>
        <v>2.3378220819021711E-3</v>
      </c>
      <c r="BE59" s="68">
        <f>MatrizZ!BE59/MatrizZ!BE$84</f>
        <v>6.7278545306127119E-3</v>
      </c>
      <c r="BF59" s="68">
        <f>MatrizZ!BF59/MatrizZ!BF$84</f>
        <v>1.3573870775851341E-3</v>
      </c>
      <c r="BG59" s="68">
        <f>MatrizZ!BG59/MatrizZ!BG$84</f>
        <v>1.8467637179916039E-2</v>
      </c>
      <c r="BH59" s="68">
        <f>MatrizZ!BH59/MatrizZ!BH$84</f>
        <v>2.636536454381562E-3</v>
      </c>
      <c r="BI59" s="68">
        <f>MatrizZ!BI59/MatrizZ!BI$84</f>
        <v>5.0026930928262041E-3</v>
      </c>
      <c r="BJ59" s="68">
        <f>MatrizZ!BJ59/MatrizZ!BJ$84</f>
        <v>4.4419371324297225E-3</v>
      </c>
      <c r="BK59" s="68">
        <f>MatrizZ!BK59/MatrizZ!BK$84</f>
        <v>3.0904349181373235E-3</v>
      </c>
      <c r="BL59" s="68">
        <f>MatrizZ!BL59/MatrizZ!BL$84</f>
        <v>8.375074678835151E-3</v>
      </c>
      <c r="BM59" s="68">
        <f>MatrizZ!BM59/MatrizZ!BM$84</f>
        <v>6.8878245366657152E-3</v>
      </c>
      <c r="BN59" s="68">
        <f>MatrizZ!BN59/MatrizZ!BN$84</f>
        <v>1.9592775310134135E-3</v>
      </c>
      <c r="BO59" s="68">
        <f>MatrizZ!BO59/MatrizZ!BO$84</f>
        <v>8.5900739378838176E-3</v>
      </c>
      <c r="BP59" s="68">
        <f>MatrizZ!BP59/MatrizZ!BP$84</f>
        <v>9.6562094792599143E-4</v>
      </c>
      <c r="BQ59" s="68">
        <f>MatrizZ!BQ59/MatrizZ!BQ$84</f>
        <v>0</v>
      </c>
    </row>
    <row r="60" spans="2:69" ht="16" x14ac:dyDescent="0.35">
      <c r="B60" s="57" t="s">
        <v>64</v>
      </c>
      <c r="C60" s="68">
        <f>MatrizZ!C60/MatrizZ!C$84</f>
        <v>9.1112817683565732E-5</v>
      </c>
      <c r="D60" s="68">
        <f>MatrizZ!D60/MatrizZ!D$84</f>
        <v>1.1415284849186314E-4</v>
      </c>
      <c r="E60" s="68">
        <f>MatrizZ!E60/MatrizZ!E$84</f>
        <v>8.6212378377908949E-4</v>
      </c>
      <c r="F60" s="68">
        <f>MatrizZ!F60/MatrizZ!F$84</f>
        <v>2.0645689753511564E-2</v>
      </c>
      <c r="G60" s="68">
        <f>MatrizZ!G60/MatrizZ!G$84</f>
        <v>4.0172780111456816E-3</v>
      </c>
      <c r="H60" s="68">
        <f>MatrizZ!H60/MatrizZ!H$84</f>
        <v>6.5868805295410246E-3</v>
      </c>
      <c r="I60" s="68">
        <f>MatrizZ!I60/MatrizZ!I$84</f>
        <v>9.753833645996704E-3</v>
      </c>
      <c r="J60" s="68">
        <f>MatrizZ!J60/MatrizZ!J$84</f>
        <v>2.5177686345826968E-3</v>
      </c>
      <c r="K60" s="68">
        <f>MatrizZ!K60/MatrizZ!K$84</f>
        <v>7.6309980248156556E-3</v>
      </c>
      <c r="L60" s="68">
        <f>MatrizZ!L60/MatrizZ!L$84</f>
        <v>4.1643110238750811E-3</v>
      </c>
      <c r="M60" s="68">
        <f>MatrizZ!M60/MatrizZ!M$84</f>
        <v>1.1564893703435894E-2</v>
      </c>
      <c r="N60" s="68">
        <f>MatrizZ!N60/MatrizZ!N$84</f>
        <v>7.3900599300521421E-3</v>
      </c>
      <c r="O60" s="68">
        <f>MatrizZ!O60/MatrizZ!O$84</f>
        <v>3.833938177516677E-3</v>
      </c>
      <c r="P60" s="68">
        <f>MatrizZ!P60/MatrizZ!P$84</f>
        <v>2.4876972085627791E-3</v>
      </c>
      <c r="Q60" s="68">
        <f>MatrizZ!Q60/MatrizZ!Q$84</f>
        <v>5.1051406951125493E-3</v>
      </c>
      <c r="R60" s="68">
        <f>MatrizZ!R60/MatrizZ!R$84</f>
        <v>1.5515613385574485E-3</v>
      </c>
      <c r="S60" s="68">
        <f>MatrizZ!S60/MatrizZ!S$84</f>
        <v>6.9444398902419368E-3</v>
      </c>
      <c r="T60" s="68">
        <f>MatrizZ!T60/MatrizZ!T$84</f>
        <v>1.712841951134901E-3</v>
      </c>
      <c r="U60" s="68">
        <f>MatrizZ!U60/MatrizZ!U$84</f>
        <v>5.8097645034707699E-4</v>
      </c>
      <c r="V60" s="68">
        <f>MatrizZ!V60/MatrizZ!V$84</f>
        <v>9.1253264709863415E-3</v>
      </c>
      <c r="W60" s="68">
        <f>MatrizZ!W60/MatrizZ!W$84</f>
        <v>3.074690557121298E-3</v>
      </c>
      <c r="X60" s="68">
        <f>MatrizZ!X60/MatrizZ!X$84</f>
        <v>9.7999591874527586E-3</v>
      </c>
      <c r="Y60" s="68">
        <f>MatrizZ!Y60/MatrizZ!Y$84</f>
        <v>8.2383014517104745E-3</v>
      </c>
      <c r="Z60" s="68">
        <f>MatrizZ!Z60/MatrizZ!Z$84</f>
        <v>1.8755986586329324E-2</v>
      </c>
      <c r="AA60" s="68">
        <f>MatrizZ!AA60/MatrizZ!AA$84</f>
        <v>5.7545334497887245E-3</v>
      </c>
      <c r="AB60" s="68">
        <f>MatrizZ!AB60/MatrizZ!AB$84</f>
        <v>8.1893671341611088E-3</v>
      </c>
      <c r="AC60" s="68">
        <f>MatrizZ!AC60/MatrizZ!AC$84</f>
        <v>4.367683416503545E-3</v>
      </c>
      <c r="AD60" s="68">
        <f>MatrizZ!AD60/MatrizZ!AD$84</f>
        <v>7.2005986416158706E-3</v>
      </c>
      <c r="AE60" s="68">
        <f>MatrizZ!AE60/MatrizZ!AE$84</f>
        <v>6.4778331231160656E-3</v>
      </c>
      <c r="AF60" s="68">
        <f>MatrizZ!AF60/MatrizZ!AF$84</f>
        <v>9.7574090360382539E-3</v>
      </c>
      <c r="AG60" s="68">
        <f>MatrizZ!AG60/MatrizZ!AG$84</f>
        <v>8.0515193971051977E-3</v>
      </c>
      <c r="AH60" s="68">
        <f>MatrizZ!AH60/MatrizZ!AH$84</f>
        <v>1.2578205609759327E-2</v>
      </c>
      <c r="AI60" s="68">
        <f>MatrizZ!AI60/MatrizZ!AI$84</f>
        <v>8.0330881223134604E-3</v>
      </c>
      <c r="AJ60" s="68">
        <f>MatrizZ!AJ60/MatrizZ!AJ$84</f>
        <v>4.1739740384423773E-3</v>
      </c>
      <c r="AK60" s="68">
        <f>MatrizZ!AK60/MatrizZ!AK$84</f>
        <v>4.1199172490043526E-3</v>
      </c>
      <c r="AL60" s="68">
        <f>MatrizZ!AL60/MatrizZ!AL$84</f>
        <v>3.7062265441109602E-3</v>
      </c>
      <c r="AM60" s="68">
        <f>MatrizZ!AM60/MatrizZ!AM$84</f>
        <v>5.9519404196900503E-3</v>
      </c>
      <c r="AN60" s="68">
        <f>MatrizZ!AN60/MatrizZ!AN$84</f>
        <v>1.1235746973801364E-2</v>
      </c>
      <c r="AO60" s="68">
        <f>MatrizZ!AO60/MatrizZ!AO$84</f>
        <v>4.8870848269174441E-3</v>
      </c>
      <c r="AP60" s="68">
        <f>MatrizZ!AP60/MatrizZ!AP$84</f>
        <v>3.2144917925240354E-3</v>
      </c>
      <c r="AQ60" s="68">
        <f>MatrizZ!AQ60/MatrizZ!AQ$84</f>
        <v>2.3667553049604342E-2</v>
      </c>
      <c r="AR60" s="68">
        <f>MatrizZ!AR60/MatrizZ!AR$84</f>
        <v>4.7221687016118794E-3</v>
      </c>
      <c r="AS60" s="68">
        <f>MatrizZ!AS60/MatrizZ!AS$84</f>
        <v>4.5120111666641129E-3</v>
      </c>
      <c r="AT60" s="68">
        <f>MatrizZ!AT60/MatrizZ!AT$84</f>
        <v>2.2380215860368848E-2</v>
      </c>
      <c r="AU60" s="68">
        <f>MatrizZ!AU60/MatrizZ!AU$84</f>
        <v>2.2434649055365855E-2</v>
      </c>
      <c r="AV60" s="68">
        <f>MatrizZ!AV60/MatrizZ!AV$84</f>
        <v>3.2577855260870724E-2</v>
      </c>
      <c r="AW60" s="68">
        <f>MatrizZ!AW60/MatrizZ!AW$84</f>
        <v>6.9571787645087511E-3</v>
      </c>
      <c r="AX60" s="68">
        <f>MatrizZ!AX60/MatrizZ!AX$84</f>
        <v>1.2550770986586234E-2</v>
      </c>
      <c r="AY60" s="68">
        <f>MatrizZ!AY60/MatrizZ!AY$84</f>
        <v>1.8499236670321093E-2</v>
      </c>
      <c r="AZ60" s="68">
        <f>MatrizZ!AZ60/MatrizZ!AZ$84</f>
        <v>8.6215162494776884E-2</v>
      </c>
      <c r="BA60" s="68">
        <f>MatrizZ!BA60/MatrizZ!BA$84</f>
        <v>3.7570098325645833E-2</v>
      </c>
      <c r="BB60" s="68">
        <f>MatrizZ!BB60/MatrizZ!BB$84</f>
        <v>3.2840645104074521E-2</v>
      </c>
      <c r="BC60" s="68">
        <f>MatrizZ!BC60/MatrizZ!BC$84</f>
        <v>1.9655037351851683E-3</v>
      </c>
      <c r="BD60" s="68">
        <f>MatrizZ!BD60/MatrizZ!BD$84</f>
        <v>1.8717286064438336E-2</v>
      </c>
      <c r="BE60" s="68">
        <f>MatrizZ!BE60/MatrizZ!BE$84</f>
        <v>7.6968671506359556E-3</v>
      </c>
      <c r="BF60" s="68">
        <f>MatrizZ!BF60/MatrizZ!BF$84</f>
        <v>6.1674982480303033E-3</v>
      </c>
      <c r="BG60" s="68">
        <f>MatrizZ!BG60/MatrizZ!BG$84</f>
        <v>1.1727971856725068E-2</v>
      </c>
      <c r="BH60" s="68">
        <f>MatrizZ!BH60/MatrizZ!BH$84</f>
        <v>2.1808855489859082E-2</v>
      </c>
      <c r="BI60" s="68">
        <f>MatrizZ!BI60/MatrizZ!BI$84</f>
        <v>8.1368998125654693E-3</v>
      </c>
      <c r="BJ60" s="68">
        <f>MatrizZ!BJ60/MatrizZ!BJ$84</f>
        <v>3.1453968121414613E-2</v>
      </c>
      <c r="BK60" s="68">
        <f>MatrizZ!BK60/MatrizZ!BK$84</f>
        <v>3.3035096926677339E-2</v>
      </c>
      <c r="BL60" s="68">
        <f>MatrizZ!BL60/MatrizZ!BL$84</f>
        <v>2.6979785768164455E-2</v>
      </c>
      <c r="BM60" s="68">
        <f>MatrizZ!BM60/MatrizZ!BM$84</f>
        <v>5.3855837586569706E-2</v>
      </c>
      <c r="BN60" s="68">
        <f>MatrizZ!BN60/MatrizZ!BN$84</f>
        <v>1.2906998270633302E-2</v>
      </c>
      <c r="BO60" s="68">
        <f>MatrizZ!BO60/MatrizZ!BO$84</f>
        <v>2.7516604001577457E-2</v>
      </c>
      <c r="BP60" s="68">
        <f>MatrizZ!BP60/MatrizZ!BP$84</f>
        <v>3.5284875438255231E-2</v>
      </c>
      <c r="BQ60" s="68">
        <f>MatrizZ!BQ60/MatrizZ!BQ$84</f>
        <v>0</v>
      </c>
    </row>
    <row r="61" spans="2:69" ht="16" x14ac:dyDescent="0.35">
      <c r="B61" s="57" t="s">
        <v>65</v>
      </c>
      <c r="C61" s="68">
        <f>MatrizZ!C61/MatrizZ!C$84</f>
        <v>8.6938282167920939E-6</v>
      </c>
      <c r="D61" s="68">
        <f>MatrizZ!D61/MatrizZ!D$84</f>
        <v>6.5537047178908429E-6</v>
      </c>
      <c r="E61" s="68">
        <f>MatrizZ!E61/MatrizZ!E$84</f>
        <v>9.5335012928545029E-5</v>
      </c>
      <c r="F61" s="68">
        <f>MatrizZ!F61/MatrizZ!F$84</f>
        <v>3.5871793366014213E-4</v>
      </c>
      <c r="G61" s="68">
        <f>MatrizZ!G61/MatrizZ!G$84</f>
        <v>6.2428499809079351E-4</v>
      </c>
      <c r="H61" s="68">
        <f>MatrizZ!H61/MatrizZ!H$84</f>
        <v>1.0092585532521503E-3</v>
      </c>
      <c r="I61" s="68">
        <f>MatrizZ!I61/MatrizZ!I$84</f>
        <v>1.1863910776557269E-3</v>
      </c>
      <c r="J61" s="68">
        <f>MatrizZ!J61/MatrizZ!J$84</f>
        <v>1.2547070853978291E-3</v>
      </c>
      <c r="K61" s="68">
        <f>MatrizZ!K61/MatrizZ!K$84</f>
        <v>2.1450923717020644E-3</v>
      </c>
      <c r="L61" s="68">
        <f>MatrizZ!L61/MatrizZ!L$84</f>
        <v>1.1027451032540184E-3</v>
      </c>
      <c r="M61" s="68">
        <f>MatrizZ!M61/MatrizZ!M$84</f>
        <v>1.5494491789902101E-3</v>
      </c>
      <c r="N61" s="68">
        <f>MatrizZ!N61/MatrizZ!N$84</f>
        <v>7.9607639401807206E-3</v>
      </c>
      <c r="O61" s="68">
        <f>MatrizZ!O61/MatrizZ!O$84</f>
        <v>6.349326634073906E-4</v>
      </c>
      <c r="P61" s="68">
        <f>MatrizZ!P61/MatrizZ!P$84</f>
        <v>5.4920857211612697E-4</v>
      </c>
      <c r="Q61" s="68">
        <f>MatrizZ!Q61/MatrizZ!Q$84</f>
        <v>1.0782066048536073E-3</v>
      </c>
      <c r="R61" s="68">
        <f>MatrizZ!R61/MatrizZ!R$84</f>
        <v>1.8134181838838153E-3</v>
      </c>
      <c r="S61" s="68">
        <f>MatrizZ!S61/MatrizZ!S$84</f>
        <v>4.6771883354827454E-3</v>
      </c>
      <c r="T61" s="68">
        <f>MatrizZ!T61/MatrizZ!T$84</f>
        <v>8.8175877310157512E-4</v>
      </c>
      <c r="U61" s="68">
        <f>MatrizZ!U61/MatrizZ!U$84</f>
        <v>3.0887670991817408E-4</v>
      </c>
      <c r="V61" s="68">
        <f>MatrizZ!V61/MatrizZ!V$84</f>
        <v>2.6826312200553326E-5</v>
      </c>
      <c r="W61" s="68">
        <f>MatrizZ!W61/MatrizZ!W$84</f>
        <v>1.5112444907828481E-3</v>
      </c>
      <c r="X61" s="68">
        <f>MatrizZ!X61/MatrizZ!X$84</f>
        <v>2.2098855603896153E-3</v>
      </c>
      <c r="Y61" s="68">
        <f>MatrizZ!Y61/MatrizZ!Y$84</f>
        <v>8.4903958231789573E-4</v>
      </c>
      <c r="Z61" s="68">
        <f>MatrizZ!Z61/MatrizZ!Z$84</f>
        <v>3.8203017435198272E-3</v>
      </c>
      <c r="AA61" s="68">
        <f>MatrizZ!AA61/MatrizZ!AA$84</f>
        <v>1.8185867530418087E-3</v>
      </c>
      <c r="AB61" s="68">
        <f>MatrizZ!AB61/MatrizZ!AB$84</f>
        <v>5.1667135149530826E-3</v>
      </c>
      <c r="AC61" s="68">
        <f>MatrizZ!AC61/MatrizZ!AC$84</f>
        <v>7.060845588368577E-4</v>
      </c>
      <c r="AD61" s="68">
        <f>MatrizZ!AD61/MatrizZ!AD$84</f>
        <v>1.0615779624376163E-3</v>
      </c>
      <c r="AE61" s="68">
        <f>MatrizZ!AE61/MatrizZ!AE$84</f>
        <v>2.1987693380510734E-3</v>
      </c>
      <c r="AF61" s="68">
        <f>MatrizZ!AF61/MatrizZ!AF$84</f>
        <v>1.8055257323909321E-3</v>
      </c>
      <c r="AG61" s="68">
        <f>MatrizZ!AG61/MatrizZ!AG$84</f>
        <v>1.344348366440177E-3</v>
      </c>
      <c r="AH61" s="68">
        <f>MatrizZ!AH61/MatrizZ!AH$84</f>
        <v>2.0838346867927088E-3</v>
      </c>
      <c r="AI61" s="68">
        <f>MatrizZ!AI61/MatrizZ!AI$84</f>
        <v>3.8137792736214907E-3</v>
      </c>
      <c r="AJ61" s="68">
        <f>MatrizZ!AJ61/MatrizZ!AJ$84</f>
        <v>3.2155640287070838E-3</v>
      </c>
      <c r="AK61" s="68">
        <f>MatrizZ!AK61/MatrizZ!AK$84</f>
        <v>2.4980876546410718E-3</v>
      </c>
      <c r="AL61" s="68">
        <f>MatrizZ!AL61/MatrizZ!AL$84</f>
        <v>8.0573172214442386E-4</v>
      </c>
      <c r="AM61" s="68">
        <f>MatrizZ!AM61/MatrizZ!AM$84</f>
        <v>3.0351310442625714E-3</v>
      </c>
      <c r="AN61" s="68">
        <f>MatrizZ!AN61/MatrizZ!AN$84</f>
        <v>1.3639199314017562E-3</v>
      </c>
      <c r="AO61" s="68">
        <f>MatrizZ!AO61/MatrizZ!AO$84</f>
        <v>7.1320224886833559E-3</v>
      </c>
      <c r="AP61" s="68">
        <f>MatrizZ!AP61/MatrizZ!AP$84</f>
        <v>1.1380810037498524E-3</v>
      </c>
      <c r="AQ61" s="68">
        <f>MatrizZ!AQ61/MatrizZ!AQ$84</f>
        <v>5.0992423401851564E-3</v>
      </c>
      <c r="AR61" s="68">
        <f>MatrizZ!AR61/MatrizZ!AR$84</f>
        <v>3.9360377419668212E-3</v>
      </c>
      <c r="AS61" s="68">
        <f>MatrizZ!AS61/MatrizZ!AS$84</f>
        <v>1.0975158245062984E-3</v>
      </c>
      <c r="AT61" s="68">
        <f>MatrizZ!AT61/MatrizZ!AT$84</f>
        <v>5.4391388316458881E-3</v>
      </c>
      <c r="AU61" s="68">
        <f>MatrizZ!AU61/MatrizZ!AU$84</f>
        <v>2.3332148901609149E-2</v>
      </c>
      <c r="AV61" s="68">
        <f>MatrizZ!AV61/MatrizZ!AV$84</f>
        <v>4.1379700055627364E-3</v>
      </c>
      <c r="AW61" s="68">
        <f>MatrizZ!AW61/MatrizZ!AW$84</f>
        <v>2.4580553047966035E-3</v>
      </c>
      <c r="AX61" s="68">
        <f>MatrizZ!AX61/MatrizZ!AX$84</f>
        <v>2.060646555152465E-3</v>
      </c>
      <c r="AY61" s="68">
        <f>MatrizZ!AY61/MatrizZ!AY$84</f>
        <v>6.5241540302879006E-3</v>
      </c>
      <c r="AZ61" s="68">
        <f>MatrizZ!AZ61/MatrizZ!AZ$84</f>
        <v>4.1904633885101652E-3</v>
      </c>
      <c r="BA61" s="68">
        <f>MatrizZ!BA61/MatrizZ!BA$84</f>
        <v>3.6039183624051473E-3</v>
      </c>
      <c r="BB61" s="68">
        <f>MatrizZ!BB61/MatrizZ!BB$84</f>
        <v>1.0230114747034993E-2</v>
      </c>
      <c r="BC61" s="68">
        <f>MatrizZ!BC61/MatrizZ!BC$84</f>
        <v>3.4337117398214572E-4</v>
      </c>
      <c r="BD61" s="68">
        <f>MatrizZ!BD61/MatrizZ!BD$84</f>
        <v>4.5458502443167358E-3</v>
      </c>
      <c r="BE61" s="68">
        <f>MatrizZ!BE61/MatrizZ!BE$84</f>
        <v>1.7345504623549521E-4</v>
      </c>
      <c r="BF61" s="68">
        <f>MatrizZ!BF61/MatrizZ!BF$84</f>
        <v>1.9130394631842126E-3</v>
      </c>
      <c r="BG61" s="68">
        <f>MatrizZ!BG61/MatrizZ!BG$84</f>
        <v>2.612961728223773E-3</v>
      </c>
      <c r="BH61" s="68">
        <f>MatrizZ!BH61/MatrizZ!BH$84</f>
        <v>2.9638945480079991E-3</v>
      </c>
      <c r="BI61" s="68">
        <f>MatrizZ!BI61/MatrizZ!BI$84</f>
        <v>1.1533263692222106E-3</v>
      </c>
      <c r="BJ61" s="68">
        <f>MatrizZ!BJ61/MatrizZ!BJ$84</f>
        <v>9.9929761958109046E-3</v>
      </c>
      <c r="BK61" s="68">
        <f>MatrizZ!BK61/MatrizZ!BK$84</f>
        <v>9.6705469313159518E-3</v>
      </c>
      <c r="BL61" s="68">
        <f>MatrizZ!BL61/MatrizZ!BL$84</f>
        <v>1.2039847203612812E-2</v>
      </c>
      <c r="BM61" s="68">
        <f>MatrizZ!BM61/MatrizZ!BM$84</f>
        <v>7.5444682621785188E-3</v>
      </c>
      <c r="BN61" s="68">
        <f>MatrizZ!BN61/MatrizZ!BN$84</f>
        <v>7.1724983231640206E-6</v>
      </c>
      <c r="BO61" s="68">
        <f>MatrizZ!BO61/MatrizZ!BO$84</f>
        <v>4.5262946148189077E-3</v>
      </c>
      <c r="BP61" s="68">
        <f>MatrizZ!BP61/MatrizZ!BP$84</f>
        <v>2.6098503924036342E-5</v>
      </c>
      <c r="BQ61" s="68">
        <f>MatrizZ!BQ61/MatrizZ!BQ$84</f>
        <v>0</v>
      </c>
    </row>
    <row r="62" spans="2:69" ht="16" x14ac:dyDescent="0.35">
      <c r="B62" s="57" t="s">
        <v>66</v>
      </c>
      <c r="C62" s="68">
        <f>MatrizZ!C62/MatrizZ!C$84</f>
        <v>4.0754273671012741E-4</v>
      </c>
      <c r="D62" s="68">
        <f>MatrizZ!D62/MatrizZ!D$84</f>
        <v>5.9324648342875283E-4</v>
      </c>
      <c r="E62" s="68">
        <f>MatrizZ!E62/MatrizZ!E$84</f>
        <v>5.7104286060142499E-4</v>
      </c>
      <c r="F62" s="68">
        <f>MatrizZ!F62/MatrizZ!F$84</f>
        <v>1.411175603748447E-3</v>
      </c>
      <c r="G62" s="68">
        <f>MatrizZ!G62/MatrizZ!G$84</f>
        <v>3.4345967180946118E-3</v>
      </c>
      <c r="H62" s="68">
        <f>MatrizZ!H62/MatrizZ!H$84</f>
        <v>4.4035437198625214E-3</v>
      </c>
      <c r="I62" s="68">
        <f>MatrizZ!I62/MatrizZ!I$84</f>
        <v>2.7081143040771261E-3</v>
      </c>
      <c r="J62" s="68">
        <f>MatrizZ!J62/MatrizZ!J$84</f>
        <v>2.0171657181174683E-3</v>
      </c>
      <c r="K62" s="68">
        <f>MatrizZ!K62/MatrizZ!K$84</f>
        <v>2.3884254369123531E-3</v>
      </c>
      <c r="L62" s="68">
        <f>MatrizZ!L62/MatrizZ!L$84</f>
        <v>3.6469217612842674E-3</v>
      </c>
      <c r="M62" s="68">
        <f>MatrizZ!M62/MatrizZ!M$84</f>
        <v>8.0437494627013158E-3</v>
      </c>
      <c r="N62" s="68">
        <f>MatrizZ!N62/MatrizZ!N$84</f>
        <v>5.1319883043311094E-3</v>
      </c>
      <c r="O62" s="68">
        <f>MatrizZ!O62/MatrizZ!O$84</f>
        <v>7.8223686870328667E-4</v>
      </c>
      <c r="P62" s="68">
        <f>MatrizZ!P62/MatrizZ!P$84</f>
        <v>1.0191121572164065E-3</v>
      </c>
      <c r="Q62" s="68">
        <f>MatrizZ!Q62/MatrizZ!Q$84</f>
        <v>2.3400012332844464E-3</v>
      </c>
      <c r="R62" s="68">
        <f>MatrizZ!R62/MatrizZ!R$84</f>
        <v>1.7392050209625645E-3</v>
      </c>
      <c r="S62" s="68">
        <f>MatrizZ!S62/MatrizZ!S$84</f>
        <v>2.621810906876998E-3</v>
      </c>
      <c r="T62" s="68">
        <f>MatrizZ!T62/MatrizZ!T$84</f>
        <v>1.0052303060745337E-3</v>
      </c>
      <c r="U62" s="68">
        <f>MatrizZ!U62/MatrizZ!U$84</f>
        <v>6.1306049254396147E-4</v>
      </c>
      <c r="V62" s="68">
        <f>MatrizZ!V62/MatrizZ!V$84</f>
        <v>1.6313158816090205E-3</v>
      </c>
      <c r="W62" s="68">
        <f>MatrizZ!W62/MatrizZ!W$84</f>
        <v>2.8202950290589098E-3</v>
      </c>
      <c r="X62" s="68">
        <f>MatrizZ!X62/MatrizZ!X$84</f>
        <v>3.3051104774987315E-3</v>
      </c>
      <c r="Y62" s="68">
        <f>MatrizZ!Y62/MatrizZ!Y$84</f>
        <v>5.1895918584466101E-3</v>
      </c>
      <c r="Z62" s="68">
        <f>MatrizZ!Z62/MatrizZ!Z$84</f>
        <v>7.0974854515699964E-3</v>
      </c>
      <c r="AA62" s="68">
        <f>MatrizZ!AA62/MatrizZ!AA$84</f>
        <v>1.547476582424212E-3</v>
      </c>
      <c r="AB62" s="68">
        <f>MatrizZ!AB62/MatrizZ!AB$84</f>
        <v>2.0554963570008468E-3</v>
      </c>
      <c r="AC62" s="68">
        <f>MatrizZ!AC62/MatrizZ!AC$84</f>
        <v>3.1996103651810944E-3</v>
      </c>
      <c r="AD62" s="68">
        <f>MatrizZ!AD62/MatrizZ!AD$84</f>
        <v>2.1123871239300718E-3</v>
      </c>
      <c r="AE62" s="68">
        <f>MatrizZ!AE62/MatrizZ!AE$84</f>
        <v>1.6420669120487162E-3</v>
      </c>
      <c r="AF62" s="68">
        <f>MatrizZ!AF62/MatrizZ!AF$84</f>
        <v>3.1282200544532142E-3</v>
      </c>
      <c r="AG62" s="68">
        <f>MatrizZ!AG62/MatrizZ!AG$84</f>
        <v>3.1598836142680531E-3</v>
      </c>
      <c r="AH62" s="68">
        <f>MatrizZ!AH62/MatrizZ!AH$84</f>
        <v>1.9531118467644457E-3</v>
      </c>
      <c r="AI62" s="68">
        <f>MatrizZ!AI62/MatrizZ!AI$84</f>
        <v>4.6069577868097563E-3</v>
      </c>
      <c r="AJ62" s="68">
        <f>MatrizZ!AJ62/MatrizZ!AJ$84</f>
        <v>1.8006483483833751E-3</v>
      </c>
      <c r="AK62" s="68">
        <f>MatrizZ!AK62/MatrizZ!AK$84</f>
        <v>1.6981599455560608E-3</v>
      </c>
      <c r="AL62" s="68">
        <f>MatrizZ!AL62/MatrizZ!AL$84</f>
        <v>1.226883037170366E-3</v>
      </c>
      <c r="AM62" s="68">
        <f>MatrizZ!AM62/MatrizZ!AM$84</f>
        <v>1.0447173175256257E-3</v>
      </c>
      <c r="AN62" s="68">
        <f>MatrizZ!AN62/MatrizZ!AN$84</f>
        <v>2.4800004968900799E-3</v>
      </c>
      <c r="AO62" s="68">
        <f>MatrizZ!AO62/MatrizZ!AO$84</f>
        <v>1.7866080458510162E-3</v>
      </c>
      <c r="AP62" s="68">
        <f>MatrizZ!AP62/MatrizZ!AP$84</f>
        <v>7.5834137863680555E-4</v>
      </c>
      <c r="AQ62" s="68">
        <f>MatrizZ!AQ62/MatrizZ!AQ$84</f>
        <v>3.3820724552406796E-3</v>
      </c>
      <c r="AR62" s="68">
        <f>MatrizZ!AR62/MatrizZ!AR$84</f>
        <v>1.4444267049544871E-3</v>
      </c>
      <c r="AS62" s="68">
        <f>MatrizZ!AS62/MatrizZ!AS$84</f>
        <v>5.4097005854370156E-3</v>
      </c>
      <c r="AT62" s="68">
        <f>MatrizZ!AT62/MatrizZ!AT$84</f>
        <v>4.9063342116152098E-3</v>
      </c>
      <c r="AU62" s="68">
        <f>MatrizZ!AU62/MatrizZ!AU$84</f>
        <v>3.8447015297912186E-3</v>
      </c>
      <c r="AV62" s="68">
        <f>MatrizZ!AV62/MatrizZ!AV$84</f>
        <v>2.5558187931023209E-3</v>
      </c>
      <c r="AW62" s="68">
        <f>MatrizZ!AW62/MatrizZ!AW$84</f>
        <v>8.0061159112665523E-4</v>
      </c>
      <c r="AX62" s="68">
        <f>MatrizZ!AX62/MatrizZ!AX$84</f>
        <v>5.1906442980171486E-3</v>
      </c>
      <c r="AY62" s="68">
        <f>MatrizZ!AY62/MatrizZ!AY$84</f>
        <v>7.0019999323395919E-3</v>
      </c>
      <c r="AZ62" s="68">
        <f>MatrizZ!AZ62/MatrizZ!AZ$84</f>
        <v>3.3313647371479515E-3</v>
      </c>
      <c r="BA62" s="68">
        <f>MatrizZ!BA62/MatrizZ!BA$84</f>
        <v>2.7844226689388422E-3</v>
      </c>
      <c r="BB62" s="68">
        <f>MatrizZ!BB62/MatrizZ!BB$84</f>
        <v>3.2474070579661136E-3</v>
      </c>
      <c r="BC62" s="68">
        <f>MatrizZ!BC62/MatrizZ!BC$84</f>
        <v>3.3321077046207632E-4</v>
      </c>
      <c r="BD62" s="68">
        <f>MatrizZ!BD62/MatrizZ!BD$84</f>
        <v>5.2016069721865371E-3</v>
      </c>
      <c r="BE62" s="68">
        <f>MatrizZ!BE62/MatrizZ!BE$84</f>
        <v>6.1627407701711802E-3</v>
      </c>
      <c r="BF62" s="68">
        <f>MatrizZ!BF62/MatrizZ!BF$84</f>
        <v>3.2168583379221204E-3</v>
      </c>
      <c r="BG62" s="68">
        <f>MatrizZ!BG62/MatrizZ!BG$84</f>
        <v>2.934548821551581E-3</v>
      </c>
      <c r="BH62" s="68">
        <f>MatrizZ!BH62/MatrizZ!BH$84</f>
        <v>2.1792719898927242E-3</v>
      </c>
      <c r="BI62" s="68">
        <f>MatrizZ!BI62/MatrizZ!BI$84</f>
        <v>1.6212190964933302E-3</v>
      </c>
      <c r="BJ62" s="68">
        <f>MatrizZ!BJ62/MatrizZ!BJ$84</f>
        <v>1.820403429904044E-3</v>
      </c>
      <c r="BK62" s="68">
        <f>MatrizZ!BK62/MatrizZ!BK$84</f>
        <v>9.5430648439563301E-4</v>
      </c>
      <c r="BL62" s="68">
        <f>MatrizZ!BL62/MatrizZ!BL$84</f>
        <v>3.3655299666613932E-3</v>
      </c>
      <c r="BM62" s="68">
        <f>MatrizZ!BM62/MatrizZ!BM$84</f>
        <v>1.8372348002666807E-3</v>
      </c>
      <c r="BN62" s="68">
        <f>MatrizZ!BN62/MatrizZ!BN$84</f>
        <v>1.1276869294156455E-3</v>
      </c>
      <c r="BO62" s="68">
        <f>MatrizZ!BO62/MatrizZ!BO$84</f>
        <v>6.1930495408447283E-3</v>
      </c>
      <c r="BP62" s="68">
        <f>MatrizZ!BP62/MatrizZ!BP$84</f>
        <v>3.8691333884892602E-3</v>
      </c>
      <c r="BQ62" s="68">
        <f>MatrizZ!BQ62/MatrizZ!BQ$84</f>
        <v>0</v>
      </c>
    </row>
    <row r="63" spans="2:69" ht="16" x14ac:dyDescent="0.35">
      <c r="B63" s="57" t="s">
        <v>67</v>
      </c>
      <c r="C63" s="68">
        <f>MatrizZ!C63/MatrizZ!C$84</f>
        <v>3.8067120976997336E-6</v>
      </c>
      <c r="D63" s="68">
        <f>MatrizZ!D63/MatrizZ!D$84</f>
        <v>2.8483868745876259E-6</v>
      </c>
      <c r="E63" s="68">
        <f>MatrizZ!E63/MatrizZ!E$84</f>
        <v>2.9325973016480094E-6</v>
      </c>
      <c r="F63" s="68">
        <f>MatrizZ!F63/MatrizZ!F$84</f>
        <v>8.3179293661373374E-5</v>
      </c>
      <c r="G63" s="68">
        <f>MatrizZ!G63/MatrizZ!G$84</f>
        <v>5.2249630322290565E-5</v>
      </c>
      <c r="H63" s="68">
        <f>MatrizZ!H63/MatrizZ!H$84</f>
        <v>7.7028098491769832E-4</v>
      </c>
      <c r="I63" s="68">
        <f>MatrizZ!I63/MatrizZ!I$84</f>
        <v>5.2560730698356204E-5</v>
      </c>
      <c r="J63" s="68">
        <f>MatrizZ!J63/MatrizZ!J$84</f>
        <v>1.6934005222977804E-4</v>
      </c>
      <c r="K63" s="68">
        <f>MatrizZ!K63/MatrizZ!K$84</f>
        <v>1.0969781066567253E-4</v>
      </c>
      <c r="L63" s="68">
        <f>MatrizZ!L63/MatrizZ!L$84</f>
        <v>1.0544387119199668E-4</v>
      </c>
      <c r="M63" s="68">
        <f>MatrizZ!M63/MatrizZ!M$84</f>
        <v>4.973926208691671E-4</v>
      </c>
      <c r="N63" s="68">
        <f>MatrizZ!N63/MatrizZ!N$84</f>
        <v>5.3170589004309418E-4</v>
      </c>
      <c r="O63" s="68">
        <f>MatrizZ!O63/MatrizZ!O$84</f>
        <v>1.6909151000096853E-5</v>
      </c>
      <c r="P63" s="68">
        <f>MatrizZ!P63/MatrizZ!P$84</f>
        <v>1.198974023707856E-4</v>
      </c>
      <c r="Q63" s="68">
        <f>MatrizZ!Q63/MatrizZ!Q$84</f>
        <v>2.7218700717018254E-4</v>
      </c>
      <c r="R63" s="68">
        <f>MatrizZ!R63/MatrizZ!R$84</f>
        <v>1.6329600739375857E-4</v>
      </c>
      <c r="S63" s="68">
        <f>MatrizZ!S63/MatrizZ!S$84</f>
        <v>1.9048087031844771E-4</v>
      </c>
      <c r="T63" s="68">
        <f>MatrizZ!T63/MatrizZ!T$84</f>
        <v>3.0638531403997812E-5</v>
      </c>
      <c r="U63" s="68">
        <f>MatrizZ!U63/MatrizZ!U$84</f>
        <v>7.8895782815457553E-6</v>
      </c>
      <c r="V63" s="68">
        <f>MatrizZ!V63/MatrizZ!V$84</f>
        <v>1.9578456486715505E-5</v>
      </c>
      <c r="W63" s="68">
        <f>MatrizZ!W63/MatrizZ!W$84</f>
        <v>2.9022372220134971E-4</v>
      </c>
      <c r="X63" s="68">
        <f>MatrizZ!X63/MatrizZ!X$84</f>
        <v>1.9127612628560455E-4</v>
      </c>
      <c r="Y63" s="68">
        <f>MatrizZ!Y63/MatrizZ!Y$84</f>
        <v>7.6912588371936782E-4</v>
      </c>
      <c r="Z63" s="68">
        <f>MatrizZ!Z63/MatrizZ!Z$84</f>
        <v>1.61100809639826E-3</v>
      </c>
      <c r="AA63" s="68">
        <f>MatrizZ!AA63/MatrizZ!AA$84</f>
        <v>1.6488048869228519E-4</v>
      </c>
      <c r="AB63" s="68">
        <f>MatrizZ!AB63/MatrizZ!AB$84</f>
        <v>1.7161295065452827E-4</v>
      </c>
      <c r="AC63" s="68">
        <f>MatrizZ!AC63/MatrizZ!AC$84</f>
        <v>1.4902822388537608E-4</v>
      </c>
      <c r="AD63" s="68">
        <f>MatrizZ!AD63/MatrizZ!AD$84</f>
        <v>7.278404906783236E-4</v>
      </c>
      <c r="AE63" s="68">
        <f>MatrizZ!AE63/MatrizZ!AE$84</f>
        <v>7.1006264952466438E-5</v>
      </c>
      <c r="AF63" s="68">
        <f>MatrizZ!AF63/MatrizZ!AF$84</f>
        <v>2.7071672342235295E-4</v>
      </c>
      <c r="AG63" s="68">
        <f>MatrizZ!AG63/MatrizZ!AG$84</f>
        <v>8.0543540290181701E-4</v>
      </c>
      <c r="AH63" s="68">
        <f>MatrizZ!AH63/MatrizZ!AH$84</f>
        <v>4.1491131716241998E-4</v>
      </c>
      <c r="AI63" s="68">
        <f>MatrizZ!AI63/MatrizZ!AI$84</f>
        <v>6.3569260745761588E-4</v>
      </c>
      <c r="AJ63" s="68">
        <f>MatrizZ!AJ63/MatrizZ!AJ$84</f>
        <v>6.6528978906051257E-4</v>
      </c>
      <c r="AK63" s="68">
        <f>MatrizZ!AK63/MatrizZ!AK$84</f>
        <v>2.6558925420277503E-4</v>
      </c>
      <c r="AL63" s="68">
        <f>MatrizZ!AL63/MatrizZ!AL$84</f>
        <v>1.5463900553773773E-4</v>
      </c>
      <c r="AM63" s="68">
        <f>MatrizZ!AM63/MatrizZ!AM$84</f>
        <v>3.047149659712802E-5</v>
      </c>
      <c r="AN63" s="68">
        <f>MatrizZ!AN63/MatrizZ!AN$84</f>
        <v>2.1961796713930901E-4</v>
      </c>
      <c r="AO63" s="68">
        <f>MatrizZ!AO63/MatrizZ!AO$84</f>
        <v>8.9029754194743974E-5</v>
      </c>
      <c r="AP63" s="68">
        <f>MatrizZ!AP63/MatrizZ!AP$84</f>
        <v>3.3086155194268862E-5</v>
      </c>
      <c r="AQ63" s="68">
        <f>MatrizZ!AQ63/MatrizZ!AQ$84</f>
        <v>1.3707277363453018E-4</v>
      </c>
      <c r="AR63" s="68">
        <f>MatrizZ!AR63/MatrizZ!AR$84</f>
        <v>3.2079853538553708E-5</v>
      </c>
      <c r="AS63" s="68">
        <f>MatrizZ!AS63/MatrizZ!AS$84</f>
        <v>3.9492701209262544E-5</v>
      </c>
      <c r="AT63" s="68">
        <f>MatrizZ!AT63/MatrizZ!AT$84</f>
        <v>4.0102129623154993E-5</v>
      </c>
      <c r="AU63" s="68">
        <f>MatrizZ!AU63/MatrizZ!AU$84</f>
        <v>1.1314161517428678E-4</v>
      </c>
      <c r="AV63" s="68">
        <f>MatrizZ!AV63/MatrizZ!AV$84</f>
        <v>9.0668227582879794E-5</v>
      </c>
      <c r="AW63" s="68">
        <f>MatrizZ!AW63/MatrizZ!AW$84</f>
        <v>2.0067163565321107E-5</v>
      </c>
      <c r="AX63" s="68">
        <f>MatrizZ!AX63/MatrizZ!AX$84</f>
        <v>8.841294980933129E-5</v>
      </c>
      <c r="AY63" s="68">
        <f>MatrizZ!AY63/MatrizZ!AY$84</f>
        <v>5.8102434566630152E-5</v>
      </c>
      <c r="AZ63" s="68">
        <f>MatrizZ!AZ63/MatrizZ!AZ$84</f>
        <v>4.086197840738288E-4</v>
      </c>
      <c r="BA63" s="68">
        <f>MatrizZ!BA63/MatrizZ!BA$84</f>
        <v>3.1293851133373806E-4</v>
      </c>
      <c r="BB63" s="68">
        <f>MatrizZ!BB63/MatrizZ!BB$84</f>
        <v>1.1594564583497224E-4</v>
      </c>
      <c r="BC63" s="68">
        <f>MatrizZ!BC63/MatrizZ!BC$84</f>
        <v>5.212661576269827E-6</v>
      </c>
      <c r="BD63" s="68">
        <f>MatrizZ!BD63/MatrizZ!BD$84</f>
        <v>1.8059906454499279E-4</v>
      </c>
      <c r="BE63" s="68">
        <f>MatrizZ!BE63/MatrizZ!BE$84</f>
        <v>3.6694829562016751E-3</v>
      </c>
      <c r="BF63" s="68">
        <f>MatrizZ!BF63/MatrizZ!BF$84</f>
        <v>6.4601139705468426E-5</v>
      </c>
      <c r="BG63" s="68">
        <f>MatrizZ!BG63/MatrizZ!BG$84</f>
        <v>3.3160552150107985E-4</v>
      </c>
      <c r="BH63" s="68">
        <f>MatrizZ!BH63/MatrizZ!BH$84</f>
        <v>9.1136347159714254E-5</v>
      </c>
      <c r="BI63" s="68">
        <f>MatrizZ!BI63/MatrizZ!BI$84</f>
        <v>5.8758863553000221E-5</v>
      </c>
      <c r="BJ63" s="68">
        <f>MatrizZ!BJ63/MatrizZ!BJ$84</f>
        <v>7.5058177736611275E-5</v>
      </c>
      <c r="BK63" s="68">
        <f>MatrizZ!BK63/MatrizZ!BK$84</f>
        <v>6.6012053871383284E-5</v>
      </c>
      <c r="BL63" s="68">
        <f>MatrizZ!BL63/MatrizZ!BL$84</f>
        <v>7.3092664633388755E-5</v>
      </c>
      <c r="BM63" s="68">
        <f>MatrizZ!BM63/MatrizZ!BM$84</f>
        <v>1.3059964229971573E-4</v>
      </c>
      <c r="BN63" s="68">
        <f>MatrizZ!BN63/MatrizZ!BN$84</f>
        <v>1.4082082011973522E-4</v>
      </c>
      <c r="BO63" s="68">
        <f>MatrizZ!BO63/MatrizZ!BO$84</f>
        <v>1.1604251908672601E-4</v>
      </c>
      <c r="BP63" s="68">
        <f>MatrizZ!BP63/MatrizZ!BP$84</f>
        <v>1.2472589652107329E-4</v>
      </c>
      <c r="BQ63" s="68">
        <f>MatrizZ!BQ63/MatrizZ!BQ$84</f>
        <v>0</v>
      </c>
    </row>
    <row r="64" spans="2:69" ht="16" x14ac:dyDescent="0.35">
      <c r="B64" s="57" t="s">
        <v>68</v>
      </c>
      <c r="C64" s="68">
        <f>MatrizZ!C64/MatrizZ!C$84</f>
        <v>1.4328721796408486E-5</v>
      </c>
      <c r="D64" s="68">
        <f>MatrizZ!D64/MatrizZ!D$84</f>
        <v>1.300930413127769E-5</v>
      </c>
      <c r="E64" s="68">
        <f>MatrizZ!E64/MatrizZ!E$84</f>
        <v>2.7055131225769583E-6</v>
      </c>
      <c r="F64" s="68">
        <f>MatrizZ!F64/MatrizZ!F$84</f>
        <v>5.4527252721642693E-5</v>
      </c>
      <c r="G64" s="68">
        <f>MatrizZ!G64/MatrizZ!G$84</f>
        <v>2.3961309526325297E-4</v>
      </c>
      <c r="H64" s="68">
        <f>MatrizZ!H64/MatrizZ!H$84</f>
        <v>2.0400352165169779E-3</v>
      </c>
      <c r="I64" s="68">
        <f>MatrizZ!I64/MatrizZ!I$84</f>
        <v>1.6871853533163641E-3</v>
      </c>
      <c r="J64" s="68">
        <f>MatrizZ!J64/MatrizZ!J$84</f>
        <v>2.825031333419227E-5</v>
      </c>
      <c r="K64" s="68">
        <f>MatrizZ!K64/MatrizZ!K$84</f>
        <v>9.296777954175755E-6</v>
      </c>
      <c r="L64" s="68">
        <f>MatrizZ!L64/MatrizZ!L$84</f>
        <v>9.7657985791657685E-5</v>
      </c>
      <c r="M64" s="68">
        <f>MatrizZ!M64/MatrizZ!M$84</f>
        <v>3.0251899325356463E-5</v>
      </c>
      <c r="N64" s="68">
        <f>MatrizZ!N64/MatrizZ!N$84</f>
        <v>3.1659788108005142E-5</v>
      </c>
      <c r="O64" s="68">
        <f>MatrizZ!O64/MatrizZ!O$84</f>
        <v>3.6247537114535161E-5</v>
      </c>
      <c r="P64" s="68">
        <f>MatrizZ!P64/MatrizZ!P$84</f>
        <v>2.0883290462540531E-5</v>
      </c>
      <c r="Q64" s="68">
        <f>MatrizZ!Q64/MatrizZ!Q$84</f>
        <v>2.4160660524760724E-5</v>
      </c>
      <c r="R64" s="68">
        <f>MatrizZ!R64/MatrizZ!R$84</f>
        <v>1.6889914375231202E-5</v>
      </c>
      <c r="S64" s="68">
        <f>MatrizZ!S64/MatrizZ!S$84</f>
        <v>5.0015237121389851E-4</v>
      </c>
      <c r="T64" s="68">
        <f>MatrizZ!T64/MatrizZ!T$84</f>
        <v>1.1503246810747E-5</v>
      </c>
      <c r="U64" s="68">
        <f>MatrizZ!U64/MatrizZ!U$84</f>
        <v>2.1875605045393205E-5</v>
      </c>
      <c r="V64" s="68">
        <f>MatrizZ!V64/MatrizZ!V$84</f>
        <v>6.9656274571528266E-6</v>
      </c>
      <c r="W64" s="68">
        <f>MatrizZ!W64/MatrizZ!W$84</f>
        <v>8.7837704210934797E-5</v>
      </c>
      <c r="X64" s="68">
        <f>MatrizZ!X64/MatrizZ!X$84</f>
        <v>3.7961725420573123E-4</v>
      </c>
      <c r="Y64" s="68">
        <f>MatrizZ!Y64/MatrizZ!Y$84</f>
        <v>5.0820101489338707E-5</v>
      </c>
      <c r="Z64" s="68">
        <f>MatrizZ!Z64/MatrizZ!Z$84</f>
        <v>9.3929373900055287E-5</v>
      </c>
      <c r="AA64" s="68">
        <f>MatrizZ!AA64/MatrizZ!AA$84</f>
        <v>3.8944225459007473E-5</v>
      </c>
      <c r="AB64" s="68">
        <f>MatrizZ!AB64/MatrizZ!AB$84</f>
        <v>1.7252605145251065E-5</v>
      </c>
      <c r="AC64" s="68">
        <f>MatrizZ!AC64/MatrizZ!AC$84</f>
        <v>1.8222254337582516E-3</v>
      </c>
      <c r="AD64" s="68">
        <f>MatrizZ!AD64/MatrizZ!AD$84</f>
        <v>1.130845385252186E-3</v>
      </c>
      <c r="AE64" s="68">
        <f>MatrizZ!AE64/MatrizZ!AE$84</f>
        <v>6.679273840103151E-4</v>
      </c>
      <c r="AF64" s="68">
        <f>MatrizZ!AF64/MatrizZ!AF$84</f>
        <v>3.4320937725912318E-5</v>
      </c>
      <c r="AG64" s="68">
        <f>MatrizZ!AG64/MatrizZ!AG$84</f>
        <v>5.3143341736100459E-5</v>
      </c>
      <c r="AH64" s="68">
        <f>MatrizZ!AH64/MatrizZ!AH$84</f>
        <v>2.5597037956912174E-4</v>
      </c>
      <c r="AI64" s="68">
        <f>MatrizZ!AI64/MatrizZ!AI$84</f>
        <v>4.9112045165013597E-4</v>
      </c>
      <c r="AJ64" s="68">
        <f>MatrizZ!AJ64/MatrizZ!AJ$84</f>
        <v>8.6990905180630367E-5</v>
      </c>
      <c r="AK64" s="68">
        <f>MatrizZ!AK64/MatrizZ!AK$84</f>
        <v>2.264222216357747E-5</v>
      </c>
      <c r="AL64" s="68">
        <f>MatrizZ!AL64/MatrizZ!AL$84</f>
        <v>1.9860447923959591E-5</v>
      </c>
      <c r="AM64" s="68">
        <f>MatrizZ!AM64/MatrizZ!AM$84</f>
        <v>1.3323732620633186E-4</v>
      </c>
      <c r="AN64" s="68">
        <f>MatrizZ!AN64/MatrizZ!AN$84</f>
        <v>5.0134893554071487E-4</v>
      </c>
      <c r="AO64" s="68">
        <f>MatrizZ!AO64/MatrizZ!AO$84</f>
        <v>2.5953794850844489E-5</v>
      </c>
      <c r="AP64" s="68">
        <f>MatrizZ!AP64/MatrizZ!AP$84</f>
        <v>1.0725975500085801E-5</v>
      </c>
      <c r="AQ64" s="68">
        <f>MatrizZ!AQ64/MatrizZ!AQ$84</f>
        <v>7.2465830189647894E-4</v>
      </c>
      <c r="AR64" s="68">
        <f>MatrizZ!AR64/MatrizZ!AR$84</f>
        <v>2.7490702709891367E-3</v>
      </c>
      <c r="AS64" s="68">
        <f>MatrizZ!AS64/MatrizZ!AS$84</f>
        <v>3.3733019370427576E-3</v>
      </c>
      <c r="AT64" s="68">
        <f>MatrizZ!AT64/MatrizZ!AT$84</f>
        <v>3.9336135007963456E-4</v>
      </c>
      <c r="AU64" s="68">
        <f>MatrizZ!AU64/MatrizZ!AU$84</f>
        <v>2.1894342480377554E-3</v>
      </c>
      <c r="AV64" s="68">
        <f>MatrizZ!AV64/MatrizZ!AV$84</f>
        <v>9.4938786826421717E-5</v>
      </c>
      <c r="AW64" s="68">
        <f>MatrizZ!AW64/MatrizZ!AW$84</f>
        <v>2.6181494258394363E-5</v>
      </c>
      <c r="AX64" s="68">
        <f>MatrizZ!AX64/MatrizZ!AX$84</f>
        <v>2.3144648541484561E-5</v>
      </c>
      <c r="AY64" s="68">
        <f>MatrizZ!AY64/MatrizZ!AY$84</f>
        <v>1.2964062532116338E-5</v>
      </c>
      <c r="AZ64" s="68">
        <f>MatrizZ!AZ64/MatrizZ!AZ$84</f>
        <v>3.8406734097466873E-4</v>
      </c>
      <c r="BA64" s="68">
        <f>MatrizZ!BA64/MatrizZ!BA$84</f>
        <v>2.6138948533498019E-5</v>
      </c>
      <c r="BB64" s="68">
        <f>MatrizZ!BB64/MatrizZ!BB$84</f>
        <v>3.1836323620531423E-3</v>
      </c>
      <c r="BC64" s="68">
        <f>MatrizZ!BC64/MatrizZ!BC$84</f>
        <v>3.5080515900687459E-6</v>
      </c>
      <c r="BD64" s="68">
        <f>MatrizZ!BD64/MatrizZ!BD$84</f>
        <v>1.4259729730679628E-2</v>
      </c>
      <c r="BE64" s="68">
        <f>MatrizZ!BE64/MatrizZ!BE$84</f>
        <v>2.5802180221298448E-3</v>
      </c>
      <c r="BF64" s="68">
        <f>MatrizZ!BF64/MatrizZ!BF$84</f>
        <v>5.7384594062566477E-3</v>
      </c>
      <c r="BG64" s="68">
        <f>MatrizZ!BG64/MatrizZ!BG$84</f>
        <v>1.3067731805040538E-3</v>
      </c>
      <c r="BH64" s="68">
        <f>MatrizZ!BH64/MatrizZ!BH$84</f>
        <v>6.4448122224384525E-3</v>
      </c>
      <c r="BI64" s="68">
        <f>MatrizZ!BI64/MatrizZ!BI$84</f>
        <v>3.3693182781828496E-3</v>
      </c>
      <c r="BJ64" s="68">
        <f>MatrizZ!BJ64/MatrizZ!BJ$84</f>
        <v>6.6264863857243902E-4</v>
      </c>
      <c r="BK64" s="68">
        <f>MatrizZ!BK64/MatrizZ!BK$84</f>
        <v>1.6669606183348487E-3</v>
      </c>
      <c r="BL64" s="68">
        <f>MatrizZ!BL64/MatrizZ!BL$84</f>
        <v>4.2118051912864983E-5</v>
      </c>
      <c r="BM64" s="68">
        <f>MatrizZ!BM64/MatrizZ!BM$84</f>
        <v>3.1231885973770049E-3</v>
      </c>
      <c r="BN64" s="68">
        <f>MatrizZ!BN64/MatrizZ!BN$84</f>
        <v>1.5323719030640843E-5</v>
      </c>
      <c r="BO64" s="68">
        <f>MatrizZ!BO64/MatrizZ!BO$84</f>
        <v>1.2373615958257114E-4</v>
      </c>
      <c r="BP64" s="68">
        <f>MatrizZ!BP64/MatrizZ!BP$84</f>
        <v>2.6975402276062507E-3</v>
      </c>
      <c r="BQ64" s="68">
        <f>MatrizZ!BQ64/MatrizZ!BQ$84</f>
        <v>0</v>
      </c>
    </row>
    <row r="65" spans="2:69" ht="16" x14ac:dyDescent="0.35">
      <c r="B65" s="57" t="s">
        <v>69</v>
      </c>
      <c r="C65" s="68">
        <f>MatrizZ!C65/MatrizZ!C$84</f>
        <v>3.2842144621536951E-8</v>
      </c>
      <c r="D65" s="68">
        <f>MatrizZ!D65/MatrizZ!D$84</f>
        <v>3.103542669466333E-8</v>
      </c>
      <c r="E65" s="68">
        <f>MatrizZ!E65/MatrizZ!E$84</f>
        <v>4.2108323386099471E-8</v>
      </c>
      <c r="F65" s="68">
        <f>MatrizZ!F65/MatrizZ!F$84</f>
        <v>2.3296222244321412E-6</v>
      </c>
      <c r="G65" s="68">
        <f>MatrizZ!G65/MatrizZ!G$84</f>
        <v>2.6236951222341406E-7</v>
      </c>
      <c r="H65" s="68">
        <f>MatrizZ!H65/MatrizZ!H$84</f>
        <v>6.6237821609427475E-5</v>
      </c>
      <c r="I65" s="68">
        <f>MatrizZ!I65/MatrizZ!I$84</f>
        <v>3.4682283619883023E-7</v>
      </c>
      <c r="J65" s="68">
        <f>MatrizZ!J65/MatrizZ!J$84</f>
        <v>1.1954396222837264E-5</v>
      </c>
      <c r="K65" s="68">
        <f>MatrizZ!K65/MatrizZ!K$84</f>
        <v>8.0927755416719317E-6</v>
      </c>
      <c r="L65" s="68">
        <f>MatrizZ!L65/MatrizZ!L$84</f>
        <v>7.0828389999920728E-6</v>
      </c>
      <c r="M65" s="68">
        <f>MatrizZ!M65/MatrizZ!M$84</f>
        <v>4.2017683410918074E-5</v>
      </c>
      <c r="N65" s="68">
        <f>MatrizZ!N65/MatrizZ!N$84</f>
        <v>4.3877119449375548E-5</v>
      </c>
      <c r="O65" s="68">
        <f>MatrizZ!O65/MatrizZ!O$84</f>
        <v>1.3979548080718877E-7</v>
      </c>
      <c r="P65" s="68">
        <f>MatrizZ!P65/MatrizZ!P$84</f>
        <v>9.7570969972044172E-6</v>
      </c>
      <c r="Q65" s="68">
        <f>MatrizZ!Q65/MatrizZ!Q$84</f>
        <v>2.3513833270200094E-5</v>
      </c>
      <c r="R65" s="68">
        <f>MatrizZ!R65/MatrizZ!R$84</f>
        <v>1.4324939185935723E-5</v>
      </c>
      <c r="S65" s="68">
        <f>MatrizZ!S65/MatrizZ!S$84</f>
        <v>1.5223697002713605E-5</v>
      </c>
      <c r="T65" s="68">
        <f>MatrizZ!T65/MatrizZ!T$84</f>
        <v>1.8655280502060226E-6</v>
      </c>
      <c r="U65" s="68">
        <f>MatrizZ!U65/MatrizZ!U$84</f>
        <v>1.6913145452975608E-8</v>
      </c>
      <c r="V65" s="68">
        <f>MatrizZ!V65/MatrizZ!V$84</f>
        <v>1.4948251735504737E-7</v>
      </c>
      <c r="W65" s="68">
        <f>MatrizZ!W65/MatrizZ!W$84</f>
        <v>2.5015518977637737E-5</v>
      </c>
      <c r="X65" s="68">
        <f>MatrizZ!X65/MatrizZ!X$84</f>
        <v>1.3704949709508977E-5</v>
      </c>
      <c r="Y65" s="68">
        <f>MatrizZ!Y65/MatrizZ!Y$84</f>
        <v>6.7083487024800529E-5</v>
      </c>
      <c r="Z65" s="68">
        <f>MatrizZ!Z65/MatrizZ!Z$84</f>
        <v>1.4136153248276616E-4</v>
      </c>
      <c r="AA65" s="68">
        <f>MatrizZ!AA65/MatrizZ!AA$84</f>
        <v>1.317035605247289E-5</v>
      </c>
      <c r="AB65" s="68">
        <f>MatrizZ!AB65/MatrizZ!AB$84</f>
        <v>1.2636125503056072E-5</v>
      </c>
      <c r="AC65" s="68">
        <f>MatrizZ!AC65/MatrizZ!AC$84</f>
        <v>1.0682107152455369E-5</v>
      </c>
      <c r="AD65" s="68">
        <f>MatrizZ!AD65/MatrizZ!AD$84</f>
        <v>6.4790018061731955E-5</v>
      </c>
      <c r="AE65" s="68">
        <f>MatrizZ!AE65/MatrizZ!AE$84</f>
        <v>4.036188646445088E-6</v>
      </c>
      <c r="AF65" s="68">
        <f>MatrizZ!AF65/MatrizZ!AF$84</f>
        <v>2.0752778718516025E-5</v>
      </c>
      <c r="AG65" s="68">
        <f>MatrizZ!AG65/MatrizZ!AG$84</f>
        <v>7.123302083467627E-5</v>
      </c>
      <c r="AH65" s="68">
        <f>MatrizZ!AH65/MatrizZ!AH$84</f>
        <v>3.3952583166716377E-5</v>
      </c>
      <c r="AI65" s="68">
        <f>MatrizZ!AI65/MatrizZ!AI$84</f>
        <v>5.5661397232152121E-5</v>
      </c>
      <c r="AJ65" s="68">
        <f>MatrizZ!AJ65/MatrizZ!AJ$84</f>
        <v>5.9424516145097859E-5</v>
      </c>
      <c r="AK65" s="68">
        <f>MatrizZ!AK65/MatrizZ!AK$84</f>
        <v>2.3171575892919661E-5</v>
      </c>
      <c r="AL65" s="68">
        <f>MatrizZ!AL65/MatrizZ!AL$84</f>
        <v>1.2919274849187207E-5</v>
      </c>
      <c r="AM65" s="68">
        <f>MatrizZ!AM65/MatrizZ!AM$84</f>
        <v>7.5857862927447955E-7</v>
      </c>
      <c r="AN65" s="68">
        <f>MatrizZ!AN65/MatrizZ!AN$84</f>
        <v>1.6313273733429723E-5</v>
      </c>
      <c r="AO65" s="68">
        <f>MatrizZ!AO65/MatrizZ!AO$84</f>
        <v>6.2340513571952527E-6</v>
      </c>
      <c r="AP65" s="68">
        <f>MatrizZ!AP65/MatrizZ!AP$84</f>
        <v>1.5810562887766693E-6</v>
      </c>
      <c r="AQ65" s="68">
        <f>MatrizZ!AQ65/MatrizZ!AQ$84</f>
        <v>5.8958947540847287E-6</v>
      </c>
      <c r="AR65" s="68">
        <f>MatrizZ!AR65/MatrizZ!AR$84</f>
        <v>1.0456117625061498E-7</v>
      </c>
      <c r="AS65" s="68">
        <f>MatrizZ!AS65/MatrizZ!AS$84</f>
        <v>1.5562233359590523E-7</v>
      </c>
      <c r="AT65" s="68">
        <f>MatrizZ!AT65/MatrizZ!AT$84</f>
        <v>3.7553404147508137E-7</v>
      </c>
      <c r="AU65" s="68">
        <f>MatrizZ!AU65/MatrizZ!AU$84</f>
        <v>1.0323430182652308E-6</v>
      </c>
      <c r="AV65" s="68">
        <f>MatrizZ!AV65/MatrizZ!AV$84</f>
        <v>9.7461254464087226E-7</v>
      </c>
      <c r="AW65" s="68">
        <f>MatrizZ!AW65/MatrizZ!AW$84</f>
        <v>1.9174494336029558E-7</v>
      </c>
      <c r="AX65" s="68">
        <f>MatrizZ!AX65/MatrizZ!AX$84</f>
        <v>4.0977791003239104E-6</v>
      </c>
      <c r="AY65" s="68">
        <f>MatrizZ!AY65/MatrizZ!AY$84</f>
        <v>5.8839541445848765E-7</v>
      </c>
      <c r="AZ65" s="68">
        <f>MatrizZ!AZ65/MatrizZ!AZ$84</f>
        <v>2.113002654151456E-5</v>
      </c>
      <c r="BA65" s="68">
        <f>MatrizZ!BA65/MatrizZ!BA$84</f>
        <v>2.1805287925845115E-5</v>
      </c>
      <c r="BB65" s="68">
        <f>MatrizZ!BB65/MatrizZ!BB$84</f>
        <v>1.4879127479480763E-6</v>
      </c>
      <c r="BC65" s="68">
        <f>MatrizZ!BC65/MatrizZ!BC$84</f>
        <v>4.4847292403902405E-8</v>
      </c>
      <c r="BD65" s="68">
        <f>MatrizZ!BD65/MatrizZ!BD$84</f>
        <v>5.9543810588567099E-7</v>
      </c>
      <c r="BE65" s="68">
        <f>MatrizZ!BE65/MatrizZ!BE$84</f>
        <v>3.2916507298140713E-4</v>
      </c>
      <c r="BF65" s="68">
        <f>MatrizZ!BF65/MatrizZ!BF$84</f>
        <v>3.2852133754005477E-7</v>
      </c>
      <c r="BG65" s="68">
        <f>MatrizZ!BG65/MatrizZ!BG$84</f>
        <v>2.6210578979267536E-5</v>
      </c>
      <c r="BH65" s="68">
        <f>MatrizZ!BH65/MatrizZ!BH$84</f>
        <v>1.0257423543827929E-6</v>
      </c>
      <c r="BI65" s="68">
        <f>MatrizZ!BI65/MatrizZ!BI$84</f>
        <v>2.3699840775762572E-7</v>
      </c>
      <c r="BJ65" s="68">
        <f>MatrizZ!BJ65/MatrizZ!BJ$84</f>
        <v>1.522714220700265E-6</v>
      </c>
      <c r="BK65" s="68">
        <f>MatrizZ!BK65/MatrizZ!BK$84</f>
        <v>7.440995484973382E-7</v>
      </c>
      <c r="BL65" s="68">
        <f>MatrizZ!BL65/MatrizZ!BL$84</f>
        <v>1.0823886021270678E-6</v>
      </c>
      <c r="BM65" s="68">
        <f>MatrizZ!BM65/MatrizZ!BM$84</f>
        <v>1.8813729876399176E-6</v>
      </c>
      <c r="BN65" s="68">
        <f>MatrizZ!BN65/MatrizZ!BN$84</f>
        <v>8.9642951668222404E-4</v>
      </c>
      <c r="BO65" s="68">
        <f>MatrizZ!BO65/MatrizZ!BO$84</f>
        <v>1.2636693126965467E-6</v>
      </c>
      <c r="BP65" s="68">
        <f>MatrizZ!BP65/MatrizZ!BP$84</f>
        <v>8.0898189613865377E-7</v>
      </c>
      <c r="BQ65" s="68">
        <f>MatrizZ!BQ65/MatrizZ!BQ$84</f>
        <v>0</v>
      </c>
    </row>
    <row r="66" spans="2:69" ht="16" x14ac:dyDescent="0.35">
      <c r="B66" s="57" t="s">
        <v>70</v>
      </c>
      <c r="C66" s="68">
        <f>MatrizZ!C66/MatrizZ!C$84</f>
        <v>6.661799090177912E-8</v>
      </c>
      <c r="D66" s="68">
        <f>MatrizZ!D66/MatrizZ!D$84</f>
        <v>1.0741555960275908E-7</v>
      </c>
      <c r="E66" s="68">
        <f>MatrizZ!E66/MatrizZ!E$84</f>
        <v>6.35741297828243E-7</v>
      </c>
      <c r="F66" s="68">
        <f>MatrizZ!F66/MatrizZ!F$84</f>
        <v>3.0704040679863808E-6</v>
      </c>
      <c r="G66" s="68">
        <f>MatrizZ!G66/MatrizZ!G$84</f>
        <v>5.4769244192579196E-6</v>
      </c>
      <c r="H66" s="68">
        <f>MatrizZ!H66/MatrizZ!H$84</f>
        <v>4.7377781499733518E-6</v>
      </c>
      <c r="I66" s="68">
        <f>MatrizZ!I66/MatrizZ!I$84</f>
        <v>3.6559312291252174E-6</v>
      </c>
      <c r="J66" s="68">
        <f>MatrizZ!J66/MatrizZ!J$84</f>
        <v>7.575172404044843E-6</v>
      </c>
      <c r="K66" s="68">
        <f>MatrizZ!K66/MatrizZ!K$84</f>
        <v>8.9052907013228518E-6</v>
      </c>
      <c r="L66" s="68">
        <f>MatrizZ!L66/MatrizZ!L$84</f>
        <v>5.7326165750430137E-6</v>
      </c>
      <c r="M66" s="68">
        <f>MatrizZ!M66/MatrizZ!M$84</f>
        <v>4.623649678590371E-6</v>
      </c>
      <c r="N66" s="68">
        <f>MatrizZ!N66/MatrizZ!N$84</f>
        <v>6.2605852917130246E-6</v>
      </c>
      <c r="O66" s="68">
        <f>MatrizZ!O66/MatrizZ!O$84</f>
        <v>1.9526609799097393E-5</v>
      </c>
      <c r="P66" s="68">
        <f>MatrizZ!P66/MatrizZ!P$84</f>
        <v>1.7810444237749387E-5</v>
      </c>
      <c r="Q66" s="68">
        <f>MatrizZ!Q66/MatrizZ!Q$84</f>
        <v>7.6638550817465143E-6</v>
      </c>
      <c r="R66" s="68">
        <f>MatrizZ!R66/MatrizZ!R$84</f>
        <v>4.4744446664328431E-6</v>
      </c>
      <c r="S66" s="68">
        <f>MatrizZ!S66/MatrizZ!S$84</f>
        <v>6.3172871978266733E-6</v>
      </c>
      <c r="T66" s="68">
        <f>MatrizZ!T66/MatrizZ!T$84</f>
        <v>8.2508995257023063E-6</v>
      </c>
      <c r="U66" s="68">
        <f>MatrizZ!U66/MatrizZ!U$84</f>
        <v>1.277246840674777E-6</v>
      </c>
      <c r="V66" s="68">
        <f>MatrizZ!V66/MatrizZ!V$84</f>
        <v>1.2230246707247032E-5</v>
      </c>
      <c r="W66" s="68">
        <f>MatrizZ!W66/MatrizZ!W$84</f>
        <v>4.3737174597323185E-6</v>
      </c>
      <c r="X66" s="68">
        <f>MatrizZ!X66/MatrizZ!X$84</f>
        <v>4.4227928361198451E-6</v>
      </c>
      <c r="Y66" s="68">
        <f>MatrizZ!Y66/MatrizZ!Y$84</f>
        <v>1.465372644941601E-5</v>
      </c>
      <c r="Z66" s="68">
        <f>MatrizZ!Z66/MatrizZ!Z$84</f>
        <v>1.9581458522970492E-5</v>
      </c>
      <c r="AA66" s="68">
        <f>MatrizZ!AA66/MatrizZ!AA$84</f>
        <v>1.1497286868000559E-5</v>
      </c>
      <c r="AB66" s="68">
        <f>MatrizZ!AB66/MatrizZ!AB$84</f>
        <v>7.5147502889217884E-6</v>
      </c>
      <c r="AC66" s="68">
        <f>MatrizZ!AC66/MatrizZ!AC$84</f>
        <v>8.0282593527525987E-6</v>
      </c>
      <c r="AD66" s="68">
        <f>MatrizZ!AD66/MatrizZ!AD$84</f>
        <v>3.7801223304716939E-6</v>
      </c>
      <c r="AE66" s="68">
        <f>MatrizZ!AE66/MatrizZ!AE$84</f>
        <v>8.4122686929615961E-6</v>
      </c>
      <c r="AF66" s="68">
        <f>MatrizZ!AF66/MatrizZ!AF$84</f>
        <v>7.6746674549720883E-6</v>
      </c>
      <c r="AG66" s="68">
        <f>MatrizZ!AG66/MatrizZ!AG$84</f>
        <v>8.2716778138689658E-6</v>
      </c>
      <c r="AH66" s="68">
        <f>MatrizZ!AH66/MatrizZ!AH$84</f>
        <v>6.764659902617046E-6</v>
      </c>
      <c r="AI66" s="68">
        <f>MatrizZ!AI66/MatrizZ!AI$84</f>
        <v>4.8537462583210717E-6</v>
      </c>
      <c r="AJ66" s="68">
        <f>MatrizZ!AJ66/MatrizZ!AJ$84</f>
        <v>1.0003254205577485E-5</v>
      </c>
      <c r="AK66" s="68">
        <f>MatrizZ!AK66/MatrizZ!AK$84</f>
        <v>5.3563228348435994E-6</v>
      </c>
      <c r="AL66" s="68">
        <f>MatrizZ!AL66/MatrizZ!AL$84</f>
        <v>1.0543825152264537E-5</v>
      </c>
      <c r="AM66" s="68">
        <f>MatrizZ!AM66/MatrizZ!AM$84</f>
        <v>2.7137445653440844E-6</v>
      </c>
      <c r="AN66" s="68">
        <f>MatrizZ!AN66/MatrizZ!AN$84</f>
        <v>1.4849278506179581E-5</v>
      </c>
      <c r="AO66" s="68">
        <f>MatrizZ!AO66/MatrizZ!AO$84</f>
        <v>1.3040606503685203E-5</v>
      </c>
      <c r="AP66" s="68">
        <f>MatrizZ!AP66/MatrizZ!AP$84</f>
        <v>5.4008940477098377E-6</v>
      </c>
      <c r="AQ66" s="68">
        <f>MatrizZ!AQ66/MatrizZ!AQ$84</f>
        <v>1.0905617100815307E-4</v>
      </c>
      <c r="AR66" s="68">
        <f>MatrizZ!AR66/MatrizZ!AR$84</f>
        <v>9.0910248424864087E-6</v>
      </c>
      <c r="AS66" s="68">
        <f>MatrizZ!AS66/MatrizZ!AS$84</f>
        <v>9.821682915922376E-6</v>
      </c>
      <c r="AT66" s="68">
        <f>MatrizZ!AT66/MatrizZ!AT$84</f>
        <v>9.85448145699478E-6</v>
      </c>
      <c r="AU66" s="68">
        <f>MatrizZ!AU66/MatrizZ!AU$84</f>
        <v>6.3885126448588649E-5</v>
      </c>
      <c r="AV66" s="68">
        <f>MatrizZ!AV66/MatrizZ!AV$84</f>
        <v>1.4257740141097357E-4</v>
      </c>
      <c r="AW66" s="68">
        <f>MatrizZ!AW66/MatrizZ!AW$84</f>
        <v>5.5465534237904327E-5</v>
      </c>
      <c r="AX66" s="68">
        <f>MatrizZ!AX66/MatrizZ!AX$84</f>
        <v>3.7669930996042067E-5</v>
      </c>
      <c r="AY66" s="68">
        <f>MatrizZ!AY66/MatrizZ!AY$84</f>
        <v>2.9907743660639677E-5</v>
      </c>
      <c r="AZ66" s="68">
        <f>MatrizZ!AZ66/MatrizZ!AZ$84</f>
        <v>4.6780975859661256E-5</v>
      </c>
      <c r="BA66" s="68">
        <f>MatrizZ!BA66/MatrizZ!BA$84</f>
        <v>3.5601497444193598E-5</v>
      </c>
      <c r="BB66" s="68">
        <f>MatrizZ!BB66/MatrizZ!BB$84</f>
        <v>3.0963014855155641E-5</v>
      </c>
      <c r="BC66" s="68">
        <f>MatrizZ!BC66/MatrizZ!BC$84</f>
        <v>8.8210838326173489E-6</v>
      </c>
      <c r="BD66" s="68">
        <f>MatrizZ!BD66/MatrizZ!BD$84</f>
        <v>7.3625362828595945E-5</v>
      </c>
      <c r="BE66" s="68">
        <f>MatrizZ!BE66/MatrizZ!BE$84</f>
        <v>4.8576468001807606E-5</v>
      </c>
      <c r="BF66" s="68">
        <f>MatrizZ!BF66/MatrizZ!BF$84</f>
        <v>2.7953804282995562E-5</v>
      </c>
      <c r="BG66" s="68">
        <f>MatrizZ!BG66/MatrizZ!BG$84</f>
        <v>5.2146463812268599E-5</v>
      </c>
      <c r="BH66" s="68">
        <f>MatrizZ!BH66/MatrizZ!BH$84</f>
        <v>3.5141725480888012E-5</v>
      </c>
      <c r="BI66" s="68">
        <f>MatrizZ!BI66/MatrizZ!BI$84</f>
        <v>1.8786412775076787E-5</v>
      </c>
      <c r="BJ66" s="68">
        <f>MatrizZ!BJ66/MatrizZ!BJ$84</f>
        <v>9.7013663869143456E-5</v>
      </c>
      <c r="BK66" s="68">
        <f>MatrizZ!BK66/MatrizZ!BK$84</f>
        <v>2.2264144386406483E-5</v>
      </c>
      <c r="BL66" s="68">
        <f>MatrizZ!BL66/MatrizZ!BL$84</f>
        <v>1.119534782475956E-4</v>
      </c>
      <c r="BM66" s="68">
        <f>MatrizZ!BM66/MatrizZ!BM$84</f>
        <v>7.9731418151488505E-5</v>
      </c>
      <c r="BN66" s="68">
        <f>MatrizZ!BN66/MatrizZ!BN$84</f>
        <v>9.3559074865791222E-2</v>
      </c>
      <c r="BO66" s="68">
        <f>MatrizZ!BO66/MatrizZ!BO$84</f>
        <v>3.3378797278144361E-4</v>
      </c>
      <c r="BP66" s="68">
        <f>MatrizZ!BP66/MatrizZ!BP$84</f>
        <v>5.7217608849772504E-5</v>
      </c>
      <c r="BQ66" s="68">
        <f>MatrizZ!BQ66/MatrizZ!BQ$84</f>
        <v>0</v>
      </c>
    </row>
    <row r="67" spans="2:69" ht="16" x14ac:dyDescent="0.35">
      <c r="B67" s="57" t="s">
        <v>71</v>
      </c>
      <c r="C67" s="68">
        <f>MatrizZ!C67/MatrizZ!C$84</f>
        <v>5.3901548286669212E-6</v>
      </c>
      <c r="D67" s="68">
        <f>MatrizZ!D67/MatrizZ!D$84</f>
        <v>7.5482058231890806E-5</v>
      </c>
      <c r="E67" s="68">
        <f>MatrizZ!E67/MatrizZ!E$84</f>
        <v>7.1152749974745188E-5</v>
      </c>
      <c r="F67" s="68">
        <f>MatrizZ!F67/MatrizZ!F$84</f>
        <v>4.7893103510692277E-5</v>
      </c>
      <c r="G67" s="68">
        <f>MatrizZ!G67/MatrizZ!G$84</f>
        <v>7.9335335630754863E-5</v>
      </c>
      <c r="H67" s="68">
        <f>MatrizZ!H67/MatrizZ!H$84</f>
        <v>8.0870273846398225E-6</v>
      </c>
      <c r="I67" s="68">
        <f>MatrizZ!I67/MatrizZ!I$84</f>
        <v>8.6613915460874996E-6</v>
      </c>
      <c r="J67" s="68">
        <f>MatrizZ!J67/MatrizZ!J$84</f>
        <v>2.1926256661624477E-4</v>
      </c>
      <c r="K67" s="68">
        <f>MatrizZ!K67/MatrizZ!K$84</f>
        <v>7.5337665926404352E-5</v>
      </c>
      <c r="L67" s="68">
        <f>MatrizZ!L67/MatrizZ!L$84</f>
        <v>3.401457957207267E-4</v>
      </c>
      <c r="M67" s="68">
        <f>MatrizZ!M67/MatrizZ!M$84</f>
        <v>1.656663141012733E-3</v>
      </c>
      <c r="N67" s="68">
        <f>MatrizZ!N67/MatrizZ!N$84</f>
        <v>4.1798985866035702E-4</v>
      </c>
      <c r="O67" s="68">
        <f>MatrizZ!O67/MatrizZ!O$84</f>
        <v>6.9099467593347529E-5</v>
      </c>
      <c r="P67" s="68">
        <f>MatrizZ!P67/MatrizZ!P$84</f>
        <v>1.8549329152460703E-4</v>
      </c>
      <c r="Q67" s="68">
        <f>MatrizZ!Q67/MatrizZ!Q$84</f>
        <v>5.3347806694368041E-4</v>
      </c>
      <c r="R67" s="68">
        <f>MatrizZ!R67/MatrizZ!R$84</f>
        <v>3.7333409584123511E-5</v>
      </c>
      <c r="S67" s="68">
        <f>MatrizZ!S67/MatrizZ!S$84</f>
        <v>1.7866257261749295E-4</v>
      </c>
      <c r="T67" s="68">
        <f>MatrizZ!T67/MatrizZ!T$84</f>
        <v>9.4577033268935539E-5</v>
      </c>
      <c r="U67" s="68">
        <f>MatrizZ!U67/MatrizZ!U$84</f>
        <v>1.5587782667237056E-5</v>
      </c>
      <c r="V67" s="68">
        <f>MatrizZ!V67/MatrizZ!V$84</f>
        <v>5.8823245349248116E-5</v>
      </c>
      <c r="W67" s="68">
        <f>MatrizZ!W67/MatrizZ!W$84</f>
        <v>2.5307714740205758E-5</v>
      </c>
      <c r="X67" s="68">
        <f>MatrizZ!X67/MatrizZ!X$84</f>
        <v>1.7266225158399362E-4</v>
      </c>
      <c r="Y67" s="68">
        <f>MatrizZ!Y67/MatrizZ!Y$84</f>
        <v>7.7266016898393589E-4</v>
      </c>
      <c r="Z67" s="68">
        <f>MatrizZ!Z67/MatrizZ!Z$84</f>
        <v>8.6009804442308967E-4</v>
      </c>
      <c r="AA67" s="68">
        <f>MatrizZ!AA67/MatrizZ!AA$84</f>
        <v>1.2596517841017156E-4</v>
      </c>
      <c r="AB67" s="68">
        <f>MatrizZ!AB67/MatrizZ!AB$84</f>
        <v>9.0517471144437389E-5</v>
      </c>
      <c r="AC67" s="68">
        <f>MatrizZ!AC67/MatrizZ!AC$84</f>
        <v>5.9511142142672009E-5</v>
      </c>
      <c r="AD67" s="68">
        <f>MatrizZ!AD67/MatrizZ!AD$84</f>
        <v>1.7425333130940314E-5</v>
      </c>
      <c r="AE67" s="68">
        <f>MatrizZ!AE67/MatrizZ!AE$84</f>
        <v>1.4527961935413395E-4</v>
      </c>
      <c r="AF67" s="68">
        <f>MatrizZ!AF67/MatrizZ!AF$84</f>
        <v>4.254052495412972E-4</v>
      </c>
      <c r="AG67" s="68">
        <f>MatrizZ!AG67/MatrizZ!AG$84</f>
        <v>2.4326119992340757E-4</v>
      </c>
      <c r="AH67" s="68">
        <f>MatrizZ!AH67/MatrizZ!AH$84</f>
        <v>1.0835138750402939E-4</v>
      </c>
      <c r="AI67" s="68">
        <f>MatrizZ!AI67/MatrizZ!AI$84</f>
        <v>7.2431700515317328E-4</v>
      </c>
      <c r="AJ67" s="68">
        <f>MatrizZ!AJ67/MatrizZ!AJ$84</f>
        <v>5.827779177612881E-5</v>
      </c>
      <c r="AK67" s="68">
        <f>MatrizZ!AK67/MatrizZ!AK$84</f>
        <v>1.600186565964416E-4</v>
      </c>
      <c r="AL67" s="68">
        <f>MatrizZ!AL67/MatrizZ!AL$84</f>
        <v>1.7120437723089433E-4</v>
      </c>
      <c r="AM67" s="68">
        <f>MatrizZ!AM67/MatrizZ!AM$84</f>
        <v>5.2915233214299811E-5</v>
      </c>
      <c r="AN67" s="68">
        <f>MatrizZ!AN67/MatrizZ!AN$84</f>
        <v>3.3117272375199325E-4</v>
      </c>
      <c r="AO67" s="68">
        <f>MatrizZ!AO67/MatrizZ!AO$84</f>
        <v>8.2384119810906357E-5</v>
      </c>
      <c r="AP67" s="68">
        <f>MatrizZ!AP67/MatrizZ!AP$84</f>
        <v>8.1067562004780904E-5</v>
      </c>
      <c r="AQ67" s="68">
        <f>MatrizZ!AQ67/MatrizZ!AQ$84</f>
        <v>5.2130838535249726E-4</v>
      </c>
      <c r="AR67" s="68">
        <f>MatrizZ!AR67/MatrizZ!AR$84</f>
        <v>5.5343657523003406E-5</v>
      </c>
      <c r="AS67" s="68">
        <f>MatrizZ!AS67/MatrizZ!AS$84</f>
        <v>5.1928807498273314E-5</v>
      </c>
      <c r="AT67" s="68">
        <f>MatrizZ!AT67/MatrizZ!AT$84</f>
        <v>1.593970076368651E-4</v>
      </c>
      <c r="AU67" s="68">
        <f>MatrizZ!AU67/MatrizZ!AU$84</f>
        <v>2.7169251969253865E-4</v>
      </c>
      <c r="AV67" s="68">
        <f>MatrizZ!AV67/MatrizZ!AV$84</f>
        <v>1.0422566413387641E-3</v>
      </c>
      <c r="AW67" s="68">
        <f>MatrizZ!AW67/MatrizZ!AW$84</f>
        <v>1.2205849251570184E-4</v>
      </c>
      <c r="AX67" s="68">
        <f>MatrizZ!AX67/MatrizZ!AX$84</f>
        <v>1.1789186224147857E-3</v>
      </c>
      <c r="AY67" s="68">
        <f>MatrizZ!AY67/MatrizZ!AY$84</f>
        <v>5.351954319640926E-2</v>
      </c>
      <c r="AZ67" s="68">
        <f>MatrizZ!AZ67/MatrizZ!AZ$84</f>
        <v>2.9321774975060444E-3</v>
      </c>
      <c r="BA67" s="68">
        <f>MatrizZ!BA67/MatrizZ!BA$84</f>
        <v>3.3786780829875139E-4</v>
      </c>
      <c r="BB67" s="68">
        <f>MatrizZ!BB67/MatrizZ!BB$84</f>
        <v>5.1716064144409696E-4</v>
      </c>
      <c r="BC67" s="68">
        <f>MatrizZ!BC67/MatrizZ!BC$84</f>
        <v>4.539718490649078E-5</v>
      </c>
      <c r="BD67" s="68">
        <f>MatrizZ!BD67/MatrizZ!BD$84</f>
        <v>6.3141342450561116E-4</v>
      </c>
      <c r="BE67" s="68">
        <f>MatrizZ!BE67/MatrizZ!BE$84</f>
        <v>1.6088404992619613E-4</v>
      </c>
      <c r="BF67" s="68">
        <f>MatrizZ!BF67/MatrizZ!BF$84</f>
        <v>1.1476942077099793E-3</v>
      </c>
      <c r="BG67" s="68">
        <f>MatrizZ!BG67/MatrizZ!BG$84</f>
        <v>5.6756380114937805E-4</v>
      </c>
      <c r="BH67" s="68">
        <f>MatrizZ!BH67/MatrizZ!BH$84</f>
        <v>2.8596584767671279E-4</v>
      </c>
      <c r="BI67" s="68">
        <f>MatrizZ!BI67/MatrizZ!BI$84</f>
        <v>1.1935685118460385E-4</v>
      </c>
      <c r="BJ67" s="68">
        <f>MatrizZ!BJ67/MatrizZ!BJ$84</f>
        <v>1.0473777209321839E-3</v>
      </c>
      <c r="BK67" s="68">
        <f>MatrizZ!BK67/MatrizZ!BK$84</f>
        <v>3.0920238107374614E-4</v>
      </c>
      <c r="BL67" s="68">
        <f>MatrizZ!BL67/MatrizZ!BL$84</f>
        <v>6.4007707907789882E-4</v>
      </c>
      <c r="BM67" s="68">
        <f>MatrizZ!BM67/MatrizZ!BM$84</f>
        <v>5.0364280692102479E-4</v>
      </c>
      <c r="BN67" s="68">
        <f>MatrizZ!BN67/MatrizZ!BN$84</f>
        <v>2.5349481961503307E-5</v>
      </c>
      <c r="BO67" s="68">
        <f>MatrizZ!BO67/MatrizZ!BO$84</f>
        <v>2.3167855043658942E-2</v>
      </c>
      <c r="BP67" s="68">
        <f>MatrizZ!BP67/MatrizZ!BP$84</f>
        <v>9.1202316866823528E-3</v>
      </c>
      <c r="BQ67" s="68">
        <f>MatrizZ!BQ67/MatrizZ!BQ$84</f>
        <v>0</v>
      </c>
    </row>
    <row r="68" spans="2:69" ht="16" x14ac:dyDescent="0.35">
      <c r="B68" s="57" t="s">
        <v>72</v>
      </c>
      <c r="C68" s="68">
        <f>MatrizZ!C68/MatrizZ!C$84</f>
        <v>3.8353962110842491E-4</v>
      </c>
      <c r="D68" s="68">
        <f>MatrizZ!D68/MatrizZ!D$84</f>
        <v>2.6842149697315466E-4</v>
      </c>
      <c r="E68" s="68">
        <f>MatrizZ!E68/MatrizZ!E$84</f>
        <v>5.6549920761056894E-4</v>
      </c>
      <c r="F68" s="68">
        <f>MatrizZ!F68/MatrizZ!F$84</f>
        <v>1.808158534498274E-3</v>
      </c>
      <c r="G68" s="68">
        <f>MatrizZ!G68/MatrizZ!G$84</f>
        <v>2.9830707124824407E-3</v>
      </c>
      <c r="H68" s="68">
        <f>MatrizZ!H68/MatrizZ!H$84</f>
        <v>3.4163886346779419E-3</v>
      </c>
      <c r="I68" s="68">
        <f>MatrizZ!I68/MatrizZ!I$84</f>
        <v>3.3749899801191986E-3</v>
      </c>
      <c r="J68" s="68">
        <f>MatrizZ!J68/MatrizZ!J$84</f>
        <v>7.9291202390950589E-4</v>
      </c>
      <c r="K68" s="68">
        <f>MatrizZ!K68/MatrizZ!K$84</f>
        <v>1.3298913409235263E-3</v>
      </c>
      <c r="L68" s="68">
        <f>MatrizZ!L68/MatrizZ!L$84</f>
        <v>8.6255056068255183E-4</v>
      </c>
      <c r="M68" s="68">
        <f>MatrizZ!M68/MatrizZ!M$84</f>
        <v>1.660175831438802E-3</v>
      </c>
      <c r="N68" s="68">
        <f>MatrizZ!N68/MatrizZ!N$84</f>
        <v>9.0933940469150351E-4</v>
      </c>
      <c r="O68" s="68">
        <f>MatrizZ!O68/MatrizZ!O$84</f>
        <v>1.1842194965002216E-3</v>
      </c>
      <c r="P68" s="68">
        <f>MatrizZ!P68/MatrizZ!P$84</f>
        <v>1.7749196033581965E-3</v>
      </c>
      <c r="Q68" s="68">
        <f>MatrizZ!Q68/MatrizZ!Q$84</f>
        <v>1.3989350547024403E-3</v>
      </c>
      <c r="R68" s="68">
        <f>MatrizZ!R68/MatrizZ!R$84</f>
        <v>2.0637039314142539E-3</v>
      </c>
      <c r="S68" s="68">
        <f>MatrizZ!S68/MatrizZ!S$84</f>
        <v>1.5760689030939021E-3</v>
      </c>
      <c r="T68" s="68">
        <f>MatrizZ!T68/MatrizZ!T$84</f>
        <v>2.2659951047822621E-3</v>
      </c>
      <c r="U68" s="68">
        <f>MatrizZ!U68/MatrizZ!U$84</f>
        <v>3.476263387089633E-4</v>
      </c>
      <c r="V68" s="68">
        <f>MatrizZ!V68/MatrizZ!V$84</f>
        <v>1.1271684065802877E-3</v>
      </c>
      <c r="W68" s="68">
        <f>MatrizZ!W68/MatrizZ!W$84</f>
        <v>7.3059615853274186E-4</v>
      </c>
      <c r="X68" s="68">
        <f>MatrizZ!X68/MatrizZ!X$84</f>
        <v>7.2977430527657852E-4</v>
      </c>
      <c r="Y68" s="68">
        <f>MatrizZ!Y68/MatrizZ!Y$84</f>
        <v>1.1653916697985391E-3</v>
      </c>
      <c r="Z68" s="68">
        <f>MatrizZ!Z68/MatrizZ!Z$84</f>
        <v>1.7826871303706685E-3</v>
      </c>
      <c r="AA68" s="68">
        <f>MatrizZ!AA68/MatrizZ!AA$84</f>
        <v>1.6273033870878827E-3</v>
      </c>
      <c r="AB68" s="68">
        <f>MatrizZ!AB68/MatrizZ!AB$84</f>
        <v>1.8221892174509313E-3</v>
      </c>
      <c r="AC68" s="68">
        <f>MatrizZ!AC68/MatrizZ!AC$84</f>
        <v>1.1412639147188387E-3</v>
      </c>
      <c r="AD68" s="68">
        <f>MatrizZ!AD68/MatrizZ!AD$84</f>
        <v>9.2802936738763076E-4</v>
      </c>
      <c r="AE68" s="68">
        <f>MatrizZ!AE68/MatrizZ!AE$84</f>
        <v>2.4085907321268561E-3</v>
      </c>
      <c r="AF68" s="68">
        <f>MatrizZ!AF68/MatrizZ!AF$84</f>
        <v>3.4367407469796142E-3</v>
      </c>
      <c r="AG68" s="68">
        <f>MatrizZ!AG68/MatrizZ!AG$84</f>
        <v>1.8965472865875225E-3</v>
      </c>
      <c r="AH68" s="68">
        <f>MatrizZ!AH68/MatrizZ!AH$84</f>
        <v>1.7674559708847726E-3</v>
      </c>
      <c r="AI68" s="68">
        <f>MatrizZ!AI68/MatrizZ!AI$84</f>
        <v>1.5229836735148378E-3</v>
      </c>
      <c r="AJ68" s="68">
        <f>MatrizZ!AJ68/MatrizZ!AJ$84</f>
        <v>1.7166632776907987E-3</v>
      </c>
      <c r="AK68" s="68">
        <f>MatrizZ!AK68/MatrizZ!AK$84</f>
        <v>1.3498436149916812E-3</v>
      </c>
      <c r="AL68" s="68">
        <f>MatrizZ!AL68/MatrizZ!AL$84</f>
        <v>1.6218019497586458E-3</v>
      </c>
      <c r="AM68" s="68">
        <f>MatrizZ!AM68/MatrizZ!AM$84</f>
        <v>1.1460974211479117E-4</v>
      </c>
      <c r="AN68" s="68">
        <f>MatrizZ!AN68/MatrizZ!AN$84</f>
        <v>2.0589579642444631E-3</v>
      </c>
      <c r="AO68" s="68">
        <f>MatrizZ!AO68/MatrizZ!AO$84</f>
        <v>3.2412141821926111E-5</v>
      </c>
      <c r="AP68" s="68">
        <f>MatrizZ!AP68/MatrizZ!AP$84</f>
        <v>2.2181802984697619E-4</v>
      </c>
      <c r="AQ68" s="68">
        <f>MatrizZ!AQ68/MatrizZ!AQ$84</f>
        <v>2.2384661201043832E-3</v>
      </c>
      <c r="AR68" s="68">
        <f>MatrizZ!AR68/MatrizZ!AR$84</f>
        <v>1.048463411354739E-3</v>
      </c>
      <c r="AS68" s="68">
        <f>MatrizZ!AS68/MatrizZ!AS$84</f>
        <v>2.7185658153040966E-4</v>
      </c>
      <c r="AT68" s="68">
        <f>MatrizZ!AT68/MatrizZ!AT$84</f>
        <v>2.4182518381319951E-4</v>
      </c>
      <c r="AU68" s="68">
        <f>MatrizZ!AU68/MatrizZ!AU$84</f>
        <v>9.963678443595296E-3</v>
      </c>
      <c r="AV68" s="68">
        <f>MatrizZ!AV68/MatrizZ!AV$84</f>
        <v>4.8233935811761658E-3</v>
      </c>
      <c r="AW68" s="68">
        <f>MatrizZ!AW68/MatrizZ!AW$84</f>
        <v>6.7490348707368599E-4</v>
      </c>
      <c r="AX68" s="68">
        <f>MatrizZ!AX68/MatrizZ!AX$84</f>
        <v>1.9841439189216326E-3</v>
      </c>
      <c r="AY68" s="68">
        <f>MatrizZ!AY68/MatrizZ!AY$84</f>
        <v>3.0010293475234554E-3</v>
      </c>
      <c r="AZ68" s="68">
        <f>MatrizZ!AZ68/MatrizZ!AZ$84</f>
        <v>1.8002898061789965E-2</v>
      </c>
      <c r="BA68" s="68">
        <f>MatrizZ!BA68/MatrizZ!BA$84</f>
        <v>7.5636470899898651E-3</v>
      </c>
      <c r="BB68" s="68">
        <f>MatrizZ!BB68/MatrizZ!BB$84</f>
        <v>3.2116751368724936E-3</v>
      </c>
      <c r="BC68" s="68">
        <f>MatrizZ!BC68/MatrizZ!BC$84</f>
        <v>1.8302549807614564E-4</v>
      </c>
      <c r="BD68" s="68">
        <f>MatrizZ!BD68/MatrizZ!BD$84</f>
        <v>2.1489388529147913E-3</v>
      </c>
      <c r="BE68" s="68">
        <f>MatrizZ!BE68/MatrizZ!BE$84</f>
        <v>9.2752641233343055E-4</v>
      </c>
      <c r="BF68" s="68">
        <f>MatrizZ!BF68/MatrizZ!BF$84</f>
        <v>3.6545599278072962E-3</v>
      </c>
      <c r="BG68" s="68">
        <f>MatrizZ!BG68/MatrizZ!BG$84</f>
        <v>1.769146227621381E-3</v>
      </c>
      <c r="BH68" s="68">
        <f>MatrizZ!BH68/MatrizZ!BH$84</f>
        <v>3.9633670820768381E-3</v>
      </c>
      <c r="BI68" s="68">
        <f>MatrizZ!BI68/MatrizZ!BI$84</f>
        <v>8.2304524318497986E-4</v>
      </c>
      <c r="BJ68" s="68">
        <f>MatrizZ!BJ68/MatrizZ!BJ$84</f>
        <v>7.2096530326579145E-4</v>
      </c>
      <c r="BK68" s="68">
        <f>MatrizZ!BK68/MatrizZ!BK$84</f>
        <v>3.0926077025635913E-4</v>
      </c>
      <c r="BL68" s="68">
        <f>MatrizZ!BL68/MatrizZ!BL$84</f>
        <v>3.4905916607602568E-3</v>
      </c>
      <c r="BM68" s="68">
        <f>MatrizZ!BM68/MatrizZ!BM$84</f>
        <v>7.9737723540644276E-3</v>
      </c>
      <c r="BN68" s="68">
        <f>MatrizZ!BN68/MatrizZ!BN$84</f>
        <v>8.416949339963611E-3</v>
      </c>
      <c r="BO68" s="68">
        <f>MatrizZ!BO68/MatrizZ!BO$84</f>
        <v>5.3650962805160281E-4</v>
      </c>
      <c r="BP68" s="68">
        <f>MatrizZ!BP68/MatrizZ!BP$84</f>
        <v>2.4683280486257619E-3</v>
      </c>
      <c r="BQ68" s="68">
        <f>MatrizZ!BQ68/MatrizZ!BQ$84</f>
        <v>0</v>
      </c>
    </row>
    <row r="69" spans="2:69" ht="16" x14ac:dyDescent="0.35">
      <c r="B69" s="57" t="s">
        <v>73</v>
      </c>
      <c r="C69" s="68">
        <f>MatrizZ!C69/MatrizZ!C$84</f>
        <v>0</v>
      </c>
      <c r="D69" s="68">
        <f>MatrizZ!D69/MatrizZ!D$84</f>
        <v>0</v>
      </c>
      <c r="E69" s="68">
        <f>MatrizZ!E69/MatrizZ!E$84</f>
        <v>0</v>
      </c>
      <c r="F69" s="68">
        <f>MatrizZ!F69/MatrizZ!F$84</f>
        <v>0</v>
      </c>
      <c r="G69" s="68">
        <f>MatrizZ!G69/MatrizZ!G$84</f>
        <v>0</v>
      </c>
      <c r="H69" s="68">
        <f>MatrizZ!H69/MatrizZ!H$84</f>
        <v>0</v>
      </c>
      <c r="I69" s="68">
        <f>MatrizZ!I69/MatrizZ!I$84</f>
        <v>0</v>
      </c>
      <c r="J69" s="68">
        <f>MatrizZ!J69/MatrizZ!J$84</f>
        <v>0</v>
      </c>
      <c r="K69" s="68">
        <f>MatrizZ!K69/MatrizZ!K$84</f>
        <v>0</v>
      </c>
      <c r="L69" s="68">
        <f>MatrizZ!L69/MatrizZ!L$84</f>
        <v>0</v>
      </c>
      <c r="M69" s="68">
        <f>MatrizZ!M69/MatrizZ!M$84</f>
        <v>0</v>
      </c>
      <c r="N69" s="68">
        <f>MatrizZ!N69/MatrizZ!N$84</f>
        <v>0</v>
      </c>
      <c r="O69" s="68">
        <f>MatrizZ!O69/MatrizZ!O$84</f>
        <v>0</v>
      </c>
      <c r="P69" s="68">
        <f>MatrizZ!P69/MatrizZ!P$84</f>
        <v>0</v>
      </c>
      <c r="Q69" s="68">
        <f>MatrizZ!Q69/MatrizZ!Q$84</f>
        <v>0</v>
      </c>
      <c r="R69" s="68">
        <f>MatrizZ!R69/MatrizZ!R$84</f>
        <v>0</v>
      </c>
      <c r="S69" s="68">
        <f>MatrizZ!S69/MatrizZ!S$84</f>
        <v>0</v>
      </c>
      <c r="T69" s="68">
        <f>MatrizZ!T69/MatrizZ!T$84</f>
        <v>0</v>
      </c>
      <c r="U69" s="68">
        <f>MatrizZ!U69/MatrizZ!U$84</f>
        <v>0</v>
      </c>
      <c r="V69" s="68">
        <f>MatrizZ!V69/MatrizZ!V$84</f>
        <v>0</v>
      </c>
      <c r="W69" s="68">
        <f>MatrizZ!W69/MatrizZ!W$84</f>
        <v>0</v>
      </c>
      <c r="X69" s="68">
        <f>MatrizZ!X69/MatrizZ!X$84</f>
        <v>0</v>
      </c>
      <c r="Y69" s="68">
        <f>MatrizZ!Y69/MatrizZ!Y$84</f>
        <v>0</v>
      </c>
      <c r="Z69" s="68">
        <f>MatrizZ!Z69/MatrizZ!Z$84</f>
        <v>0</v>
      </c>
      <c r="AA69" s="68">
        <f>MatrizZ!AA69/MatrizZ!AA$84</f>
        <v>0</v>
      </c>
      <c r="AB69" s="68">
        <f>MatrizZ!AB69/MatrizZ!AB$84</f>
        <v>0</v>
      </c>
      <c r="AC69" s="68">
        <f>MatrizZ!AC69/MatrizZ!AC$84</f>
        <v>0</v>
      </c>
      <c r="AD69" s="68">
        <f>MatrizZ!AD69/MatrizZ!AD$84</f>
        <v>0</v>
      </c>
      <c r="AE69" s="68">
        <f>MatrizZ!AE69/MatrizZ!AE$84</f>
        <v>0</v>
      </c>
      <c r="AF69" s="68">
        <f>MatrizZ!AF69/MatrizZ!AF$84</f>
        <v>0</v>
      </c>
      <c r="AG69" s="68">
        <f>MatrizZ!AG69/MatrizZ!AG$84</f>
        <v>0</v>
      </c>
      <c r="AH69" s="68">
        <f>MatrizZ!AH69/MatrizZ!AH$84</f>
        <v>0</v>
      </c>
      <c r="AI69" s="68">
        <f>MatrizZ!AI69/MatrizZ!AI$84</f>
        <v>0</v>
      </c>
      <c r="AJ69" s="68">
        <f>MatrizZ!AJ69/MatrizZ!AJ$84</f>
        <v>0</v>
      </c>
      <c r="AK69" s="68">
        <f>MatrizZ!AK69/MatrizZ!AK$84</f>
        <v>0</v>
      </c>
      <c r="AL69" s="68">
        <f>MatrizZ!AL69/MatrizZ!AL$84</f>
        <v>0</v>
      </c>
      <c r="AM69" s="68">
        <f>MatrizZ!AM69/MatrizZ!AM$84</f>
        <v>0</v>
      </c>
      <c r="AN69" s="68">
        <f>MatrizZ!AN69/MatrizZ!AN$84</f>
        <v>0</v>
      </c>
      <c r="AO69" s="68">
        <f>MatrizZ!AO69/MatrizZ!AO$84</f>
        <v>0</v>
      </c>
      <c r="AP69" s="68">
        <f>MatrizZ!AP69/MatrizZ!AP$84</f>
        <v>0</v>
      </c>
      <c r="AQ69" s="68">
        <f>MatrizZ!AQ69/MatrizZ!AQ$84</f>
        <v>0</v>
      </c>
      <c r="AR69" s="68">
        <f>MatrizZ!AR69/MatrizZ!AR$84</f>
        <v>0</v>
      </c>
      <c r="AS69" s="68">
        <f>MatrizZ!AS69/MatrizZ!AS$84</f>
        <v>0</v>
      </c>
      <c r="AT69" s="68">
        <f>MatrizZ!AT69/MatrizZ!AT$84</f>
        <v>0</v>
      </c>
      <c r="AU69" s="68">
        <f>MatrizZ!AU69/MatrizZ!AU$84</f>
        <v>0</v>
      </c>
      <c r="AV69" s="68">
        <f>MatrizZ!AV69/MatrizZ!AV$84</f>
        <v>0</v>
      </c>
      <c r="AW69" s="68">
        <f>MatrizZ!AW69/MatrizZ!AW$84</f>
        <v>0</v>
      </c>
      <c r="AX69" s="68">
        <f>MatrizZ!AX69/MatrizZ!AX$84</f>
        <v>0</v>
      </c>
      <c r="AY69" s="68">
        <f>MatrizZ!AY69/MatrizZ!AY$84</f>
        <v>0</v>
      </c>
      <c r="AZ69" s="68">
        <f>MatrizZ!AZ69/MatrizZ!AZ$84</f>
        <v>0</v>
      </c>
      <c r="BA69" s="68">
        <f>MatrizZ!BA69/MatrizZ!BA$84</f>
        <v>0</v>
      </c>
      <c r="BB69" s="68">
        <f>MatrizZ!BB69/MatrizZ!BB$84</f>
        <v>0</v>
      </c>
      <c r="BC69" s="68">
        <f>MatrizZ!BC69/MatrizZ!BC$84</f>
        <v>0</v>
      </c>
      <c r="BD69" s="68">
        <f>MatrizZ!BD69/MatrizZ!BD$84</f>
        <v>0</v>
      </c>
      <c r="BE69" s="68">
        <f>MatrizZ!BE69/MatrizZ!BE$84</f>
        <v>0</v>
      </c>
      <c r="BF69" s="68">
        <f>MatrizZ!BF69/MatrizZ!BF$84</f>
        <v>0</v>
      </c>
      <c r="BG69" s="68">
        <f>MatrizZ!BG69/MatrizZ!BG$84</f>
        <v>0</v>
      </c>
      <c r="BH69" s="68">
        <f>MatrizZ!BH69/MatrizZ!BH$84</f>
        <v>0</v>
      </c>
      <c r="BI69" s="68">
        <f>MatrizZ!BI69/MatrizZ!BI$84</f>
        <v>0</v>
      </c>
      <c r="BJ69" s="68">
        <f>MatrizZ!BJ69/MatrizZ!BJ$84</f>
        <v>0</v>
      </c>
      <c r="BK69" s="68">
        <f>MatrizZ!BK69/MatrizZ!BK$84</f>
        <v>0</v>
      </c>
      <c r="BL69" s="68">
        <f>MatrizZ!BL69/MatrizZ!BL$84</f>
        <v>0</v>
      </c>
      <c r="BM69" s="68">
        <f>MatrizZ!BM69/MatrizZ!BM$84</f>
        <v>0</v>
      </c>
      <c r="BN69" s="68">
        <f>MatrizZ!BN69/MatrizZ!BN$84</f>
        <v>0</v>
      </c>
      <c r="BO69" s="68">
        <f>MatrizZ!BO69/MatrizZ!BO$84</f>
        <v>0</v>
      </c>
      <c r="BP69" s="68">
        <f>MatrizZ!BP69/MatrizZ!BP$84</f>
        <v>0</v>
      </c>
      <c r="BQ69" s="68">
        <f>MatrizZ!BQ69/MatrizZ!BQ$84</f>
        <v>0</v>
      </c>
    </row>
    <row r="70" spans="2:69" x14ac:dyDescent="0.35">
      <c r="B70" s="62" t="s">
        <v>339</v>
      </c>
      <c r="C70" s="67">
        <f>MatrizZ!C70/MatrizZ!C$84</f>
        <v>6.1089359555901855E-2</v>
      </c>
      <c r="D70" s="67">
        <f>MatrizZ!D70/MatrizZ!D$84</f>
        <v>3.0828066385438408E-2</v>
      </c>
      <c r="E70" s="67">
        <f>MatrizZ!E70/MatrizZ!E$84</f>
        <v>2.5855419456357411E-2</v>
      </c>
      <c r="F70" s="67">
        <f>MatrizZ!F70/MatrizZ!F$84</f>
        <v>7.3379617898950991E-2</v>
      </c>
      <c r="G70" s="67">
        <f>MatrizZ!G70/MatrizZ!G$84</f>
        <v>0.12259861382454182</v>
      </c>
      <c r="H70" s="67">
        <f>MatrizZ!H70/MatrizZ!H$84</f>
        <v>7.8175648778268533E-2</v>
      </c>
      <c r="I70" s="67">
        <f>MatrizZ!I70/MatrizZ!I$84</f>
        <v>0.1237036577035335</v>
      </c>
      <c r="J70" s="67">
        <f>MatrizZ!J70/MatrizZ!J$84</f>
        <v>2.2167101623053471E-2</v>
      </c>
      <c r="K70" s="67">
        <f>MatrizZ!K70/MatrizZ!K$84</f>
        <v>2.0721507926600925E-2</v>
      </c>
      <c r="L70" s="67">
        <f>MatrizZ!L70/MatrizZ!L$84</f>
        <v>5.7169823242295484E-2</v>
      </c>
      <c r="M70" s="67">
        <f>MatrizZ!M70/MatrizZ!M$84</f>
        <v>3.4482758620689655E-2</v>
      </c>
      <c r="N70" s="67">
        <f>MatrizZ!N70/MatrizZ!N$84</f>
        <v>1.9424555820737203E-2</v>
      </c>
      <c r="O70" s="67">
        <f>MatrizZ!O70/MatrizZ!O$84</f>
        <v>0.11300883049752315</v>
      </c>
      <c r="P70" s="67">
        <f>MatrizZ!P70/MatrizZ!P$84</f>
        <v>7.1857361913151285E-2</v>
      </c>
      <c r="Q70" s="67">
        <f>MatrizZ!Q70/MatrizZ!Q$84</f>
        <v>7.3747265858023464E-2</v>
      </c>
      <c r="R70" s="67">
        <f>MatrizZ!R70/MatrizZ!R$84</f>
        <v>4.7577854671280277E-2</v>
      </c>
      <c r="S70" s="67">
        <f>MatrizZ!S70/MatrizZ!S$84</f>
        <v>0.10885395272414952</v>
      </c>
      <c r="T70" s="67">
        <f>MatrizZ!T70/MatrizZ!T$84</f>
        <v>8.180557695270374E-2</v>
      </c>
      <c r="U70" s="67">
        <f>MatrizZ!U70/MatrizZ!U$84</f>
        <v>0.10445722367007813</v>
      </c>
      <c r="V70" s="67">
        <f>MatrizZ!V70/MatrizZ!V$84</f>
        <v>2.021428071240167E-2</v>
      </c>
      <c r="W70" s="67">
        <f>MatrizZ!W70/MatrizZ!W$84</f>
        <v>0.26117100588869879</v>
      </c>
      <c r="X70" s="67">
        <f>MatrizZ!X70/MatrizZ!X$84</f>
        <v>0.21737554374093765</v>
      </c>
      <c r="Y70" s="67">
        <f>MatrizZ!Y70/MatrizZ!Y$84</f>
        <v>0.13783817171093268</v>
      </c>
      <c r="Z70" s="67">
        <f>MatrizZ!Z70/MatrizZ!Z$84</f>
        <v>0.12821707030980473</v>
      </c>
      <c r="AA70" s="67">
        <f>MatrizZ!AA70/MatrizZ!AA$84</f>
        <v>0.15607239228632711</v>
      </c>
      <c r="AB70" s="67">
        <f>MatrizZ!AB70/MatrizZ!AB$84</f>
        <v>6.8371869731715218E-2</v>
      </c>
      <c r="AC70" s="67">
        <f>MatrizZ!AC70/MatrizZ!AC$84</f>
        <v>0.13078785731159934</v>
      </c>
      <c r="AD70" s="67">
        <f>MatrizZ!AD70/MatrizZ!AD$84</f>
        <v>0.14674084181799096</v>
      </c>
      <c r="AE70" s="67">
        <f>MatrizZ!AE70/MatrizZ!AE$84</f>
        <v>8.3248419507171115E-2</v>
      </c>
      <c r="AF70" s="67">
        <f>MatrizZ!AF70/MatrizZ!AF$84</f>
        <v>0.38580431644544588</v>
      </c>
      <c r="AG70" s="67">
        <f>MatrizZ!AG70/MatrizZ!AG$84</f>
        <v>0.15183755104308452</v>
      </c>
      <c r="AH70" s="67">
        <f>MatrizZ!AH70/MatrizZ!AH$84</f>
        <v>0.16205507385732523</v>
      </c>
      <c r="AI70" s="67">
        <f>MatrizZ!AI70/MatrizZ!AI$84</f>
        <v>0.16947543804542289</v>
      </c>
      <c r="AJ70" s="67">
        <f>MatrizZ!AJ70/MatrizZ!AJ$84</f>
        <v>0.13359433734768855</v>
      </c>
      <c r="AK70" s="67">
        <f>MatrizZ!AK70/MatrizZ!AK$84</f>
        <v>0.22520827207684013</v>
      </c>
      <c r="AL70" s="67">
        <f>MatrizZ!AL70/MatrizZ!AL$84</f>
        <v>7.9121565953578221E-2</v>
      </c>
      <c r="AM70" s="67">
        <f>MatrizZ!AM70/MatrizZ!AM$84</f>
        <v>0.19349983989753441</v>
      </c>
      <c r="AN70" s="67">
        <f>MatrizZ!AN70/MatrizZ!AN$84</f>
        <v>9.2113992935843506E-2</v>
      </c>
      <c r="AO70" s="67">
        <f>MatrizZ!AO70/MatrizZ!AO$84</f>
        <v>4.2103588193173683E-2</v>
      </c>
      <c r="AP70" s="67">
        <f>MatrizZ!AP70/MatrizZ!AP$84</f>
        <v>4.4419808068219921E-2</v>
      </c>
      <c r="AQ70" s="67">
        <f>MatrizZ!AQ70/MatrizZ!AQ$84</f>
        <v>3.0573338675082648E-2</v>
      </c>
      <c r="AR70" s="67">
        <f>MatrizZ!AR70/MatrizZ!AR$84</f>
        <v>3.7728139880728845E-2</v>
      </c>
      <c r="AS70" s="67">
        <f>MatrizZ!AS70/MatrizZ!AS$84</f>
        <v>9.9551792828685259E-2</v>
      </c>
      <c r="AT70" s="67">
        <f>MatrizZ!AT70/MatrizZ!AT$84</f>
        <v>0.20635813380470297</v>
      </c>
      <c r="AU70" s="67">
        <f>MatrizZ!AU70/MatrizZ!AU$84</f>
        <v>4.4961092197596052E-2</v>
      </c>
      <c r="AV70" s="67">
        <f>MatrizZ!AV70/MatrizZ!AV$84</f>
        <v>2.3676531888286785E-2</v>
      </c>
      <c r="AW70" s="67">
        <f>MatrizZ!AW70/MatrizZ!AW$84</f>
        <v>4.5021617895858138E-2</v>
      </c>
      <c r="AX70" s="67">
        <f>MatrizZ!AX70/MatrizZ!AX$84</f>
        <v>7.4685150834716385E-2</v>
      </c>
      <c r="AY70" s="67">
        <f>MatrizZ!AY70/MatrizZ!AY$84</f>
        <v>7.8287715417933834E-2</v>
      </c>
      <c r="AZ70" s="67">
        <f>MatrizZ!AZ70/MatrizZ!AZ$84</f>
        <v>6.1146678754835787E-2</v>
      </c>
      <c r="BA70" s="67">
        <f>MatrizZ!BA70/MatrizZ!BA$84</f>
        <v>6.0707201860805977E-2</v>
      </c>
      <c r="BB70" s="67">
        <f>MatrizZ!BB70/MatrizZ!BB$84</f>
        <v>1.7876441627466235E-2</v>
      </c>
      <c r="BC70" s="67">
        <f>MatrizZ!BC70/MatrizZ!BC$84</f>
        <v>4.1470594161511845E-3</v>
      </c>
      <c r="BD70" s="67">
        <f>MatrizZ!BD70/MatrizZ!BD$84</f>
        <v>2.6774117997743097E-2</v>
      </c>
      <c r="BE70" s="67">
        <f>MatrizZ!BE70/MatrizZ!BE$84</f>
        <v>5.0900570267065667E-2</v>
      </c>
      <c r="BF70" s="67">
        <f>MatrizZ!BF70/MatrizZ!BF$84</f>
        <v>2.0254372019077902E-2</v>
      </c>
      <c r="BG70" s="67">
        <f>MatrizZ!BG70/MatrizZ!BG$84</f>
        <v>6.4721729417175897E-2</v>
      </c>
      <c r="BH70" s="67">
        <f>MatrizZ!BH70/MatrizZ!BH$84</f>
        <v>2.3173247613107517E-2</v>
      </c>
      <c r="BI70" s="67">
        <f>MatrizZ!BI70/MatrizZ!BI$84</f>
        <v>1.6393442622950821E-2</v>
      </c>
      <c r="BJ70" s="67">
        <f>MatrizZ!BJ70/MatrizZ!BJ$84</f>
        <v>2.1571106973124705E-2</v>
      </c>
      <c r="BK70" s="67">
        <f>MatrizZ!BK70/MatrizZ!BK$84</f>
        <v>1.2141058912611557E-2</v>
      </c>
      <c r="BL70" s="67">
        <f>MatrizZ!BL70/MatrizZ!BL$84</f>
        <v>3.5870634641248525E-2</v>
      </c>
      <c r="BM70" s="67">
        <f>MatrizZ!BM70/MatrizZ!BM$84</f>
        <v>3.3652423878764201E-2</v>
      </c>
      <c r="BN70" s="67">
        <f>MatrizZ!BN70/MatrizZ!BN$84</f>
        <v>3.2773339440724622E-2</v>
      </c>
      <c r="BO70" s="67">
        <f>MatrizZ!BO70/MatrizZ!BO$84</f>
        <v>3.6008200744997255E-2</v>
      </c>
      <c r="BP70" s="67">
        <f>MatrizZ!BP70/MatrizZ!BP$84</f>
        <v>7.1227419465622638E-2</v>
      </c>
      <c r="BQ70" s="67">
        <f>MatrizZ!BQ70/MatrizZ!BQ$84</f>
        <v>0</v>
      </c>
    </row>
    <row r="71" spans="2:69" x14ac:dyDescent="0.35">
      <c r="B71" s="62" t="s">
        <v>340</v>
      </c>
      <c r="C71" s="67">
        <f>MatrizZ!C71/MatrizZ!C$84</f>
        <v>3.7503920129582508E-2</v>
      </c>
      <c r="D71" s="67">
        <f>MatrizZ!D71/MatrizZ!D$84</f>
        <v>4.257104905924769E-2</v>
      </c>
      <c r="E71" s="67">
        <f>MatrizZ!E71/MatrizZ!E$84</f>
        <v>1.9622967511030206E-2</v>
      </c>
      <c r="F71" s="67">
        <f>MatrizZ!F71/MatrizZ!F$84</f>
        <v>3.8311457963816957E-2</v>
      </c>
      <c r="G71" s="67">
        <f>MatrizZ!G71/MatrizZ!G$84</f>
        <v>3.6567355102800257E-2</v>
      </c>
      <c r="H71" s="67">
        <f>MatrizZ!H71/MatrizZ!H$84</f>
        <v>2.9344302693685667E-2</v>
      </c>
      <c r="I71" s="67">
        <f>MatrizZ!I71/MatrizZ!I$84</f>
        <v>4.0116748431969197E-2</v>
      </c>
      <c r="J71" s="67">
        <f>MatrizZ!J71/MatrizZ!J$84</f>
        <v>2.5051136764394705E-2</v>
      </c>
      <c r="K71" s="67">
        <f>MatrizZ!K71/MatrizZ!K$84</f>
        <v>2.5922689635085091E-2</v>
      </c>
      <c r="L71" s="67">
        <f>MatrizZ!L71/MatrizZ!L$84</f>
        <v>2.2256622490403905E-2</v>
      </c>
      <c r="M71" s="67">
        <f>MatrizZ!M71/MatrizZ!M$84</f>
        <v>3.3109204123279785E-2</v>
      </c>
      <c r="N71" s="67">
        <f>MatrizZ!N71/MatrizZ!N$84</f>
        <v>1.6971625563511006E-2</v>
      </c>
      <c r="O71" s="67">
        <f>MatrizZ!O71/MatrizZ!O$84</f>
        <v>4.7167779452939908E-2</v>
      </c>
      <c r="P71" s="67">
        <f>MatrizZ!P71/MatrizZ!P$84</f>
        <v>5.360347133861864E-2</v>
      </c>
      <c r="Q71" s="67">
        <f>MatrizZ!Q71/MatrizZ!Q$84</f>
        <v>3.4176774706701135E-2</v>
      </c>
      <c r="R71" s="67">
        <f>MatrizZ!R71/MatrizZ!R$84</f>
        <v>3.9040168497066347E-2</v>
      </c>
      <c r="S71" s="67">
        <f>MatrizZ!S71/MatrizZ!S$84</f>
        <v>3.5649825111716896E-2</v>
      </c>
      <c r="T71" s="67">
        <f>MatrizZ!T71/MatrizZ!T$84</f>
        <v>2.8192882452626713E-2</v>
      </c>
      <c r="U71" s="67">
        <f>MatrizZ!U71/MatrizZ!U$84</f>
        <v>9.6223640615081332E-2</v>
      </c>
      <c r="V71" s="67">
        <f>MatrizZ!V71/MatrizZ!V$84</f>
        <v>2.1404729114633179E-2</v>
      </c>
      <c r="W71" s="67">
        <f>MatrizZ!W71/MatrizZ!W$84</f>
        <v>3.8108195392110383E-2</v>
      </c>
      <c r="X71" s="67">
        <f>MatrizZ!X71/MatrizZ!X$84</f>
        <v>4.0236829386176898E-2</v>
      </c>
      <c r="Y71" s="67">
        <f>MatrizZ!Y71/MatrizZ!Y$84</f>
        <v>4.0247066090179126E-2</v>
      </c>
      <c r="Z71" s="67">
        <f>MatrizZ!Z71/MatrizZ!Z$84</f>
        <v>2.7271786379631548E-2</v>
      </c>
      <c r="AA71" s="67">
        <f>MatrizZ!AA71/MatrizZ!AA$84</f>
        <v>3.9962044459380654E-2</v>
      </c>
      <c r="AB71" s="67">
        <f>MatrizZ!AB71/MatrizZ!AB$84</f>
        <v>3.0702586832497852E-2</v>
      </c>
      <c r="AC71" s="67">
        <f>MatrizZ!AC71/MatrizZ!AC$84</f>
        <v>2.9155839042444287E-2</v>
      </c>
      <c r="AD71" s="67">
        <f>MatrizZ!AD71/MatrizZ!AD$84</f>
        <v>3.4236030929638568E-2</v>
      </c>
      <c r="AE71" s="67">
        <f>MatrizZ!AE71/MatrizZ!AE$84</f>
        <v>3.3691614896624263E-2</v>
      </c>
      <c r="AF71" s="67">
        <f>MatrizZ!AF71/MatrizZ!AF$84</f>
        <v>4.8868077315776505E-2</v>
      </c>
      <c r="AG71" s="67">
        <f>MatrizZ!AG71/MatrizZ!AG$84</f>
        <v>3.7431595322092281E-2</v>
      </c>
      <c r="AH71" s="67">
        <f>MatrizZ!AH71/MatrizZ!AH$84</f>
        <v>3.924136673353338E-2</v>
      </c>
      <c r="AI71" s="67">
        <f>MatrizZ!AI71/MatrizZ!AI$84</f>
        <v>5.0489600262212692E-2</v>
      </c>
      <c r="AJ71" s="67">
        <f>MatrizZ!AJ71/MatrizZ!AJ$84</f>
        <v>3.862575712441664E-2</v>
      </c>
      <c r="AK71" s="67">
        <f>MatrizZ!AK71/MatrizZ!AK$84</f>
        <v>3.7439968636675487E-2</v>
      </c>
      <c r="AL71" s="67">
        <f>MatrizZ!AL71/MatrizZ!AL$84</f>
        <v>3.1961135259524417E-2</v>
      </c>
      <c r="AM71" s="67">
        <f>MatrizZ!AM71/MatrizZ!AM$84</f>
        <v>3.9753442203009928E-2</v>
      </c>
      <c r="AN71" s="67">
        <f>MatrizZ!AN71/MatrizZ!AN$84</f>
        <v>2.9564377015796558E-2</v>
      </c>
      <c r="AO71" s="67">
        <f>MatrizZ!AO71/MatrizZ!AO$84</f>
        <v>3.4608958548810569E-2</v>
      </c>
      <c r="AP71" s="67">
        <f>MatrizZ!AP71/MatrizZ!AP$84</f>
        <v>6.1427342371122934E-2</v>
      </c>
      <c r="AQ71" s="67">
        <f>MatrizZ!AQ71/MatrizZ!AQ$84</f>
        <v>2.8747332532070936E-2</v>
      </c>
      <c r="AR71" s="67">
        <f>MatrizZ!AR71/MatrizZ!AR$84</f>
        <v>4.0410989770320413E-2</v>
      </c>
      <c r="AS71" s="67">
        <f>MatrizZ!AS71/MatrizZ!AS$84</f>
        <v>5.0896414342629481E-2</v>
      </c>
      <c r="AT71" s="67">
        <f>MatrizZ!AT71/MatrizZ!AT$84</f>
        <v>0.13830414055385934</v>
      </c>
      <c r="AU71" s="67">
        <f>MatrizZ!AU71/MatrizZ!AU$84</f>
        <v>2.7235461682762453E-2</v>
      </c>
      <c r="AV71" s="67">
        <f>MatrizZ!AV71/MatrizZ!AV$84</f>
        <v>3.7015423092955399E-2</v>
      </c>
      <c r="AW71" s="67">
        <f>MatrizZ!AW71/MatrizZ!AW$84</f>
        <v>5.2576692059115769E-2</v>
      </c>
      <c r="AX71" s="67">
        <f>MatrizZ!AX71/MatrizZ!AX$84</f>
        <v>6.7363077223469681E-2</v>
      </c>
      <c r="AY71" s="67">
        <f>MatrizZ!AY71/MatrizZ!AY$84</f>
        <v>3.8222283660492122E-2</v>
      </c>
      <c r="AZ71" s="67">
        <f>MatrizZ!AZ71/MatrizZ!AZ$84</f>
        <v>3.5823620365253141E-2</v>
      </c>
      <c r="BA71" s="67">
        <f>MatrizZ!BA71/MatrizZ!BA$84</f>
        <v>3.5853971339127107E-2</v>
      </c>
      <c r="BB71" s="67">
        <f>MatrizZ!BB71/MatrizZ!BB$84</f>
        <v>3.0112545704833356E-2</v>
      </c>
      <c r="BC71" s="67">
        <f>MatrizZ!BC71/MatrizZ!BC$84</f>
        <v>1.3318581720333596E-2</v>
      </c>
      <c r="BD71" s="67">
        <f>MatrizZ!BD71/MatrizZ!BD$84</f>
        <v>3.4396491153362997E-2</v>
      </c>
      <c r="BE71" s="67">
        <f>MatrizZ!BE71/MatrizZ!BE$84</f>
        <v>3.9354073739483936E-2</v>
      </c>
      <c r="BF71" s="67">
        <f>MatrizZ!BF71/MatrizZ!BF$84</f>
        <v>3.9035506094329625E-2</v>
      </c>
      <c r="BG71" s="67">
        <f>MatrizZ!BG71/MatrizZ!BG$84</f>
        <v>3.6971329697527214E-2</v>
      </c>
      <c r="BH71" s="67">
        <f>MatrizZ!BH71/MatrizZ!BH$84</f>
        <v>4.071870652017464E-2</v>
      </c>
      <c r="BI71" s="67">
        <f>MatrizZ!BI71/MatrizZ!BI$84</f>
        <v>2.2550369165310974E-2</v>
      </c>
      <c r="BJ71" s="67">
        <f>MatrizZ!BJ71/MatrizZ!BJ$84</f>
        <v>1.5341430199271838E-2</v>
      </c>
      <c r="BK71" s="67">
        <f>MatrizZ!BK71/MatrizZ!BK$84</f>
        <v>9.4002601655481278E-3</v>
      </c>
      <c r="BL71" s="67">
        <f>MatrizZ!BL71/MatrizZ!BL$84</f>
        <v>2.8730807766254165E-2</v>
      </c>
      <c r="BM71" s="67">
        <f>MatrizZ!BM71/MatrizZ!BM$84</f>
        <v>2.0367837905724093E-2</v>
      </c>
      <c r="BN71" s="67">
        <f>MatrizZ!BN71/MatrizZ!BN$84</f>
        <v>4.6137748617978182E-2</v>
      </c>
      <c r="BO71" s="67">
        <f>MatrizZ!BO71/MatrizZ!BO$84</f>
        <v>3.5026421414339752E-2</v>
      </c>
      <c r="BP71" s="67">
        <f>MatrizZ!BP71/MatrizZ!BP$84</f>
        <v>5.441994642489182E-2</v>
      </c>
      <c r="BQ71" s="67">
        <f>MatrizZ!BQ71/MatrizZ!BQ$84</f>
        <v>0</v>
      </c>
    </row>
    <row r="72" spans="2:69" x14ac:dyDescent="0.2">
      <c r="B72" s="65" t="s">
        <v>342</v>
      </c>
      <c r="C72" s="67">
        <f>MatrizZ!C72/MatrizZ!C$84</f>
        <v>0.52740534301537989</v>
      </c>
      <c r="D72" s="67">
        <f>MatrizZ!D72/MatrizZ!D$84</f>
        <v>0.52145703484213757</v>
      </c>
      <c r="E72" s="67">
        <f>MatrizZ!E72/MatrizZ!E$84</f>
        <v>0.75255314553700903</v>
      </c>
      <c r="F72" s="67">
        <f>MatrizZ!F72/MatrizZ!F$84</f>
        <v>0.44874068818730045</v>
      </c>
      <c r="G72" s="67">
        <f>MatrizZ!G72/MatrizZ!G$84</f>
        <v>0.42769094799516233</v>
      </c>
      <c r="H72" s="67">
        <f>MatrizZ!H72/MatrizZ!H$84</f>
        <v>0.45335810285670958</v>
      </c>
      <c r="I72" s="67">
        <f>MatrizZ!I72/MatrizZ!I$84</f>
        <v>0.27584922064211637</v>
      </c>
      <c r="J72" s="67">
        <f>MatrizZ!J72/MatrizZ!J$84</f>
        <v>0.15821832459502033</v>
      </c>
      <c r="K72" s="67">
        <f>MatrizZ!K72/MatrizZ!K$84</f>
        <v>0.15370532184912411</v>
      </c>
      <c r="L72" s="67">
        <f>MatrizZ!L72/MatrizZ!L$84</f>
        <v>0.19168891275846273</v>
      </c>
      <c r="M72" s="67">
        <f>MatrizZ!M72/MatrizZ!M$84</f>
        <v>0.29986656899168018</v>
      </c>
      <c r="N72" s="67">
        <f>MatrizZ!N72/MatrizZ!N$84</f>
        <v>0.2822858658180854</v>
      </c>
      <c r="O72" s="67">
        <f>MatrizZ!O72/MatrizZ!O$84</f>
        <v>0.28806805944432479</v>
      </c>
      <c r="P72" s="67">
        <f>MatrizZ!P72/MatrizZ!P$84</f>
        <v>0.40665883657955693</v>
      </c>
      <c r="Q72" s="67">
        <f>MatrizZ!Q72/MatrizZ!Q$84</f>
        <v>0.3364485981308411</v>
      </c>
      <c r="R72" s="67">
        <f>MatrizZ!R72/MatrizZ!R$84</f>
        <v>0.37009177072363475</v>
      </c>
      <c r="S72" s="67">
        <f>MatrizZ!S72/MatrizZ!S$84</f>
        <v>0.28364265531448773</v>
      </c>
      <c r="T72" s="67">
        <f>MatrizZ!T72/MatrizZ!T$84</f>
        <v>0.4311610948492785</v>
      </c>
      <c r="U72" s="67">
        <f>MatrizZ!U72/MatrizZ!U$84</f>
        <v>9.7568227047614961E-2</v>
      </c>
      <c r="V72" s="67">
        <f>MatrizZ!V72/MatrizZ!V$84</f>
        <v>0.20260964963469574</v>
      </c>
      <c r="W72" s="67">
        <f>MatrizZ!W72/MatrizZ!W$84</f>
        <v>0.17479884287412478</v>
      </c>
      <c r="X72" s="67">
        <f>MatrizZ!X72/MatrizZ!X$84</f>
        <v>0.20266097416894904</v>
      </c>
      <c r="Y72" s="67">
        <f>MatrizZ!Y72/MatrizZ!Y$84</f>
        <v>0.20746139592340951</v>
      </c>
      <c r="Z72" s="67">
        <f>MatrizZ!Z72/MatrizZ!Z$84</f>
        <v>0.39927896225764165</v>
      </c>
      <c r="AA72" s="67">
        <f>MatrizZ!AA72/MatrizZ!AA$84</f>
        <v>0.25775172727362583</v>
      </c>
      <c r="AB72" s="67">
        <f>MatrizZ!AB72/MatrizZ!AB$84</f>
        <v>0.30981701258247829</v>
      </c>
      <c r="AC72" s="67">
        <f>MatrizZ!AC72/MatrizZ!AC$84</f>
        <v>0.21406213087644696</v>
      </c>
      <c r="AD72" s="67">
        <f>MatrizZ!AD72/MatrizZ!AD$84</f>
        <v>0.21963892096147791</v>
      </c>
      <c r="AE72" s="67">
        <f>MatrizZ!AE72/MatrizZ!AE$84</f>
        <v>0.37583407290536763</v>
      </c>
      <c r="AF72" s="67">
        <f>MatrizZ!AF72/MatrizZ!AF$84</f>
        <v>0.16095717588517644</v>
      </c>
      <c r="AG72" s="67">
        <f>MatrizZ!AG72/MatrizZ!AG$84</f>
        <v>0.23663157309925276</v>
      </c>
      <c r="AH72" s="67">
        <f>MatrizZ!AH72/MatrizZ!AH$84</f>
        <v>0.31203269284968255</v>
      </c>
      <c r="AI72" s="67">
        <f>MatrizZ!AI72/MatrizZ!AI$84</f>
        <v>0.1530256886497412</v>
      </c>
      <c r="AJ72" s="67">
        <f>MatrizZ!AJ72/MatrizZ!AJ$84</f>
        <v>0.26123097436770359</v>
      </c>
      <c r="AK72" s="67">
        <f>MatrizZ!AK72/MatrizZ!AK$84</f>
        <v>0.23649906890130354</v>
      </c>
      <c r="AL72" s="67">
        <f>MatrizZ!AL72/MatrizZ!AL$84</f>
        <v>0.44569447995681694</v>
      </c>
      <c r="AM72" s="67">
        <f>MatrizZ!AM72/MatrizZ!AM$84</f>
        <v>0.35518731988472624</v>
      </c>
      <c r="AN72" s="67">
        <f>MatrizZ!AN72/MatrizZ!AN$84</f>
        <v>0.32772010293266041</v>
      </c>
      <c r="AO72" s="67">
        <f>MatrizZ!AO72/MatrizZ!AO$84</f>
        <v>0.60017503381335036</v>
      </c>
      <c r="AP72" s="67">
        <f>MatrizZ!AP72/MatrizZ!AP$84</f>
        <v>0.46815476002201462</v>
      </c>
      <c r="AQ72" s="67">
        <f>MatrizZ!AQ72/MatrizZ!AQ$84</f>
        <v>0.62294517530113203</v>
      </c>
      <c r="AR72" s="67">
        <f>MatrizZ!AR72/MatrizZ!AR$84</f>
        <v>0.43794144597497409</v>
      </c>
      <c r="AS72" s="67">
        <f>MatrizZ!AS72/MatrizZ!AS$84</f>
        <v>0.43615537848605579</v>
      </c>
      <c r="AT72" s="67">
        <f>MatrizZ!AT72/MatrizZ!AT$84</f>
        <v>0.18431624618351278</v>
      </c>
      <c r="AU72" s="67">
        <f>MatrizZ!AU72/MatrizZ!AU$84</f>
        <v>0.56529215590912252</v>
      </c>
      <c r="AV72" s="67">
        <f>MatrizZ!AV72/MatrizZ!AV$84</f>
        <v>0.54710295956648602</v>
      </c>
      <c r="AW72" s="67">
        <f>MatrizZ!AW72/MatrizZ!AW$84</f>
        <v>0.49012648483166688</v>
      </c>
      <c r="AX72" s="67">
        <f>MatrizZ!AX72/MatrizZ!AX$84</f>
        <v>0.42746265742458261</v>
      </c>
      <c r="AY72" s="67">
        <f>MatrizZ!AY72/MatrizZ!AY$84</f>
        <v>0.4433231960188001</v>
      </c>
      <c r="AZ72" s="67">
        <f>MatrizZ!AZ72/MatrizZ!AZ$84</f>
        <v>0.40551046640875815</v>
      </c>
      <c r="BA72" s="67">
        <f>MatrizZ!BA72/MatrizZ!BA$84</f>
        <v>0.65878585596278383</v>
      </c>
      <c r="BB72" s="67">
        <f>MatrizZ!BB72/MatrizZ!BB$84</f>
        <v>0.63569440891316042</v>
      </c>
      <c r="BC72" s="67">
        <f>MatrizZ!BC72/MatrizZ!BC$84</f>
        <v>0.91382579053320123</v>
      </c>
      <c r="BD72" s="67">
        <f>MatrizZ!BD72/MatrizZ!BD$84</f>
        <v>0.66815530053015948</v>
      </c>
      <c r="BE72" s="67">
        <f>MatrizZ!BE72/MatrizZ!BE$84</f>
        <v>0.63330698436000221</v>
      </c>
      <c r="BF72" s="67">
        <f>MatrizZ!BF72/MatrizZ!BF$84</f>
        <v>0.3544144144144144</v>
      </c>
      <c r="BG72" s="67">
        <f>MatrizZ!BG72/MatrizZ!BG$84</f>
        <v>0.64688875747420982</v>
      </c>
      <c r="BH72" s="67">
        <f>MatrizZ!BH72/MatrizZ!BH$84</f>
        <v>0.7045338962721297</v>
      </c>
      <c r="BI72" s="67">
        <f>MatrizZ!BI72/MatrizZ!BI$84</f>
        <v>0.82450256538605937</v>
      </c>
      <c r="BJ72" s="67">
        <f>MatrizZ!BJ72/MatrizZ!BJ$84</f>
        <v>0.70751507740196218</v>
      </c>
      <c r="BK72" s="67">
        <f>MatrizZ!BK72/MatrizZ!BK$84</f>
        <v>0.83259770769559338</v>
      </c>
      <c r="BL72" s="67">
        <f>MatrizZ!BL72/MatrizZ!BL$84</f>
        <v>0.69191331112856203</v>
      </c>
      <c r="BM72" s="67">
        <f>MatrizZ!BM72/MatrizZ!BM$84</f>
        <v>0.66503307192096228</v>
      </c>
      <c r="BN72" s="67">
        <f>MatrizZ!BN72/MatrizZ!BN$84</f>
        <v>0.59855578158890965</v>
      </c>
      <c r="BO72" s="67">
        <f>MatrizZ!BO72/MatrizZ!BO$84</f>
        <v>0.55265513557217527</v>
      </c>
      <c r="BP72" s="67">
        <f>MatrizZ!BP72/MatrizZ!BP$84</f>
        <v>0.48788378322686998</v>
      </c>
      <c r="BQ72" s="67">
        <f>MatrizZ!BQ72/MatrizZ!BQ$84</f>
        <v>1</v>
      </c>
    </row>
    <row r="73" spans="2:69" x14ac:dyDescent="0.2">
      <c r="B73" s="65" t="s">
        <v>343</v>
      </c>
      <c r="C73" s="67">
        <f>MatrizZ!C73/MatrizZ!C$84</f>
        <v>8.4451715319381448E-2</v>
      </c>
      <c r="D73" s="67">
        <f>MatrizZ!D73/MatrizZ!D$84</f>
        <v>0.15684070706038622</v>
      </c>
      <c r="E73" s="67">
        <f>MatrizZ!E73/MatrizZ!E$84</f>
        <v>6.7847335781061988E-2</v>
      </c>
      <c r="F73" s="67">
        <f>MatrizZ!F73/MatrizZ!F$84</f>
        <v>0.20473318806060914</v>
      </c>
      <c r="G73" s="67">
        <f>MatrizZ!G73/MatrizZ!G$84</f>
        <v>0.12872127639780445</v>
      </c>
      <c r="H73" s="67">
        <f>MatrizZ!H73/MatrizZ!H$84</f>
        <v>8.2440809053513545E-2</v>
      </c>
      <c r="I73" s="67">
        <f>MatrizZ!I73/MatrizZ!I$84</f>
        <v>0.14059492020120473</v>
      </c>
      <c r="J73" s="67">
        <f>MatrizZ!J73/MatrizZ!J$84</f>
        <v>0.10084718532276898</v>
      </c>
      <c r="K73" s="67">
        <f>MatrizZ!K73/MatrizZ!K$84</f>
        <v>0.17517579994174676</v>
      </c>
      <c r="L73" s="67">
        <f>MatrizZ!L73/MatrizZ!L$84</f>
        <v>0.11409875685153301</v>
      </c>
      <c r="M73" s="67">
        <f>MatrizZ!M73/MatrizZ!M$84</f>
        <v>0.10997593009261682</v>
      </c>
      <c r="N73" s="67">
        <f>MatrizZ!N73/MatrizZ!N$84</f>
        <v>9.1421373640944048E-2</v>
      </c>
      <c r="O73" s="67">
        <f>MatrizZ!O73/MatrizZ!O$84</f>
        <v>0.21520568597889295</v>
      </c>
      <c r="P73" s="67">
        <f>MatrizZ!P73/MatrizZ!P$84</f>
        <v>0.28878340021532739</v>
      </c>
      <c r="Q73" s="67">
        <f>MatrizZ!Q73/MatrizZ!Q$84</f>
        <v>0.24311493338635912</v>
      </c>
      <c r="R73" s="67">
        <f>MatrizZ!R73/MatrizZ!R$84</f>
        <v>0.2222807281480367</v>
      </c>
      <c r="S73" s="67">
        <f>MatrizZ!S73/MatrizZ!S$84</f>
        <v>0.14293538469198502</v>
      </c>
      <c r="T73" s="67">
        <f>MatrizZ!T73/MatrizZ!T$84</f>
        <v>0.29153186463308173</v>
      </c>
      <c r="U73" s="67">
        <f>MatrizZ!U73/MatrizZ!U$84</f>
        <v>1.8663502513733797E-2</v>
      </c>
      <c r="V73" s="67">
        <f>MatrizZ!V73/MatrizZ!V$84</f>
        <v>0.14647183772554329</v>
      </c>
      <c r="W73" s="67">
        <f>MatrizZ!W73/MatrizZ!W$84</f>
        <v>7.754255048683116E-2</v>
      </c>
      <c r="X73" s="67">
        <f>MatrizZ!X73/MatrizZ!X$84</f>
        <v>0.12542290961817304</v>
      </c>
      <c r="Y73" s="67">
        <f>MatrizZ!Y73/MatrizZ!Y$84</f>
        <v>0.13808523780111179</v>
      </c>
      <c r="Z73" s="67">
        <f>MatrizZ!Z73/MatrizZ!Z$84</f>
        <v>0.19345546125715862</v>
      </c>
      <c r="AA73" s="67">
        <f>MatrizZ!AA73/MatrizZ!AA$84</f>
        <v>0.20314121635646579</v>
      </c>
      <c r="AB73" s="67">
        <f>MatrizZ!AB73/MatrizZ!AB$84</f>
        <v>0.22332503433107437</v>
      </c>
      <c r="AC73" s="67">
        <f>MatrizZ!AC73/MatrizZ!AC$84</f>
        <v>0.11883809748799118</v>
      </c>
      <c r="AD73" s="67">
        <f>MatrizZ!AD73/MatrizZ!AD$84</f>
        <v>0.10213078618662748</v>
      </c>
      <c r="AE73" s="67">
        <f>MatrizZ!AE73/MatrizZ!AE$84</f>
        <v>0.24826611445288105</v>
      </c>
      <c r="AF73" s="67">
        <f>MatrizZ!AF73/MatrizZ!AF$84</f>
        <v>0.11871985353659825</v>
      </c>
      <c r="AG73" s="67">
        <f>MatrizZ!AG73/MatrizZ!AG$84</f>
        <v>0.20058890524736797</v>
      </c>
      <c r="AH73" s="67">
        <f>MatrizZ!AH73/MatrizZ!AH$84</f>
        <v>0.2335168023342562</v>
      </c>
      <c r="AI73" s="67">
        <f>MatrizZ!AI73/MatrizZ!AI$84</f>
        <v>0.13811917020608278</v>
      </c>
      <c r="AJ73" s="67">
        <f>MatrizZ!AJ73/MatrizZ!AJ$84</f>
        <v>0.25385477396201256</v>
      </c>
      <c r="AK73" s="67">
        <f>MatrizZ!AK73/MatrizZ!AK$84</f>
        <v>0.19049299225717925</v>
      </c>
      <c r="AL73" s="67">
        <f>MatrizZ!AL73/MatrizZ!AL$84</f>
        <v>0.22915423733628795</v>
      </c>
      <c r="AM73" s="67">
        <f>MatrizZ!AM73/MatrizZ!AM$84</f>
        <v>0.19024975984630163</v>
      </c>
      <c r="AN73" s="67">
        <f>MatrizZ!AN73/MatrizZ!AN$84</f>
        <v>6.1870812608100387E-2</v>
      </c>
      <c r="AO73" s="67">
        <f>MatrizZ!AO73/MatrizZ!AO$84</f>
        <v>0.26746757896411805</v>
      </c>
      <c r="AP73" s="67">
        <f>MatrizZ!AP73/MatrizZ!AP$84</f>
        <v>0.20023311424179355</v>
      </c>
      <c r="AQ73" s="67">
        <f>MatrizZ!AQ73/MatrizZ!AQ$84</f>
        <v>0.31311735587042805</v>
      </c>
      <c r="AR73" s="67">
        <f>MatrizZ!AR73/MatrizZ!AR$84</f>
        <v>0.23545688062369499</v>
      </c>
      <c r="AS73" s="67">
        <f>MatrizZ!AS73/MatrizZ!AS$84</f>
        <v>0.25139442231075698</v>
      </c>
      <c r="AT73" s="67">
        <f>MatrizZ!AT73/MatrizZ!AT$84</f>
        <v>0.19023514917778134</v>
      </c>
      <c r="AU73" s="67">
        <f>MatrizZ!AU73/MatrizZ!AU$84</f>
        <v>0.35505106649065515</v>
      </c>
      <c r="AV73" s="67">
        <f>MatrizZ!AV73/MatrizZ!AV$84</f>
        <v>0.40033347228011673</v>
      </c>
      <c r="AW73" s="67">
        <f>MatrizZ!AW73/MatrizZ!AW$84</f>
        <v>0.2142454324921898</v>
      </c>
      <c r="AX73" s="67">
        <f>MatrizZ!AX73/MatrizZ!AX$84</f>
        <v>0.34150151322854633</v>
      </c>
      <c r="AY73" s="67">
        <f>MatrizZ!AY73/MatrizZ!AY$84</f>
        <v>0.23947101649617547</v>
      </c>
      <c r="AZ73" s="67">
        <f>MatrizZ!AZ73/MatrizZ!AZ$84</f>
        <v>0.10753295785492956</v>
      </c>
      <c r="BA73" s="67">
        <f>MatrizZ!BA73/MatrizZ!BA$84</f>
        <v>0.37203374303990061</v>
      </c>
      <c r="BB73" s="67">
        <f>MatrizZ!BB73/MatrizZ!BB$84</f>
        <v>0.24928690888270499</v>
      </c>
      <c r="BC73" s="67">
        <f>MatrizZ!BC73/MatrizZ!BC$84</f>
        <v>1.2296470786494214E-2</v>
      </c>
      <c r="BD73" s="67">
        <f>MatrizZ!BD73/MatrizZ!BD$84</f>
        <v>0.27925458300508865</v>
      </c>
      <c r="BE73" s="67">
        <f>MatrizZ!BE73/MatrizZ!BE$84</f>
        <v>0.30992038845914965</v>
      </c>
      <c r="BF73" s="67">
        <f>MatrizZ!BF73/MatrizZ!BF$84</f>
        <v>0.118706942236354</v>
      </c>
      <c r="BG73" s="67">
        <f>MatrizZ!BG73/MatrizZ!BG$84</f>
        <v>0.23100510327003526</v>
      </c>
      <c r="BH73" s="67">
        <f>MatrizZ!BH73/MatrizZ!BH$84</f>
        <v>0.47918245933886677</v>
      </c>
      <c r="BI73" s="67">
        <f>MatrizZ!BI73/MatrizZ!BI$84</f>
        <v>0.70859717181829562</v>
      </c>
      <c r="BJ73" s="67">
        <f>MatrizZ!BJ73/MatrizZ!BJ$84</f>
        <v>0.60870320446902537</v>
      </c>
      <c r="BK73" s="67">
        <f>MatrizZ!BK73/MatrizZ!BK$84</f>
        <v>0.79650135583786896</v>
      </c>
      <c r="BL73" s="67">
        <f>MatrizZ!BL73/MatrizZ!BL$84</f>
        <v>0.62028938413351742</v>
      </c>
      <c r="BM73" s="67">
        <f>MatrizZ!BM73/MatrizZ!BM$84</f>
        <v>0.63451201473584329</v>
      </c>
      <c r="BN73" s="67">
        <f>MatrizZ!BN73/MatrizZ!BN$84</f>
        <v>0.3043501690759427</v>
      </c>
      <c r="BO73" s="67">
        <f>MatrizZ!BO73/MatrizZ!BO$84</f>
        <v>0.3169703444890416</v>
      </c>
      <c r="BP73" s="67">
        <f>MatrizZ!BP73/MatrizZ!BP$84</f>
        <v>0.27139913455594478</v>
      </c>
      <c r="BQ73" s="67">
        <f>MatrizZ!BQ73/MatrizZ!BQ$84</f>
        <v>1</v>
      </c>
    </row>
    <row r="74" spans="2:69" x14ac:dyDescent="0.2">
      <c r="B74" s="65" t="s">
        <v>344</v>
      </c>
      <c r="C74" s="67">
        <f>MatrizZ!C74/MatrizZ!C$84</f>
        <v>7.1949330910666312E-2</v>
      </c>
      <c r="D74" s="67">
        <f>MatrizZ!D74/MatrizZ!D$84</f>
        <v>0.13556612999751858</v>
      </c>
      <c r="E74" s="67">
        <f>MatrizZ!E74/MatrizZ!E$84</f>
        <v>5.7264508963006389E-2</v>
      </c>
      <c r="F74" s="67">
        <f>MatrizZ!F74/MatrizZ!F$84</f>
        <v>0.16338113819490194</v>
      </c>
      <c r="G74" s="67">
        <f>MatrizZ!G74/MatrizZ!G$84</f>
        <v>9.2153921295004187E-2</v>
      </c>
      <c r="H74" s="67">
        <f>MatrizZ!H74/MatrizZ!H$84</f>
        <v>6.5759293310333061E-2</v>
      </c>
      <c r="I74" s="67">
        <f>MatrizZ!I74/MatrizZ!I$84</f>
        <v>0.10780599888219586</v>
      </c>
      <c r="J74" s="67">
        <f>MatrizZ!J74/MatrizZ!J$84</f>
        <v>7.9138551242564595E-2</v>
      </c>
      <c r="K74" s="67">
        <f>MatrizZ!K74/MatrizZ!K$84</f>
        <v>0.12996712853160239</v>
      </c>
      <c r="L74" s="67">
        <f>MatrizZ!L74/MatrizZ!L$84</f>
        <v>9.0704819372265308E-2</v>
      </c>
      <c r="M74" s="67">
        <f>MatrizZ!M74/MatrizZ!M$84</f>
        <v>8.6390037151378787E-2</v>
      </c>
      <c r="N74" s="67">
        <f>MatrizZ!N74/MatrizZ!N$84</f>
        <v>7.0604614160700074E-2</v>
      </c>
      <c r="O74" s="67">
        <f>MatrizZ!O74/MatrizZ!O$84</f>
        <v>0.17604996769330175</v>
      </c>
      <c r="P74" s="67">
        <f>MatrizZ!P74/MatrizZ!P$84</f>
        <v>0.22901373527780497</v>
      </c>
      <c r="Q74" s="67">
        <f>MatrizZ!Q74/MatrizZ!Q$84</f>
        <v>0.20073573275004972</v>
      </c>
      <c r="R74" s="67">
        <f>MatrizZ!R74/MatrizZ!R$84</f>
        <v>0.18387994584022868</v>
      </c>
      <c r="S74" s="67">
        <f>MatrizZ!S74/MatrizZ!S$84</f>
        <v>0.11334752355701606</v>
      </c>
      <c r="T74" s="67">
        <f>MatrizZ!T74/MatrizZ!T$84</f>
        <v>0.23663534124171931</v>
      </c>
      <c r="U74" s="67">
        <f>MatrizZ!U74/MatrizZ!U$84</f>
        <v>1.2636969698593006E-2</v>
      </c>
      <c r="V74" s="67">
        <f>MatrizZ!V74/MatrizZ!V$84</f>
        <v>0.11318596671412899</v>
      </c>
      <c r="W74" s="67">
        <f>MatrizZ!W74/MatrizZ!W$84</f>
        <v>5.9766513436815015E-2</v>
      </c>
      <c r="X74" s="67">
        <f>MatrizZ!X74/MatrizZ!X$84</f>
        <v>9.6289135921808711E-2</v>
      </c>
      <c r="Y74" s="67">
        <f>MatrizZ!Y74/MatrizZ!Y$84</f>
        <v>0.10898085237801111</v>
      </c>
      <c r="Z74" s="67">
        <f>MatrizZ!Z74/MatrizZ!Z$84</f>
        <v>0.14848547574691232</v>
      </c>
      <c r="AA74" s="67">
        <f>MatrizZ!AA74/MatrizZ!AA$84</f>
        <v>0.15874114123612498</v>
      </c>
      <c r="AB74" s="67">
        <f>MatrizZ!AB74/MatrizZ!AB$84</f>
        <v>0.18084381873192734</v>
      </c>
      <c r="AC74" s="67">
        <f>MatrizZ!AC74/MatrizZ!AC$84</f>
        <v>9.3343964091660764E-2</v>
      </c>
      <c r="AD74" s="67">
        <f>MatrizZ!AD74/MatrizZ!AD$84</f>
        <v>8.2169973059025223E-2</v>
      </c>
      <c r="AE74" s="67">
        <f>MatrizZ!AE74/MatrizZ!AE$84</f>
        <v>0.19739451511466105</v>
      </c>
      <c r="AF74" s="67">
        <f>MatrizZ!AF74/MatrizZ!AF$84</f>
        <v>9.4180192233214804E-2</v>
      </c>
      <c r="AG74" s="67">
        <f>MatrizZ!AG74/MatrizZ!AG$84</f>
        <v>0.1578654962637851</v>
      </c>
      <c r="AH74" s="67">
        <f>MatrizZ!AH74/MatrizZ!AH$84</f>
        <v>0.18520698287438453</v>
      </c>
      <c r="AI74" s="67">
        <f>MatrizZ!AI74/MatrizZ!AI$84</f>
        <v>0.10683118692214195</v>
      </c>
      <c r="AJ74" s="67">
        <f>MatrizZ!AJ74/MatrizZ!AJ$84</f>
        <v>0.21406584677362156</v>
      </c>
      <c r="AK74" s="67">
        <f>MatrizZ!AK74/MatrizZ!AK$84</f>
        <v>0.15626776438302459</v>
      </c>
      <c r="AL74" s="67">
        <f>MatrizZ!AL74/MatrizZ!AL$84</f>
        <v>0.18734907241683002</v>
      </c>
      <c r="AM74" s="67">
        <f>MatrizZ!AM74/MatrizZ!AM$84</f>
        <v>0.15430675632404739</v>
      </c>
      <c r="AN74" s="67">
        <f>MatrizZ!AN74/MatrizZ!AN$84</f>
        <v>4.4187411074848609E-2</v>
      </c>
      <c r="AO74" s="67">
        <f>MatrizZ!AO74/MatrizZ!AO$84</f>
        <v>0.20483729811440846</v>
      </c>
      <c r="AP74" s="67">
        <f>MatrizZ!AP74/MatrizZ!AP$84</f>
        <v>0.16144979978111934</v>
      </c>
      <c r="AQ74" s="67">
        <f>MatrizZ!AQ74/MatrizZ!AQ$84</f>
        <v>0.24998750866444458</v>
      </c>
      <c r="AR74" s="67">
        <f>MatrizZ!AR74/MatrizZ!AR$84</f>
        <v>0.192846735064818</v>
      </c>
      <c r="AS74" s="67">
        <f>MatrizZ!AS74/MatrizZ!AS$84</f>
        <v>0.20602589641434263</v>
      </c>
      <c r="AT74" s="67">
        <f>MatrizZ!AT74/MatrizZ!AT$84</f>
        <v>0.15809630938989769</v>
      </c>
      <c r="AU74" s="67">
        <f>MatrizZ!AU74/MatrizZ!AU$84</f>
        <v>0.27823421107482804</v>
      </c>
      <c r="AV74" s="67">
        <f>MatrizZ!AV74/MatrizZ!AV$84</f>
        <v>0.33601500625260527</v>
      </c>
      <c r="AW74" s="67">
        <f>MatrizZ!AW74/MatrizZ!AW$84</f>
        <v>0.17957175977728643</v>
      </c>
      <c r="AX74" s="67">
        <f>MatrizZ!AX74/MatrizZ!AX$84</f>
        <v>0.27365029776432687</v>
      </c>
      <c r="AY74" s="67">
        <f>MatrizZ!AY74/MatrizZ!AY$84</f>
        <v>0.2010644180259884</v>
      </c>
      <c r="AZ74" s="67">
        <f>MatrizZ!AZ74/MatrizZ!AZ$84</f>
        <v>8.0589174051006282E-2</v>
      </c>
      <c r="BA74" s="67">
        <f>MatrizZ!BA74/MatrizZ!BA$84</f>
        <v>0.29890789169726856</v>
      </c>
      <c r="BB74" s="67">
        <f>MatrizZ!BB74/MatrizZ!BB$84</f>
        <v>0.19240668904702485</v>
      </c>
      <c r="BC74" s="67">
        <f>MatrizZ!BC74/MatrizZ!BC$84</f>
        <v>9.8510978533838649E-3</v>
      </c>
      <c r="BD74" s="67">
        <f>MatrizZ!BD74/MatrizZ!BD$84</f>
        <v>0.22818681201694807</v>
      </c>
      <c r="BE74" s="67">
        <f>MatrizZ!BE74/MatrizZ!BE$84</f>
        <v>0.24884252724295636</v>
      </c>
      <c r="BF74" s="67">
        <f>MatrizZ!BF74/MatrizZ!BF$84</f>
        <v>9.5718071012188655E-2</v>
      </c>
      <c r="BG74" s="67">
        <f>MatrizZ!BG74/MatrizZ!BG$84</f>
        <v>0.18468142891560987</v>
      </c>
      <c r="BH74" s="67">
        <f>MatrizZ!BH74/MatrizZ!BH$84</f>
        <v>0.38761694573717798</v>
      </c>
      <c r="BI74" s="67">
        <f>MatrizZ!BI74/MatrizZ!BI$84</f>
        <v>0.55635089475660116</v>
      </c>
      <c r="BJ74" s="67">
        <f>MatrizZ!BJ74/MatrizZ!BJ$84</f>
        <v>0.43713904560740391</v>
      </c>
      <c r="BK74" s="67">
        <f>MatrizZ!BK74/MatrizZ!BK$84</f>
        <v>0.66479416504332856</v>
      </c>
      <c r="BL74" s="67">
        <f>MatrizZ!BL74/MatrizZ!BL$84</f>
        <v>0.51269553286937997</v>
      </c>
      <c r="BM74" s="67">
        <f>MatrizZ!BM74/MatrizZ!BM$84</f>
        <v>0.52047110044374978</v>
      </c>
      <c r="BN74" s="67">
        <f>MatrizZ!BN74/MatrizZ!BN$84</f>
        <v>0.26219569698357742</v>
      </c>
      <c r="BO74" s="67">
        <f>MatrizZ!BO74/MatrizZ!BO$84</f>
        <v>0.27189512286679562</v>
      </c>
      <c r="BP74" s="67">
        <f>MatrizZ!BP74/MatrizZ!BP$84</f>
        <v>0.22818874922728211</v>
      </c>
      <c r="BQ74" s="67">
        <f>MatrizZ!BQ74/MatrizZ!BQ$84</f>
        <v>0.94822246596554616</v>
      </c>
    </row>
    <row r="75" spans="2:69" x14ac:dyDescent="0.2">
      <c r="B75" s="65" t="s">
        <v>345</v>
      </c>
      <c r="C75" s="67">
        <f>MatrizZ!C75/MatrizZ!C$84</f>
        <v>1.2502384408715135E-2</v>
      </c>
      <c r="D75" s="67">
        <f>MatrizZ!D75/MatrizZ!D$84</f>
        <v>2.1274577062867651E-2</v>
      </c>
      <c r="E75" s="67">
        <f>MatrizZ!E75/MatrizZ!E$84</f>
        <v>1.0582826818055599E-2</v>
      </c>
      <c r="F75" s="67">
        <f>MatrizZ!F75/MatrizZ!F$84</f>
        <v>4.1352049865707188E-2</v>
      </c>
      <c r="G75" s="67">
        <f>MatrizZ!G75/MatrizZ!G$84</f>
        <v>3.6567355102800257E-2</v>
      </c>
      <c r="H75" s="67">
        <f>MatrizZ!H75/MatrizZ!H$84</f>
        <v>1.6681515743180483E-2</v>
      </c>
      <c r="I75" s="67">
        <f>MatrizZ!I75/MatrizZ!I$84</f>
        <v>3.278892131900888E-2</v>
      </c>
      <c r="J75" s="67">
        <f>MatrizZ!J75/MatrizZ!J$84</f>
        <v>2.1708634080204389E-2</v>
      </c>
      <c r="K75" s="67">
        <f>MatrizZ!K75/MatrizZ!K$84</f>
        <v>4.5208671410144383E-2</v>
      </c>
      <c r="L75" s="67">
        <f>MatrizZ!L75/MatrizZ!L$84</f>
        <v>2.3393937479267695E-2</v>
      </c>
      <c r="M75" s="67">
        <f>MatrizZ!M75/MatrizZ!M$84</f>
        <v>2.3585892941238029E-2</v>
      </c>
      <c r="N75" s="67">
        <f>MatrizZ!N75/MatrizZ!N$84</f>
        <v>2.0816759480243967E-2</v>
      </c>
      <c r="O75" s="67">
        <f>MatrizZ!O75/MatrizZ!O$84</f>
        <v>3.9155718285591209E-2</v>
      </c>
      <c r="P75" s="67">
        <f>MatrizZ!P75/MatrizZ!P$84</f>
        <v>5.9769664937522428E-2</v>
      </c>
      <c r="Q75" s="67">
        <f>MatrizZ!Q75/MatrizZ!Q$84</f>
        <v>4.2379200636309407E-2</v>
      </c>
      <c r="R75" s="67">
        <f>MatrizZ!R75/MatrizZ!R$84</f>
        <v>3.840078230780803E-2</v>
      </c>
      <c r="S75" s="67">
        <f>MatrizZ!S75/MatrizZ!S$84</f>
        <v>2.9587861134968942E-2</v>
      </c>
      <c r="T75" s="67">
        <f>MatrizZ!T75/MatrizZ!T$84</f>
        <v>5.4896523391362397E-2</v>
      </c>
      <c r="U75" s="67">
        <f>MatrizZ!U75/MatrizZ!U$84</f>
        <v>6.0265328151407928E-3</v>
      </c>
      <c r="V75" s="67">
        <f>MatrizZ!V75/MatrizZ!V$84</f>
        <v>3.3285871011414302E-2</v>
      </c>
      <c r="W75" s="67">
        <f>MatrizZ!W75/MatrizZ!W$84</f>
        <v>1.7776037050016149E-2</v>
      </c>
      <c r="X75" s="67">
        <f>MatrizZ!X75/MatrizZ!X$84</f>
        <v>2.9133773696364319E-2</v>
      </c>
      <c r="Y75" s="67">
        <f>MatrizZ!Y75/MatrizZ!Y$84</f>
        <v>2.9104385423100679E-2</v>
      </c>
      <c r="Z75" s="67">
        <f>MatrizZ!Z75/MatrizZ!Z$84</f>
        <v>4.4969985510246328E-2</v>
      </c>
      <c r="AA75" s="67">
        <f>MatrizZ!AA75/MatrizZ!AA$84</f>
        <v>4.4400075120340811E-2</v>
      </c>
      <c r="AB75" s="67">
        <f>MatrizZ!AB75/MatrizZ!AB$84</f>
        <v>4.2481215599147026E-2</v>
      </c>
      <c r="AC75" s="67">
        <f>MatrizZ!AC75/MatrizZ!AC$84</f>
        <v>2.5494133396330419E-2</v>
      </c>
      <c r="AD75" s="67">
        <f>MatrizZ!AD75/MatrizZ!AD$84</f>
        <v>1.9960813127602253E-2</v>
      </c>
      <c r="AE75" s="67">
        <f>MatrizZ!AE75/MatrizZ!AE$84</f>
        <v>5.087159933821999E-2</v>
      </c>
      <c r="AF75" s="67">
        <f>MatrizZ!AF75/MatrizZ!AF$84</f>
        <v>2.4539661303383444E-2</v>
      </c>
      <c r="AG75" s="67">
        <f>MatrizZ!AG75/MatrizZ!AG$84</f>
        <v>4.2723408983582879E-2</v>
      </c>
      <c r="AH75" s="67">
        <f>MatrizZ!AH75/MatrizZ!AH$84</f>
        <v>4.8309819459871679E-2</v>
      </c>
      <c r="AI75" s="67">
        <f>MatrizZ!AI75/MatrizZ!AI$84</f>
        <v>3.1287983283940841E-2</v>
      </c>
      <c r="AJ75" s="67">
        <f>MatrizZ!AJ75/MatrizZ!AJ$84</f>
        <v>3.9788927188390992E-2</v>
      </c>
      <c r="AK75" s="67">
        <f>MatrizZ!AK75/MatrizZ!AK$84</f>
        <v>3.4225227874154662E-2</v>
      </c>
      <c r="AL75" s="67">
        <f>MatrizZ!AL75/MatrizZ!AL$84</f>
        <v>4.1805164919457939E-2</v>
      </c>
      <c r="AM75" s="67">
        <f>MatrizZ!AM75/MatrizZ!AM$84</f>
        <v>3.5943003522254241E-2</v>
      </c>
      <c r="AN75" s="67">
        <f>MatrizZ!AN75/MatrizZ!AN$84</f>
        <v>1.7683401533251774E-2</v>
      </c>
      <c r="AO75" s="67">
        <f>MatrizZ!AO75/MatrizZ!AO$84</f>
        <v>6.2630280849709605E-2</v>
      </c>
      <c r="AP75" s="67">
        <f>MatrizZ!AP75/MatrizZ!AP$84</f>
        <v>3.8783314460674227E-2</v>
      </c>
      <c r="AQ75" s="67">
        <f>MatrizZ!AQ75/MatrizZ!AQ$84</f>
        <v>6.3129847205983483E-2</v>
      </c>
      <c r="AR75" s="67">
        <f>MatrizZ!AR75/MatrizZ!AR$84</f>
        <v>4.2610145558876988E-2</v>
      </c>
      <c r="AS75" s="67">
        <f>MatrizZ!AS75/MatrizZ!AS$84</f>
        <v>4.5368525896414345E-2</v>
      </c>
      <c r="AT75" s="67">
        <f>MatrizZ!AT75/MatrizZ!AT$84</f>
        <v>3.2138839787883657E-2</v>
      </c>
      <c r="AU75" s="67">
        <f>MatrizZ!AU75/MatrizZ!AU$84</f>
        <v>7.681685541582714E-2</v>
      </c>
      <c r="AV75" s="67">
        <f>MatrizZ!AV75/MatrizZ!AV$84</f>
        <v>6.431846602751147E-2</v>
      </c>
      <c r="AW75" s="67">
        <f>MatrizZ!AW75/MatrizZ!AW$84</f>
        <v>3.4673672714903368E-2</v>
      </c>
      <c r="AX75" s="67">
        <f>MatrizZ!AX75/MatrizZ!AX$84</f>
        <v>6.7851215464219461E-2</v>
      </c>
      <c r="AY75" s="67">
        <f>MatrizZ!AY75/MatrizZ!AY$84</f>
        <v>3.8406598470187077E-2</v>
      </c>
      <c r="AZ75" s="67">
        <f>MatrizZ!AZ75/MatrizZ!AZ$84</f>
        <v>2.6943783803923274E-2</v>
      </c>
      <c r="BA75" s="67">
        <f>MatrizZ!BA75/MatrizZ!BA$84</f>
        <v>7.3125851342632053E-2</v>
      </c>
      <c r="BB75" s="67">
        <f>MatrizZ!BB75/MatrizZ!BB$84</f>
        <v>5.6880219835680139E-2</v>
      </c>
      <c r="BC75" s="67">
        <f>MatrizZ!BC75/MatrizZ!BC$84</f>
        <v>2.4453729331103493E-3</v>
      </c>
      <c r="BD75" s="67">
        <f>MatrizZ!BD75/MatrizZ!BD$84</f>
        <v>5.1067770988140609E-2</v>
      </c>
      <c r="BE75" s="67">
        <f>MatrizZ!BE75/MatrizZ!BE$84</f>
        <v>6.1077861216193324E-2</v>
      </c>
      <c r="BF75" s="67">
        <f>MatrizZ!BF75/MatrizZ!BF$84</f>
        <v>2.2988871224165344E-2</v>
      </c>
      <c r="BG75" s="67">
        <f>MatrizZ!BG75/MatrizZ!BG$84</f>
        <v>4.6323674354425387E-2</v>
      </c>
      <c r="BH75" s="67">
        <f>MatrizZ!BH75/MatrizZ!BH$84</f>
        <v>9.1565513601688811E-2</v>
      </c>
      <c r="BI75" s="67">
        <f>MatrizZ!BI75/MatrizZ!BI$84</f>
        <v>0.15224627706169441</v>
      </c>
      <c r="BJ75" s="67">
        <f>MatrizZ!BJ75/MatrizZ!BJ$84</f>
        <v>8.2807592896250795E-2</v>
      </c>
      <c r="BK75" s="67">
        <f>MatrizZ!BK75/MatrizZ!BK$84</f>
        <v>0.12317738501265232</v>
      </c>
      <c r="BL75" s="67">
        <f>MatrizZ!BL75/MatrizZ!BL$84</f>
        <v>0.10759385126413749</v>
      </c>
      <c r="BM75" s="67">
        <f>MatrizZ!BM75/MatrizZ!BM$84</f>
        <v>8.3452876001227985E-2</v>
      </c>
      <c r="BN75" s="67">
        <f>MatrizZ!BN75/MatrizZ!BN$84</f>
        <v>4.2154472092365315E-2</v>
      </c>
      <c r="BO75" s="67">
        <f>MatrizZ!BO75/MatrizZ!BO$84</f>
        <v>4.5075221622245962E-2</v>
      </c>
      <c r="BP75" s="67">
        <f>MatrizZ!BP75/MatrizZ!BP$84</f>
        <v>4.3210385328662684E-2</v>
      </c>
      <c r="BQ75" s="67">
        <f>MatrizZ!BQ75/MatrizZ!BQ$84</f>
        <v>5.1777534034453836E-2</v>
      </c>
    </row>
    <row r="76" spans="2:69" x14ac:dyDescent="0.2">
      <c r="B76" s="22" t="s">
        <v>346</v>
      </c>
      <c r="C76" s="67">
        <f>MatrizZ!C76/MatrizZ!C$84</f>
        <v>1.249915131215224E-2</v>
      </c>
      <c r="D76" s="67">
        <f>MatrizZ!D76/MatrizZ!D$84</f>
        <v>2.1274577062867651E-2</v>
      </c>
      <c r="E76" s="67">
        <f>MatrizZ!E76/MatrizZ!E$84</f>
        <v>1.0521119373052359E-2</v>
      </c>
      <c r="F76" s="67">
        <f>MatrizZ!F76/MatrizZ!F$84</f>
        <v>4.0287842700045609E-2</v>
      </c>
      <c r="G76" s="67">
        <f>MatrizZ!G76/MatrizZ!G$84</f>
        <v>2.8752674667410921E-2</v>
      </c>
      <c r="H76" s="67">
        <f>MatrizZ!H76/MatrizZ!H$84</f>
        <v>1.5506227134001857E-2</v>
      </c>
      <c r="I76" s="67">
        <f>MatrizZ!I76/MatrizZ!I$84</f>
        <v>3.129851580450848E-2</v>
      </c>
      <c r="J76" s="67">
        <f>MatrizZ!J76/MatrizZ!J$84</f>
        <v>2.1336374109514965E-2</v>
      </c>
      <c r="K76" s="67">
        <f>MatrizZ!K76/MatrizZ!K$84</f>
        <v>4.4709357966129903E-2</v>
      </c>
      <c r="L76" s="67">
        <f>MatrizZ!L76/MatrizZ!L$84</f>
        <v>2.2793687901811806E-2</v>
      </c>
      <c r="M76" s="67">
        <f>MatrizZ!M76/MatrizZ!M$84</f>
        <v>2.2801004657003819E-2</v>
      </c>
      <c r="N76" s="67">
        <f>MatrizZ!N76/MatrizZ!N$84</f>
        <v>1.8960487934234951E-2</v>
      </c>
      <c r="O76" s="67">
        <f>MatrizZ!O76/MatrizZ!O$84</f>
        <v>3.8660348912341158E-2</v>
      </c>
      <c r="P76" s="67">
        <f>MatrizZ!P76/MatrizZ!P$84</f>
        <v>5.9166095722814914E-2</v>
      </c>
      <c r="Q76" s="67">
        <f>MatrizZ!Q76/MatrizZ!Q$84</f>
        <v>4.1882083913302844E-2</v>
      </c>
      <c r="R76" s="67">
        <f>MatrizZ!R76/MatrizZ!R$84</f>
        <v>3.7234842786219344E-2</v>
      </c>
      <c r="S76" s="67">
        <f>MatrizZ!S76/MatrizZ!S$84</f>
        <v>2.6824501786225526E-2</v>
      </c>
      <c r="T76" s="67">
        <f>MatrizZ!T76/MatrizZ!T$84</f>
        <v>5.1250449340111949E-2</v>
      </c>
      <c r="U76" s="67">
        <f>MatrizZ!U76/MatrizZ!U$84</f>
        <v>4.3310682498145167E-3</v>
      </c>
      <c r="V76" s="67">
        <f>MatrizZ!V76/MatrizZ!V$84</f>
        <v>3.2655633621997616E-2</v>
      </c>
      <c r="W76" s="67">
        <f>MatrizZ!W76/MatrizZ!W$84</f>
        <v>1.6250609827324385E-2</v>
      </c>
      <c r="X76" s="67">
        <f>MatrizZ!X76/MatrizZ!X$84</f>
        <v>2.6985661350088608E-2</v>
      </c>
      <c r="Y76" s="67">
        <f>MatrizZ!Y76/MatrizZ!Y$84</f>
        <v>2.8190240889437924E-2</v>
      </c>
      <c r="Z76" s="67">
        <f>MatrizZ!Z76/MatrizZ!Z$84</f>
        <v>4.2520527151038434E-2</v>
      </c>
      <c r="AA76" s="67">
        <f>MatrizZ!AA76/MatrizZ!AA$84</f>
        <v>4.343141809411788E-2</v>
      </c>
      <c r="AB76" s="67">
        <f>MatrizZ!AB76/MatrizZ!AB$84</f>
        <v>4.0761870736527143E-2</v>
      </c>
      <c r="AC76" s="67">
        <f>MatrizZ!AC76/MatrizZ!AC$84</f>
        <v>2.3397511615087803E-2</v>
      </c>
      <c r="AD76" s="67">
        <f>MatrizZ!AD76/MatrizZ!AD$84</f>
        <v>1.8928658899268744E-2</v>
      </c>
      <c r="AE76" s="67">
        <f>MatrizZ!AE76/MatrizZ!AE$84</f>
        <v>4.8307749619257358E-2</v>
      </c>
      <c r="AF76" s="67">
        <f>MatrizZ!AF76/MatrizZ!AF$84</f>
        <v>2.3917661279911746E-2</v>
      </c>
      <c r="AG76" s="67">
        <f>MatrizZ!AG76/MatrizZ!AG$84</f>
        <v>4.13205922386733E-2</v>
      </c>
      <c r="AH76" s="67">
        <f>MatrizZ!AH76/MatrizZ!AH$84</f>
        <v>4.5930801240073607E-2</v>
      </c>
      <c r="AI76" s="67">
        <f>MatrizZ!AI76/MatrizZ!AI$84</f>
        <v>2.9935949087035493E-2</v>
      </c>
      <c r="AJ76" s="67">
        <f>MatrizZ!AJ76/MatrizZ!AJ$84</f>
        <v>3.8696682128317519E-2</v>
      </c>
      <c r="AK76" s="67">
        <f>MatrizZ!AK76/MatrizZ!AK$84</f>
        <v>3.2068999313927274E-2</v>
      </c>
      <c r="AL76" s="67">
        <f>MatrizZ!AL76/MatrizZ!AL$84</f>
        <v>3.9944316599903405E-2</v>
      </c>
      <c r="AM76" s="67">
        <f>MatrizZ!AM76/MatrizZ!AM$84</f>
        <v>3.4069804674991995E-2</v>
      </c>
      <c r="AN76" s="67">
        <f>MatrizZ!AN76/MatrizZ!AN$84</f>
        <v>1.3848354573101747E-2</v>
      </c>
      <c r="AO76" s="67">
        <f>MatrizZ!AO76/MatrizZ!AO$84</f>
        <v>5.8031665208051558E-2</v>
      </c>
      <c r="AP76" s="67">
        <f>MatrizZ!AP76/MatrizZ!AP$84</f>
        <v>3.7533923341156523E-2</v>
      </c>
      <c r="AQ76" s="67">
        <f>MatrizZ!AQ76/MatrizZ!AQ$84</f>
        <v>6.2398536288011133E-2</v>
      </c>
      <c r="AR76" s="67">
        <f>MatrizZ!AR76/MatrizZ!AR$84</f>
        <v>4.169082633579186E-2</v>
      </c>
      <c r="AS76" s="67">
        <f>MatrizZ!AS76/MatrizZ!AS$84</f>
        <v>4.392430278884462E-2</v>
      </c>
      <c r="AT76" s="67">
        <f>MatrizZ!AT76/MatrizZ!AT$84</f>
        <v>3.1576410091595696E-2</v>
      </c>
      <c r="AU76" s="67">
        <f>MatrizZ!AU76/MatrizZ!AU$84</f>
        <v>6.8331827971930797E-2</v>
      </c>
      <c r="AV76" s="67">
        <f>MatrizZ!AV76/MatrizZ!AV$84</f>
        <v>6.3151313047102961E-2</v>
      </c>
      <c r="AW76" s="67">
        <f>MatrizZ!AW76/MatrizZ!AW$84</f>
        <v>3.4458836482772821E-2</v>
      </c>
      <c r="AX76" s="67">
        <f>MatrizZ!AX76/MatrizZ!AX$84</f>
        <v>6.4190178658596109E-2</v>
      </c>
      <c r="AY76" s="67">
        <f>MatrizZ!AY76/MatrizZ!AY$84</f>
        <v>3.6632568426873097E-2</v>
      </c>
      <c r="AZ76" s="67">
        <f>MatrizZ!AZ76/MatrizZ!AZ$84</f>
        <v>2.2013301125814243E-2</v>
      </c>
      <c r="BA76" s="67">
        <f>MatrizZ!BA76/MatrizZ!BA$84</f>
        <v>6.8760604443311529E-2</v>
      </c>
      <c r="BB76" s="67">
        <f>MatrizZ!BB76/MatrizZ!BB$84</f>
        <v>4.8251773808715807E-2</v>
      </c>
      <c r="BC76" s="67">
        <f>MatrizZ!BC76/MatrizZ!BC$84</f>
        <v>2.3775985521926842E-3</v>
      </c>
      <c r="BD76" s="67">
        <f>MatrizZ!BD76/MatrizZ!BD$84</f>
        <v>4.6511380330870614E-2</v>
      </c>
      <c r="BE76" s="67">
        <f>MatrizZ!BE76/MatrizZ!BE$84</f>
        <v>6.0230929930551631E-2</v>
      </c>
      <c r="BF76" s="67">
        <f>MatrizZ!BF76/MatrizZ!BF$84</f>
        <v>2.2713301536830949E-2</v>
      </c>
      <c r="BG76" s="67">
        <f>MatrizZ!BG76/MatrizZ!BG$84</f>
        <v>4.5578991173314057E-2</v>
      </c>
      <c r="BH76" s="67">
        <f>MatrizZ!BH76/MatrizZ!BH$84</f>
        <v>9.0605958835100517E-2</v>
      </c>
      <c r="BI76" s="67">
        <f>MatrizZ!BI76/MatrizZ!BI$84</f>
        <v>0.15122012263796772</v>
      </c>
      <c r="BJ76" s="67">
        <f>MatrizZ!BJ76/MatrizZ!BJ$84</f>
        <v>8.1919624246129905E-2</v>
      </c>
      <c r="BK76" s="67">
        <f>MatrizZ!BK76/MatrizZ!BK$84</f>
        <v>0.12267905796773171</v>
      </c>
      <c r="BL76" s="67">
        <f>MatrizZ!BL76/MatrizZ!BL$84</f>
        <v>0.10742235099786077</v>
      </c>
      <c r="BM76" s="67">
        <f>MatrizZ!BM76/MatrizZ!BM$84</f>
        <v>8.3341240824983953E-2</v>
      </c>
      <c r="BN76" s="67">
        <f>MatrizZ!BN76/MatrizZ!BN$84</f>
        <v>4.1952389292306033E-2</v>
      </c>
      <c r="BO76" s="67">
        <f>MatrizZ!BO76/MatrizZ!BO$84</f>
        <v>4.4208945742254049E-2</v>
      </c>
      <c r="BP76" s="67">
        <f>MatrizZ!BP76/MatrizZ!BP$84</f>
        <v>4.249605055292259E-2</v>
      </c>
      <c r="BQ76" s="67">
        <f>MatrizZ!BQ76/MatrizZ!BQ$84</f>
        <v>5.1777534034453836E-2</v>
      </c>
    </row>
    <row r="77" spans="2:69" x14ac:dyDescent="0.2">
      <c r="B77" s="65" t="s">
        <v>347</v>
      </c>
      <c r="C77" s="67">
        <f>MatrizZ!C77/MatrizZ!C$84</f>
        <v>3.2330965628950441E-6</v>
      </c>
      <c r="D77" s="67">
        <f>MatrizZ!D77/MatrizZ!D$84</f>
        <v>0</v>
      </c>
      <c r="E77" s="67">
        <f>MatrizZ!E77/MatrizZ!E$84</f>
        <v>6.1707445003239645E-5</v>
      </c>
      <c r="F77" s="67">
        <f>MatrizZ!F77/MatrizZ!F$84</f>
        <v>1.0642071656615821E-3</v>
      </c>
      <c r="G77" s="67">
        <f>MatrizZ!G77/MatrizZ!G$84</f>
        <v>7.8146804353893384E-3</v>
      </c>
      <c r="H77" s="67">
        <f>MatrizZ!H77/MatrizZ!H$84</f>
        <v>1.1752886091786249E-3</v>
      </c>
      <c r="I77" s="67">
        <f>MatrizZ!I77/MatrizZ!I$84</f>
        <v>1.4904055145004036E-3</v>
      </c>
      <c r="J77" s="67">
        <f>MatrizZ!J77/MatrizZ!J$84</f>
        <v>3.7225997068942549E-4</v>
      </c>
      <c r="K77" s="67">
        <f>MatrizZ!K77/MatrizZ!K$84</f>
        <v>4.9931344401448006E-4</v>
      </c>
      <c r="L77" s="67">
        <f>MatrizZ!L77/MatrizZ!L$84</f>
        <v>6.002495774558896E-4</v>
      </c>
      <c r="M77" s="67">
        <f>MatrizZ!M77/MatrizZ!M$84</f>
        <v>7.8488828423421068E-4</v>
      </c>
      <c r="N77" s="67">
        <f>MatrizZ!N77/MatrizZ!N$84</f>
        <v>1.8562715460090163E-3</v>
      </c>
      <c r="O77" s="67">
        <f>MatrizZ!O77/MatrizZ!O$84</f>
        <v>4.9536937325005386E-4</v>
      </c>
      <c r="P77" s="67">
        <f>MatrizZ!P77/MatrizZ!P$84</f>
        <v>6.0356921470751358E-4</v>
      </c>
      <c r="Q77" s="67">
        <f>MatrizZ!Q77/MatrizZ!Q$84</f>
        <v>4.9711672300656198E-4</v>
      </c>
      <c r="R77" s="67">
        <f>MatrizZ!R77/MatrizZ!R$84</f>
        <v>1.1659395215886867E-3</v>
      </c>
      <c r="S77" s="67">
        <f>MatrizZ!S77/MatrizZ!S$84</f>
        <v>2.7633593487434182E-3</v>
      </c>
      <c r="T77" s="67">
        <f>MatrizZ!T77/MatrizZ!T$84</f>
        <v>3.6460740512504492E-3</v>
      </c>
      <c r="U77" s="67">
        <f>MatrizZ!U77/MatrizZ!U$84</f>
        <v>1.6954645653262765E-3</v>
      </c>
      <c r="V77" s="67">
        <f>MatrizZ!V77/MatrizZ!V$84</f>
        <v>6.3023738941668029E-4</v>
      </c>
      <c r="W77" s="67">
        <f>MatrizZ!W77/MatrizZ!W$84</f>
        <v>1.5254272226917606E-3</v>
      </c>
      <c r="X77" s="67">
        <f>MatrizZ!X77/MatrizZ!X$84</f>
        <v>2.1481123462757101E-3</v>
      </c>
      <c r="Y77" s="67">
        <f>MatrizZ!Y77/MatrizZ!Y$84</f>
        <v>9.1414453366275481E-4</v>
      </c>
      <c r="Z77" s="67">
        <f>MatrizZ!Z77/MatrizZ!Z$84</f>
        <v>2.4494583592078933E-3</v>
      </c>
      <c r="AA77" s="67">
        <f>MatrizZ!AA77/MatrizZ!AA$84</f>
        <v>9.6865702622292947E-4</v>
      </c>
      <c r="AB77" s="67">
        <f>MatrizZ!AB77/MatrizZ!AB$84</f>
        <v>1.7193448626198796E-3</v>
      </c>
      <c r="AC77" s="67">
        <f>MatrizZ!AC77/MatrizZ!AC$84</f>
        <v>2.0966217812426174E-3</v>
      </c>
      <c r="AD77" s="67">
        <f>MatrizZ!AD77/MatrizZ!AD$84</f>
        <v>1.0321542283335083E-3</v>
      </c>
      <c r="AE77" s="67">
        <f>MatrizZ!AE77/MatrizZ!AE$84</f>
        <v>2.5638497189626268E-3</v>
      </c>
      <c r="AF77" s="67">
        <f>MatrizZ!AF77/MatrizZ!AF$84</f>
        <v>6.2200002347169903E-4</v>
      </c>
      <c r="AG77" s="67">
        <f>MatrizZ!AG77/MatrizZ!AG$84</f>
        <v>1.4028167449095807E-3</v>
      </c>
      <c r="AH77" s="67">
        <f>MatrizZ!AH77/MatrizZ!AH$84</f>
        <v>2.3790182197980735E-3</v>
      </c>
      <c r="AI77" s="67">
        <f>MatrizZ!AI77/MatrizZ!AI$84</f>
        <v>1.352034196905344E-3</v>
      </c>
      <c r="AJ77" s="67">
        <f>MatrizZ!AJ77/MatrizZ!AJ$84</f>
        <v>1.0922450600734782E-3</v>
      </c>
      <c r="AK77" s="67">
        <f>MatrizZ!AK77/MatrizZ!AK$84</f>
        <v>2.1562285602273841E-3</v>
      </c>
      <c r="AL77" s="67">
        <f>MatrizZ!AL77/MatrizZ!AL$84</f>
        <v>1.8608483195545328E-3</v>
      </c>
      <c r="AM77" s="67">
        <f>MatrizZ!AM77/MatrizZ!AM$84</f>
        <v>1.8731988472622477E-3</v>
      </c>
      <c r="AN77" s="67">
        <f>MatrizZ!AN77/MatrizZ!AN$84</f>
        <v>3.8350469601500271E-3</v>
      </c>
      <c r="AO77" s="67">
        <f>MatrizZ!AO77/MatrizZ!AO$84</f>
        <v>4.5986156416580473E-3</v>
      </c>
      <c r="AP77" s="67">
        <f>MatrizZ!AP77/MatrizZ!AP$84</f>
        <v>1.2493911195177033E-3</v>
      </c>
      <c r="AQ77" s="67">
        <f>MatrizZ!AQ77/MatrizZ!AQ$84</f>
        <v>7.3131091797235188E-4</v>
      </c>
      <c r="AR77" s="67">
        <f>MatrizZ!AR77/MatrizZ!AR$84</f>
        <v>9.1931922308512712E-4</v>
      </c>
      <c r="AS77" s="67">
        <f>MatrizZ!AS77/MatrizZ!AS$84</f>
        <v>1.444223107569721E-3</v>
      </c>
      <c r="AT77" s="67">
        <f>MatrizZ!AT77/MatrizZ!AT$84</f>
        <v>5.6242969628796406E-4</v>
      </c>
      <c r="AU77" s="67">
        <f>MatrizZ!AU77/MatrizZ!AU$84</f>
        <v>8.485027443896339E-3</v>
      </c>
      <c r="AV77" s="67">
        <f>MatrizZ!AV77/MatrizZ!AV$84</f>
        <v>1.1671529804085036E-3</v>
      </c>
      <c r="AW77" s="67">
        <f>MatrizZ!AW77/MatrizZ!AW$84</f>
        <v>2.1483623213054882E-4</v>
      </c>
      <c r="AX77" s="67">
        <f>MatrizZ!AX77/MatrizZ!AX$84</f>
        <v>3.6610368056233526E-3</v>
      </c>
      <c r="AY77" s="67">
        <f>MatrizZ!AY77/MatrizZ!AY$84</f>
        <v>1.7740300433139802E-3</v>
      </c>
      <c r="AZ77" s="67">
        <f>MatrizZ!AZ77/MatrizZ!AZ$84</f>
        <v>4.9304826781090298E-3</v>
      </c>
      <c r="BA77" s="67">
        <f>MatrizZ!BA77/MatrizZ!BA$84</f>
        <v>4.3652468993205188E-3</v>
      </c>
      <c r="BB77" s="67">
        <f>MatrizZ!BB77/MatrizZ!BB$84</f>
        <v>8.6284460269643298E-3</v>
      </c>
      <c r="BC77" s="67">
        <f>MatrizZ!BC77/MatrizZ!BC$84</f>
        <v>6.7774380917665119E-5</v>
      </c>
      <c r="BD77" s="67">
        <f>MatrizZ!BD77/MatrizZ!BD$84</f>
        <v>4.5563906572699984E-3</v>
      </c>
      <c r="BE77" s="67">
        <f>MatrizZ!BE77/MatrizZ!BE$84</f>
        <v>8.469312856416916E-4</v>
      </c>
      <c r="BF77" s="67">
        <f>MatrizZ!BF77/MatrizZ!BF$84</f>
        <v>2.7556968733439321E-4</v>
      </c>
      <c r="BG77" s="67">
        <f>MatrizZ!BG77/MatrizZ!BG$84</f>
        <v>7.4468318111133014E-4</v>
      </c>
      <c r="BH77" s="67">
        <f>MatrizZ!BH77/MatrizZ!BH$84</f>
        <v>9.5955476658830298E-4</v>
      </c>
      <c r="BI77" s="67">
        <f>MatrizZ!BI77/MatrizZ!BI$84</f>
        <v>1.0261544237266924E-3</v>
      </c>
      <c r="BJ77" s="67">
        <f>MatrizZ!BJ77/MatrizZ!BJ$84</f>
        <v>8.8796865012089716E-4</v>
      </c>
      <c r="BK77" s="67">
        <f>MatrizZ!BK77/MatrizZ!BK$84</f>
        <v>4.9832704492062366E-4</v>
      </c>
      <c r="BL77" s="67">
        <f>MatrizZ!BL77/MatrizZ!BL$84</f>
        <v>1.7150026627672923E-4</v>
      </c>
      <c r="BM77" s="67">
        <f>MatrizZ!BM77/MatrizZ!BM$84</f>
        <v>1.116351762440345E-4</v>
      </c>
      <c r="BN77" s="67">
        <f>MatrizZ!BN77/MatrizZ!BN$84</f>
        <v>2.0208280005927761E-4</v>
      </c>
      <c r="BO77" s="67">
        <f>MatrizZ!BO77/MatrizZ!BO$84</f>
        <v>8.6627587999191474E-4</v>
      </c>
      <c r="BP77" s="67">
        <f>MatrizZ!BP77/MatrizZ!BP$84</f>
        <v>7.1433477574009202E-4</v>
      </c>
      <c r="BQ77" s="67">
        <f>MatrizZ!BQ77/MatrizZ!BQ$84</f>
        <v>0</v>
      </c>
    </row>
    <row r="78" spans="2:69" x14ac:dyDescent="0.2">
      <c r="B78" s="65" t="s">
        <v>348</v>
      </c>
      <c r="C78" s="67">
        <f>MatrizZ!C78/MatrizZ!C$84</f>
        <v>0</v>
      </c>
      <c r="D78" s="67">
        <f>MatrizZ!D78/MatrizZ!D$84</f>
        <v>0</v>
      </c>
      <c r="E78" s="67">
        <f>MatrizZ!E78/MatrizZ!E$84</f>
        <v>0</v>
      </c>
      <c r="F78" s="67">
        <f>MatrizZ!F78/MatrizZ!F$84</f>
        <v>0</v>
      </c>
      <c r="G78" s="67">
        <f>MatrizZ!G78/MatrizZ!G$84</f>
        <v>0</v>
      </c>
      <c r="H78" s="67">
        <f>MatrizZ!H78/MatrizZ!H$84</f>
        <v>0</v>
      </c>
      <c r="I78" s="67">
        <f>MatrizZ!I78/MatrizZ!I$84</f>
        <v>0</v>
      </c>
      <c r="J78" s="67">
        <f>MatrizZ!J78/MatrizZ!J$84</f>
        <v>0</v>
      </c>
      <c r="K78" s="67">
        <f>MatrizZ!K78/MatrizZ!K$84</f>
        <v>0</v>
      </c>
      <c r="L78" s="67">
        <f>MatrizZ!L78/MatrizZ!L$84</f>
        <v>0</v>
      </c>
      <c r="M78" s="67">
        <f>MatrizZ!M78/MatrizZ!M$84</f>
        <v>0</v>
      </c>
      <c r="N78" s="67">
        <f>MatrizZ!N78/MatrizZ!N$84</f>
        <v>0</v>
      </c>
      <c r="O78" s="67">
        <f>MatrizZ!O78/MatrizZ!O$84</f>
        <v>0</v>
      </c>
      <c r="P78" s="67">
        <f>MatrizZ!P78/MatrizZ!P$84</f>
        <v>0</v>
      </c>
      <c r="Q78" s="67">
        <f>MatrizZ!Q78/MatrizZ!Q$84</f>
        <v>0</v>
      </c>
      <c r="R78" s="67">
        <f>MatrizZ!R78/MatrizZ!R$84</f>
        <v>0</v>
      </c>
      <c r="S78" s="67">
        <f>MatrizZ!S78/MatrizZ!S$84</f>
        <v>0</v>
      </c>
      <c r="T78" s="67">
        <f>MatrizZ!T78/MatrizZ!T$84</f>
        <v>0</v>
      </c>
      <c r="U78" s="67">
        <f>MatrizZ!U78/MatrizZ!U$84</f>
        <v>0</v>
      </c>
      <c r="V78" s="67">
        <f>MatrizZ!V78/MatrizZ!V$84</f>
        <v>0</v>
      </c>
      <c r="W78" s="67">
        <f>MatrizZ!W78/MatrizZ!W$84</f>
        <v>0</v>
      </c>
      <c r="X78" s="67">
        <f>MatrizZ!X78/MatrizZ!X$84</f>
        <v>0</v>
      </c>
      <c r="Y78" s="67">
        <f>MatrizZ!Y78/MatrizZ!Y$84</f>
        <v>0</v>
      </c>
      <c r="Z78" s="67">
        <f>MatrizZ!Z78/MatrizZ!Z$84</f>
        <v>0</v>
      </c>
      <c r="AA78" s="67">
        <f>MatrizZ!AA78/MatrizZ!AA$84</f>
        <v>0</v>
      </c>
      <c r="AB78" s="67">
        <f>MatrizZ!AB78/MatrizZ!AB$84</f>
        <v>0</v>
      </c>
      <c r="AC78" s="67">
        <f>MatrizZ!AC78/MatrizZ!AC$84</f>
        <v>0</v>
      </c>
      <c r="AD78" s="67">
        <f>MatrizZ!AD78/MatrizZ!AD$84</f>
        <v>0</v>
      </c>
      <c r="AE78" s="67">
        <f>MatrizZ!AE78/MatrizZ!AE$84</f>
        <v>0</v>
      </c>
      <c r="AF78" s="67">
        <f>MatrizZ!AF78/MatrizZ!AF$84</f>
        <v>0</v>
      </c>
      <c r="AG78" s="67">
        <f>MatrizZ!AG78/MatrizZ!AG$84</f>
        <v>0</v>
      </c>
      <c r="AH78" s="67">
        <f>MatrizZ!AH78/MatrizZ!AH$84</f>
        <v>0</v>
      </c>
      <c r="AI78" s="67">
        <f>MatrizZ!AI78/MatrizZ!AI$84</f>
        <v>0</v>
      </c>
      <c r="AJ78" s="67">
        <f>MatrizZ!AJ78/MatrizZ!AJ$84</f>
        <v>0</v>
      </c>
      <c r="AK78" s="67">
        <f>MatrizZ!AK78/MatrizZ!AK$84</f>
        <v>0</v>
      </c>
      <c r="AL78" s="67">
        <f>MatrizZ!AL78/MatrizZ!AL$84</f>
        <v>0</v>
      </c>
      <c r="AM78" s="67">
        <f>MatrizZ!AM78/MatrizZ!AM$84</f>
        <v>0</v>
      </c>
      <c r="AN78" s="67">
        <f>MatrizZ!AN78/MatrizZ!AN$84</f>
        <v>0</v>
      </c>
      <c r="AO78" s="67">
        <f>MatrizZ!AO78/MatrizZ!AO$84</f>
        <v>0</v>
      </c>
      <c r="AP78" s="67">
        <f>MatrizZ!AP78/MatrizZ!AP$84</f>
        <v>0</v>
      </c>
      <c r="AQ78" s="67">
        <f>MatrizZ!AQ78/MatrizZ!AQ$84</f>
        <v>0</v>
      </c>
      <c r="AR78" s="67">
        <f>MatrizZ!AR78/MatrizZ!AR$84</f>
        <v>0</v>
      </c>
      <c r="AS78" s="67">
        <f>MatrizZ!AS78/MatrizZ!AS$84</f>
        <v>0</v>
      </c>
      <c r="AT78" s="67">
        <f>MatrizZ!AT78/MatrizZ!AT$84</f>
        <v>0</v>
      </c>
      <c r="AU78" s="67">
        <f>MatrizZ!AU78/MatrizZ!AU$84</f>
        <v>0</v>
      </c>
      <c r="AV78" s="67">
        <f>MatrizZ!AV78/MatrizZ!AV$84</f>
        <v>0</v>
      </c>
      <c r="AW78" s="67">
        <f>MatrizZ!AW78/MatrizZ!AW$84</f>
        <v>0</v>
      </c>
      <c r="AX78" s="67">
        <f>MatrizZ!AX78/MatrizZ!AX$84</f>
        <v>0</v>
      </c>
      <c r="AY78" s="67">
        <f>MatrizZ!AY78/MatrizZ!AY$84</f>
        <v>0</v>
      </c>
      <c r="AZ78" s="67">
        <f>MatrizZ!AZ78/MatrizZ!AZ$84</f>
        <v>0</v>
      </c>
      <c r="BA78" s="67">
        <f>MatrizZ!BA78/MatrizZ!BA$84</f>
        <v>0</v>
      </c>
      <c r="BB78" s="67">
        <f>MatrizZ!BB78/MatrizZ!BB$84</f>
        <v>0</v>
      </c>
      <c r="BC78" s="67">
        <f>MatrizZ!BC78/MatrizZ!BC$84</f>
        <v>0</v>
      </c>
      <c r="BD78" s="67">
        <f>MatrizZ!BD78/MatrizZ!BD$84</f>
        <v>0</v>
      </c>
      <c r="BE78" s="67">
        <f>MatrizZ!BE78/MatrizZ!BE$84</f>
        <v>0</v>
      </c>
      <c r="BF78" s="67">
        <f>MatrizZ!BF78/MatrizZ!BF$84</f>
        <v>0</v>
      </c>
      <c r="BG78" s="67">
        <f>MatrizZ!BG78/MatrizZ!BG$84</f>
        <v>0</v>
      </c>
      <c r="BH78" s="67">
        <f>MatrizZ!BH78/MatrizZ!BH$84</f>
        <v>0</v>
      </c>
      <c r="BI78" s="67">
        <f>MatrizZ!BI78/MatrizZ!BI$84</f>
        <v>0</v>
      </c>
      <c r="BJ78" s="67">
        <f>MatrizZ!BJ78/MatrizZ!BJ$84</f>
        <v>8.8756565965370612E-2</v>
      </c>
      <c r="BK78" s="67">
        <f>MatrizZ!BK78/MatrizZ!BK$84</f>
        <v>8.5298057818880765E-3</v>
      </c>
      <c r="BL78" s="67">
        <f>MatrizZ!BL78/MatrizZ!BL$84</f>
        <v>0</v>
      </c>
      <c r="BM78" s="67">
        <f>MatrizZ!BM78/MatrizZ!BM$84</f>
        <v>3.0588038290865451E-2</v>
      </c>
      <c r="BN78" s="67">
        <f>MatrizZ!BN78/MatrizZ!BN$84</f>
        <v>0</v>
      </c>
      <c r="BO78" s="67">
        <f>MatrizZ!BO78/MatrizZ!BO$84</f>
        <v>0</v>
      </c>
      <c r="BP78" s="67">
        <f>MatrizZ!BP78/MatrizZ!BP$84</f>
        <v>0</v>
      </c>
      <c r="BQ78" s="67">
        <f>MatrizZ!BQ78/MatrizZ!BQ$84</f>
        <v>0</v>
      </c>
    </row>
    <row r="79" spans="2:69" x14ac:dyDescent="0.2">
      <c r="B79" s="22" t="s">
        <v>349</v>
      </c>
      <c r="C79" s="67">
        <f>MatrizZ!C79/MatrizZ!C$84</f>
        <v>0.47369390981600445</v>
      </c>
      <c r="D79" s="67">
        <f>MatrizZ!D79/MatrizZ!D$84</f>
        <v>0.36172619655811644</v>
      </c>
      <c r="E79" s="67">
        <f>MatrizZ!E79/MatrizZ!E$84</f>
        <v>0.68220665823331583</v>
      </c>
      <c r="F79" s="67">
        <f>MatrizZ!F79/MatrizZ!F$84</f>
        <v>0.23964931840064865</v>
      </c>
      <c r="G79" s="67">
        <f>MatrizZ!G79/MatrizZ!G$84</f>
        <v>0.29193413340775887</v>
      </c>
      <c r="H79" s="67">
        <f>MatrizZ!H79/MatrizZ!H$84</f>
        <v>0.36488920061418306</v>
      </c>
      <c r="I79" s="67">
        <f>MatrizZ!I79/MatrizZ!I$84</f>
        <v>0.12668446873253431</v>
      </c>
      <c r="J79" s="67">
        <f>MatrizZ!J79/MatrizZ!J$84</f>
        <v>5.0498044655522378E-2</v>
      </c>
      <c r="K79" s="67">
        <f>MatrizZ!K79/MatrizZ!K$84</f>
        <v>-3.0520534265385094E-2</v>
      </c>
      <c r="L79" s="67">
        <f>MatrizZ!L79/MatrizZ!L$84</f>
        <v>6.9814554472649157E-2</v>
      </c>
      <c r="M79" s="67">
        <f>MatrizZ!M79/MatrizZ!M$84</f>
        <v>0.18112605305844801</v>
      </c>
      <c r="N79" s="67">
        <f>MatrizZ!N79/MatrizZ!N$84</f>
        <v>0.18416865552903738</v>
      </c>
      <c r="O79" s="67">
        <f>MatrizZ!O79/MatrizZ!O$84</f>
        <v>6.4505707516691796E-2</v>
      </c>
      <c r="P79" s="67">
        <f>MatrizZ!P79/MatrizZ!P$84</f>
        <v>0.10836514306221656</v>
      </c>
      <c r="Q79" s="67">
        <f>MatrizZ!Q79/MatrizZ!Q$84</f>
        <v>8.3167627758997817E-2</v>
      </c>
      <c r="R79" s="67">
        <f>MatrizZ!R79/MatrizZ!R$84</f>
        <v>0.13961185497216788</v>
      </c>
      <c r="S79" s="67">
        <f>MatrizZ!S79/MatrizZ!S$84</f>
        <v>0.13414740406039558</v>
      </c>
      <c r="T79" s="67">
        <f>MatrizZ!T79/MatrizZ!T$84</f>
        <v>0.12761259179376572</v>
      </c>
      <c r="U79" s="67">
        <f>MatrizZ!U79/MatrizZ!U$84</f>
        <v>7.6804812655183213E-2</v>
      </c>
      <c r="V79" s="67">
        <f>MatrizZ!V79/MatrizZ!V$84</f>
        <v>5.2076282066244955E-2</v>
      </c>
      <c r="W79" s="67">
        <f>MatrizZ!W79/MatrizZ!W$84</f>
        <v>9.0907216919873843E-2</v>
      </c>
      <c r="X79" s="67">
        <f>MatrizZ!X79/MatrizZ!X$84</f>
        <v>6.9585414317168789E-2</v>
      </c>
      <c r="Y79" s="67">
        <f>MatrizZ!Y79/MatrizZ!Y$84</f>
        <v>6.1000617665225451E-2</v>
      </c>
      <c r="Z79" s="67">
        <f>MatrizZ!Z79/MatrizZ!Z$84</f>
        <v>0.19749189263782516</v>
      </c>
      <c r="AA79" s="67">
        <f>MatrizZ!AA79/MatrizZ!AA$84</f>
        <v>4.702928704866019E-2</v>
      </c>
      <c r="AB79" s="67">
        <f>MatrizZ!AB79/MatrizZ!AB$84</f>
        <v>7.8587457714164505E-2</v>
      </c>
      <c r="AC79" s="67">
        <f>MatrizZ!AC79/MatrizZ!AC$84</f>
        <v>8.8471533191589888E-2</v>
      </c>
      <c r="AD79" s="67">
        <f>MatrizZ!AD79/MatrizZ!AD$84</f>
        <v>0.11114026801021658</v>
      </c>
      <c r="AE79" s="67">
        <f>MatrizZ!AE79/MatrizZ!AE$84</f>
        <v>0.11849587483154192</v>
      </c>
      <c r="AF79" s="67">
        <f>MatrizZ!AF79/MatrizZ!AF$84</f>
        <v>3.3224189932988299E-2</v>
      </c>
      <c r="AG79" s="67">
        <f>MatrizZ!AG79/MatrizZ!AG$84</f>
        <v>2.8250784744020666E-2</v>
      </c>
      <c r="AH79" s="67">
        <f>MatrizZ!AH79/MatrizZ!AH$84</f>
        <v>7.084003382018933E-2</v>
      </c>
      <c r="AI79" s="67">
        <f>MatrizZ!AI79/MatrizZ!AI$84</f>
        <v>9.2115865233601459E-3</v>
      </c>
      <c r="AJ79" s="67">
        <f>MatrizZ!AJ79/MatrizZ!AJ$84</f>
        <v>1.5603500858192546E-4</v>
      </c>
      <c r="AK79" s="67">
        <f>MatrizZ!AK79/MatrizZ!AK$84</f>
        <v>3.8165245516024696E-2</v>
      </c>
      <c r="AL79" s="67">
        <f>MatrizZ!AL79/MatrizZ!AL$84</f>
        <v>0.2080030682689849</v>
      </c>
      <c r="AM79" s="67">
        <f>MatrizZ!AM79/MatrizZ!AM$84</f>
        <v>0.15874159462055715</v>
      </c>
      <c r="AN79" s="67">
        <f>MatrizZ!AN79/MatrizZ!AN$84</f>
        <v>0.26083688394764393</v>
      </c>
      <c r="AO79" s="67">
        <f>MatrizZ!AO79/MatrizZ!AO$84</f>
        <v>0.32300103429071525</v>
      </c>
      <c r="AP79" s="67">
        <f>MatrizZ!AP79/MatrizZ!AP$84</f>
        <v>0.26241325430011958</v>
      </c>
      <c r="AQ79" s="67">
        <f>MatrizZ!AQ79/MatrizZ!AQ$84</f>
        <v>0.30087039626150225</v>
      </c>
      <c r="AR79" s="67">
        <f>MatrizZ!AR79/MatrizZ!AR$84</f>
        <v>0.20091331060071202</v>
      </c>
      <c r="AS79" s="67">
        <f>MatrizZ!AS79/MatrizZ!AS$84</f>
        <v>0.16633466135458166</v>
      </c>
      <c r="AT79" s="67">
        <f>MatrizZ!AT79/MatrizZ!AT$84</f>
        <v>-2.0301033799346509E-2</v>
      </c>
      <c r="AU79" s="67">
        <f>MatrizZ!AU79/MatrizZ!AU$84</f>
        <v>0.19687521711943307</v>
      </c>
      <c r="AV79" s="67">
        <f>MatrizZ!AV79/MatrizZ!AV$84</f>
        <v>0.13330554397665695</v>
      </c>
      <c r="AW79" s="67">
        <f>MatrizZ!AW79/MatrizZ!AW$84</f>
        <v>0.26973136519474011</v>
      </c>
      <c r="AX79" s="67">
        <f>MatrizZ!AX79/MatrizZ!AX$84</f>
        <v>7.4392267890266525E-2</v>
      </c>
      <c r="AY79" s="67">
        <f>MatrizZ!AY79/MatrizZ!AY$84</f>
        <v>0.17452308542991429</v>
      </c>
      <c r="AZ79" s="67">
        <f>MatrizZ!AZ79/MatrizZ!AZ$84</f>
        <v>0.26937574128006259</v>
      </c>
      <c r="BA79" s="67">
        <f>MatrizZ!BA79/MatrizZ!BA$84</f>
        <v>0.27424583987191026</v>
      </c>
      <c r="BB79" s="67">
        <f>MatrizZ!BB79/MatrizZ!BB$84</f>
        <v>0.37374328023654263</v>
      </c>
      <c r="BC79" s="67">
        <f>MatrizZ!BC79/MatrizZ!BC$84</f>
        <v>0.90087355681782799</v>
      </c>
      <c r="BD79" s="67">
        <f>MatrizZ!BD79/MatrizZ!BD$84</f>
        <v>0.3782389763025103</v>
      </c>
      <c r="BE79" s="67">
        <f>MatrizZ!BE79/MatrizZ!BE$84</f>
        <v>0.32239850940093728</v>
      </c>
      <c r="BF79" s="67">
        <f>MatrizZ!BF79/MatrizZ!BF$84</f>
        <v>0.23164811870694224</v>
      </c>
      <c r="BG79" s="67">
        <f>MatrizZ!BG79/MatrizZ!BG$84</f>
        <v>0.41097750618744111</v>
      </c>
      <c r="BH79" s="67">
        <f>MatrizZ!BH79/MatrizZ!BH$84</f>
        <v>0.21262774072830207</v>
      </c>
      <c r="BI79" s="67">
        <f>MatrizZ!BI79/MatrizZ!BI$84</f>
        <v>9.4080840946064323E-2</v>
      </c>
      <c r="BJ79" s="67">
        <f>MatrizZ!BJ79/MatrizZ!BJ$84</f>
        <v>9.8622884300047245E-2</v>
      </c>
      <c r="BK79" s="67">
        <f>MatrizZ!BK79/MatrizZ!BK$84</f>
        <v>3.6083408298116064E-2</v>
      </c>
      <c r="BL79" s="67">
        <f>MatrizZ!BL79/MatrizZ!BL$84</f>
        <v>5.299358227950933E-2</v>
      </c>
      <c r="BM79" s="67">
        <f>MatrizZ!BM79/MatrizZ!BM$84</f>
        <v>3.051547542630683E-2</v>
      </c>
      <c r="BN79" s="67">
        <f>MatrizZ!BN79/MatrizZ!BN$84</f>
        <v>0.28444725863454895</v>
      </c>
      <c r="BO79" s="67">
        <f>MatrizZ!BO79/MatrizZ!BO$84</f>
        <v>0.22846582541653432</v>
      </c>
      <c r="BP79" s="67">
        <f>MatrizZ!BP79/MatrizZ!BP$84</f>
        <v>0.20928635208462121</v>
      </c>
      <c r="BQ79" s="67">
        <f>MatrizZ!BQ79/MatrizZ!BQ$84</f>
        <v>0</v>
      </c>
    </row>
    <row r="80" spans="2:69" x14ac:dyDescent="0.2">
      <c r="B80" s="65" t="s">
        <v>350</v>
      </c>
      <c r="C80" s="67">
        <f>MatrizZ!C80/MatrizZ!C$84</f>
        <v>0.25099498546723092</v>
      </c>
      <c r="D80" s="67">
        <f>MatrizZ!D80/MatrizZ!D$84</f>
        <v>0.27335094659095888</v>
      </c>
      <c r="E80" s="67">
        <f>MatrizZ!E80/MatrizZ!E$84</f>
        <v>0.34892474777081856</v>
      </c>
      <c r="F80" s="67">
        <f>MatrizZ!F80/MatrizZ!F$84</f>
        <v>1.9966553489079206E-2</v>
      </c>
      <c r="G80" s="67">
        <f>MatrizZ!G80/MatrizZ!G$84</f>
        <v>0</v>
      </c>
      <c r="H80" s="67">
        <f>MatrizZ!H80/MatrizZ!H$84</f>
        <v>0</v>
      </c>
      <c r="I80" s="67">
        <f>MatrizZ!I80/MatrizZ!I$84</f>
        <v>0</v>
      </c>
      <c r="J80" s="67">
        <f>MatrizZ!J80/MatrizZ!J$84</f>
        <v>1.598758610960901E-3</v>
      </c>
      <c r="K80" s="67">
        <f>MatrizZ!K80/MatrizZ!K$84</f>
        <v>0</v>
      </c>
      <c r="L80" s="67">
        <f>MatrizZ!L80/MatrizZ!L$84</f>
        <v>1.3126510496469585E-2</v>
      </c>
      <c r="M80" s="67">
        <f>MatrizZ!M80/MatrizZ!M$84</f>
        <v>2.7471089948197372E-4</v>
      </c>
      <c r="N80" s="67">
        <f>MatrizZ!N80/MatrizZ!N$84</f>
        <v>0</v>
      </c>
      <c r="O80" s="67">
        <f>MatrizZ!O80/MatrizZ!O$84</f>
        <v>3.0949816928709885E-2</v>
      </c>
      <c r="P80" s="67">
        <f>MatrizZ!P80/MatrizZ!P$84</f>
        <v>9.0812697791262928E-2</v>
      </c>
      <c r="Q80" s="67">
        <f>MatrizZ!Q80/MatrizZ!Q$84</f>
        <v>1.1433684629150925E-2</v>
      </c>
      <c r="R80" s="67">
        <f>MatrizZ!R80/MatrizZ!R$84</f>
        <v>5.7206258462464271E-2</v>
      </c>
      <c r="S80" s="67">
        <f>MatrizZ!S80/MatrizZ!S$84</f>
        <v>3.0621008999589232E-3</v>
      </c>
      <c r="T80" s="67">
        <f>MatrizZ!T80/MatrizZ!T$84</f>
        <v>2.9579417655214914E-2</v>
      </c>
      <c r="U80" s="67">
        <f>MatrizZ!U80/MatrizZ!U$84</f>
        <v>0</v>
      </c>
      <c r="V80" s="67">
        <f>MatrizZ!V80/MatrizZ!V$84</f>
        <v>0</v>
      </c>
      <c r="W80" s="67">
        <f>MatrizZ!W80/MatrizZ!W$84</f>
        <v>0</v>
      </c>
      <c r="X80" s="67">
        <f>MatrizZ!X80/MatrizZ!X$84</f>
        <v>0</v>
      </c>
      <c r="Y80" s="67">
        <f>MatrizZ!Y80/MatrizZ!Y$84</f>
        <v>1.3341568869672638E-2</v>
      </c>
      <c r="Z80" s="67">
        <f>MatrizZ!Z80/MatrizZ!Z$84</f>
        <v>0</v>
      </c>
      <c r="AA80" s="67">
        <f>MatrizZ!AA80/MatrizZ!AA$84</f>
        <v>2.421642565557324E-3</v>
      </c>
      <c r="AB80" s="67">
        <f>MatrizZ!AB80/MatrizZ!AB$84</f>
        <v>1.1711641304469181E-2</v>
      </c>
      <c r="AC80" s="67">
        <f>MatrizZ!AC80/MatrizZ!AC$84</f>
        <v>0</v>
      </c>
      <c r="AD80" s="67">
        <f>MatrizZ!AD80/MatrizZ!AD$84</f>
        <v>-1.9243553409607783E-4</v>
      </c>
      <c r="AE80" s="67">
        <f>MatrizZ!AE80/MatrizZ!AE$84</f>
        <v>3.040462807744141E-2</v>
      </c>
      <c r="AF80" s="67">
        <f>MatrizZ!AF80/MatrizZ!AF$84</f>
        <v>0</v>
      </c>
      <c r="AG80" s="67">
        <f>MatrizZ!AG80/MatrizZ!AG$84</f>
        <v>0</v>
      </c>
      <c r="AH80" s="67">
        <f>MatrizZ!AH80/MatrizZ!AH$84</f>
        <v>0</v>
      </c>
      <c r="AI80" s="67">
        <f>MatrizZ!AI80/MatrizZ!AI$84</f>
        <v>0</v>
      </c>
      <c r="AJ80" s="67">
        <f>MatrizZ!AJ80/MatrizZ!AJ$84</f>
        <v>5.5321503042682666E-4</v>
      </c>
      <c r="AK80" s="67">
        <f>MatrizZ!AK80/MatrizZ!AK$84</f>
        <v>3.1363324512398313E-4</v>
      </c>
      <c r="AL80" s="67">
        <f>MatrizZ!AL80/MatrizZ!AL$84</f>
        <v>1.9503394982812013E-2</v>
      </c>
      <c r="AM80" s="67">
        <f>MatrizZ!AM80/MatrizZ!AM$84</f>
        <v>6.2439961575408258E-2</v>
      </c>
      <c r="AN80" s="67">
        <f>MatrizZ!AN80/MatrizZ!AN$84</f>
        <v>0</v>
      </c>
      <c r="AO80" s="67">
        <f>MatrizZ!AO80/MatrizZ!AO$84</f>
        <v>2.7925849311798871E-2</v>
      </c>
      <c r="AP80" s="67">
        <f>MatrizZ!AP80/MatrizZ!AP$84</f>
        <v>0.12533448888832657</v>
      </c>
      <c r="AQ80" s="67">
        <f>MatrizZ!AQ80/MatrizZ!AQ$84</f>
        <v>7.0042325187165633E-2</v>
      </c>
      <c r="AR80" s="67">
        <f>MatrizZ!AR80/MatrizZ!AR$84</f>
        <v>6.2441603701311382E-2</v>
      </c>
      <c r="AS80" s="67">
        <f>MatrizZ!AS80/MatrizZ!AS$84</f>
        <v>1.6384462151394424E-2</v>
      </c>
      <c r="AT80" s="67">
        <f>MatrizZ!AT80/MatrizZ!AT$84</f>
        <v>0</v>
      </c>
      <c r="AU80" s="67">
        <f>MatrizZ!AU80/MatrizZ!AU$84</f>
        <v>8.3026471201278398E-3</v>
      </c>
      <c r="AV80" s="67">
        <f>MatrizZ!AV80/MatrizZ!AV$84</f>
        <v>3.9808253438932892E-2</v>
      </c>
      <c r="AW80" s="67">
        <f>MatrizZ!AW80/MatrizZ!AW$84</f>
        <v>0.15435088127612723</v>
      </c>
      <c r="AX80" s="67">
        <f>MatrizZ!AX80/MatrizZ!AX$84</f>
        <v>2.0355364639265839E-2</v>
      </c>
      <c r="AY80" s="67">
        <f>MatrizZ!AY80/MatrizZ!AY$84</f>
        <v>1.7233434706478666E-2</v>
      </c>
      <c r="AZ80" s="67">
        <f>MatrizZ!AZ80/MatrizZ!AZ$84</f>
        <v>3.3097572637684038E-3</v>
      </c>
      <c r="BA80" s="67">
        <f>MatrizZ!BA80/MatrizZ!BA$84</f>
        <v>5.6596859889912934E-2</v>
      </c>
      <c r="BB80" s="67">
        <f>MatrizZ!BB80/MatrizZ!BB$84</f>
        <v>3.7590648282055162E-3</v>
      </c>
      <c r="BC80" s="67">
        <f>MatrizZ!BC80/MatrizZ!BC$84</f>
        <v>8.3032775324263786E-3</v>
      </c>
      <c r="BD80" s="67">
        <f>MatrizZ!BD80/MatrizZ!BD$84</f>
        <v>0.15218131879830518</v>
      </c>
      <c r="BE80" s="67">
        <f>MatrizZ!BE80/MatrizZ!BE$84</f>
        <v>0.14465586358760094</v>
      </c>
      <c r="BF80" s="67">
        <f>MatrizZ!BF80/MatrizZ!BF$84</f>
        <v>5.7943826179120299E-2</v>
      </c>
      <c r="BG80" s="67">
        <f>MatrizZ!BG80/MatrizZ!BG$84</f>
        <v>1.4981273408239701E-2</v>
      </c>
      <c r="BH80" s="67">
        <f>MatrizZ!BH80/MatrizZ!BH$84</f>
        <v>3.0883270162644534E-2</v>
      </c>
      <c r="BI80" s="67">
        <f>MatrizZ!BI80/MatrizZ!BI$84</f>
        <v>2.2325115755224629E-2</v>
      </c>
      <c r="BJ80" s="67">
        <f>MatrizZ!BJ80/MatrizZ!BJ$84</f>
        <v>0</v>
      </c>
      <c r="BK80" s="67">
        <f>MatrizZ!BK80/MatrizZ!BK$84</f>
        <v>0</v>
      </c>
      <c r="BL80" s="67">
        <f>MatrizZ!BL80/MatrizZ!BL$84</f>
        <v>4.7902732270031681E-2</v>
      </c>
      <c r="BM80" s="67">
        <f>MatrizZ!BM80/MatrizZ!BM$84</f>
        <v>0</v>
      </c>
      <c r="BN80" s="67">
        <f>MatrizZ!BN80/MatrizZ!BN$84</f>
        <v>0.13950000224536444</v>
      </c>
      <c r="BO80" s="67">
        <f>MatrizZ!BO80/MatrizZ!BO$84</f>
        <v>0.15165603072391787</v>
      </c>
      <c r="BP80" s="67">
        <f>MatrizZ!BP80/MatrizZ!BP$84</f>
        <v>0.16545779243079881</v>
      </c>
      <c r="BQ80" s="67">
        <f>MatrizZ!BQ80/MatrizZ!BQ$84</f>
        <v>0</v>
      </c>
    </row>
    <row r="81" spans="2:69" x14ac:dyDescent="0.2">
      <c r="B81" s="65" t="s">
        <v>351</v>
      </c>
      <c r="C81" s="67">
        <f>MatrizZ!C81/MatrizZ!C$84</f>
        <v>0.22269892434877353</v>
      </c>
      <c r="D81" s="67">
        <f>MatrizZ!D81/MatrizZ!D$84</f>
        <v>8.8375249967157593E-2</v>
      </c>
      <c r="E81" s="67">
        <f>MatrizZ!E81/MatrizZ!E$84</f>
        <v>0.33328191046249728</v>
      </c>
      <c r="F81" s="67">
        <f>MatrizZ!F81/MatrizZ!F$84</f>
        <v>0.21968276491156946</v>
      </c>
      <c r="G81" s="67">
        <f>MatrizZ!G81/MatrizZ!G$84</f>
        <v>0.29193413340775887</v>
      </c>
      <c r="H81" s="67">
        <f>MatrizZ!H81/MatrizZ!H$84</f>
        <v>0.36488920061418306</v>
      </c>
      <c r="I81" s="67">
        <f>MatrizZ!I81/MatrizZ!I$84</f>
        <v>0.12668446873253431</v>
      </c>
      <c r="J81" s="67">
        <f>MatrizZ!J81/MatrizZ!J$84</f>
        <v>4.889928604456148E-2</v>
      </c>
      <c r="K81" s="67">
        <f>MatrizZ!K81/MatrizZ!K$84</f>
        <v>-3.0520534265385094E-2</v>
      </c>
      <c r="L81" s="67">
        <f>MatrizZ!L81/MatrizZ!L$84</f>
        <v>5.6688043976179568E-2</v>
      </c>
      <c r="M81" s="67">
        <f>MatrizZ!M81/MatrizZ!M$84</f>
        <v>0.18085134215896603</v>
      </c>
      <c r="N81" s="67">
        <f>MatrizZ!N81/MatrizZ!N$84</f>
        <v>0.18416865552903738</v>
      </c>
      <c r="O81" s="67">
        <f>MatrizZ!O81/MatrizZ!O$84</f>
        <v>3.3555890587981911E-2</v>
      </c>
      <c r="P81" s="67">
        <f>MatrizZ!P81/MatrizZ!P$84</f>
        <v>1.7552445270953638E-2</v>
      </c>
      <c r="Q81" s="67">
        <f>MatrizZ!Q81/MatrizZ!Q$84</f>
        <v>7.1733943129846892E-2</v>
      </c>
      <c r="R81" s="67">
        <f>MatrizZ!R81/MatrizZ!R$84</f>
        <v>8.2405596509703624E-2</v>
      </c>
      <c r="S81" s="67">
        <f>MatrizZ!S81/MatrizZ!S$84</f>
        <v>0.13108530316043665</v>
      </c>
      <c r="T81" s="67">
        <f>MatrizZ!T81/MatrizZ!T$84</f>
        <v>9.803317413855081E-2</v>
      </c>
      <c r="U81" s="67">
        <f>MatrizZ!U81/MatrizZ!U$84</f>
        <v>7.6804812655183213E-2</v>
      </c>
      <c r="V81" s="67">
        <f>MatrizZ!V81/MatrizZ!V$84</f>
        <v>5.2076282066244955E-2</v>
      </c>
      <c r="W81" s="67">
        <f>MatrizZ!W81/MatrizZ!W$84</f>
        <v>9.0907216919873843E-2</v>
      </c>
      <c r="X81" s="67">
        <f>MatrizZ!X81/MatrizZ!X$84</f>
        <v>6.9585414317168789E-2</v>
      </c>
      <c r="Y81" s="67">
        <f>MatrizZ!Y81/MatrizZ!Y$84</f>
        <v>4.7659048795552814E-2</v>
      </c>
      <c r="Z81" s="67">
        <f>MatrizZ!Z81/MatrizZ!Z$84</f>
        <v>0.19749189263782516</v>
      </c>
      <c r="AA81" s="67">
        <f>MatrizZ!AA81/MatrizZ!AA$84</f>
        <v>4.4607644483102865E-2</v>
      </c>
      <c r="AB81" s="67">
        <f>MatrizZ!AB81/MatrizZ!AB$84</f>
        <v>6.6875816409695324E-2</v>
      </c>
      <c r="AC81" s="67">
        <f>MatrizZ!AC81/MatrizZ!AC$84</f>
        <v>8.8471533191589888E-2</v>
      </c>
      <c r="AD81" s="67">
        <f>MatrizZ!AD81/MatrizZ!AD$84</f>
        <v>0.11133270354431266</v>
      </c>
      <c r="AE81" s="67">
        <f>MatrizZ!AE81/MatrizZ!AE$84</f>
        <v>8.8091246754100516E-2</v>
      </c>
      <c r="AF81" s="67">
        <f>MatrizZ!AF81/MatrizZ!AF$84</f>
        <v>3.3224189932988299E-2</v>
      </c>
      <c r="AG81" s="67">
        <f>MatrizZ!AG81/MatrizZ!AG$84</f>
        <v>2.8250784744020666E-2</v>
      </c>
      <c r="AH81" s="67">
        <f>MatrizZ!AH81/MatrizZ!AH$84</f>
        <v>7.084003382018933E-2</v>
      </c>
      <c r="AI81" s="67">
        <f>MatrizZ!AI81/MatrizZ!AI$84</f>
        <v>9.2115865233601459E-3</v>
      </c>
      <c r="AJ81" s="67">
        <f>MatrizZ!AJ81/MatrizZ!AJ$84</f>
        <v>-3.9718002184490117E-4</v>
      </c>
      <c r="AK81" s="67">
        <f>MatrizZ!AK81/MatrizZ!AK$84</f>
        <v>3.7851612270900718E-2</v>
      </c>
      <c r="AL81" s="67">
        <f>MatrizZ!AL81/MatrizZ!AL$84</f>
        <v>0.1884996732861729</v>
      </c>
      <c r="AM81" s="67">
        <f>MatrizZ!AM81/MatrizZ!AM$84</f>
        <v>9.6301633045148896E-2</v>
      </c>
      <c r="AN81" s="67">
        <f>MatrizZ!AN81/MatrizZ!AN$84</f>
        <v>0.26083688394764393</v>
      </c>
      <c r="AO81" s="67">
        <f>MatrizZ!AO81/MatrizZ!AO$84</f>
        <v>0.29507518497891638</v>
      </c>
      <c r="AP81" s="67">
        <f>MatrizZ!AP81/MatrizZ!AP$84</f>
        <v>0.13707876541179298</v>
      </c>
      <c r="AQ81" s="67">
        <f>MatrizZ!AQ81/MatrizZ!AQ$84</f>
        <v>0.23082807107433662</v>
      </c>
      <c r="AR81" s="67">
        <f>MatrizZ!AR81/MatrizZ!AR$84</f>
        <v>0.13847170689940064</v>
      </c>
      <c r="AS81" s="67">
        <f>MatrizZ!AS81/MatrizZ!AS$84</f>
        <v>0.14995019920318725</v>
      </c>
      <c r="AT81" s="67">
        <f>MatrizZ!AT81/MatrizZ!AT$84</f>
        <v>-2.0301033799346509E-2</v>
      </c>
      <c r="AU81" s="67">
        <f>MatrizZ!AU81/MatrizZ!AU$84</f>
        <v>0.18857256999930522</v>
      </c>
      <c r="AV81" s="67">
        <f>MatrizZ!AV81/MatrizZ!AV$84</f>
        <v>9.3497290537724057E-2</v>
      </c>
      <c r="AW81" s="67">
        <f>MatrizZ!AW81/MatrizZ!AW$84</f>
        <v>0.11538048391861287</v>
      </c>
      <c r="AX81" s="67">
        <f>MatrizZ!AX81/MatrizZ!AX$84</f>
        <v>5.4036903251000683E-2</v>
      </c>
      <c r="AY81" s="67">
        <f>MatrizZ!AY81/MatrizZ!AY$84</f>
        <v>0.15728965072343562</v>
      </c>
      <c r="AZ81" s="67">
        <f>MatrizZ!AZ81/MatrizZ!AZ$84</f>
        <v>0.26606598401629417</v>
      </c>
      <c r="BA81" s="67">
        <f>MatrizZ!BA81/MatrizZ!BA$84</f>
        <v>0.21764897998199734</v>
      </c>
      <c r="BB81" s="67">
        <f>MatrizZ!BB81/MatrizZ!BB$84</f>
        <v>0.36998421540833709</v>
      </c>
      <c r="BC81" s="67">
        <f>MatrizZ!BC81/MatrizZ!BC$84</f>
        <v>0.89257027928540156</v>
      </c>
      <c r="BD81" s="67">
        <f>MatrizZ!BD81/MatrizZ!BD$84</f>
        <v>0.22605765750420509</v>
      </c>
      <c r="BE81" s="67">
        <f>MatrizZ!BE81/MatrizZ!BE$84</f>
        <v>0.17774264581333635</v>
      </c>
      <c r="BF81" s="67">
        <f>MatrizZ!BF81/MatrizZ!BF$84</f>
        <v>0.17370429252782194</v>
      </c>
      <c r="BG81" s="67">
        <f>MatrizZ!BG81/MatrizZ!BG$84</f>
        <v>0.39599623277920143</v>
      </c>
      <c r="BH81" s="67">
        <f>MatrizZ!BH81/MatrizZ!BH$84</f>
        <v>0.18174447056565754</v>
      </c>
      <c r="BI81" s="67">
        <f>MatrizZ!BI81/MatrizZ!BI$84</f>
        <v>7.1755725190839698E-2</v>
      </c>
      <c r="BJ81" s="67">
        <f>MatrizZ!BJ81/MatrizZ!BJ$84</f>
        <v>9.8622884300047245E-2</v>
      </c>
      <c r="BK81" s="67">
        <f>MatrizZ!BK81/MatrizZ!BK$84</f>
        <v>3.6083408298116064E-2</v>
      </c>
      <c r="BL81" s="67">
        <f>MatrizZ!BL81/MatrizZ!BL$84</f>
        <v>5.0908500094776462E-3</v>
      </c>
      <c r="BM81" s="67">
        <f>MatrizZ!BM81/MatrizZ!BM$84</f>
        <v>3.051547542630683E-2</v>
      </c>
      <c r="BN81" s="67">
        <f>MatrizZ!BN81/MatrizZ!BN$84</f>
        <v>0.14494725638918454</v>
      </c>
      <c r="BO81" s="67">
        <f>MatrizZ!BO81/MatrizZ!BO$84</f>
        <v>7.6809794692616437E-2</v>
      </c>
      <c r="BP81" s="67">
        <f>MatrizZ!BP81/MatrizZ!BP$84</f>
        <v>4.3828559653822381E-2</v>
      </c>
      <c r="BQ81" s="67">
        <f>MatrizZ!BQ81/MatrizZ!BQ$84</f>
        <v>0</v>
      </c>
    </row>
    <row r="82" spans="2:69" x14ac:dyDescent="0.2">
      <c r="B82" s="22" t="s">
        <v>352</v>
      </c>
      <c r="C82" s="67">
        <f>MatrizZ!C82/MatrizZ!C$84</f>
        <v>4.0575361864332799E-3</v>
      </c>
      <c r="D82" s="67">
        <f>MatrizZ!D82/MatrizZ!D$84</f>
        <v>4.1162475003284236E-3</v>
      </c>
      <c r="E82" s="67">
        <f>MatrizZ!E82/MatrizZ!E$84</f>
        <v>3.795007867699238E-3</v>
      </c>
      <c r="F82" s="67">
        <f>MatrizZ!F82/MatrizZ!F$84</f>
        <v>8.969746110576193E-3</v>
      </c>
      <c r="G82" s="67">
        <f>MatrizZ!G82/MatrizZ!G$84</f>
        <v>7.0355381895990327E-3</v>
      </c>
      <c r="H82" s="67">
        <f>MatrizZ!H82/MatrizZ!H$84</f>
        <v>6.7105188330521485E-3</v>
      </c>
      <c r="I82" s="67">
        <f>MatrizZ!I82/MatrizZ!I$84</f>
        <v>8.5698317083773203E-3</v>
      </c>
      <c r="J82" s="67">
        <f>MatrizZ!J82/MatrizZ!J$84</f>
        <v>7.3472362636070815E-3</v>
      </c>
      <c r="K82" s="67">
        <f>MatrizZ!K82/MatrizZ!K$84</f>
        <v>1.2566055007697748E-2</v>
      </c>
      <c r="L82" s="67">
        <f>MatrizZ!L82/MatrizZ!L$84</f>
        <v>8.3955960636264548E-3</v>
      </c>
      <c r="M82" s="67">
        <f>MatrizZ!M82/MatrizZ!M$84</f>
        <v>9.3794149965988182E-3</v>
      </c>
      <c r="N82" s="67">
        <f>MatrizZ!N82/MatrizZ!N$84</f>
        <v>6.6958366481039509E-3</v>
      </c>
      <c r="O82" s="67">
        <f>MatrizZ!O82/MatrizZ!O$84</f>
        <v>9.0243377126857632E-3</v>
      </c>
      <c r="P82" s="67">
        <f>MatrizZ!P82/MatrizZ!P$84</f>
        <v>9.5102933020129853E-3</v>
      </c>
      <c r="Q82" s="67">
        <f>MatrizZ!Q82/MatrizZ!Q$84</f>
        <v>1.0166036985484192E-2</v>
      </c>
      <c r="R82" s="67">
        <f>MatrizZ!R82/MatrizZ!R$84</f>
        <v>9.9292914096584927E-3</v>
      </c>
      <c r="S82" s="67">
        <f>MatrizZ!S82/MatrizZ!S$84</f>
        <v>8.0286791889166882E-3</v>
      </c>
      <c r="T82" s="67">
        <f>MatrizZ!T82/MatrizZ!T$84</f>
        <v>1.2016638422431059E-2</v>
      </c>
      <c r="U82" s="67">
        <f>MatrizZ!U82/MatrizZ!U$84</f>
        <v>2.697208242154124E-3</v>
      </c>
      <c r="V82" s="67">
        <f>MatrizZ!V82/MatrizZ!V$84</f>
        <v>8.6832706986298171E-3</v>
      </c>
      <c r="W82" s="67">
        <f>MatrizZ!W82/MatrizZ!W$84</f>
        <v>6.6582836882356578E-3</v>
      </c>
      <c r="X82" s="67">
        <f>MatrizZ!X82/MatrizZ!X$84</f>
        <v>7.6526502336072173E-3</v>
      </c>
      <c r="Y82" s="67">
        <f>MatrizZ!Y82/MatrizZ!Y$84</f>
        <v>8.3755404570722662E-3</v>
      </c>
      <c r="Z82" s="67">
        <f>MatrizZ!Z82/MatrizZ!Z$84</f>
        <v>8.8663492720623752E-3</v>
      </c>
      <c r="AA82" s="67">
        <f>MatrizZ!AA82/MatrizZ!AA$84</f>
        <v>9.3406213242925341E-3</v>
      </c>
      <c r="AB82" s="67">
        <f>MatrizZ!AB82/MatrizZ!AB$84</f>
        <v>9.5457133606493324E-3</v>
      </c>
      <c r="AC82" s="67">
        <f>MatrizZ!AC82/MatrizZ!AC$84</f>
        <v>7.5399637766753284E-3</v>
      </c>
      <c r="AD82" s="67">
        <f>MatrizZ!AD82/MatrizZ!AD$84</f>
        <v>7.0851264826283199E-3</v>
      </c>
      <c r="AE82" s="67">
        <f>MatrizZ!AE82/MatrizZ!AE$84</f>
        <v>1.0145832648544413E-2</v>
      </c>
      <c r="AF82" s="67">
        <f>MatrizZ!AF82/MatrizZ!AF$84</f>
        <v>9.0131324155899029E-3</v>
      </c>
      <c r="AG82" s="67">
        <f>MatrizZ!AG82/MatrizZ!AG$84</f>
        <v>9.3197033250923631E-3</v>
      </c>
      <c r="AH82" s="67">
        <f>MatrizZ!AH82/MatrizZ!AH$84</f>
        <v>1.0071453439214841E-2</v>
      </c>
      <c r="AI82" s="67">
        <f>MatrizZ!AI82/MatrizZ!AI$84</f>
        <v>7.921008426314137E-3</v>
      </c>
      <c r="AJ82" s="67">
        <f>MatrizZ!AJ82/MatrizZ!AJ$84</f>
        <v>1.0993375604635659E-2</v>
      </c>
      <c r="AK82" s="67">
        <f>MatrizZ!AK82/MatrizZ!AK$84</f>
        <v>9.2913848867980011E-3</v>
      </c>
      <c r="AL82" s="67">
        <f>MatrizZ!AL82/MatrizZ!AL$84</f>
        <v>9.1337822097218666E-3</v>
      </c>
      <c r="AM82" s="67">
        <f>MatrizZ!AM82/MatrizZ!AM$84</f>
        <v>6.1959654178674354E-3</v>
      </c>
      <c r="AN82" s="67">
        <f>MatrizZ!AN82/MatrizZ!AN$84</f>
        <v>8.1072892737571577E-3</v>
      </c>
      <c r="AO82" s="67">
        <f>MatrizZ!AO82/MatrizZ!AO$84</f>
        <v>1.0438380141618266E-2</v>
      </c>
      <c r="AP82" s="67">
        <f>MatrizZ!AP82/MatrizZ!AP$84</f>
        <v>6.3624056630629377E-3</v>
      </c>
      <c r="AQ82" s="67">
        <f>MatrizZ!AQ82/MatrizZ!AQ$84</f>
        <v>1.0244712076986599E-2</v>
      </c>
      <c r="AR82" s="67">
        <f>MatrizZ!AR82/MatrizZ!AR$84</f>
        <v>8.8446921332111586E-3</v>
      </c>
      <c r="AS82" s="67">
        <f>MatrizZ!AS82/MatrizZ!AS$84</f>
        <v>1.8426294820717132E-2</v>
      </c>
      <c r="AT82" s="67">
        <f>MatrizZ!AT82/MatrizZ!AT$84</f>
        <v>1.5373078365204349E-2</v>
      </c>
      <c r="AU82" s="67">
        <f>MatrizZ!AU82/MatrizZ!AU$84</f>
        <v>1.3991176266240534E-2</v>
      </c>
      <c r="AV82" s="67">
        <f>MatrizZ!AV82/MatrizZ!AV$84</f>
        <v>1.346394330971238E-2</v>
      </c>
      <c r="AW82" s="67">
        <f>MatrizZ!AW82/MatrizZ!AW$84</f>
        <v>6.1496871447369603E-3</v>
      </c>
      <c r="AX82" s="67">
        <f>MatrizZ!AX82/MatrizZ!AX$84</f>
        <v>1.1568876305769794E-2</v>
      </c>
      <c r="AY82" s="67">
        <f>MatrizZ!AY82/MatrizZ!AY$84</f>
        <v>2.932909409271035E-2</v>
      </c>
      <c r="AZ82" s="67">
        <f>MatrizZ!AZ82/MatrizZ!AZ$84</f>
        <v>2.9191686485882301E-2</v>
      </c>
      <c r="BA82" s="67">
        <f>MatrizZ!BA82/MatrizZ!BA$84</f>
        <v>1.2506273050973019E-2</v>
      </c>
      <c r="BB82" s="67">
        <f>MatrizZ!BB82/MatrizZ!BB$84</f>
        <v>1.2664219793912751E-2</v>
      </c>
      <c r="BC82" s="67">
        <f>MatrizZ!BC82/MatrizZ!BC$84</f>
        <v>6.5576292887903006E-4</v>
      </c>
      <c r="BD82" s="67">
        <f>MatrizZ!BD82/MatrizZ!BD$84</f>
        <v>1.0661741222560521E-2</v>
      </c>
      <c r="BE82" s="67">
        <f>MatrizZ!BE82/MatrizZ!BE$84</f>
        <v>1.0050251256281407E-2</v>
      </c>
      <c r="BF82" s="67">
        <f>MatrizZ!BF82/MatrizZ!BF$84</f>
        <v>4.0593534711181774E-3</v>
      </c>
      <c r="BG82" s="67">
        <f>MatrizZ!BG82/MatrizZ!BG$84</f>
        <v>9.9437107124865851E-3</v>
      </c>
      <c r="BH82" s="67">
        <f>MatrizZ!BH82/MatrizZ!BH$84</f>
        <v>1.3069135920932687E-2</v>
      </c>
      <c r="BI82" s="67">
        <f>MatrizZ!BI82/MatrizZ!BI$84</f>
        <v>2.1824552621699411E-2</v>
      </c>
      <c r="BJ82" s="67">
        <f>MatrizZ!BJ82/MatrizZ!BJ$84</f>
        <v>1.889886328895806E-4</v>
      </c>
      <c r="BK82" s="67">
        <f>MatrizZ!BK82/MatrizZ!BK$84</f>
        <v>1.2943559608327886E-5</v>
      </c>
      <c r="BL82" s="67">
        <f>MatrizZ!BL82/MatrizZ!BL$84</f>
        <v>1.8630344715535218E-2</v>
      </c>
      <c r="BM82" s="67">
        <f>MatrizZ!BM82/MatrizZ!BM$84</f>
        <v>5.5817588122017249E-6</v>
      </c>
      <c r="BN82" s="67">
        <f>MatrizZ!BN82/MatrizZ!BN$84</f>
        <v>9.9200201184654283E-3</v>
      </c>
      <c r="BO82" s="67">
        <f>MatrizZ!BO82/MatrizZ!BO$84</f>
        <v>7.2189656665992896E-3</v>
      </c>
      <c r="BP82" s="67">
        <f>MatrizZ!BP82/MatrizZ!BP$84</f>
        <v>7.1982965863040043E-3</v>
      </c>
      <c r="BQ82" s="67">
        <f>MatrizZ!BQ82/MatrizZ!BQ$84</f>
        <v>0</v>
      </c>
    </row>
    <row r="83" spans="2:69" x14ac:dyDescent="0.2">
      <c r="B83" s="65" t="s">
        <v>353</v>
      </c>
      <c r="C83" s="67">
        <f>MatrizZ!C83/MatrizZ!C$84</f>
        <v>-3.4797818306439361E-2</v>
      </c>
      <c r="D83" s="67">
        <f>MatrizZ!D83/MatrizZ!D$84</f>
        <v>-1.2261162766935732E-3</v>
      </c>
      <c r="E83" s="67">
        <f>MatrizZ!E83/MatrizZ!E$84</f>
        <v>-1.2958563450680325E-3</v>
      </c>
      <c r="F83" s="67">
        <f>MatrizZ!F83/MatrizZ!F$84</f>
        <v>-4.6115643845335225E-3</v>
      </c>
      <c r="G83" s="67">
        <f>MatrizZ!G83/MatrizZ!G$84</f>
        <v>0</v>
      </c>
      <c r="H83" s="67">
        <f>MatrizZ!H83/MatrizZ!H$84</f>
        <v>-6.8242564403920159E-4</v>
      </c>
      <c r="I83" s="67">
        <f>MatrizZ!I83/MatrizZ!I$84</f>
        <v>0</v>
      </c>
      <c r="J83" s="67">
        <f>MatrizZ!J83/MatrizZ!J$84</f>
        <v>-4.7414164687811035E-4</v>
      </c>
      <c r="K83" s="67">
        <f>MatrizZ!K83/MatrizZ!K$84</f>
        <v>-3.5159988349352973E-3</v>
      </c>
      <c r="L83" s="67">
        <f>MatrizZ!L83/MatrizZ!L$84</f>
        <v>-6.1999462934588597E-4</v>
      </c>
      <c r="M83" s="67">
        <f>MatrizZ!M83/MatrizZ!M$84</f>
        <v>-6.1482915598346497E-4</v>
      </c>
      <c r="N83" s="67">
        <f>MatrizZ!N83/MatrizZ!N$84</f>
        <v>0</v>
      </c>
      <c r="O83" s="67">
        <f>MatrizZ!O83/MatrizZ!O$84</f>
        <v>-6.6767176394572471E-4</v>
      </c>
      <c r="P83" s="67">
        <f>MatrizZ!P83/MatrizZ!P$84</f>
        <v>0</v>
      </c>
      <c r="Q83" s="67">
        <f>MatrizZ!Q83/MatrizZ!Q$84</f>
        <v>0</v>
      </c>
      <c r="R83" s="67">
        <f>MatrizZ!R83/MatrizZ!R$84</f>
        <v>-1.7301038062283738E-3</v>
      </c>
      <c r="S83" s="67">
        <f>MatrizZ!S83/MatrizZ!S$84</f>
        <v>-1.4688126268095647E-3</v>
      </c>
      <c r="T83" s="67">
        <f>MatrizZ!T83/MatrizZ!T$84</f>
        <v>0</v>
      </c>
      <c r="U83" s="67">
        <f>MatrizZ!U83/MatrizZ!U$84</f>
        <v>-5.9729636345617638E-4</v>
      </c>
      <c r="V83" s="67">
        <f>MatrizZ!V83/MatrizZ!V$84</f>
        <v>-4.621740855722322E-3</v>
      </c>
      <c r="W83" s="67">
        <f>MatrizZ!W83/MatrizZ!W$84</f>
        <v>-3.0920822081589741E-4</v>
      </c>
      <c r="X83" s="67">
        <f>MatrizZ!X83/MatrizZ!X$84</f>
        <v>0</v>
      </c>
      <c r="Y83" s="67">
        <f>MatrizZ!Y83/MatrizZ!Y$84</f>
        <v>0</v>
      </c>
      <c r="Z83" s="67">
        <f>MatrizZ!Z83/MatrizZ!Z$84</f>
        <v>-5.3474090940454008E-4</v>
      </c>
      <c r="AA83" s="67">
        <f>MatrizZ!AA83/MatrizZ!AA$84</f>
        <v>-1.7593974557926679E-3</v>
      </c>
      <c r="AB83" s="67">
        <f>MatrizZ!AB83/MatrizZ!AB$84</f>
        <v>-1.6411928234098851E-3</v>
      </c>
      <c r="AC83" s="67">
        <f>MatrizZ!AC83/MatrizZ!AC$84</f>
        <v>-7.8746357980943383E-4</v>
      </c>
      <c r="AD83" s="67">
        <f>MatrizZ!AD83/MatrizZ!AD$84</f>
        <v>-7.1725971799447186E-4</v>
      </c>
      <c r="AE83" s="67">
        <f>MatrizZ!AE83/MatrizZ!AE$84</f>
        <v>-1.0737490275997328E-3</v>
      </c>
      <c r="AF83" s="67">
        <f>MatrizZ!AF83/MatrizZ!AF$84</f>
        <v>0</v>
      </c>
      <c r="AG83" s="67">
        <f>MatrizZ!AG83/MatrizZ!AG$84</f>
        <v>-1.5278202172282563E-3</v>
      </c>
      <c r="AH83" s="67">
        <f>MatrizZ!AH83/MatrizZ!AH$84</f>
        <v>-2.395596743977851E-3</v>
      </c>
      <c r="AI83" s="67">
        <f>MatrizZ!AI83/MatrizZ!AI$84</f>
        <v>-2.2260765060158694E-3</v>
      </c>
      <c r="AJ83" s="67">
        <f>MatrizZ!AJ83/MatrizZ!AJ$84</f>
        <v>-3.7732102075265614E-3</v>
      </c>
      <c r="AK83" s="67">
        <f>MatrizZ!AK83/MatrizZ!AK$84</f>
        <v>-1.4505537586984221E-3</v>
      </c>
      <c r="AL83" s="67">
        <f>MatrizZ!AL83/MatrizZ!AL$84</f>
        <v>-5.9660785817778911E-4</v>
      </c>
      <c r="AM83" s="67">
        <f>MatrizZ!AM83/MatrizZ!AM$84</f>
        <v>0</v>
      </c>
      <c r="AN83" s="67">
        <f>MatrizZ!AN83/MatrizZ!AN$84</f>
        <v>-3.0948828968410716E-3</v>
      </c>
      <c r="AO83" s="67">
        <f>MatrizZ!AO83/MatrizZ!AO$84</f>
        <v>-7.3195958310128093E-4</v>
      </c>
      <c r="AP83" s="67">
        <f>MatrizZ!AP83/MatrizZ!AP$84</f>
        <v>-8.5401418296146819E-4</v>
      </c>
      <c r="AQ83" s="67">
        <f>MatrizZ!AQ83/MatrizZ!AQ$84</f>
        <v>-1.2872889077848728E-3</v>
      </c>
      <c r="AR83" s="67">
        <f>MatrizZ!AR83/MatrizZ!AR$84</f>
        <v>-7.2734373826440941E-3</v>
      </c>
      <c r="AS83" s="67">
        <f>MatrizZ!AS83/MatrizZ!AS$84</f>
        <v>0</v>
      </c>
      <c r="AT83" s="67">
        <f>MatrizZ!AT83/MatrizZ!AT$84</f>
        <v>-9.9094756012641275E-4</v>
      </c>
      <c r="AU83" s="67">
        <f>MatrizZ!AU83/MatrizZ!AU$84</f>
        <v>-6.2530396720628079E-4</v>
      </c>
      <c r="AV83" s="67">
        <f>MatrizZ!AV83/MatrizZ!AV$84</f>
        <v>0</v>
      </c>
      <c r="AW83" s="67">
        <f>MatrizZ!AW83/MatrizZ!AW$84</f>
        <v>0</v>
      </c>
      <c r="AX83" s="67">
        <f>MatrizZ!AX83/MatrizZ!AX$84</f>
        <v>0</v>
      </c>
      <c r="AY83" s="67">
        <f>MatrizZ!AY83/MatrizZ!AY$84</f>
        <v>0</v>
      </c>
      <c r="AZ83" s="67">
        <f>MatrizZ!AZ83/MatrizZ!AZ$84</f>
        <v>-5.8991921211631968E-4</v>
      </c>
      <c r="BA83" s="67">
        <f>MatrizZ!BA83/MatrizZ!BA$84</f>
        <v>0</v>
      </c>
      <c r="BB83" s="67">
        <f>MatrizZ!BB83/MatrizZ!BB$84</f>
        <v>0</v>
      </c>
      <c r="BC83" s="67">
        <f>MatrizZ!BC83/MatrizZ!BC$84</f>
        <v>0</v>
      </c>
      <c r="BD83" s="67">
        <f>MatrizZ!BD83/MatrizZ!BD$84</f>
        <v>0</v>
      </c>
      <c r="BE83" s="67">
        <f>MatrizZ!BE83/MatrizZ!BE$84</f>
        <v>-9.062164756366101E-3</v>
      </c>
      <c r="BF83" s="67">
        <f>MatrizZ!BF83/MatrizZ!BF$84</f>
        <v>0</v>
      </c>
      <c r="BG83" s="67">
        <f>MatrizZ!BG83/MatrizZ!BG$84</f>
        <v>-5.0375626957531155E-3</v>
      </c>
      <c r="BH83" s="67">
        <f>MatrizZ!BH83/MatrizZ!BH$84</f>
        <v>-3.4543971597178908E-4</v>
      </c>
      <c r="BI83" s="67">
        <f>MatrizZ!BI83/MatrizZ!BI$84</f>
        <v>0</v>
      </c>
      <c r="BJ83" s="67">
        <f>MatrizZ!BJ83/MatrizZ!BJ$84</f>
        <v>0</v>
      </c>
      <c r="BK83" s="67">
        <f>MatrizZ!BK83/MatrizZ!BK$84</f>
        <v>0</v>
      </c>
      <c r="BL83" s="67">
        <f>MatrizZ!BL83/MatrizZ!BL$84</f>
        <v>0</v>
      </c>
      <c r="BM83" s="67">
        <f>MatrizZ!BM83/MatrizZ!BM$84</f>
        <v>0</v>
      </c>
      <c r="BN83" s="67">
        <f>MatrizZ!BN83/MatrizZ!BN$84</f>
        <v>-1.6166624004742211E-4</v>
      </c>
      <c r="BO83" s="67">
        <f>MatrizZ!BO83/MatrizZ!BO$84</f>
        <v>0</v>
      </c>
      <c r="BP83" s="67">
        <f>MatrizZ!BP83/MatrizZ!BP$84</f>
        <v>0</v>
      </c>
      <c r="BQ83" s="67">
        <f>MatrizZ!BQ83/MatrizZ!BQ$84</f>
        <v>0</v>
      </c>
    </row>
    <row r="84" spans="2:69" x14ac:dyDescent="0.2">
      <c r="B84" s="65" t="s">
        <v>6</v>
      </c>
      <c r="C84" s="67">
        <f>MatrizZ!C84/MatrizZ!C$84</f>
        <v>1</v>
      </c>
      <c r="D84" s="67">
        <f>MatrizZ!D84/MatrizZ!D$84</f>
        <v>1</v>
      </c>
      <c r="E84" s="67">
        <f>MatrizZ!E84/MatrizZ!E$84</f>
        <v>1</v>
      </c>
      <c r="F84" s="67">
        <f>MatrizZ!F84/MatrizZ!F$84</f>
        <v>1</v>
      </c>
      <c r="G84" s="67">
        <f>MatrizZ!G84/MatrizZ!G$84</f>
        <v>1</v>
      </c>
      <c r="H84" s="67">
        <f>MatrizZ!H84/MatrizZ!H$84</f>
        <v>1</v>
      </c>
      <c r="I84" s="67">
        <f>MatrizZ!I84/MatrizZ!I$84</f>
        <v>1</v>
      </c>
      <c r="J84" s="67">
        <f>MatrizZ!J84/MatrizZ!J$84</f>
        <v>1</v>
      </c>
      <c r="K84" s="67">
        <f>MatrizZ!K84/MatrizZ!K$84</f>
        <v>1</v>
      </c>
      <c r="L84" s="67">
        <f>MatrizZ!L84/MatrizZ!L$84</f>
        <v>1</v>
      </c>
      <c r="M84" s="67">
        <f>MatrizZ!M84/MatrizZ!M$84</f>
        <v>1</v>
      </c>
      <c r="N84" s="67">
        <f>MatrizZ!N84/MatrizZ!N$84</f>
        <v>1</v>
      </c>
      <c r="O84" s="67">
        <f>MatrizZ!O84/MatrizZ!O$84</f>
        <v>1</v>
      </c>
      <c r="P84" s="67">
        <f>MatrizZ!P84/MatrizZ!P$84</f>
        <v>1</v>
      </c>
      <c r="Q84" s="67">
        <f>MatrizZ!Q84/MatrizZ!Q$84</f>
        <v>1</v>
      </c>
      <c r="R84" s="67">
        <f>MatrizZ!R84/MatrizZ!R$84</f>
        <v>1</v>
      </c>
      <c r="S84" s="67">
        <f>MatrizZ!S84/MatrizZ!S$84</f>
        <v>1</v>
      </c>
      <c r="T84" s="67">
        <f>MatrizZ!T84/MatrizZ!T$84</f>
        <v>1</v>
      </c>
      <c r="U84" s="67">
        <f>MatrizZ!U84/MatrizZ!U$84</f>
        <v>1</v>
      </c>
      <c r="V84" s="67">
        <f>MatrizZ!V84/MatrizZ!V$84</f>
        <v>1</v>
      </c>
      <c r="W84" s="67">
        <f>MatrizZ!W84/MatrizZ!W$84</f>
        <v>1</v>
      </c>
      <c r="X84" s="67">
        <f>MatrizZ!X84/MatrizZ!X$84</f>
        <v>1</v>
      </c>
      <c r="Y84" s="67">
        <f>MatrizZ!Y84/MatrizZ!Y$84</f>
        <v>1</v>
      </c>
      <c r="Z84" s="67">
        <f>MatrizZ!Z84/MatrizZ!Z$84</f>
        <v>1</v>
      </c>
      <c r="AA84" s="67">
        <f>MatrizZ!AA84/MatrizZ!AA$84</f>
        <v>1</v>
      </c>
      <c r="AB84" s="67">
        <f>MatrizZ!AB84/MatrizZ!AB$84</f>
        <v>1</v>
      </c>
      <c r="AC84" s="67">
        <f>MatrizZ!AC84/MatrizZ!AC$84</f>
        <v>1</v>
      </c>
      <c r="AD84" s="67">
        <f>MatrizZ!AD84/MatrizZ!AD$84</f>
        <v>1</v>
      </c>
      <c r="AE84" s="67">
        <f>MatrizZ!AE84/MatrizZ!AE$84</f>
        <v>1</v>
      </c>
      <c r="AF84" s="67">
        <f>MatrizZ!AF84/MatrizZ!AF$84</f>
        <v>1</v>
      </c>
      <c r="AG84" s="67">
        <f>MatrizZ!AG84/MatrizZ!AG$84</f>
        <v>1</v>
      </c>
      <c r="AH84" s="67">
        <f>MatrizZ!AH84/MatrizZ!AH$84</f>
        <v>1</v>
      </c>
      <c r="AI84" s="67">
        <f>MatrizZ!AI84/MatrizZ!AI$84</f>
        <v>1</v>
      </c>
      <c r="AJ84" s="67">
        <f>MatrizZ!AJ84/MatrizZ!AJ$84</f>
        <v>1</v>
      </c>
      <c r="AK84" s="67">
        <f>MatrizZ!AK84/MatrizZ!AK$84</f>
        <v>1</v>
      </c>
      <c r="AL84" s="67">
        <f>MatrizZ!AL84/MatrizZ!AL$84</f>
        <v>1</v>
      </c>
      <c r="AM84" s="67">
        <f>MatrizZ!AM84/MatrizZ!AM$84</f>
        <v>1</v>
      </c>
      <c r="AN84" s="67">
        <f>MatrizZ!AN84/MatrizZ!AN$84</f>
        <v>1</v>
      </c>
      <c r="AO84" s="67">
        <f>MatrizZ!AO84/MatrizZ!AO$84</f>
        <v>1</v>
      </c>
      <c r="AP84" s="67">
        <f>MatrizZ!AP84/MatrizZ!AP$84</f>
        <v>1</v>
      </c>
      <c r="AQ84" s="67">
        <f>MatrizZ!AQ84/MatrizZ!AQ$84</f>
        <v>1</v>
      </c>
      <c r="AR84" s="67">
        <f>MatrizZ!AR84/MatrizZ!AR$84</f>
        <v>1</v>
      </c>
      <c r="AS84" s="67">
        <f>MatrizZ!AS84/MatrizZ!AS$84</f>
        <v>1</v>
      </c>
      <c r="AT84" s="67">
        <f>MatrizZ!AT84/MatrizZ!AT$84</f>
        <v>1</v>
      </c>
      <c r="AU84" s="67">
        <f>MatrizZ!AU84/MatrizZ!AU$84</f>
        <v>1</v>
      </c>
      <c r="AV84" s="67">
        <f>MatrizZ!AV84/MatrizZ!AV$84</f>
        <v>1</v>
      </c>
      <c r="AW84" s="67">
        <f>MatrizZ!AW84/MatrizZ!AW$84</f>
        <v>1</v>
      </c>
      <c r="AX84" s="67">
        <f>MatrizZ!AX84/MatrizZ!AX$84</f>
        <v>1</v>
      </c>
      <c r="AY84" s="67">
        <f>MatrizZ!AY84/MatrizZ!AY$84</f>
        <v>1</v>
      </c>
      <c r="AZ84" s="67">
        <f>MatrizZ!AZ84/MatrizZ!AZ$84</f>
        <v>1</v>
      </c>
      <c r="BA84" s="67">
        <f>MatrizZ!BA84/MatrizZ!BA$84</f>
        <v>1</v>
      </c>
      <c r="BB84" s="67">
        <f>MatrizZ!BB84/MatrizZ!BB$84</f>
        <v>1</v>
      </c>
      <c r="BC84" s="67">
        <f>MatrizZ!BC84/MatrizZ!BC$84</f>
        <v>1</v>
      </c>
      <c r="BD84" s="67">
        <f>MatrizZ!BD84/MatrizZ!BD$84</f>
        <v>1</v>
      </c>
      <c r="BE84" s="67">
        <f>MatrizZ!BE84/MatrizZ!BE$84</f>
        <v>1</v>
      </c>
      <c r="BF84" s="67">
        <f>MatrizZ!BF84/MatrizZ!BF$84</f>
        <v>1</v>
      </c>
      <c r="BG84" s="67">
        <f>MatrizZ!BG84/MatrizZ!BG$84</f>
        <v>1</v>
      </c>
      <c r="BH84" s="67">
        <f>MatrizZ!BH84/MatrizZ!BH$84</f>
        <v>1</v>
      </c>
      <c r="BI84" s="67">
        <f>MatrizZ!BI84/MatrizZ!BI$84</f>
        <v>1</v>
      </c>
      <c r="BJ84" s="67">
        <f>MatrizZ!BJ84/MatrizZ!BJ$84</f>
        <v>1</v>
      </c>
      <c r="BK84" s="67">
        <f>MatrizZ!BK84/MatrizZ!BK$84</f>
        <v>1</v>
      </c>
      <c r="BL84" s="67">
        <f>MatrizZ!BL84/MatrizZ!BL$84</f>
        <v>1</v>
      </c>
      <c r="BM84" s="67">
        <f>MatrizZ!BM84/MatrizZ!BM$84</f>
        <v>1</v>
      </c>
      <c r="BN84" s="67">
        <f>MatrizZ!BN84/MatrizZ!BN$84</f>
        <v>1</v>
      </c>
      <c r="BO84" s="67">
        <f>MatrizZ!BO84/MatrizZ!BO$84</f>
        <v>1</v>
      </c>
      <c r="BP84" s="67">
        <f>MatrizZ!BP84/MatrizZ!BP$84</f>
        <v>1</v>
      </c>
      <c r="BQ84" s="67">
        <f>MatrizZ!BQ84/MatrizZ!BQ$84</f>
        <v>1</v>
      </c>
    </row>
    <row r="85" spans="2:69" x14ac:dyDescent="0.2">
      <c r="B85" s="22" t="s">
        <v>354</v>
      </c>
      <c r="C85" s="67">
        <f>MatrizZ!C85/MatrizZ!C$84</f>
        <v>19.308408314231123</v>
      </c>
      <c r="D85" s="67">
        <f>MatrizZ!D85/MatrizZ!D$84</f>
        <v>45.255572260578901</v>
      </c>
      <c r="E85" s="67">
        <f>MatrizZ!E85/MatrizZ!E$84</f>
        <v>29.76113048039246</v>
      </c>
      <c r="F85" s="67">
        <f>MatrizZ!F85/MatrizZ!F$84</f>
        <v>6.8341863882835856</v>
      </c>
      <c r="G85" s="67">
        <f>MatrizZ!G85/MatrizZ!G$84</f>
        <v>0.39799632523955719</v>
      </c>
      <c r="H85" s="67">
        <f>MatrizZ!H85/MatrizZ!H$84</f>
        <v>0.95431539438515345</v>
      </c>
      <c r="I85" s="67">
        <f>MatrizZ!I85/MatrizZ!I$84</f>
        <v>2.1055082903806746</v>
      </c>
      <c r="J85" s="67">
        <f>MatrizZ!J85/MatrizZ!J$84</f>
        <v>2.887906645036403</v>
      </c>
      <c r="K85" s="67">
        <f>MatrizZ!K85/MatrizZ!K$84</f>
        <v>3.7680272958016063</v>
      </c>
      <c r="L85" s="67">
        <f>MatrizZ!L85/MatrizZ!L$84</f>
        <v>4.8844638033708749</v>
      </c>
      <c r="M85" s="67">
        <f>MatrizZ!M85/MatrizZ!M$84</f>
        <v>2.5199099994767411</v>
      </c>
      <c r="N85" s="67">
        <f>MatrizZ!N85/MatrizZ!N$84</f>
        <v>1.2046539379474941</v>
      </c>
      <c r="O85" s="67">
        <f>MatrizZ!O85/MatrizZ!O$84</f>
        <v>13.342127934525092</v>
      </c>
      <c r="P85" s="67">
        <f>MatrizZ!P85/MatrizZ!P$84</f>
        <v>27.650957554402794</v>
      </c>
      <c r="Q85" s="67">
        <f>MatrizZ!Q85/MatrizZ!Q$84</f>
        <v>12.145953469874726</v>
      </c>
      <c r="R85" s="67">
        <f>MatrizZ!R85/MatrizZ!R$84</f>
        <v>14.355799608846096</v>
      </c>
      <c r="S85" s="67">
        <f>MatrizZ!S85/MatrizZ!S$84</f>
        <v>2.5106488915443692</v>
      </c>
      <c r="T85" s="67">
        <f>MatrizZ!T85/MatrizZ!T$84</f>
        <v>10.220869922456735</v>
      </c>
      <c r="U85" s="67">
        <f>MatrizZ!U85/MatrizZ!U$84</f>
        <v>6.1955435798676309E-2</v>
      </c>
      <c r="V85" s="67">
        <f>MatrizZ!V85/MatrizZ!V$84</f>
        <v>2.5022058308629584</v>
      </c>
      <c r="W85" s="67">
        <f>MatrizZ!W85/MatrizZ!W$84</f>
        <v>0.69506572392515786</v>
      </c>
      <c r="X85" s="67">
        <f>MatrizZ!X85/MatrizZ!X$84</f>
        <v>1.2777106492669568</v>
      </c>
      <c r="Y85" s="67">
        <f>MatrizZ!Y85/MatrizZ!Y$84</f>
        <v>3.4596911673872759</v>
      </c>
      <c r="Z85" s="67">
        <f>MatrizZ!Z85/MatrizZ!Z$84</f>
        <v>1.7682846891602844</v>
      </c>
      <c r="AA85" s="67">
        <f>MatrizZ!AA85/MatrizZ!AA$84</f>
        <v>4.4082889365529647</v>
      </c>
      <c r="AB85" s="67">
        <f>MatrizZ!AB85/MatrizZ!AB$84</f>
        <v>7.3020241378155388</v>
      </c>
      <c r="AC85" s="67">
        <f>MatrizZ!AC85/MatrizZ!AC$84</f>
        <v>1.2191511142609655</v>
      </c>
      <c r="AD85" s="67">
        <f>MatrizZ!AD85/MatrizZ!AD$84</f>
        <v>1.7638291172457228</v>
      </c>
      <c r="AE85" s="67">
        <f>MatrizZ!AE85/MatrizZ!AE$84</f>
        <v>7.9415464177321979</v>
      </c>
      <c r="AF85" s="67">
        <f>MatrizZ!AF85/MatrizZ!AF$84</f>
        <v>1.690173573214097</v>
      </c>
      <c r="AG85" s="67">
        <f>MatrizZ!AG85/MatrizZ!AG$84</f>
        <v>3.0958082168949139</v>
      </c>
      <c r="AH85" s="67">
        <f>MatrizZ!AH85/MatrizZ!AH$84</f>
        <v>3.3986140353785705</v>
      </c>
      <c r="AI85" s="67">
        <f>MatrizZ!AI85/MatrizZ!AI$84</f>
        <v>1.1613290905862912</v>
      </c>
      <c r="AJ85" s="67">
        <f>MatrizZ!AJ85/MatrizZ!AJ$84</f>
        <v>4.0763153041973421</v>
      </c>
      <c r="AK85" s="67">
        <f>MatrizZ!AK85/MatrizZ!AK$84</f>
        <v>2.2365774772125846</v>
      </c>
      <c r="AL85" s="67">
        <f>MatrizZ!AL85/MatrizZ!AL$84</f>
        <v>11.163882496661836</v>
      </c>
      <c r="AM85" s="67">
        <f>MatrizZ!AM85/MatrizZ!AM$84</f>
        <v>8.1497438360550749</v>
      </c>
      <c r="AN85" s="67">
        <f>MatrizZ!AN85/MatrizZ!AN$84</f>
        <v>0.58762890551594804</v>
      </c>
      <c r="AO85" s="67">
        <f>MatrizZ!AO85/MatrizZ!AO$84</f>
        <v>8.3410772535603463</v>
      </c>
      <c r="AP85" s="67">
        <f>MatrizZ!AP85/MatrizZ!AP$84</f>
        <v>13.664043472484929</v>
      </c>
      <c r="AQ85" s="67">
        <f>MatrizZ!AQ85/MatrizZ!AQ$84</f>
        <v>17.145718924055405</v>
      </c>
      <c r="AR85" s="67">
        <f>MatrizZ!AR85/MatrizZ!AR$84</f>
        <v>11.35597181956107</v>
      </c>
      <c r="AS85" s="67">
        <f>MatrizZ!AS85/MatrizZ!AS$84</f>
        <v>2.9351593625498009</v>
      </c>
      <c r="AT85" s="67">
        <f>MatrizZ!AT85/MatrizZ!AT$84</f>
        <v>1.5174888853179067</v>
      </c>
      <c r="AU85" s="67">
        <f>MatrizZ!AU85/MatrizZ!AU$84</f>
        <v>7.0833912318488155</v>
      </c>
      <c r="AV85" s="67">
        <f>MatrizZ!AV85/MatrizZ!AV$84</f>
        <v>18.587036265110463</v>
      </c>
      <c r="AW85" s="67">
        <f>MatrizZ!AW85/MatrizZ!AW$84</f>
        <v>22.110484008127973</v>
      </c>
      <c r="AX85" s="67">
        <f>MatrizZ!AX85/MatrizZ!AX$84</f>
        <v>8.1396563506785125</v>
      </c>
      <c r="AY85" s="67">
        <f>MatrizZ!AY85/MatrizZ!AY$84</f>
        <v>4.0201133536079627</v>
      </c>
      <c r="AZ85" s="67">
        <f>MatrizZ!AZ85/MatrizZ!AZ$84</f>
        <v>1.4486304559765026</v>
      </c>
      <c r="BA85" s="67">
        <f>MatrizZ!BA85/MatrizZ!BA$84</f>
        <v>6.1753347618630361</v>
      </c>
      <c r="BB85" s="67">
        <f>MatrizZ!BB85/MatrizZ!BB$84</f>
        <v>2.0881344074513017</v>
      </c>
      <c r="BC85" s="67">
        <f>MatrizZ!BC85/MatrizZ!BC$84</f>
        <v>0.76393267256364839</v>
      </c>
      <c r="BD85" s="67">
        <f>MatrizZ!BD85/MatrizZ!BD$84</f>
        <v>9.1069261396299535</v>
      </c>
      <c r="BE85" s="67">
        <f>MatrizZ!BE85/MatrizZ!BE$84</f>
        <v>8.2571283383208183</v>
      </c>
      <c r="BF85" s="67">
        <f>MatrizZ!BF85/MatrizZ!BF$84</f>
        <v>5.324780074191839</v>
      </c>
      <c r="BG85" s="67">
        <f>MatrizZ!BG85/MatrizZ!BG$84</f>
        <v>7.1993998729658104</v>
      </c>
      <c r="BH85" s="67">
        <f>MatrizZ!BH85/MatrizZ!BH$84</f>
        <v>19.830528234899006</v>
      </c>
      <c r="BI85" s="67">
        <f>MatrizZ!BI85/MatrizZ!BI$84</f>
        <v>21.626079339256663</v>
      </c>
      <c r="BJ85" s="67">
        <f>MatrizZ!BJ85/MatrizZ!BJ$84</f>
        <v>7.0778049526138798</v>
      </c>
      <c r="BK85" s="67">
        <f>MatrizZ!BK85/MatrizZ!BK$84</f>
        <v>13.496052214319461</v>
      </c>
      <c r="BL85" s="67">
        <f>MatrizZ!BL85/MatrizZ!BL$84</f>
        <v>22.425546318611389</v>
      </c>
      <c r="BM85" s="67">
        <f>MatrizZ!BM85/MatrizZ!BM$84</f>
        <v>10.62466579219112</v>
      </c>
      <c r="BN85" s="67">
        <f>MatrizZ!BN85/MatrizZ!BN$84</f>
        <v>13.06035539628437</v>
      </c>
      <c r="BO85" s="67">
        <f>MatrizZ!BO85/MatrizZ!BO$84</f>
        <v>28.474748058098236</v>
      </c>
      <c r="BP85" s="67">
        <f>MatrizZ!BP85/MatrizZ!BP$84</f>
        <v>27.47538292465142</v>
      </c>
      <c r="BQ85" s="67">
        <f>MatrizZ!BQ85/MatrizZ!BQ$84</f>
        <v>102.92957610168398</v>
      </c>
    </row>
    <row r="89" spans="2:69" ht="64" x14ac:dyDescent="0.35">
      <c r="B89" s="64" t="s">
        <v>355</v>
      </c>
      <c r="C89" s="57" t="s">
        <v>7</v>
      </c>
      <c r="D89" s="57" t="s">
        <v>8</v>
      </c>
      <c r="E89" s="57" t="s">
        <v>9</v>
      </c>
      <c r="F89" s="57" t="s">
        <v>10</v>
      </c>
      <c r="G89" s="57" t="s">
        <v>11</v>
      </c>
      <c r="H89" s="57" t="s">
        <v>12</v>
      </c>
      <c r="I89" s="57" t="s">
        <v>13</v>
      </c>
      <c r="J89" s="57" t="s">
        <v>14</v>
      </c>
      <c r="K89" s="57" t="s">
        <v>15</v>
      </c>
      <c r="L89" s="57" t="s">
        <v>16</v>
      </c>
      <c r="M89" s="57" t="s">
        <v>17</v>
      </c>
      <c r="N89" s="57" t="s">
        <v>18</v>
      </c>
      <c r="O89" s="57" t="s">
        <v>19</v>
      </c>
      <c r="P89" s="57" t="s">
        <v>20</v>
      </c>
      <c r="Q89" s="57" t="s">
        <v>21</v>
      </c>
      <c r="R89" s="57" t="s">
        <v>22</v>
      </c>
      <c r="S89" s="57" t="s">
        <v>23</v>
      </c>
      <c r="T89" s="57" t="s">
        <v>24</v>
      </c>
      <c r="U89" s="57" t="s">
        <v>25</v>
      </c>
      <c r="V89" s="57" t="s">
        <v>26</v>
      </c>
      <c r="W89" s="57" t="s">
        <v>27</v>
      </c>
      <c r="X89" s="57" t="s">
        <v>28</v>
      </c>
      <c r="Y89" s="57" t="s">
        <v>29</v>
      </c>
      <c r="Z89" s="57" t="s">
        <v>30</v>
      </c>
      <c r="AA89" s="57" t="s">
        <v>31</v>
      </c>
      <c r="AB89" s="57" t="s">
        <v>32</v>
      </c>
      <c r="AC89" s="57" t="s">
        <v>33</v>
      </c>
      <c r="AD89" s="57" t="s">
        <v>34</v>
      </c>
      <c r="AE89" s="57" t="s">
        <v>35</v>
      </c>
      <c r="AF89" s="57" t="s">
        <v>36</v>
      </c>
      <c r="AG89" s="57" t="s">
        <v>37</v>
      </c>
      <c r="AH89" s="57" t="s">
        <v>38</v>
      </c>
      <c r="AI89" s="57" t="s">
        <v>39</v>
      </c>
      <c r="AJ89" s="57" t="s">
        <v>40</v>
      </c>
      <c r="AK89" s="57" t="s">
        <v>41</v>
      </c>
      <c r="AL89" s="57" t="s">
        <v>42</v>
      </c>
      <c r="AM89" s="57" t="s">
        <v>43</v>
      </c>
      <c r="AN89" s="57" t="s">
        <v>44</v>
      </c>
      <c r="AO89" s="57" t="s">
        <v>45</v>
      </c>
      <c r="AP89" s="57" t="s">
        <v>46</v>
      </c>
      <c r="AQ89" s="57" t="s">
        <v>47</v>
      </c>
      <c r="AR89" s="57" t="s">
        <v>48</v>
      </c>
      <c r="AS89" s="57" t="s">
        <v>49</v>
      </c>
      <c r="AT89" s="57" t="s">
        <v>50</v>
      </c>
      <c r="AU89" s="57" t="s">
        <v>51</v>
      </c>
      <c r="AV89" s="57" t="s">
        <v>52</v>
      </c>
      <c r="AW89" s="57" t="s">
        <v>53</v>
      </c>
      <c r="AX89" s="57" t="s">
        <v>54</v>
      </c>
      <c r="AY89" s="57" t="s">
        <v>55</v>
      </c>
      <c r="AZ89" s="57" t="s">
        <v>56</v>
      </c>
      <c r="BA89" s="57" t="s">
        <v>57</v>
      </c>
      <c r="BB89" s="57" t="s">
        <v>58</v>
      </c>
      <c r="BC89" s="57" t="s">
        <v>59</v>
      </c>
      <c r="BD89" s="57" t="s">
        <v>60</v>
      </c>
      <c r="BE89" s="57" t="s">
        <v>61</v>
      </c>
      <c r="BF89" s="57" t="s">
        <v>62</v>
      </c>
      <c r="BG89" s="57" t="s">
        <v>63</v>
      </c>
      <c r="BH89" s="57" t="s">
        <v>64</v>
      </c>
      <c r="BI89" s="57" t="s">
        <v>65</v>
      </c>
      <c r="BJ89" s="57" t="s">
        <v>66</v>
      </c>
      <c r="BK89" s="57" t="s">
        <v>67</v>
      </c>
      <c r="BL89" s="57" t="s">
        <v>68</v>
      </c>
      <c r="BM89" s="57" t="s">
        <v>69</v>
      </c>
      <c r="BN89" s="57" t="s">
        <v>70</v>
      </c>
      <c r="BO89" s="57" t="s">
        <v>71</v>
      </c>
      <c r="BP89" s="57" t="s">
        <v>72</v>
      </c>
      <c r="BQ89" s="57" t="s">
        <v>73</v>
      </c>
    </row>
    <row r="90" spans="2:69" ht="16" x14ac:dyDescent="0.35">
      <c r="B90" s="57" t="s">
        <v>7</v>
      </c>
      <c r="C90" s="68">
        <f t="array" ref="C90:BQ156">_xlfn.MUNIT(67)</f>
        <v>1</v>
      </c>
      <c r="D90" s="68">
        <v>0</v>
      </c>
      <c r="E90" s="68">
        <v>0</v>
      </c>
      <c r="F90" s="68">
        <v>0</v>
      </c>
      <c r="G90" s="68">
        <v>0</v>
      </c>
      <c r="H90" s="68">
        <v>0</v>
      </c>
      <c r="I90" s="68">
        <v>0</v>
      </c>
      <c r="J90" s="68">
        <v>0</v>
      </c>
      <c r="K90" s="68">
        <v>0</v>
      </c>
      <c r="L90" s="68">
        <v>0</v>
      </c>
      <c r="M90" s="68">
        <v>0</v>
      </c>
      <c r="N90" s="68">
        <v>0</v>
      </c>
      <c r="O90" s="68">
        <v>0</v>
      </c>
      <c r="P90" s="68">
        <v>0</v>
      </c>
      <c r="Q90" s="68">
        <v>0</v>
      </c>
      <c r="R90" s="68">
        <v>0</v>
      </c>
      <c r="S90" s="68">
        <v>0</v>
      </c>
      <c r="T90" s="68">
        <v>0</v>
      </c>
      <c r="U90" s="68">
        <v>0</v>
      </c>
      <c r="V90" s="68">
        <v>0</v>
      </c>
      <c r="W90" s="68">
        <v>0</v>
      </c>
      <c r="X90" s="68">
        <v>0</v>
      </c>
      <c r="Y90" s="68">
        <v>0</v>
      </c>
      <c r="Z90" s="68">
        <v>0</v>
      </c>
      <c r="AA90" s="68">
        <v>0</v>
      </c>
      <c r="AB90" s="68">
        <v>0</v>
      </c>
      <c r="AC90" s="68">
        <v>0</v>
      </c>
      <c r="AD90" s="68">
        <v>0</v>
      </c>
      <c r="AE90" s="68">
        <v>0</v>
      </c>
      <c r="AF90" s="68">
        <v>0</v>
      </c>
      <c r="AG90" s="68">
        <v>0</v>
      </c>
      <c r="AH90" s="68">
        <v>0</v>
      </c>
      <c r="AI90" s="68">
        <v>0</v>
      </c>
      <c r="AJ90" s="68">
        <v>0</v>
      </c>
      <c r="AK90" s="68">
        <v>0</v>
      </c>
      <c r="AL90" s="68">
        <v>0</v>
      </c>
      <c r="AM90" s="68">
        <v>0</v>
      </c>
      <c r="AN90" s="68">
        <v>0</v>
      </c>
      <c r="AO90" s="68">
        <v>0</v>
      </c>
      <c r="AP90" s="68">
        <v>0</v>
      </c>
      <c r="AQ90" s="68">
        <v>0</v>
      </c>
      <c r="AR90" s="68">
        <v>0</v>
      </c>
      <c r="AS90" s="68">
        <v>0</v>
      </c>
      <c r="AT90" s="68">
        <v>0</v>
      </c>
      <c r="AU90" s="68">
        <v>0</v>
      </c>
      <c r="AV90" s="68">
        <v>0</v>
      </c>
      <c r="AW90" s="68">
        <v>0</v>
      </c>
      <c r="AX90" s="68">
        <v>0</v>
      </c>
      <c r="AY90" s="68">
        <v>0</v>
      </c>
      <c r="AZ90" s="68">
        <v>0</v>
      </c>
      <c r="BA90" s="68">
        <v>0</v>
      </c>
      <c r="BB90" s="68">
        <v>0</v>
      </c>
      <c r="BC90" s="68">
        <v>0</v>
      </c>
      <c r="BD90" s="68">
        <v>0</v>
      </c>
      <c r="BE90" s="68">
        <v>0</v>
      </c>
      <c r="BF90" s="68">
        <v>0</v>
      </c>
      <c r="BG90" s="68">
        <v>0</v>
      </c>
      <c r="BH90" s="68">
        <v>0</v>
      </c>
      <c r="BI90" s="68">
        <v>0</v>
      </c>
      <c r="BJ90" s="68">
        <v>0</v>
      </c>
      <c r="BK90" s="68">
        <v>0</v>
      </c>
      <c r="BL90" s="68">
        <v>0</v>
      </c>
      <c r="BM90" s="68">
        <v>0</v>
      </c>
      <c r="BN90" s="68">
        <v>0</v>
      </c>
      <c r="BO90" s="68">
        <v>0</v>
      </c>
      <c r="BP90" s="68">
        <v>0</v>
      </c>
      <c r="BQ90" s="68">
        <v>0</v>
      </c>
    </row>
    <row r="91" spans="2:69" ht="16" x14ac:dyDescent="0.35">
      <c r="B91" s="57" t="s">
        <v>8</v>
      </c>
      <c r="C91" s="68">
        <v>0</v>
      </c>
      <c r="D91" s="68">
        <v>1</v>
      </c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68">
        <v>0</v>
      </c>
      <c r="AC91" s="68">
        <v>0</v>
      </c>
      <c r="AD91" s="68">
        <v>0</v>
      </c>
      <c r="AE91" s="68">
        <v>0</v>
      </c>
      <c r="AF91" s="68">
        <v>0</v>
      </c>
      <c r="AG91" s="68">
        <v>0</v>
      </c>
      <c r="AH91" s="68">
        <v>0</v>
      </c>
      <c r="AI91" s="68">
        <v>0</v>
      </c>
      <c r="AJ91" s="68">
        <v>0</v>
      </c>
      <c r="AK91" s="68">
        <v>0</v>
      </c>
      <c r="AL91" s="68">
        <v>0</v>
      </c>
      <c r="AM91" s="68">
        <v>0</v>
      </c>
      <c r="AN91" s="68">
        <v>0</v>
      </c>
      <c r="AO91" s="68">
        <v>0</v>
      </c>
      <c r="AP91" s="68">
        <v>0</v>
      </c>
      <c r="AQ91" s="68">
        <v>0</v>
      </c>
      <c r="AR91" s="68">
        <v>0</v>
      </c>
      <c r="AS91" s="68">
        <v>0</v>
      </c>
      <c r="AT91" s="68">
        <v>0</v>
      </c>
      <c r="AU91" s="68">
        <v>0</v>
      </c>
      <c r="AV91" s="68">
        <v>0</v>
      </c>
      <c r="AW91" s="68">
        <v>0</v>
      </c>
      <c r="AX91" s="68">
        <v>0</v>
      </c>
      <c r="AY91" s="68">
        <v>0</v>
      </c>
      <c r="AZ91" s="68">
        <v>0</v>
      </c>
      <c r="BA91" s="68">
        <v>0</v>
      </c>
      <c r="BB91" s="68">
        <v>0</v>
      </c>
      <c r="BC91" s="68">
        <v>0</v>
      </c>
      <c r="BD91" s="68">
        <v>0</v>
      </c>
      <c r="BE91" s="68">
        <v>0</v>
      </c>
      <c r="BF91" s="68">
        <v>0</v>
      </c>
      <c r="BG91" s="68">
        <v>0</v>
      </c>
      <c r="BH91" s="68">
        <v>0</v>
      </c>
      <c r="BI91" s="68">
        <v>0</v>
      </c>
      <c r="BJ91" s="68">
        <v>0</v>
      </c>
      <c r="BK91" s="68">
        <v>0</v>
      </c>
      <c r="BL91" s="68">
        <v>0</v>
      </c>
      <c r="BM91" s="68">
        <v>0</v>
      </c>
      <c r="BN91" s="68">
        <v>0</v>
      </c>
      <c r="BO91" s="68">
        <v>0</v>
      </c>
      <c r="BP91" s="68">
        <v>0</v>
      </c>
      <c r="BQ91" s="68">
        <v>0</v>
      </c>
    </row>
    <row r="92" spans="2:69" ht="16" x14ac:dyDescent="0.35">
      <c r="B92" s="57" t="s">
        <v>9</v>
      </c>
      <c r="C92" s="68">
        <v>0</v>
      </c>
      <c r="D92" s="68">
        <v>0</v>
      </c>
      <c r="E92" s="68">
        <v>1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0</v>
      </c>
      <c r="N92" s="68">
        <v>0</v>
      </c>
      <c r="O92" s="68">
        <v>0</v>
      </c>
      <c r="P92" s="68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68">
        <v>0</v>
      </c>
      <c r="X92" s="68">
        <v>0</v>
      </c>
      <c r="Y92" s="68">
        <v>0</v>
      </c>
      <c r="Z92" s="68">
        <v>0</v>
      </c>
      <c r="AA92" s="68">
        <v>0</v>
      </c>
      <c r="AB92" s="68">
        <v>0</v>
      </c>
      <c r="AC92" s="68">
        <v>0</v>
      </c>
      <c r="AD92" s="68">
        <v>0</v>
      </c>
      <c r="AE92" s="68">
        <v>0</v>
      </c>
      <c r="AF92" s="68">
        <v>0</v>
      </c>
      <c r="AG92" s="68">
        <v>0</v>
      </c>
      <c r="AH92" s="68">
        <v>0</v>
      </c>
      <c r="AI92" s="68">
        <v>0</v>
      </c>
      <c r="AJ92" s="68">
        <v>0</v>
      </c>
      <c r="AK92" s="68">
        <v>0</v>
      </c>
      <c r="AL92" s="68">
        <v>0</v>
      </c>
      <c r="AM92" s="68">
        <v>0</v>
      </c>
      <c r="AN92" s="68">
        <v>0</v>
      </c>
      <c r="AO92" s="68">
        <v>0</v>
      </c>
      <c r="AP92" s="68">
        <v>0</v>
      </c>
      <c r="AQ92" s="68">
        <v>0</v>
      </c>
      <c r="AR92" s="68">
        <v>0</v>
      </c>
      <c r="AS92" s="68">
        <v>0</v>
      </c>
      <c r="AT92" s="68">
        <v>0</v>
      </c>
      <c r="AU92" s="68">
        <v>0</v>
      </c>
      <c r="AV92" s="68">
        <v>0</v>
      </c>
      <c r="AW92" s="68">
        <v>0</v>
      </c>
      <c r="AX92" s="68">
        <v>0</v>
      </c>
      <c r="AY92" s="68">
        <v>0</v>
      </c>
      <c r="AZ92" s="68">
        <v>0</v>
      </c>
      <c r="BA92" s="68">
        <v>0</v>
      </c>
      <c r="BB92" s="68">
        <v>0</v>
      </c>
      <c r="BC92" s="68">
        <v>0</v>
      </c>
      <c r="BD92" s="68">
        <v>0</v>
      </c>
      <c r="BE92" s="68">
        <v>0</v>
      </c>
      <c r="BF92" s="68">
        <v>0</v>
      </c>
      <c r="BG92" s="68">
        <v>0</v>
      </c>
      <c r="BH92" s="68">
        <v>0</v>
      </c>
      <c r="BI92" s="68">
        <v>0</v>
      </c>
      <c r="BJ92" s="68">
        <v>0</v>
      </c>
      <c r="BK92" s="68">
        <v>0</v>
      </c>
      <c r="BL92" s="68">
        <v>0</v>
      </c>
      <c r="BM92" s="68">
        <v>0</v>
      </c>
      <c r="BN92" s="68">
        <v>0</v>
      </c>
      <c r="BO92" s="68">
        <v>0</v>
      </c>
      <c r="BP92" s="68">
        <v>0</v>
      </c>
      <c r="BQ92" s="68">
        <v>0</v>
      </c>
    </row>
    <row r="93" spans="2:69" ht="16" x14ac:dyDescent="0.35">
      <c r="B93" s="57" t="s">
        <v>10</v>
      </c>
      <c r="C93" s="68">
        <v>0</v>
      </c>
      <c r="D93" s="68">
        <v>0</v>
      </c>
      <c r="E93" s="68">
        <v>0</v>
      </c>
      <c r="F93" s="68">
        <v>1</v>
      </c>
      <c r="G93" s="68">
        <v>0</v>
      </c>
      <c r="H93" s="68">
        <v>0</v>
      </c>
      <c r="I93" s="68">
        <v>0</v>
      </c>
      <c r="J93" s="68">
        <v>0</v>
      </c>
      <c r="K93" s="68">
        <v>0</v>
      </c>
      <c r="L93" s="68">
        <v>0</v>
      </c>
      <c r="M93" s="68">
        <v>0</v>
      </c>
      <c r="N93" s="68">
        <v>0</v>
      </c>
      <c r="O93" s="68">
        <v>0</v>
      </c>
      <c r="P93" s="68">
        <v>0</v>
      </c>
      <c r="Q93" s="68">
        <v>0</v>
      </c>
      <c r="R93" s="68">
        <v>0</v>
      </c>
      <c r="S93" s="68">
        <v>0</v>
      </c>
      <c r="T93" s="68">
        <v>0</v>
      </c>
      <c r="U93" s="68">
        <v>0</v>
      </c>
      <c r="V93" s="68">
        <v>0</v>
      </c>
      <c r="W93" s="68">
        <v>0</v>
      </c>
      <c r="X93" s="68">
        <v>0</v>
      </c>
      <c r="Y93" s="68">
        <v>0</v>
      </c>
      <c r="Z93" s="68">
        <v>0</v>
      </c>
      <c r="AA93" s="68">
        <v>0</v>
      </c>
      <c r="AB93" s="68">
        <v>0</v>
      </c>
      <c r="AC93" s="68">
        <v>0</v>
      </c>
      <c r="AD93" s="68">
        <v>0</v>
      </c>
      <c r="AE93" s="68">
        <v>0</v>
      </c>
      <c r="AF93" s="68">
        <v>0</v>
      </c>
      <c r="AG93" s="68">
        <v>0</v>
      </c>
      <c r="AH93" s="68">
        <v>0</v>
      </c>
      <c r="AI93" s="68">
        <v>0</v>
      </c>
      <c r="AJ93" s="68">
        <v>0</v>
      </c>
      <c r="AK93" s="68">
        <v>0</v>
      </c>
      <c r="AL93" s="68">
        <v>0</v>
      </c>
      <c r="AM93" s="68">
        <v>0</v>
      </c>
      <c r="AN93" s="68">
        <v>0</v>
      </c>
      <c r="AO93" s="68">
        <v>0</v>
      </c>
      <c r="AP93" s="68">
        <v>0</v>
      </c>
      <c r="AQ93" s="68">
        <v>0</v>
      </c>
      <c r="AR93" s="68">
        <v>0</v>
      </c>
      <c r="AS93" s="68">
        <v>0</v>
      </c>
      <c r="AT93" s="68">
        <v>0</v>
      </c>
      <c r="AU93" s="68">
        <v>0</v>
      </c>
      <c r="AV93" s="68">
        <v>0</v>
      </c>
      <c r="AW93" s="68">
        <v>0</v>
      </c>
      <c r="AX93" s="68">
        <v>0</v>
      </c>
      <c r="AY93" s="68">
        <v>0</v>
      </c>
      <c r="AZ93" s="68">
        <v>0</v>
      </c>
      <c r="BA93" s="68">
        <v>0</v>
      </c>
      <c r="BB93" s="68">
        <v>0</v>
      </c>
      <c r="BC93" s="68">
        <v>0</v>
      </c>
      <c r="BD93" s="68">
        <v>0</v>
      </c>
      <c r="BE93" s="68">
        <v>0</v>
      </c>
      <c r="BF93" s="68">
        <v>0</v>
      </c>
      <c r="BG93" s="68">
        <v>0</v>
      </c>
      <c r="BH93" s="68">
        <v>0</v>
      </c>
      <c r="BI93" s="68">
        <v>0</v>
      </c>
      <c r="BJ93" s="68">
        <v>0</v>
      </c>
      <c r="BK93" s="68">
        <v>0</v>
      </c>
      <c r="BL93" s="68">
        <v>0</v>
      </c>
      <c r="BM93" s="68">
        <v>0</v>
      </c>
      <c r="BN93" s="68">
        <v>0</v>
      </c>
      <c r="BO93" s="68">
        <v>0</v>
      </c>
      <c r="BP93" s="68">
        <v>0</v>
      </c>
      <c r="BQ93" s="68">
        <v>0</v>
      </c>
    </row>
    <row r="94" spans="2:69" ht="16" x14ac:dyDescent="0.35">
      <c r="B94" s="57" t="s">
        <v>11</v>
      </c>
      <c r="C94" s="68">
        <v>0</v>
      </c>
      <c r="D94" s="68">
        <v>0</v>
      </c>
      <c r="E94" s="68">
        <v>0</v>
      </c>
      <c r="F94" s="68">
        <v>0</v>
      </c>
      <c r="G94" s="68">
        <v>1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0</v>
      </c>
      <c r="AC94" s="68">
        <v>0</v>
      </c>
      <c r="AD94" s="68">
        <v>0</v>
      </c>
      <c r="AE94" s="68">
        <v>0</v>
      </c>
      <c r="AF94" s="68">
        <v>0</v>
      </c>
      <c r="AG94" s="68">
        <v>0</v>
      </c>
      <c r="AH94" s="68">
        <v>0</v>
      </c>
      <c r="AI94" s="68">
        <v>0</v>
      </c>
      <c r="AJ94" s="68">
        <v>0</v>
      </c>
      <c r="AK94" s="68">
        <v>0</v>
      </c>
      <c r="AL94" s="68">
        <v>0</v>
      </c>
      <c r="AM94" s="68">
        <v>0</v>
      </c>
      <c r="AN94" s="68">
        <v>0</v>
      </c>
      <c r="AO94" s="68">
        <v>0</v>
      </c>
      <c r="AP94" s="68">
        <v>0</v>
      </c>
      <c r="AQ94" s="68">
        <v>0</v>
      </c>
      <c r="AR94" s="68">
        <v>0</v>
      </c>
      <c r="AS94" s="68">
        <v>0</v>
      </c>
      <c r="AT94" s="68">
        <v>0</v>
      </c>
      <c r="AU94" s="68">
        <v>0</v>
      </c>
      <c r="AV94" s="68">
        <v>0</v>
      </c>
      <c r="AW94" s="68">
        <v>0</v>
      </c>
      <c r="AX94" s="68">
        <v>0</v>
      </c>
      <c r="AY94" s="68">
        <v>0</v>
      </c>
      <c r="AZ94" s="68">
        <v>0</v>
      </c>
      <c r="BA94" s="68">
        <v>0</v>
      </c>
      <c r="BB94" s="68">
        <v>0</v>
      </c>
      <c r="BC94" s="68">
        <v>0</v>
      </c>
      <c r="BD94" s="68">
        <v>0</v>
      </c>
      <c r="BE94" s="68">
        <v>0</v>
      </c>
      <c r="BF94" s="68">
        <v>0</v>
      </c>
      <c r="BG94" s="68">
        <v>0</v>
      </c>
      <c r="BH94" s="68">
        <v>0</v>
      </c>
      <c r="BI94" s="68">
        <v>0</v>
      </c>
      <c r="BJ94" s="68">
        <v>0</v>
      </c>
      <c r="BK94" s="68">
        <v>0</v>
      </c>
      <c r="BL94" s="68">
        <v>0</v>
      </c>
      <c r="BM94" s="68">
        <v>0</v>
      </c>
      <c r="BN94" s="68">
        <v>0</v>
      </c>
      <c r="BO94" s="68">
        <v>0</v>
      </c>
      <c r="BP94" s="68">
        <v>0</v>
      </c>
      <c r="BQ94" s="68">
        <v>0</v>
      </c>
    </row>
    <row r="95" spans="2:69" ht="16" x14ac:dyDescent="0.35">
      <c r="B95" s="57" t="s">
        <v>12</v>
      </c>
      <c r="C95" s="68">
        <v>0</v>
      </c>
      <c r="D95" s="68">
        <v>0</v>
      </c>
      <c r="E95" s="68">
        <v>0</v>
      </c>
      <c r="F95" s="68">
        <v>0</v>
      </c>
      <c r="G95" s="68">
        <v>0</v>
      </c>
      <c r="H95" s="68">
        <v>1</v>
      </c>
      <c r="I95" s="68">
        <v>0</v>
      </c>
      <c r="J95" s="68">
        <v>0</v>
      </c>
      <c r="K95" s="68">
        <v>0</v>
      </c>
      <c r="L95" s="68">
        <v>0</v>
      </c>
      <c r="M95" s="68">
        <v>0</v>
      </c>
      <c r="N95" s="68">
        <v>0</v>
      </c>
      <c r="O95" s="68">
        <v>0</v>
      </c>
      <c r="P95" s="68">
        <v>0</v>
      </c>
      <c r="Q95" s="68">
        <v>0</v>
      </c>
      <c r="R95" s="68">
        <v>0</v>
      </c>
      <c r="S95" s="68">
        <v>0</v>
      </c>
      <c r="T95" s="68">
        <v>0</v>
      </c>
      <c r="U95" s="68">
        <v>0</v>
      </c>
      <c r="V95" s="68">
        <v>0</v>
      </c>
      <c r="W95" s="68">
        <v>0</v>
      </c>
      <c r="X95" s="68">
        <v>0</v>
      </c>
      <c r="Y95" s="68">
        <v>0</v>
      </c>
      <c r="Z95" s="68">
        <v>0</v>
      </c>
      <c r="AA95" s="68">
        <v>0</v>
      </c>
      <c r="AB95" s="68">
        <v>0</v>
      </c>
      <c r="AC95" s="68">
        <v>0</v>
      </c>
      <c r="AD95" s="68">
        <v>0</v>
      </c>
      <c r="AE95" s="68">
        <v>0</v>
      </c>
      <c r="AF95" s="68">
        <v>0</v>
      </c>
      <c r="AG95" s="68">
        <v>0</v>
      </c>
      <c r="AH95" s="68">
        <v>0</v>
      </c>
      <c r="AI95" s="68">
        <v>0</v>
      </c>
      <c r="AJ95" s="68">
        <v>0</v>
      </c>
      <c r="AK95" s="68">
        <v>0</v>
      </c>
      <c r="AL95" s="68">
        <v>0</v>
      </c>
      <c r="AM95" s="68">
        <v>0</v>
      </c>
      <c r="AN95" s="68">
        <v>0</v>
      </c>
      <c r="AO95" s="68">
        <v>0</v>
      </c>
      <c r="AP95" s="68">
        <v>0</v>
      </c>
      <c r="AQ95" s="68">
        <v>0</v>
      </c>
      <c r="AR95" s="68">
        <v>0</v>
      </c>
      <c r="AS95" s="68">
        <v>0</v>
      </c>
      <c r="AT95" s="68">
        <v>0</v>
      </c>
      <c r="AU95" s="68">
        <v>0</v>
      </c>
      <c r="AV95" s="68">
        <v>0</v>
      </c>
      <c r="AW95" s="68">
        <v>0</v>
      </c>
      <c r="AX95" s="68">
        <v>0</v>
      </c>
      <c r="AY95" s="68">
        <v>0</v>
      </c>
      <c r="AZ95" s="68">
        <v>0</v>
      </c>
      <c r="BA95" s="68">
        <v>0</v>
      </c>
      <c r="BB95" s="68">
        <v>0</v>
      </c>
      <c r="BC95" s="68">
        <v>0</v>
      </c>
      <c r="BD95" s="68">
        <v>0</v>
      </c>
      <c r="BE95" s="68">
        <v>0</v>
      </c>
      <c r="BF95" s="68">
        <v>0</v>
      </c>
      <c r="BG95" s="68">
        <v>0</v>
      </c>
      <c r="BH95" s="68">
        <v>0</v>
      </c>
      <c r="BI95" s="68">
        <v>0</v>
      </c>
      <c r="BJ95" s="68">
        <v>0</v>
      </c>
      <c r="BK95" s="68">
        <v>0</v>
      </c>
      <c r="BL95" s="68">
        <v>0</v>
      </c>
      <c r="BM95" s="68">
        <v>0</v>
      </c>
      <c r="BN95" s="68">
        <v>0</v>
      </c>
      <c r="BO95" s="68">
        <v>0</v>
      </c>
      <c r="BP95" s="68">
        <v>0</v>
      </c>
      <c r="BQ95" s="68">
        <v>0</v>
      </c>
    </row>
    <row r="96" spans="2:69" ht="16" x14ac:dyDescent="0.35">
      <c r="B96" s="57" t="s">
        <v>13</v>
      </c>
      <c r="C96" s="68">
        <v>0</v>
      </c>
      <c r="D96" s="68">
        <v>0</v>
      </c>
      <c r="E96" s="68">
        <v>0</v>
      </c>
      <c r="F96" s="68">
        <v>0</v>
      </c>
      <c r="G96" s="68">
        <v>0</v>
      </c>
      <c r="H96" s="68">
        <v>0</v>
      </c>
      <c r="I96" s="68">
        <v>1</v>
      </c>
      <c r="J96" s="68">
        <v>0</v>
      </c>
      <c r="K96" s="68">
        <v>0</v>
      </c>
      <c r="L96" s="68">
        <v>0</v>
      </c>
      <c r="M96" s="68">
        <v>0</v>
      </c>
      <c r="N96" s="68">
        <v>0</v>
      </c>
      <c r="O96" s="68">
        <v>0</v>
      </c>
      <c r="P96" s="68">
        <v>0</v>
      </c>
      <c r="Q96" s="68">
        <v>0</v>
      </c>
      <c r="R96" s="68">
        <v>0</v>
      </c>
      <c r="S96" s="68">
        <v>0</v>
      </c>
      <c r="T96" s="68">
        <v>0</v>
      </c>
      <c r="U96" s="68">
        <v>0</v>
      </c>
      <c r="V96" s="68">
        <v>0</v>
      </c>
      <c r="W96" s="68">
        <v>0</v>
      </c>
      <c r="X96" s="68">
        <v>0</v>
      </c>
      <c r="Y96" s="68">
        <v>0</v>
      </c>
      <c r="Z96" s="68">
        <v>0</v>
      </c>
      <c r="AA96" s="68">
        <v>0</v>
      </c>
      <c r="AB96" s="68">
        <v>0</v>
      </c>
      <c r="AC96" s="68">
        <v>0</v>
      </c>
      <c r="AD96" s="68">
        <v>0</v>
      </c>
      <c r="AE96" s="68">
        <v>0</v>
      </c>
      <c r="AF96" s="68">
        <v>0</v>
      </c>
      <c r="AG96" s="68">
        <v>0</v>
      </c>
      <c r="AH96" s="68">
        <v>0</v>
      </c>
      <c r="AI96" s="68">
        <v>0</v>
      </c>
      <c r="AJ96" s="68">
        <v>0</v>
      </c>
      <c r="AK96" s="68">
        <v>0</v>
      </c>
      <c r="AL96" s="68">
        <v>0</v>
      </c>
      <c r="AM96" s="68">
        <v>0</v>
      </c>
      <c r="AN96" s="68">
        <v>0</v>
      </c>
      <c r="AO96" s="68">
        <v>0</v>
      </c>
      <c r="AP96" s="68">
        <v>0</v>
      </c>
      <c r="AQ96" s="68">
        <v>0</v>
      </c>
      <c r="AR96" s="68">
        <v>0</v>
      </c>
      <c r="AS96" s="68">
        <v>0</v>
      </c>
      <c r="AT96" s="68">
        <v>0</v>
      </c>
      <c r="AU96" s="68">
        <v>0</v>
      </c>
      <c r="AV96" s="68">
        <v>0</v>
      </c>
      <c r="AW96" s="68">
        <v>0</v>
      </c>
      <c r="AX96" s="68">
        <v>0</v>
      </c>
      <c r="AY96" s="68">
        <v>0</v>
      </c>
      <c r="AZ96" s="68">
        <v>0</v>
      </c>
      <c r="BA96" s="68">
        <v>0</v>
      </c>
      <c r="BB96" s="68">
        <v>0</v>
      </c>
      <c r="BC96" s="68">
        <v>0</v>
      </c>
      <c r="BD96" s="68">
        <v>0</v>
      </c>
      <c r="BE96" s="68">
        <v>0</v>
      </c>
      <c r="BF96" s="68">
        <v>0</v>
      </c>
      <c r="BG96" s="68">
        <v>0</v>
      </c>
      <c r="BH96" s="68">
        <v>0</v>
      </c>
      <c r="BI96" s="68">
        <v>0</v>
      </c>
      <c r="BJ96" s="68">
        <v>0</v>
      </c>
      <c r="BK96" s="68">
        <v>0</v>
      </c>
      <c r="BL96" s="68">
        <v>0</v>
      </c>
      <c r="BM96" s="68">
        <v>0</v>
      </c>
      <c r="BN96" s="68">
        <v>0</v>
      </c>
      <c r="BO96" s="68">
        <v>0</v>
      </c>
      <c r="BP96" s="68">
        <v>0</v>
      </c>
      <c r="BQ96" s="68">
        <v>0</v>
      </c>
    </row>
    <row r="97" spans="2:69" ht="16" x14ac:dyDescent="0.35">
      <c r="B97" s="57" t="s">
        <v>14</v>
      </c>
      <c r="C97" s="68">
        <v>0</v>
      </c>
      <c r="D97" s="68">
        <v>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1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  <c r="AC97" s="68">
        <v>0</v>
      </c>
      <c r="AD97" s="68">
        <v>0</v>
      </c>
      <c r="AE97" s="68">
        <v>0</v>
      </c>
      <c r="AF97" s="68">
        <v>0</v>
      </c>
      <c r="AG97" s="68">
        <v>0</v>
      </c>
      <c r="AH97" s="68">
        <v>0</v>
      </c>
      <c r="AI97" s="68">
        <v>0</v>
      </c>
      <c r="AJ97" s="68">
        <v>0</v>
      </c>
      <c r="AK97" s="68">
        <v>0</v>
      </c>
      <c r="AL97" s="68">
        <v>0</v>
      </c>
      <c r="AM97" s="68">
        <v>0</v>
      </c>
      <c r="AN97" s="68">
        <v>0</v>
      </c>
      <c r="AO97" s="68">
        <v>0</v>
      </c>
      <c r="AP97" s="68">
        <v>0</v>
      </c>
      <c r="AQ97" s="68">
        <v>0</v>
      </c>
      <c r="AR97" s="68">
        <v>0</v>
      </c>
      <c r="AS97" s="68">
        <v>0</v>
      </c>
      <c r="AT97" s="68">
        <v>0</v>
      </c>
      <c r="AU97" s="68">
        <v>0</v>
      </c>
      <c r="AV97" s="68">
        <v>0</v>
      </c>
      <c r="AW97" s="68">
        <v>0</v>
      </c>
      <c r="AX97" s="68">
        <v>0</v>
      </c>
      <c r="AY97" s="68">
        <v>0</v>
      </c>
      <c r="AZ97" s="68">
        <v>0</v>
      </c>
      <c r="BA97" s="68">
        <v>0</v>
      </c>
      <c r="BB97" s="68">
        <v>0</v>
      </c>
      <c r="BC97" s="68">
        <v>0</v>
      </c>
      <c r="BD97" s="68">
        <v>0</v>
      </c>
      <c r="BE97" s="68">
        <v>0</v>
      </c>
      <c r="BF97" s="68">
        <v>0</v>
      </c>
      <c r="BG97" s="68">
        <v>0</v>
      </c>
      <c r="BH97" s="68">
        <v>0</v>
      </c>
      <c r="BI97" s="68">
        <v>0</v>
      </c>
      <c r="BJ97" s="68">
        <v>0</v>
      </c>
      <c r="BK97" s="68">
        <v>0</v>
      </c>
      <c r="BL97" s="68">
        <v>0</v>
      </c>
      <c r="BM97" s="68">
        <v>0</v>
      </c>
      <c r="BN97" s="68">
        <v>0</v>
      </c>
      <c r="BO97" s="68">
        <v>0</v>
      </c>
      <c r="BP97" s="68">
        <v>0</v>
      </c>
      <c r="BQ97" s="68">
        <v>0</v>
      </c>
    </row>
    <row r="98" spans="2:69" ht="16" x14ac:dyDescent="0.35">
      <c r="B98" s="57" t="s">
        <v>15</v>
      </c>
      <c r="C98" s="68">
        <v>0</v>
      </c>
      <c r="D98" s="68">
        <v>0</v>
      </c>
      <c r="E98" s="68">
        <v>0</v>
      </c>
      <c r="F98" s="68">
        <v>0</v>
      </c>
      <c r="G98" s="68">
        <v>0</v>
      </c>
      <c r="H98" s="68">
        <v>0</v>
      </c>
      <c r="I98" s="68">
        <v>0</v>
      </c>
      <c r="J98" s="68">
        <v>0</v>
      </c>
      <c r="K98" s="68">
        <v>1</v>
      </c>
      <c r="L98" s="68">
        <v>0</v>
      </c>
      <c r="M98" s="68">
        <v>0</v>
      </c>
      <c r="N98" s="68">
        <v>0</v>
      </c>
      <c r="O98" s="68">
        <v>0</v>
      </c>
      <c r="P98" s="68">
        <v>0</v>
      </c>
      <c r="Q98" s="68">
        <v>0</v>
      </c>
      <c r="R98" s="68">
        <v>0</v>
      </c>
      <c r="S98" s="68">
        <v>0</v>
      </c>
      <c r="T98" s="68">
        <v>0</v>
      </c>
      <c r="U98" s="68">
        <v>0</v>
      </c>
      <c r="V98" s="68">
        <v>0</v>
      </c>
      <c r="W98" s="68">
        <v>0</v>
      </c>
      <c r="X98" s="68">
        <v>0</v>
      </c>
      <c r="Y98" s="68">
        <v>0</v>
      </c>
      <c r="Z98" s="68">
        <v>0</v>
      </c>
      <c r="AA98" s="68">
        <v>0</v>
      </c>
      <c r="AB98" s="68">
        <v>0</v>
      </c>
      <c r="AC98" s="68">
        <v>0</v>
      </c>
      <c r="AD98" s="68">
        <v>0</v>
      </c>
      <c r="AE98" s="68">
        <v>0</v>
      </c>
      <c r="AF98" s="68">
        <v>0</v>
      </c>
      <c r="AG98" s="68">
        <v>0</v>
      </c>
      <c r="AH98" s="68">
        <v>0</v>
      </c>
      <c r="AI98" s="68">
        <v>0</v>
      </c>
      <c r="AJ98" s="68">
        <v>0</v>
      </c>
      <c r="AK98" s="68">
        <v>0</v>
      </c>
      <c r="AL98" s="68">
        <v>0</v>
      </c>
      <c r="AM98" s="68">
        <v>0</v>
      </c>
      <c r="AN98" s="68">
        <v>0</v>
      </c>
      <c r="AO98" s="68">
        <v>0</v>
      </c>
      <c r="AP98" s="68">
        <v>0</v>
      </c>
      <c r="AQ98" s="68">
        <v>0</v>
      </c>
      <c r="AR98" s="68">
        <v>0</v>
      </c>
      <c r="AS98" s="68">
        <v>0</v>
      </c>
      <c r="AT98" s="68">
        <v>0</v>
      </c>
      <c r="AU98" s="68">
        <v>0</v>
      </c>
      <c r="AV98" s="68">
        <v>0</v>
      </c>
      <c r="AW98" s="68">
        <v>0</v>
      </c>
      <c r="AX98" s="68">
        <v>0</v>
      </c>
      <c r="AY98" s="68">
        <v>0</v>
      </c>
      <c r="AZ98" s="68">
        <v>0</v>
      </c>
      <c r="BA98" s="68">
        <v>0</v>
      </c>
      <c r="BB98" s="68">
        <v>0</v>
      </c>
      <c r="BC98" s="68">
        <v>0</v>
      </c>
      <c r="BD98" s="68">
        <v>0</v>
      </c>
      <c r="BE98" s="68">
        <v>0</v>
      </c>
      <c r="BF98" s="68">
        <v>0</v>
      </c>
      <c r="BG98" s="68">
        <v>0</v>
      </c>
      <c r="BH98" s="68">
        <v>0</v>
      </c>
      <c r="BI98" s="68">
        <v>0</v>
      </c>
      <c r="BJ98" s="68">
        <v>0</v>
      </c>
      <c r="BK98" s="68">
        <v>0</v>
      </c>
      <c r="BL98" s="68">
        <v>0</v>
      </c>
      <c r="BM98" s="68">
        <v>0</v>
      </c>
      <c r="BN98" s="68">
        <v>0</v>
      </c>
      <c r="BO98" s="68">
        <v>0</v>
      </c>
      <c r="BP98" s="68">
        <v>0</v>
      </c>
      <c r="BQ98" s="68">
        <v>0</v>
      </c>
    </row>
    <row r="99" spans="2:69" ht="16" x14ac:dyDescent="0.35">
      <c r="B99" s="57" t="s">
        <v>16</v>
      </c>
      <c r="C99" s="68">
        <v>0</v>
      </c>
      <c r="D99" s="68">
        <v>0</v>
      </c>
      <c r="E99" s="68">
        <v>0</v>
      </c>
      <c r="F99" s="68">
        <v>0</v>
      </c>
      <c r="G99" s="68">
        <v>0</v>
      </c>
      <c r="H99" s="68">
        <v>0</v>
      </c>
      <c r="I99" s="68">
        <v>0</v>
      </c>
      <c r="J99" s="68">
        <v>0</v>
      </c>
      <c r="K99" s="68">
        <v>0</v>
      </c>
      <c r="L99" s="68">
        <v>1</v>
      </c>
      <c r="M99" s="68">
        <v>0</v>
      </c>
      <c r="N99" s="68">
        <v>0</v>
      </c>
      <c r="O99" s="68">
        <v>0</v>
      </c>
      <c r="P99" s="68">
        <v>0</v>
      </c>
      <c r="Q99" s="68">
        <v>0</v>
      </c>
      <c r="R99" s="68">
        <v>0</v>
      </c>
      <c r="S99" s="68">
        <v>0</v>
      </c>
      <c r="T99" s="68">
        <v>0</v>
      </c>
      <c r="U99" s="68">
        <v>0</v>
      </c>
      <c r="V99" s="68">
        <v>0</v>
      </c>
      <c r="W99" s="68">
        <v>0</v>
      </c>
      <c r="X99" s="68">
        <v>0</v>
      </c>
      <c r="Y99" s="68">
        <v>0</v>
      </c>
      <c r="Z99" s="68">
        <v>0</v>
      </c>
      <c r="AA99" s="68">
        <v>0</v>
      </c>
      <c r="AB99" s="68">
        <v>0</v>
      </c>
      <c r="AC99" s="68">
        <v>0</v>
      </c>
      <c r="AD99" s="68">
        <v>0</v>
      </c>
      <c r="AE99" s="68">
        <v>0</v>
      </c>
      <c r="AF99" s="68">
        <v>0</v>
      </c>
      <c r="AG99" s="68">
        <v>0</v>
      </c>
      <c r="AH99" s="68">
        <v>0</v>
      </c>
      <c r="AI99" s="68">
        <v>0</v>
      </c>
      <c r="AJ99" s="68">
        <v>0</v>
      </c>
      <c r="AK99" s="68">
        <v>0</v>
      </c>
      <c r="AL99" s="68">
        <v>0</v>
      </c>
      <c r="AM99" s="68">
        <v>0</v>
      </c>
      <c r="AN99" s="68">
        <v>0</v>
      </c>
      <c r="AO99" s="68">
        <v>0</v>
      </c>
      <c r="AP99" s="68">
        <v>0</v>
      </c>
      <c r="AQ99" s="68">
        <v>0</v>
      </c>
      <c r="AR99" s="68">
        <v>0</v>
      </c>
      <c r="AS99" s="68">
        <v>0</v>
      </c>
      <c r="AT99" s="68">
        <v>0</v>
      </c>
      <c r="AU99" s="68">
        <v>0</v>
      </c>
      <c r="AV99" s="68">
        <v>0</v>
      </c>
      <c r="AW99" s="68">
        <v>0</v>
      </c>
      <c r="AX99" s="68">
        <v>0</v>
      </c>
      <c r="AY99" s="68">
        <v>0</v>
      </c>
      <c r="AZ99" s="68">
        <v>0</v>
      </c>
      <c r="BA99" s="68">
        <v>0</v>
      </c>
      <c r="BB99" s="68">
        <v>0</v>
      </c>
      <c r="BC99" s="68">
        <v>0</v>
      </c>
      <c r="BD99" s="68">
        <v>0</v>
      </c>
      <c r="BE99" s="68">
        <v>0</v>
      </c>
      <c r="BF99" s="68">
        <v>0</v>
      </c>
      <c r="BG99" s="68">
        <v>0</v>
      </c>
      <c r="BH99" s="68">
        <v>0</v>
      </c>
      <c r="BI99" s="68">
        <v>0</v>
      </c>
      <c r="BJ99" s="68">
        <v>0</v>
      </c>
      <c r="BK99" s="68">
        <v>0</v>
      </c>
      <c r="BL99" s="68">
        <v>0</v>
      </c>
      <c r="BM99" s="68">
        <v>0</v>
      </c>
      <c r="BN99" s="68">
        <v>0</v>
      </c>
      <c r="BO99" s="68">
        <v>0</v>
      </c>
      <c r="BP99" s="68">
        <v>0</v>
      </c>
      <c r="BQ99" s="68">
        <v>0</v>
      </c>
    </row>
    <row r="100" spans="2:69" ht="16" x14ac:dyDescent="0.35">
      <c r="B100" s="57" t="s">
        <v>17</v>
      </c>
      <c r="C100" s="68">
        <v>0</v>
      </c>
      <c r="D100" s="68">
        <v>0</v>
      </c>
      <c r="E100" s="68">
        <v>0</v>
      </c>
      <c r="F100" s="68">
        <v>0</v>
      </c>
      <c r="G100" s="68">
        <v>0</v>
      </c>
      <c r="H100" s="68">
        <v>0</v>
      </c>
      <c r="I100" s="68">
        <v>0</v>
      </c>
      <c r="J100" s="68">
        <v>0</v>
      </c>
      <c r="K100" s="68">
        <v>0</v>
      </c>
      <c r="L100" s="68">
        <v>0</v>
      </c>
      <c r="M100" s="68">
        <v>1</v>
      </c>
      <c r="N100" s="68">
        <v>0</v>
      </c>
      <c r="O100" s="68">
        <v>0</v>
      </c>
      <c r="P100" s="68">
        <v>0</v>
      </c>
      <c r="Q100" s="68">
        <v>0</v>
      </c>
      <c r="R100" s="68">
        <v>0</v>
      </c>
      <c r="S100" s="68">
        <v>0</v>
      </c>
      <c r="T100" s="68">
        <v>0</v>
      </c>
      <c r="U100" s="68">
        <v>0</v>
      </c>
      <c r="V100" s="68">
        <v>0</v>
      </c>
      <c r="W100" s="68">
        <v>0</v>
      </c>
      <c r="X100" s="68">
        <v>0</v>
      </c>
      <c r="Y100" s="68">
        <v>0</v>
      </c>
      <c r="Z100" s="68">
        <v>0</v>
      </c>
      <c r="AA100" s="68">
        <v>0</v>
      </c>
      <c r="AB100" s="68">
        <v>0</v>
      </c>
      <c r="AC100" s="68">
        <v>0</v>
      </c>
      <c r="AD100" s="68">
        <v>0</v>
      </c>
      <c r="AE100" s="68">
        <v>0</v>
      </c>
      <c r="AF100" s="68">
        <v>0</v>
      </c>
      <c r="AG100" s="68">
        <v>0</v>
      </c>
      <c r="AH100" s="68">
        <v>0</v>
      </c>
      <c r="AI100" s="68">
        <v>0</v>
      </c>
      <c r="AJ100" s="68">
        <v>0</v>
      </c>
      <c r="AK100" s="68">
        <v>0</v>
      </c>
      <c r="AL100" s="68">
        <v>0</v>
      </c>
      <c r="AM100" s="68">
        <v>0</v>
      </c>
      <c r="AN100" s="68">
        <v>0</v>
      </c>
      <c r="AO100" s="68">
        <v>0</v>
      </c>
      <c r="AP100" s="68">
        <v>0</v>
      </c>
      <c r="AQ100" s="68">
        <v>0</v>
      </c>
      <c r="AR100" s="68">
        <v>0</v>
      </c>
      <c r="AS100" s="68">
        <v>0</v>
      </c>
      <c r="AT100" s="68">
        <v>0</v>
      </c>
      <c r="AU100" s="68">
        <v>0</v>
      </c>
      <c r="AV100" s="68">
        <v>0</v>
      </c>
      <c r="AW100" s="68">
        <v>0</v>
      </c>
      <c r="AX100" s="68">
        <v>0</v>
      </c>
      <c r="AY100" s="68">
        <v>0</v>
      </c>
      <c r="AZ100" s="68">
        <v>0</v>
      </c>
      <c r="BA100" s="68">
        <v>0</v>
      </c>
      <c r="BB100" s="68">
        <v>0</v>
      </c>
      <c r="BC100" s="68">
        <v>0</v>
      </c>
      <c r="BD100" s="68">
        <v>0</v>
      </c>
      <c r="BE100" s="68">
        <v>0</v>
      </c>
      <c r="BF100" s="68">
        <v>0</v>
      </c>
      <c r="BG100" s="68">
        <v>0</v>
      </c>
      <c r="BH100" s="68">
        <v>0</v>
      </c>
      <c r="BI100" s="68">
        <v>0</v>
      </c>
      <c r="BJ100" s="68">
        <v>0</v>
      </c>
      <c r="BK100" s="68">
        <v>0</v>
      </c>
      <c r="BL100" s="68">
        <v>0</v>
      </c>
      <c r="BM100" s="68">
        <v>0</v>
      </c>
      <c r="BN100" s="68">
        <v>0</v>
      </c>
      <c r="BO100" s="68">
        <v>0</v>
      </c>
      <c r="BP100" s="68">
        <v>0</v>
      </c>
      <c r="BQ100" s="68">
        <v>0</v>
      </c>
    </row>
    <row r="101" spans="2:69" ht="16" x14ac:dyDescent="0.35">
      <c r="B101" s="57" t="s">
        <v>18</v>
      </c>
      <c r="C101" s="68">
        <v>0</v>
      </c>
      <c r="D101" s="68">
        <v>0</v>
      </c>
      <c r="E101" s="68">
        <v>0</v>
      </c>
      <c r="F101" s="68">
        <v>0</v>
      </c>
      <c r="G101" s="68">
        <v>0</v>
      </c>
      <c r="H101" s="68">
        <v>0</v>
      </c>
      <c r="I101" s="68">
        <v>0</v>
      </c>
      <c r="J101" s="68">
        <v>0</v>
      </c>
      <c r="K101" s="68">
        <v>0</v>
      </c>
      <c r="L101" s="68">
        <v>0</v>
      </c>
      <c r="M101" s="68">
        <v>0</v>
      </c>
      <c r="N101" s="68">
        <v>1</v>
      </c>
      <c r="O101" s="68">
        <v>0</v>
      </c>
      <c r="P101" s="68">
        <v>0</v>
      </c>
      <c r="Q101" s="68">
        <v>0</v>
      </c>
      <c r="R101" s="68">
        <v>0</v>
      </c>
      <c r="S101" s="68">
        <v>0</v>
      </c>
      <c r="T101" s="68">
        <v>0</v>
      </c>
      <c r="U101" s="68">
        <v>0</v>
      </c>
      <c r="V101" s="68">
        <v>0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</v>
      </c>
      <c r="AC101" s="68">
        <v>0</v>
      </c>
      <c r="AD101" s="68">
        <v>0</v>
      </c>
      <c r="AE101" s="68">
        <v>0</v>
      </c>
      <c r="AF101" s="68">
        <v>0</v>
      </c>
      <c r="AG101" s="68">
        <v>0</v>
      </c>
      <c r="AH101" s="68">
        <v>0</v>
      </c>
      <c r="AI101" s="68">
        <v>0</v>
      </c>
      <c r="AJ101" s="68">
        <v>0</v>
      </c>
      <c r="AK101" s="68">
        <v>0</v>
      </c>
      <c r="AL101" s="68">
        <v>0</v>
      </c>
      <c r="AM101" s="68">
        <v>0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68">
        <v>0</v>
      </c>
      <c r="AV101" s="68">
        <v>0</v>
      </c>
      <c r="AW101" s="68">
        <v>0</v>
      </c>
      <c r="AX101" s="68">
        <v>0</v>
      </c>
      <c r="AY101" s="68">
        <v>0</v>
      </c>
      <c r="AZ101" s="68">
        <v>0</v>
      </c>
      <c r="BA101" s="68">
        <v>0</v>
      </c>
      <c r="BB101" s="68">
        <v>0</v>
      </c>
      <c r="BC101" s="68">
        <v>0</v>
      </c>
      <c r="BD101" s="68">
        <v>0</v>
      </c>
      <c r="BE101" s="68">
        <v>0</v>
      </c>
      <c r="BF101" s="68">
        <v>0</v>
      </c>
      <c r="BG101" s="68">
        <v>0</v>
      </c>
      <c r="BH101" s="68">
        <v>0</v>
      </c>
      <c r="BI101" s="68">
        <v>0</v>
      </c>
      <c r="BJ101" s="68">
        <v>0</v>
      </c>
      <c r="BK101" s="68">
        <v>0</v>
      </c>
      <c r="BL101" s="68">
        <v>0</v>
      </c>
      <c r="BM101" s="68">
        <v>0</v>
      </c>
      <c r="BN101" s="68">
        <v>0</v>
      </c>
      <c r="BO101" s="68">
        <v>0</v>
      </c>
      <c r="BP101" s="68">
        <v>0</v>
      </c>
      <c r="BQ101" s="68">
        <v>0</v>
      </c>
    </row>
    <row r="102" spans="2:69" ht="16" x14ac:dyDescent="0.35">
      <c r="B102" s="57" t="s">
        <v>19</v>
      </c>
      <c r="C102" s="68">
        <v>0</v>
      </c>
      <c r="D102" s="68">
        <v>0</v>
      </c>
      <c r="E102" s="68">
        <v>0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68">
        <v>0</v>
      </c>
      <c r="O102" s="68">
        <v>1</v>
      </c>
      <c r="P102" s="68">
        <v>0</v>
      </c>
      <c r="Q102" s="68">
        <v>0</v>
      </c>
      <c r="R102" s="68">
        <v>0</v>
      </c>
      <c r="S102" s="68">
        <v>0</v>
      </c>
      <c r="T102" s="68">
        <v>0</v>
      </c>
      <c r="U102" s="68">
        <v>0</v>
      </c>
      <c r="V102" s="68">
        <v>0</v>
      </c>
      <c r="W102" s="68">
        <v>0</v>
      </c>
      <c r="X102" s="68">
        <v>0</v>
      </c>
      <c r="Y102" s="68">
        <v>0</v>
      </c>
      <c r="Z102" s="68">
        <v>0</v>
      </c>
      <c r="AA102" s="68">
        <v>0</v>
      </c>
      <c r="AB102" s="68">
        <v>0</v>
      </c>
      <c r="AC102" s="68">
        <v>0</v>
      </c>
      <c r="AD102" s="68">
        <v>0</v>
      </c>
      <c r="AE102" s="68">
        <v>0</v>
      </c>
      <c r="AF102" s="68">
        <v>0</v>
      </c>
      <c r="AG102" s="68">
        <v>0</v>
      </c>
      <c r="AH102" s="68">
        <v>0</v>
      </c>
      <c r="AI102" s="68">
        <v>0</v>
      </c>
      <c r="AJ102" s="68">
        <v>0</v>
      </c>
      <c r="AK102" s="68">
        <v>0</v>
      </c>
      <c r="AL102" s="68">
        <v>0</v>
      </c>
      <c r="AM102" s="68">
        <v>0</v>
      </c>
      <c r="AN102" s="68">
        <v>0</v>
      </c>
      <c r="AO102" s="68">
        <v>0</v>
      </c>
      <c r="AP102" s="68">
        <v>0</v>
      </c>
      <c r="AQ102" s="68">
        <v>0</v>
      </c>
      <c r="AR102" s="68">
        <v>0</v>
      </c>
      <c r="AS102" s="68">
        <v>0</v>
      </c>
      <c r="AT102" s="68">
        <v>0</v>
      </c>
      <c r="AU102" s="68">
        <v>0</v>
      </c>
      <c r="AV102" s="68">
        <v>0</v>
      </c>
      <c r="AW102" s="68">
        <v>0</v>
      </c>
      <c r="AX102" s="68">
        <v>0</v>
      </c>
      <c r="AY102" s="68">
        <v>0</v>
      </c>
      <c r="AZ102" s="68">
        <v>0</v>
      </c>
      <c r="BA102" s="68">
        <v>0</v>
      </c>
      <c r="BB102" s="68">
        <v>0</v>
      </c>
      <c r="BC102" s="68">
        <v>0</v>
      </c>
      <c r="BD102" s="68">
        <v>0</v>
      </c>
      <c r="BE102" s="68">
        <v>0</v>
      </c>
      <c r="BF102" s="68">
        <v>0</v>
      </c>
      <c r="BG102" s="68">
        <v>0</v>
      </c>
      <c r="BH102" s="68">
        <v>0</v>
      </c>
      <c r="BI102" s="68">
        <v>0</v>
      </c>
      <c r="BJ102" s="68">
        <v>0</v>
      </c>
      <c r="BK102" s="68">
        <v>0</v>
      </c>
      <c r="BL102" s="68">
        <v>0</v>
      </c>
      <c r="BM102" s="68">
        <v>0</v>
      </c>
      <c r="BN102" s="68">
        <v>0</v>
      </c>
      <c r="BO102" s="68">
        <v>0</v>
      </c>
      <c r="BP102" s="68">
        <v>0</v>
      </c>
      <c r="BQ102" s="68">
        <v>0</v>
      </c>
    </row>
    <row r="103" spans="2:69" ht="16" x14ac:dyDescent="0.35">
      <c r="B103" s="57" t="s">
        <v>20</v>
      </c>
      <c r="C103" s="68">
        <v>0</v>
      </c>
      <c r="D103" s="68">
        <v>0</v>
      </c>
      <c r="E103" s="68">
        <v>0</v>
      </c>
      <c r="F103" s="68">
        <v>0</v>
      </c>
      <c r="G103" s="68">
        <v>0</v>
      </c>
      <c r="H103" s="68">
        <v>0</v>
      </c>
      <c r="I103" s="68">
        <v>0</v>
      </c>
      <c r="J103" s="68">
        <v>0</v>
      </c>
      <c r="K103" s="68">
        <v>0</v>
      </c>
      <c r="L103" s="68">
        <v>0</v>
      </c>
      <c r="M103" s="68">
        <v>0</v>
      </c>
      <c r="N103" s="68">
        <v>0</v>
      </c>
      <c r="O103" s="68">
        <v>0</v>
      </c>
      <c r="P103" s="68">
        <v>1</v>
      </c>
      <c r="Q103" s="68">
        <v>0</v>
      </c>
      <c r="R103" s="68">
        <v>0</v>
      </c>
      <c r="S103" s="68">
        <v>0</v>
      </c>
      <c r="T103" s="68">
        <v>0</v>
      </c>
      <c r="U103" s="68">
        <v>0</v>
      </c>
      <c r="V103" s="68">
        <v>0</v>
      </c>
      <c r="W103" s="68">
        <v>0</v>
      </c>
      <c r="X103" s="68">
        <v>0</v>
      </c>
      <c r="Y103" s="68">
        <v>0</v>
      </c>
      <c r="Z103" s="68">
        <v>0</v>
      </c>
      <c r="AA103" s="68">
        <v>0</v>
      </c>
      <c r="AB103" s="68">
        <v>0</v>
      </c>
      <c r="AC103" s="68">
        <v>0</v>
      </c>
      <c r="AD103" s="68">
        <v>0</v>
      </c>
      <c r="AE103" s="68">
        <v>0</v>
      </c>
      <c r="AF103" s="68">
        <v>0</v>
      </c>
      <c r="AG103" s="68">
        <v>0</v>
      </c>
      <c r="AH103" s="68">
        <v>0</v>
      </c>
      <c r="AI103" s="68">
        <v>0</v>
      </c>
      <c r="AJ103" s="68">
        <v>0</v>
      </c>
      <c r="AK103" s="68">
        <v>0</v>
      </c>
      <c r="AL103" s="68">
        <v>0</v>
      </c>
      <c r="AM103" s="68">
        <v>0</v>
      </c>
      <c r="AN103" s="68">
        <v>0</v>
      </c>
      <c r="AO103" s="68">
        <v>0</v>
      </c>
      <c r="AP103" s="68">
        <v>0</v>
      </c>
      <c r="AQ103" s="68">
        <v>0</v>
      </c>
      <c r="AR103" s="68">
        <v>0</v>
      </c>
      <c r="AS103" s="68">
        <v>0</v>
      </c>
      <c r="AT103" s="68">
        <v>0</v>
      </c>
      <c r="AU103" s="68">
        <v>0</v>
      </c>
      <c r="AV103" s="68">
        <v>0</v>
      </c>
      <c r="AW103" s="68">
        <v>0</v>
      </c>
      <c r="AX103" s="68">
        <v>0</v>
      </c>
      <c r="AY103" s="68">
        <v>0</v>
      </c>
      <c r="AZ103" s="68">
        <v>0</v>
      </c>
      <c r="BA103" s="68">
        <v>0</v>
      </c>
      <c r="BB103" s="68">
        <v>0</v>
      </c>
      <c r="BC103" s="68">
        <v>0</v>
      </c>
      <c r="BD103" s="68">
        <v>0</v>
      </c>
      <c r="BE103" s="68">
        <v>0</v>
      </c>
      <c r="BF103" s="68">
        <v>0</v>
      </c>
      <c r="BG103" s="68">
        <v>0</v>
      </c>
      <c r="BH103" s="68">
        <v>0</v>
      </c>
      <c r="BI103" s="68">
        <v>0</v>
      </c>
      <c r="BJ103" s="68">
        <v>0</v>
      </c>
      <c r="BK103" s="68">
        <v>0</v>
      </c>
      <c r="BL103" s="68">
        <v>0</v>
      </c>
      <c r="BM103" s="68">
        <v>0</v>
      </c>
      <c r="BN103" s="68">
        <v>0</v>
      </c>
      <c r="BO103" s="68">
        <v>0</v>
      </c>
      <c r="BP103" s="68">
        <v>0</v>
      </c>
      <c r="BQ103" s="68">
        <v>0</v>
      </c>
    </row>
    <row r="104" spans="2:69" ht="16" x14ac:dyDescent="0.35">
      <c r="B104" s="57" t="s">
        <v>21</v>
      </c>
      <c r="C104" s="68">
        <v>0</v>
      </c>
      <c r="D104" s="68">
        <v>0</v>
      </c>
      <c r="E104" s="68">
        <v>0</v>
      </c>
      <c r="F104" s="68">
        <v>0</v>
      </c>
      <c r="G104" s="68">
        <v>0</v>
      </c>
      <c r="H104" s="68">
        <v>0</v>
      </c>
      <c r="I104" s="68">
        <v>0</v>
      </c>
      <c r="J104" s="68">
        <v>0</v>
      </c>
      <c r="K104" s="68">
        <v>0</v>
      </c>
      <c r="L104" s="68">
        <v>0</v>
      </c>
      <c r="M104" s="68">
        <v>0</v>
      </c>
      <c r="N104" s="68">
        <v>0</v>
      </c>
      <c r="O104" s="68">
        <v>0</v>
      </c>
      <c r="P104" s="68">
        <v>0</v>
      </c>
      <c r="Q104" s="68">
        <v>1</v>
      </c>
      <c r="R104" s="68">
        <v>0</v>
      </c>
      <c r="S104" s="68">
        <v>0</v>
      </c>
      <c r="T104" s="68">
        <v>0</v>
      </c>
      <c r="U104" s="68">
        <v>0</v>
      </c>
      <c r="V104" s="68">
        <v>0</v>
      </c>
      <c r="W104" s="68">
        <v>0</v>
      </c>
      <c r="X104" s="68">
        <v>0</v>
      </c>
      <c r="Y104" s="68">
        <v>0</v>
      </c>
      <c r="Z104" s="68">
        <v>0</v>
      </c>
      <c r="AA104" s="68">
        <v>0</v>
      </c>
      <c r="AB104" s="68">
        <v>0</v>
      </c>
      <c r="AC104" s="68">
        <v>0</v>
      </c>
      <c r="AD104" s="68">
        <v>0</v>
      </c>
      <c r="AE104" s="68">
        <v>0</v>
      </c>
      <c r="AF104" s="68">
        <v>0</v>
      </c>
      <c r="AG104" s="68">
        <v>0</v>
      </c>
      <c r="AH104" s="68">
        <v>0</v>
      </c>
      <c r="AI104" s="68">
        <v>0</v>
      </c>
      <c r="AJ104" s="68">
        <v>0</v>
      </c>
      <c r="AK104" s="68">
        <v>0</v>
      </c>
      <c r="AL104" s="68">
        <v>0</v>
      </c>
      <c r="AM104" s="68">
        <v>0</v>
      </c>
      <c r="AN104" s="68">
        <v>0</v>
      </c>
      <c r="AO104" s="68">
        <v>0</v>
      </c>
      <c r="AP104" s="68">
        <v>0</v>
      </c>
      <c r="AQ104" s="68">
        <v>0</v>
      </c>
      <c r="AR104" s="68">
        <v>0</v>
      </c>
      <c r="AS104" s="68">
        <v>0</v>
      </c>
      <c r="AT104" s="68">
        <v>0</v>
      </c>
      <c r="AU104" s="68">
        <v>0</v>
      </c>
      <c r="AV104" s="68">
        <v>0</v>
      </c>
      <c r="AW104" s="68">
        <v>0</v>
      </c>
      <c r="AX104" s="68">
        <v>0</v>
      </c>
      <c r="AY104" s="68">
        <v>0</v>
      </c>
      <c r="AZ104" s="68">
        <v>0</v>
      </c>
      <c r="BA104" s="68">
        <v>0</v>
      </c>
      <c r="BB104" s="68">
        <v>0</v>
      </c>
      <c r="BC104" s="68">
        <v>0</v>
      </c>
      <c r="BD104" s="68">
        <v>0</v>
      </c>
      <c r="BE104" s="68">
        <v>0</v>
      </c>
      <c r="BF104" s="68">
        <v>0</v>
      </c>
      <c r="BG104" s="68">
        <v>0</v>
      </c>
      <c r="BH104" s="68">
        <v>0</v>
      </c>
      <c r="BI104" s="68">
        <v>0</v>
      </c>
      <c r="BJ104" s="68">
        <v>0</v>
      </c>
      <c r="BK104" s="68">
        <v>0</v>
      </c>
      <c r="BL104" s="68">
        <v>0</v>
      </c>
      <c r="BM104" s="68">
        <v>0</v>
      </c>
      <c r="BN104" s="68">
        <v>0</v>
      </c>
      <c r="BO104" s="68">
        <v>0</v>
      </c>
      <c r="BP104" s="68">
        <v>0</v>
      </c>
      <c r="BQ104" s="68">
        <v>0</v>
      </c>
    </row>
    <row r="105" spans="2:69" ht="16" x14ac:dyDescent="0.35">
      <c r="B105" s="57" t="s">
        <v>22</v>
      </c>
      <c r="C105" s="68">
        <v>0</v>
      </c>
      <c r="D105" s="68">
        <v>0</v>
      </c>
      <c r="E105" s="68">
        <v>0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  <c r="O105" s="68">
        <v>0</v>
      </c>
      <c r="P105" s="68">
        <v>0</v>
      </c>
      <c r="Q105" s="68">
        <v>0</v>
      </c>
      <c r="R105" s="68">
        <v>1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68">
        <v>0</v>
      </c>
      <c r="AG105" s="68">
        <v>0</v>
      </c>
      <c r="AH105" s="68">
        <v>0</v>
      </c>
      <c r="AI105" s="68">
        <v>0</v>
      </c>
      <c r="AJ105" s="68">
        <v>0</v>
      </c>
      <c r="AK105" s="68">
        <v>0</v>
      </c>
      <c r="AL105" s="68">
        <v>0</v>
      </c>
      <c r="AM105" s="68">
        <v>0</v>
      </c>
      <c r="AN105" s="68">
        <v>0</v>
      </c>
      <c r="AO105" s="68">
        <v>0</v>
      </c>
      <c r="AP105" s="68">
        <v>0</v>
      </c>
      <c r="AQ105" s="68">
        <v>0</v>
      </c>
      <c r="AR105" s="68">
        <v>0</v>
      </c>
      <c r="AS105" s="68">
        <v>0</v>
      </c>
      <c r="AT105" s="68">
        <v>0</v>
      </c>
      <c r="AU105" s="68">
        <v>0</v>
      </c>
      <c r="AV105" s="68">
        <v>0</v>
      </c>
      <c r="AW105" s="68">
        <v>0</v>
      </c>
      <c r="AX105" s="68">
        <v>0</v>
      </c>
      <c r="AY105" s="68">
        <v>0</v>
      </c>
      <c r="AZ105" s="68">
        <v>0</v>
      </c>
      <c r="BA105" s="68">
        <v>0</v>
      </c>
      <c r="BB105" s="68">
        <v>0</v>
      </c>
      <c r="BC105" s="68">
        <v>0</v>
      </c>
      <c r="BD105" s="68">
        <v>0</v>
      </c>
      <c r="BE105" s="68">
        <v>0</v>
      </c>
      <c r="BF105" s="68">
        <v>0</v>
      </c>
      <c r="BG105" s="68">
        <v>0</v>
      </c>
      <c r="BH105" s="68">
        <v>0</v>
      </c>
      <c r="BI105" s="68">
        <v>0</v>
      </c>
      <c r="BJ105" s="68">
        <v>0</v>
      </c>
      <c r="BK105" s="68">
        <v>0</v>
      </c>
      <c r="BL105" s="68">
        <v>0</v>
      </c>
      <c r="BM105" s="68">
        <v>0</v>
      </c>
      <c r="BN105" s="68">
        <v>0</v>
      </c>
      <c r="BO105" s="68">
        <v>0</v>
      </c>
      <c r="BP105" s="68">
        <v>0</v>
      </c>
      <c r="BQ105" s="68">
        <v>0</v>
      </c>
    </row>
    <row r="106" spans="2:69" ht="16" x14ac:dyDescent="0.35">
      <c r="B106" s="57" t="s">
        <v>23</v>
      </c>
      <c r="C106" s="68">
        <v>0</v>
      </c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1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68">
        <v>0</v>
      </c>
      <c r="AD106" s="68">
        <v>0</v>
      </c>
      <c r="AE106" s="68">
        <v>0</v>
      </c>
      <c r="AF106" s="68">
        <v>0</v>
      </c>
      <c r="AG106" s="68">
        <v>0</v>
      </c>
      <c r="AH106" s="68">
        <v>0</v>
      </c>
      <c r="AI106" s="68">
        <v>0</v>
      </c>
      <c r="AJ106" s="68">
        <v>0</v>
      </c>
      <c r="AK106" s="68">
        <v>0</v>
      </c>
      <c r="AL106" s="68">
        <v>0</v>
      </c>
      <c r="AM106" s="68">
        <v>0</v>
      </c>
      <c r="AN106" s="68">
        <v>0</v>
      </c>
      <c r="AO106" s="68">
        <v>0</v>
      </c>
      <c r="AP106" s="68">
        <v>0</v>
      </c>
      <c r="AQ106" s="68">
        <v>0</v>
      </c>
      <c r="AR106" s="68">
        <v>0</v>
      </c>
      <c r="AS106" s="68">
        <v>0</v>
      </c>
      <c r="AT106" s="68">
        <v>0</v>
      </c>
      <c r="AU106" s="68">
        <v>0</v>
      </c>
      <c r="AV106" s="68">
        <v>0</v>
      </c>
      <c r="AW106" s="68">
        <v>0</v>
      </c>
      <c r="AX106" s="68">
        <v>0</v>
      </c>
      <c r="AY106" s="68">
        <v>0</v>
      </c>
      <c r="AZ106" s="68">
        <v>0</v>
      </c>
      <c r="BA106" s="68">
        <v>0</v>
      </c>
      <c r="BB106" s="68">
        <v>0</v>
      </c>
      <c r="BC106" s="68">
        <v>0</v>
      </c>
      <c r="BD106" s="68">
        <v>0</v>
      </c>
      <c r="BE106" s="68">
        <v>0</v>
      </c>
      <c r="BF106" s="68">
        <v>0</v>
      </c>
      <c r="BG106" s="68">
        <v>0</v>
      </c>
      <c r="BH106" s="68">
        <v>0</v>
      </c>
      <c r="BI106" s="68">
        <v>0</v>
      </c>
      <c r="BJ106" s="68">
        <v>0</v>
      </c>
      <c r="BK106" s="68">
        <v>0</v>
      </c>
      <c r="BL106" s="68">
        <v>0</v>
      </c>
      <c r="BM106" s="68">
        <v>0</v>
      </c>
      <c r="BN106" s="68">
        <v>0</v>
      </c>
      <c r="BO106" s="68">
        <v>0</v>
      </c>
      <c r="BP106" s="68">
        <v>0</v>
      </c>
      <c r="BQ106" s="68">
        <v>0</v>
      </c>
    </row>
    <row r="107" spans="2:69" ht="16" x14ac:dyDescent="0.35">
      <c r="B107" s="57" t="s">
        <v>24</v>
      </c>
      <c r="C107" s="68">
        <v>0</v>
      </c>
      <c r="D107" s="68">
        <v>0</v>
      </c>
      <c r="E107" s="68">
        <v>0</v>
      </c>
      <c r="F107" s="68">
        <v>0</v>
      </c>
      <c r="G107" s="68">
        <v>0</v>
      </c>
      <c r="H107" s="68">
        <v>0</v>
      </c>
      <c r="I107" s="68">
        <v>0</v>
      </c>
      <c r="J107" s="68">
        <v>0</v>
      </c>
      <c r="K107" s="68">
        <v>0</v>
      </c>
      <c r="L107" s="68">
        <v>0</v>
      </c>
      <c r="M107" s="68">
        <v>0</v>
      </c>
      <c r="N107" s="68">
        <v>0</v>
      </c>
      <c r="O107" s="68">
        <v>0</v>
      </c>
      <c r="P107" s="68">
        <v>0</v>
      </c>
      <c r="Q107" s="68">
        <v>0</v>
      </c>
      <c r="R107" s="68">
        <v>0</v>
      </c>
      <c r="S107" s="68">
        <v>0</v>
      </c>
      <c r="T107" s="68">
        <v>1</v>
      </c>
      <c r="U107" s="68">
        <v>0</v>
      </c>
      <c r="V107" s="68">
        <v>0</v>
      </c>
      <c r="W107" s="68">
        <v>0</v>
      </c>
      <c r="X107" s="68">
        <v>0</v>
      </c>
      <c r="Y107" s="68">
        <v>0</v>
      </c>
      <c r="Z107" s="68">
        <v>0</v>
      </c>
      <c r="AA107" s="68">
        <v>0</v>
      </c>
      <c r="AB107" s="68">
        <v>0</v>
      </c>
      <c r="AC107" s="68">
        <v>0</v>
      </c>
      <c r="AD107" s="68">
        <v>0</v>
      </c>
      <c r="AE107" s="68">
        <v>0</v>
      </c>
      <c r="AF107" s="68">
        <v>0</v>
      </c>
      <c r="AG107" s="68">
        <v>0</v>
      </c>
      <c r="AH107" s="68">
        <v>0</v>
      </c>
      <c r="AI107" s="68">
        <v>0</v>
      </c>
      <c r="AJ107" s="68">
        <v>0</v>
      </c>
      <c r="AK107" s="68">
        <v>0</v>
      </c>
      <c r="AL107" s="68">
        <v>0</v>
      </c>
      <c r="AM107" s="68">
        <v>0</v>
      </c>
      <c r="AN107" s="68">
        <v>0</v>
      </c>
      <c r="AO107" s="68">
        <v>0</v>
      </c>
      <c r="AP107" s="68">
        <v>0</v>
      </c>
      <c r="AQ107" s="68">
        <v>0</v>
      </c>
      <c r="AR107" s="68">
        <v>0</v>
      </c>
      <c r="AS107" s="68">
        <v>0</v>
      </c>
      <c r="AT107" s="68">
        <v>0</v>
      </c>
      <c r="AU107" s="68">
        <v>0</v>
      </c>
      <c r="AV107" s="68">
        <v>0</v>
      </c>
      <c r="AW107" s="68">
        <v>0</v>
      </c>
      <c r="AX107" s="68">
        <v>0</v>
      </c>
      <c r="AY107" s="68">
        <v>0</v>
      </c>
      <c r="AZ107" s="68">
        <v>0</v>
      </c>
      <c r="BA107" s="68">
        <v>0</v>
      </c>
      <c r="BB107" s="68">
        <v>0</v>
      </c>
      <c r="BC107" s="68">
        <v>0</v>
      </c>
      <c r="BD107" s="68">
        <v>0</v>
      </c>
      <c r="BE107" s="68">
        <v>0</v>
      </c>
      <c r="BF107" s="68">
        <v>0</v>
      </c>
      <c r="BG107" s="68">
        <v>0</v>
      </c>
      <c r="BH107" s="68">
        <v>0</v>
      </c>
      <c r="BI107" s="68">
        <v>0</v>
      </c>
      <c r="BJ107" s="68">
        <v>0</v>
      </c>
      <c r="BK107" s="68">
        <v>0</v>
      </c>
      <c r="BL107" s="68">
        <v>0</v>
      </c>
      <c r="BM107" s="68">
        <v>0</v>
      </c>
      <c r="BN107" s="68">
        <v>0</v>
      </c>
      <c r="BO107" s="68">
        <v>0</v>
      </c>
      <c r="BP107" s="68">
        <v>0</v>
      </c>
      <c r="BQ107" s="68">
        <v>0</v>
      </c>
    </row>
    <row r="108" spans="2:69" ht="16" x14ac:dyDescent="0.35">
      <c r="B108" s="57" t="s">
        <v>25</v>
      </c>
      <c r="C108" s="68">
        <v>0</v>
      </c>
      <c r="D108" s="68">
        <v>0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68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1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68">
        <v>0</v>
      </c>
      <c r="AD108" s="68">
        <v>0</v>
      </c>
      <c r="AE108" s="68">
        <v>0</v>
      </c>
      <c r="AF108" s="68">
        <v>0</v>
      </c>
      <c r="AG108" s="68">
        <v>0</v>
      </c>
      <c r="AH108" s="68">
        <v>0</v>
      </c>
      <c r="AI108" s="68">
        <v>0</v>
      </c>
      <c r="AJ108" s="68">
        <v>0</v>
      </c>
      <c r="AK108" s="68">
        <v>0</v>
      </c>
      <c r="AL108" s="68">
        <v>0</v>
      </c>
      <c r="AM108" s="68">
        <v>0</v>
      </c>
      <c r="AN108" s="68">
        <v>0</v>
      </c>
      <c r="AO108" s="68">
        <v>0</v>
      </c>
      <c r="AP108" s="68">
        <v>0</v>
      </c>
      <c r="AQ108" s="68">
        <v>0</v>
      </c>
      <c r="AR108" s="68">
        <v>0</v>
      </c>
      <c r="AS108" s="68">
        <v>0</v>
      </c>
      <c r="AT108" s="68">
        <v>0</v>
      </c>
      <c r="AU108" s="68">
        <v>0</v>
      </c>
      <c r="AV108" s="68">
        <v>0</v>
      </c>
      <c r="AW108" s="68">
        <v>0</v>
      </c>
      <c r="AX108" s="68">
        <v>0</v>
      </c>
      <c r="AY108" s="68">
        <v>0</v>
      </c>
      <c r="AZ108" s="68">
        <v>0</v>
      </c>
      <c r="BA108" s="68">
        <v>0</v>
      </c>
      <c r="BB108" s="68">
        <v>0</v>
      </c>
      <c r="BC108" s="68">
        <v>0</v>
      </c>
      <c r="BD108" s="68">
        <v>0</v>
      </c>
      <c r="BE108" s="68">
        <v>0</v>
      </c>
      <c r="BF108" s="68">
        <v>0</v>
      </c>
      <c r="BG108" s="68">
        <v>0</v>
      </c>
      <c r="BH108" s="68">
        <v>0</v>
      </c>
      <c r="BI108" s="68">
        <v>0</v>
      </c>
      <c r="BJ108" s="68">
        <v>0</v>
      </c>
      <c r="BK108" s="68">
        <v>0</v>
      </c>
      <c r="BL108" s="68">
        <v>0</v>
      </c>
      <c r="BM108" s="68">
        <v>0</v>
      </c>
      <c r="BN108" s="68">
        <v>0</v>
      </c>
      <c r="BO108" s="68">
        <v>0</v>
      </c>
      <c r="BP108" s="68">
        <v>0</v>
      </c>
      <c r="BQ108" s="68">
        <v>0</v>
      </c>
    </row>
    <row r="109" spans="2:69" ht="16" x14ac:dyDescent="0.35">
      <c r="B109" s="57" t="s">
        <v>26</v>
      </c>
      <c r="C109" s="68">
        <v>0</v>
      </c>
      <c r="D109" s="68">
        <v>0</v>
      </c>
      <c r="E109" s="68">
        <v>0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68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1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68">
        <v>0</v>
      </c>
      <c r="AD109" s="68">
        <v>0</v>
      </c>
      <c r="AE109" s="68">
        <v>0</v>
      </c>
      <c r="AF109" s="68">
        <v>0</v>
      </c>
      <c r="AG109" s="68">
        <v>0</v>
      </c>
      <c r="AH109" s="68">
        <v>0</v>
      </c>
      <c r="AI109" s="68">
        <v>0</v>
      </c>
      <c r="AJ109" s="68">
        <v>0</v>
      </c>
      <c r="AK109" s="68">
        <v>0</v>
      </c>
      <c r="AL109" s="68">
        <v>0</v>
      </c>
      <c r="AM109" s="68">
        <v>0</v>
      </c>
      <c r="AN109" s="68">
        <v>0</v>
      </c>
      <c r="AO109" s="68">
        <v>0</v>
      </c>
      <c r="AP109" s="68">
        <v>0</v>
      </c>
      <c r="AQ109" s="68">
        <v>0</v>
      </c>
      <c r="AR109" s="68">
        <v>0</v>
      </c>
      <c r="AS109" s="68">
        <v>0</v>
      </c>
      <c r="AT109" s="68">
        <v>0</v>
      </c>
      <c r="AU109" s="68">
        <v>0</v>
      </c>
      <c r="AV109" s="68">
        <v>0</v>
      </c>
      <c r="AW109" s="68">
        <v>0</v>
      </c>
      <c r="AX109" s="68">
        <v>0</v>
      </c>
      <c r="AY109" s="68">
        <v>0</v>
      </c>
      <c r="AZ109" s="68">
        <v>0</v>
      </c>
      <c r="BA109" s="68">
        <v>0</v>
      </c>
      <c r="BB109" s="68">
        <v>0</v>
      </c>
      <c r="BC109" s="68">
        <v>0</v>
      </c>
      <c r="BD109" s="68">
        <v>0</v>
      </c>
      <c r="BE109" s="68">
        <v>0</v>
      </c>
      <c r="BF109" s="68">
        <v>0</v>
      </c>
      <c r="BG109" s="68">
        <v>0</v>
      </c>
      <c r="BH109" s="68">
        <v>0</v>
      </c>
      <c r="BI109" s="68">
        <v>0</v>
      </c>
      <c r="BJ109" s="68">
        <v>0</v>
      </c>
      <c r="BK109" s="68">
        <v>0</v>
      </c>
      <c r="BL109" s="68">
        <v>0</v>
      </c>
      <c r="BM109" s="68">
        <v>0</v>
      </c>
      <c r="BN109" s="68">
        <v>0</v>
      </c>
      <c r="BO109" s="68">
        <v>0</v>
      </c>
      <c r="BP109" s="68">
        <v>0</v>
      </c>
      <c r="BQ109" s="68">
        <v>0</v>
      </c>
    </row>
    <row r="110" spans="2:69" ht="16" x14ac:dyDescent="0.35">
      <c r="B110" s="57" t="s">
        <v>27</v>
      </c>
      <c r="C110" s="68">
        <v>0</v>
      </c>
      <c r="D110" s="68">
        <v>0</v>
      </c>
      <c r="E110" s="68">
        <v>0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  <c r="O110" s="68">
        <v>0</v>
      </c>
      <c r="P110" s="68">
        <v>0</v>
      </c>
      <c r="Q110" s="68">
        <v>0</v>
      </c>
      <c r="R110" s="68">
        <v>0</v>
      </c>
      <c r="S110" s="68">
        <v>0</v>
      </c>
      <c r="T110" s="68">
        <v>0</v>
      </c>
      <c r="U110" s="68">
        <v>0</v>
      </c>
      <c r="V110" s="68">
        <v>0</v>
      </c>
      <c r="W110" s="68">
        <v>1</v>
      </c>
      <c r="X110" s="68">
        <v>0</v>
      </c>
      <c r="Y110" s="68">
        <v>0</v>
      </c>
      <c r="Z110" s="68">
        <v>0</v>
      </c>
      <c r="AA110" s="68">
        <v>0</v>
      </c>
      <c r="AB110" s="68">
        <v>0</v>
      </c>
      <c r="AC110" s="68">
        <v>0</v>
      </c>
      <c r="AD110" s="68">
        <v>0</v>
      </c>
      <c r="AE110" s="68">
        <v>0</v>
      </c>
      <c r="AF110" s="68">
        <v>0</v>
      </c>
      <c r="AG110" s="68">
        <v>0</v>
      </c>
      <c r="AH110" s="68">
        <v>0</v>
      </c>
      <c r="AI110" s="68">
        <v>0</v>
      </c>
      <c r="AJ110" s="68">
        <v>0</v>
      </c>
      <c r="AK110" s="68">
        <v>0</v>
      </c>
      <c r="AL110" s="68">
        <v>0</v>
      </c>
      <c r="AM110" s="68">
        <v>0</v>
      </c>
      <c r="AN110" s="68">
        <v>0</v>
      </c>
      <c r="AO110" s="68">
        <v>0</v>
      </c>
      <c r="AP110" s="68">
        <v>0</v>
      </c>
      <c r="AQ110" s="68">
        <v>0</v>
      </c>
      <c r="AR110" s="68">
        <v>0</v>
      </c>
      <c r="AS110" s="68">
        <v>0</v>
      </c>
      <c r="AT110" s="68">
        <v>0</v>
      </c>
      <c r="AU110" s="68">
        <v>0</v>
      </c>
      <c r="AV110" s="68">
        <v>0</v>
      </c>
      <c r="AW110" s="68">
        <v>0</v>
      </c>
      <c r="AX110" s="68">
        <v>0</v>
      </c>
      <c r="AY110" s="68">
        <v>0</v>
      </c>
      <c r="AZ110" s="68">
        <v>0</v>
      </c>
      <c r="BA110" s="68">
        <v>0</v>
      </c>
      <c r="BB110" s="68">
        <v>0</v>
      </c>
      <c r="BC110" s="68">
        <v>0</v>
      </c>
      <c r="BD110" s="68">
        <v>0</v>
      </c>
      <c r="BE110" s="68">
        <v>0</v>
      </c>
      <c r="BF110" s="68">
        <v>0</v>
      </c>
      <c r="BG110" s="68">
        <v>0</v>
      </c>
      <c r="BH110" s="68">
        <v>0</v>
      </c>
      <c r="BI110" s="68">
        <v>0</v>
      </c>
      <c r="BJ110" s="68">
        <v>0</v>
      </c>
      <c r="BK110" s="68">
        <v>0</v>
      </c>
      <c r="BL110" s="68">
        <v>0</v>
      </c>
      <c r="BM110" s="68">
        <v>0</v>
      </c>
      <c r="BN110" s="68">
        <v>0</v>
      </c>
      <c r="BO110" s="68">
        <v>0</v>
      </c>
      <c r="BP110" s="68">
        <v>0</v>
      </c>
      <c r="BQ110" s="68">
        <v>0</v>
      </c>
    </row>
    <row r="111" spans="2:69" ht="16" x14ac:dyDescent="0.35">
      <c r="B111" s="57" t="s">
        <v>28</v>
      </c>
      <c r="C111" s="68">
        <v>0</v>
      </c>
      <c r="D111" s="68">
        <v>0</v>
      </c>
      <c r="E111" s="68">
        <v>0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1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68">
        <v>0</v>
      </c>
      <c r="AE111" s="68">
        <v>0</v>
      </c>
      <c r="AF111" s="68">
        <v>0</v>
      </c>
      <c r="AG111" s="68">
        <v>0</v>
      </c>
      <c r="AH111" s="68">
        <v>0</v>
      </c>
      <c r="AI111" s="68">
        <v>0</v>
      </c>
      <c r="AJ111" s="68">
        <v>0</v>
      </c>
      <c r="AK111" s="68">
        <v>0</v>
      </c>
      <c r="AL111" s="68">
        <v>0</v>
      </c>
      <c r="AM111" s="68">
        <v>0</v>
      </c>
      <c r="AN111" s="68">
        <v>0</v>
      </c>
      <c r="AO111" s="68">
        <v>0</v>
      </c>
      <c r="AP111" s="68">
        <v>0</v>
      </c>
      <c r="AQ111" s="68">
        <v>0</v>
      </c>
      <c r="AR111" s="68">
        <v>0</v>
      </c>
      <c r="AS111" s="68">
        <v>0</v>
      </c>
      <c r="AT111" s="68">
        <v>0</v>
      </c>
      <c r="AU111" s="68">
        <v>0</v>
      </c>
      <c r="AV111" s="68">
        <v>0</v>
      </c>
      <c r="AW111" s="68">
        <v>0</v>
      </c>
      <c r="AX111" s="68">
        <v>0</v>
      </c>
      <c r="AY111" s="68">
        <v>0</v>
      </c>
      <c r="AZ111" s="68">
        <v>0</v>
      </c>
      <c r="BA111" s="68">
        <v>0</v>
      </c>
      <c r="BB111" s="68">
        <v>0</v>
      </c>
      <c r="BC111" s="68">
        <v>0</v>
      </c>
      <c r="BD111" s="68">
        <v>0</v>
      </c>
      <c r="BE111" s="68">
        <v>0</v>
      </c>
      <c r="BF111" s="68">
        <v>0</v>
      </c>
      <c r="BG111" s="68">
        <v>0</v>
      </c>
      <c r="BH111" s="68">
        <v>0</v>
      </c>
      <c r="BI111" s="68">
        <v>0</v>
      </c>
      <c r="BJ111" s="68">
        <v>0</v>
      </c>
      <c r="BK111" s="68">
        <v>0</v>
      </c>
      <c r="BL111" s="68">
        <v>0</v>
      </c>
      <c r="BM111" s="68">
        <v>0</v>
      </c>
      <c r="BN111" s="68">
        <v>0</v>
      </c>
      <c r="BO111" s="68">
        <v>0</v>
      </c>
      <c r="BP111" s="68">
        <v>0</v>
      </c>
      <c r="BQ111" s="68">
        <v>0</v>
      </c>
    </row>
    <row r="112" spans="2:69" ht="16" x14ac:dyDescent="0.35">
      <c r="B112" s="57" t="s">
        <v>29</v>
      </c>
      <c r="C112" s="68">
        <v>0</v>
      </c>
      <c r="D112" s="68">
        <v>0</v>
      </c>
      <c r="E112" s="68">
        <v>0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68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1</v>
      </c>
      <c r="Z112" s="68">
        <v>0</v>
      </c>
      <c r="AA112" s="68">
        <v>0</v>
      </c>
      <c r="AB112" s="68">
        <v>0</v>
      </c>
      <c r="AC112" s="68">
        <v>0</v>
      </c>
      <c r="AD112" s="68">
        <v>0</v>
      </c>
      <c r="AE112" s="68">
        <v>0</v>
      </c>
      <c r="AF112" s="68">
        <v>0</v>
      </c>
      <c r="AG112" s="68">
        <v>0</v>
      </c>
      <c r="AH112" s="68">
        <v>0</v>
      </c>
      <c r="AI112" s="68">
        <v>0</v>
      </c>
      <c r="AJ112" s="68">
        <v>0</v>
      </c>
      <c r="AK112" s="68">
        <v>0</v>
      </c>
      <c r="AL112" s="68">
        <v>0</v>
      </c>
      <c r="AM112" s="68">
        <v>0</v>
      </c>
      <c r="AN112" s="68">
        <v>0</v>
      </c>
      <c r="AO112" s="68">
        <v>0</v>
      </c>
      <c r="AP112" s="68">
        <v>0</v>
      </c>
      <c r="AQ112" s="68">
        <v>0</v>
      </c>
      <c r="AR112" s="68">
        <v>0</v>
      </c>
      <c r="AS112" s="68">
        <v>0</v>
      </c>
      <c r="AT112" s="68">
        <v>0</v>
      </c>
      <c r="AU112" s="68">
        <v>0</v>
      </c>
      <c r="AV112" s="68">
        <v>0</v>
      </c>
      <c r="AW112" s="68">
        <v>0</v>
      </c>
      <c r="AX112" s="68">
        <v>0</v>
      </c>
      <c r="AY112" s="68">
        <v>0</v>
      </c>
      <c r="AZ112" s="68">
        <v>0</v>
      </c>
      <c r="BA112" s="68">
        <v>0</v>
      </c>
      <c r="BB112" s="68">
        <v>0</v>
      </c>
      <c r="BC112" s="68">
        <v>0</v>
      </c>
      <c r="BD112" s="68">
        <v>0</v>
      </c>
      <c r="BE112" s="68">
        <v>0</v>
      </c>
      <c r="BF112" s="68">
        <v>0</v>
      </c>
      <c r="BG112" s="68">
        <v>0</v>
      </c>
      <c r="BH112" s="68">
        <v>0</v>
      </c>
      <c r="BI112" s="68">
        <v>0</v>
      </c>
      <c r="BJ112" s="68">
        <v>0</v>
      </c>
      <c r="BK112" s="68">
        <v>0</v>
      </c>
      <c r="BL112" s="68">
        <v>0</v>
      </c>
      <c r="BM112" s="68">
        <v>0</v>
      </c>
      <c r="BN112" s="68">
        <v>0</v>
      </c>
      <c r="BO112" s="68">
        <v>0</v>
      </c>
      <c r="BP112" s="68">
        <v>0</v>
      </c>
      <c r="BQ112" s="68">
        <v>0</v>
      </c>
    </row>
    <row r="113" spans="2:69" ht="16" x14ac:dyDescent="0.35">
      <c r="B113" s="57" t="s">
        <v>30</v>
      </c>
      <c r="C113" s="68">
        <v>0</v>
      </c>
      <c r="D113" s="68">
        <v>0</v>
      </c>
      <c r="E113" s="68">
        <v>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68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0</v>
      </c>
      <c r="Y113" s="68">
        <v>0</v>
      </c>
      <c r="Z113" s="68">
        <v>1</v>
      </c>
      <c r="AA113" s="68">
        <v>0</v>
      </c>
      <c r="AB113" s="68">
        <v>0</v>
      </c>
      <c r="AC113" s="68">
        <v>0</v>
      </c>
      <c r="AD113" s="68">
        <v>0</v>
      </c>
      <c r="AE113" s="68">
        <v>0</v>
      </c>
      <c r="AF113" s="68">
        <v>0</v>
      </c>
      <c r="AG113" s="68">
        <v>0</v>
      </c>
      <c r="AH113" s="68">
        <v>0</v>
      </c>
      <c r="AI113" s="68">
        <v>0</v>
      </c>
      <c r="AJ113" s="68">
        <v>0</v>
      </c>
      <c r="AK113" s="68">
        <v>0</v>
      </c>
      <c r="AL113" s="68">
        <v>0</v>
      </c>
      <c r="AM113" s="68">
        <v>0</v>
      </c>
      <c r="AN113" s="68">
        <v>0</v>
      </c>
      <c r="AO113" s="68">
        <v>0</v>
      </c>
      <c r="AP113" s="68">
        <v>0</v>
      </c>
      <c r="AQ113" s="68">
        <v>0</v>
      </c>
      <c r="AR113" s="68">
        <v>0</v>
      </c>
      <c r="AS113" s="68">
        <v>0</v>
      </c>
      <c r="AT113" s="68">
        <v>0</v>
      </c>
      <c r="AU113" s="68">
        <v>0</v>
      </c>
      <c r="AV113" s="68">
        <v>0</v>
      </c>
      <c r="AW113" s="68">
        <v>0</v>
      </c>
      <c r="AX113" s="68">
        <v>0</v>
      </c>
      <c r="AY113" s="68">
        <v>0</v>
      </c>
      <c r="AZ113" s="68">
        <v>0</v>
      </c>
      <c r="BA113" s="68">
        <v>0</v>
      </c>
      <c r="BB113" s="68">
        <v>0</v>
      </c>
      <c r="BC113" s="68">
        <v>0</v>
      </c>
      <c r="BD113" s="68">
        <v>0</v>
      </c>
      <c r="BE113" s="68">
        <v>0</v>
      </c>
      <c r="BF113" s="68">
        <v>0</v>
      </c>
      <c r="BG113" s="68">
        <v>0</v>
      </c>
      <c r="BH113" s="68">
        <v>0</v>
      </c>
      <c r="BI113" s="68">
        <v>0</v>
      </c>
      <c r="BJ113" s="68">
        <v>0</v>
      </c>
      <c r="BK113" s="68">
        <v>0</v>
      </c>
      <c r="BL113" s="68">
        <v>0</v>
      </c>
      <c r="BM113" s="68">
        <v>0</v>
      </c>
      <c r="BN113" s="68">
        <v>0</v>
      </c>
      <c r="BO113" s="68">
        <v>0</v>
      </c>
      <c r="BP113" s="68">
        <v>0</v>
      </c>
      <c r="BQ113" s="68">
        <v>0</v>
      </c>
    </row>
    <row r="114" spans="2:69" ht="16" x14ac:dyDescent="0.35">
      <c r="B114" s="57" t="s">
        <v>31</v>
      </c>
      <c r="C114" s="68">
        <v>0</v>
      </c>
      <c r="D114" s="68">
        <v>0</v>
      </c>
      <c r="E114" s="68">
        <v>0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1</v>
      </c>
      <c r="AB114" s="68">
        <v>0</v>
      </c>
      <c r="AC114" s="68">
        <v>0</v>
      </c>
      <c r="AD114" s="68">
        <v>0</v>
      </c>
      <c r="AE114" s="68">
        <v>0</v>
      </c>
      <c r="AF114" s="68">
        <v>0</v>
      </c>
      <c r="AG114" s="68">
        <v>0</v>
      </c>
      <c r="AH114" s="68">
        <v>0</v>
      </c>
      <c r="AI114" s="68">
        <v>0</v>
      </c>
      <c r="AJ114" s="68">
        <v>0</v>
      </c>
      <c r="AK114" s="68">
        <v>0</v>
      </c>
      <c r="AL114" s="68">
        <v>0</v>
      </c>
      <c r="AM114" s="68">
        <v>0</v>
      </c>
      <c r="AN114" s="68">
        <v>0</v>
      </c>
      <c r="AO114" s="68">
        <v>0</v>
      </c>
      <c r="AP114" s="68">
        <v>0</v>
      </c>
      <c r="AQ114" s="68">
        <v>0</v>
      </c>
      <c r="AR114" s="68">
        <v>0</v>
      </c>
      <c r="AS114" s="68">
        <v>0</v>
      </c>
      <c r="AT114" s="68">
        <v>0</v>
      </c>
      <c r="AU114" s="68">
        <v>0</v>
      </c>
      <c r="AV114" s="68">
        <v>0</v>
      </c>
      <c r="AW114" s="68">
        <v>0</v>
      </c>
      <c r="AX114" s="68">
        <v>0</v>
      </c>
      <c r="AY114" s="68">
        <v>0</v>
      </c>
      <c r="AZ114" s="68">
        <v>0</v>
      </c>
      <c r="BA114" s="68">
        <v>0</v>
      </c>
      <c r="BB114" s="68">
        <v>0</v>
      </c>
      <c r="BC114" s="68">
        <v>0</v>
      </c>
      <c r="BD114" s="68">
        <v>0</v>
      </c>
      <c r="BE114" s="68">
        <v>0</v>
      </c>
      <c r="BF114" s="68">
        <v>0</v>
      </c>
      <c r="BG114" s="68">
        <v>0</v>
      </c>
      <c r="BH114" s="68">
        <v>0</v>
      </c>
      <c r="BI114" s="68">
        <v>0</v>
      </c>
      <c r="BJ114" s="68">
        <v>0</v>
      </c>
      <c r="BK114" s="68">
        <v>0</v>
      </c>
      <c r="BL114" s="68">
        <v>0</v>
      </c>
      <c r="BM114" s="68">
        <v>0</v>
      </c>
      <c r="BN114" s="68">
        <v>0</v>
      </c>
      <c r="BO114" s="68">
        <v>0</v>
      </c>
      <c r="BP114" s="68">
        <v>0</v>
      </c>
      <c r="BQ114" s="68">
        <v>0</v>
      </c>
    </row>
    <row r="115" spans="2:69" ht="16" x14ac:dyDescent="0.35">
      <c r="B115" s="57" t="s">
        <v>32</v>
      </c>
      <c r="C115" s="68">
        <v>0</v>
      </c>
      <c r="D115" s="68">
        <v>0</v>
      </c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1</v>
      </c>
      <c r="AC115" s="68">
        <v>0</v>
      </c>
      <c r="AD115" s="68">
        <v>0</v>
      </c>
      <c r="AE115" s="68">
        <v>0</v>
      </c>
      <c r="AF115" s="68">
        <v>0</v>
      </c>
      <c r="AG115" s="68">
        <v>0</v>
      </c>
      <c r="AH115" s="68">
        <v>0</v>
      </c>
      <c r="AI115" s="68">
        <v>0</v>
      </c>
      <c r="AJ115" s="68">
        <v>0</v>
      </c>
      <c r="AK115" s="68">
        <v>0</v>
      </c>
      <c r="AL115" s="68">
        <v>0</v>
      </c>
      <c r="AM115" s="68">
        <v>0</v>
      </c>
      <c r="AN115" s="68">
        <v>0</v>
      </c>
      <c r="AO115" s="68">
        <v>0</v>
      </c>
      <c r="AP115" s="68">
        <v>0</v>
      </c>
      <c r="AQ115" s="68">
        <v>0</v>
      </c>
      <c r="AR115" s="68">
        <v>0</v>
      </c>
      <c r="AS115" s="68">
        <v>0</v>
      </c>
      <c r="AT115" s="68">
        <v>0</v>
      </c>
      <c r="AU115" s="68">
        <v>0</v>
      </c>
      <c r="AV115" s="68">
        <v>0</v>
      </c>
      <c r="AW115" s="68">
        <v>0</v>
      </c>
      <c r="AX115" s="68">
        <v>0</v>
      </c>
      <c r="AY115" s="68">
        <v>0</v>
      </c>
      <c r="AZ115" s="68">
        <v>0</v>
      </c>
      <c r="BA115" s="68">
        <v>0</v>
      </c>
      <c r="BB115" s="68">
        <v>0</v>
      </c>
      <c r="BC115" s="68">
        <v>0</v>
      </c>
      <c r="BD115" s="68">
        <v>0</v>
      </c>
      <c r="BE115" s="68">
        <v>0</v>
      </c>
      <c r="BF115" s="68">
        <v>0</v>
      </c>
      <c r="BG115" s="68">
        <v>0</v>
      </c>
      <c r="BH115" s="68">
        <v>0</v>
      </c>
      <c r="BI115" s="68">
        <v>0</v>
      </c>
      <c r="BJ115" s="68">
        <v>0</v>
      </c>
      <c r="BK115" s="68">
        <v>0</v>
      </c>
      <c r="BL115" s="68">
        <v>0</v>
      </c>
      <c r="BM115" s="68">
        <v>0</v>
      </c>
      <c r="BN115" s="68">
        <v>0</v>
      </c>
      <c r="BO115" s="68">
        <v>0</v>
      </c>
      <c r="BP115" s="68">
        <v>0</v>
      </c>
      <c r="BQ115" s="68">
        <v>0</v>
      </c>
    </row>
    <row r="116" spans="2:69" ht="16" x14ac:dyDescent="0.35">
      <c r="B116" s="57" t="s">
        <v>33</v>
      </c>
      <c r="C116" s="68">
        <v>0</v>
      </c>
      <c r="D116" s="68">
        <v>0</v>
      </c>
      <c r="E116" s="68">
        <v>0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68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0</v>
      </c>
      <c r="Y116" s="68">
        <v>0</v>
      </c>
      <c r="Z116" s="68">
        <v>0</v>
      </c>
      <c r="AA116" s="68">
        <v>0</v>
      </c>
      <c r="AB116" s="68">
        <v>0</v>
      </c>
      <c r="AC116" s="68">
        <v>1</v>
      </c>
      <c r="AD116" s="68">
        <v>0</v>
      </c>
      <c r="AE116" s="68">
        <v>0</v>
      </c>
      <c r="AF116" s="68">
        <v>0</v>
      </c>
      <c r="AG116" s="68">
        <v>0</v>
      </c>
      <c r="AH116" s="68">
        <v>0</v>
      </c>
      <c r="AI116" s="68">
        <v>0</v>
      </c>
      <c r="AJ116" s="68">
        <v>0</v>
      </c>
      <c r="AK116" s="68">
        <v>0</v>
      </c>
      <c r="AL116" s="68">
        <v>0</v>
      </c>
      <c r="AM116" s="68">
        <v>0</v>
      </c>
      <c r="AN116" s="68">
        <v>0</v>
      </c>
      <c r="AO116" s="68">
        <v>0</v>
      </c>
      <c r="AP116" s="68">
        <v>0</v>
      </c>
      <c r="AQ116" s="68">
        <v>0</v>
      </c>
      <c r="AR116" s="68">
        <v>0</v>
      </c>
      <c r="AS116" s="68">
        <v>0</v>
      </c>
      <c r="AT116" s="68">
        <v>0</v>
      </c>
      <c r="AU116" s="68">
        <v>0</v>
      </c>
      <c r="AV116" s="68">
        <v>0</v>
      </c>
      <c r="AW116" s="68">
        <v>0</v>
      </c>
      <c r="AX116" s="68">
        <v>0</v>
      </c>
      <c r="AY116" s="68">
        <v>0</v>
      </c>
      <c r="AZ116" s="68">
        <v>0</v>
      </c>
      <c r="BA116" s="68">
        <v>0</v>
      </c>
      <c r="BB116" s="68">
        <v>0</v>
      </c>
      <c r="BC116" s="68">
        <v>0</v>
      </c>
      <c r="BD116" s="68">
        <v>0</v>
      </c>
      <c r="BE116" s="68">
        <v>0</v>
      </c>
      <c r="BF116" s="68">
        <v>0</v>
      </c>
      <c r="BG116" s="68">
        <v>0</v>
      </c>
      <c r="BH116" s="68">
        <v>0</v>
      </c>
      <c r="BI116" s="68">
        <v>0</v>
      </c>
      <c r="BJ116" s="68">
        <v>0</v>
      </c>
      <c r="BK116" s="68">
        <v>0</v>
      </c>
      <c r="BL116" s="68">
        <v>0</v>
      </c>
      <c r="BM116" s="68">
        <v>0</v>
      </c>
      <c r="BN116" s="68">
        <v>0</v>
      </c>
      <c r="BO116" s="68">
        <v>0</v>
      </c>
      <c r="BP116" s="68">
        <v>0</v>
      </c>
      <c r="BQ116" s="68">
        <v>0</v>
      </c>
    </row>
    <row r="117" spans="2:69" ht="16" x14ac:dyDescent="0.35">
      <c r="B117" s="57" t="s">
        <v>34</v>
      </c>
      <c r="C117" s="68">
        <v>0</v>
      </c>
      <c r="D117" s="68">
        <v>0</v>
      </c>
      <c r="E117" s="68">
        <v>0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68">
        <v>1</v>
      </c>
      <c r="AE117" s="68">
        <v>0</v>
      </c>
      <c r="AF117" s="68">
        <v>0</v>
      </c>
      <c r="AG117" s="68">
        <v>0</v>
      </c>
      <c r="AH117" s="68">
        <v>0</v>
      </c>
      <c r="AI117" s="68">
        <v>0</v>
      </c>
      <c r="AJ117" s="68">
        <v>0</v>
      </c>
      <c r="AK117" s="68">
        <v>0</v>
      </c>
      <c r="AL117" s="68">
        <v>0</v>
      </c>
      <c r="AM117" s="68">
        <v>0</v>
      </c>
      <c r="AN117" s="68">
        <v>0</v>
      </c>
      <c r="AO117" s="68">
        <v>0</v>
      </c>
      <c r="AP117" s="68">
        <v>0</v>
      </c>
      <c r="AQ117" s="68">
        <v>0</v>
      </c>
      <c r="AR117" s="68">
        <v>0</v>
      </c>
      <c r="AS117" s="68">
        <v>0</v>
      </c>
      <c r="AT117" s="68">
        <v>0</v>
      </c>
      <c r="AU117" s="68">
        <v>0</v>
      </c>
      <c r="AV117" s="68">
        <v>0</v>
      </c>
      <c r="AW117" s="68">
        <v>0</v>
      </c>
      <c r="AX117" s="68">
        <v>0</v>
      </c>
      <c r="AY117" s="68">
        <v>0</v>
      </c>
      <c r="AZ117" s="68">
        <v>0</v>
      </c>
      <c r="BA117" s="68">
        <v>0</v>
      </c>
      <c r="BB117" s="68">
        <v>0</v>
      </c>
      <c r="BC117" s="68">
        <v>0</v>
      </c>
      <c r="BD117" s="68">
        <v>0</v>
      </c>
      <c r="BE117" s="68">
        <v>0</v>
      </c>
      <c r="BF117" s="68">
        <v>0</v>
      </c>
      <c r="BG117" s="68">
        <v>0</v>
      </c>
      <c r="BH117" s="68">
        <v>0</v>
      </c>
      <c r="BI117" s="68">
        <v>0</v>
      </c>
      <c r="BJ117" s="68">
        <v>0</v>
      </c>
      <c r="BK117" s="68">
        <v>0</v>
      </c>
      <c r="BL117" s="68">
        <v>0</v>
      </c>
      <c r="BM117" s="68">
        <v>0</v>
      </c>
      <c r="BN117" s="68">
        <v>0</v>
      </c>
      <c r="BO117" s="68">
        <v>0</v>
      </c>
      <c r="BP117" s="68">
        <v>0</v>
      </c>
      <c r="BQ117" s="68">
        <v>0</v>
      </c>
    </row>
    <row r="118" spans="2:69" ht="16" x14ac:dyDescent="0.35">
      <c r="B118" s="57" t="s">
        <v>35</v>
      </c>
      <c r="C118" s="68">
        <v>0</v>
      </c>
      <c r="D118" s="68">
        <v>0</v>
      </c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1</v>
      </c>
      <c r="AF118" s="68">
        <v>0</v>
      </c>
      <c r="AG118" s="68">
        <v>0</v>
      </c>
      <c r="AH118" s="68">
        <v>0</v>
      </c>
      <c r="AI118" s="68">
        <v>0</v>
      </c>
      <c r="AJ118" s="68">
        <v>0</v>
      </c>
      <c r="AK118" s="68">
        <v>0</v>
      </c>
      <c r="AL118" s="68">
        <v>0</v>
      </c>
      <c r="AM118" s="68">
        <v>0</v>
      </c>
      <c r="AN118" s="68">
        <v>0</v>
      </c>
      <c r="AO118" s="68">
        <v>0</v>
      </c>
      <c r="AP118" s="68">
        <v>0</v>
      </c>
      <c r="AQ118" s="68">
        <v>0</v>
      </c>
      <c r="AR118" s="68">
        <v>0</v>
      </c>
      <c r="AS118" s="68">
        <v>0</v>
      </c>
      <c r="AT118" s="68">
        <v>0</v>
      </c>
      <c r="AU118" s="68">
        <v>0</v>
      </c>
      <c r="AV118" s="68">
        <v>0</v>
      </c>
      <c r="AW118" s="68">
        <v>0</v>
      </c>
      <c r="AX118" s="68">
        <v>0</v>
      </c>
      <c r="AY118" s="68">
        <v>0</v>
      </c>
      <c r="AZ118" s="68">
        <v>0</v>
      </c>
      <c r="BA118" s="68">
        <v>0</v>
      </c>
      <c r="BB118" s="68">
        <v>0</v>
      </c>
      <c r="BC118" s="68">
        <v>0</v>
      </c>
      <c r="BD118" s="68">
        <v>0</v>
      </c>
      <c r="BE118" s="68">
        <v>0</v>
      </c>
      <c r="BF118" s="68">
        <v>0</v>
      </c>
      <c r="BG118" s="68">
        <v>0</v>
      </c>
      <c r="BH118" s="68">
        <v>0</v>
      </c>
      <c r="BI118" s="68">
        <v>0</v>
      </c>
      <c r="BJ118" s="68">
        <v>0</v>
      </c>
      <c r="BK118" s="68">
        <v>0</v>
      </c>
      <c r="BL118" s="68">
        <v>0</v>
      </c>
      <c r="BM118" s="68">
        <v>0</v>
      </c>
      <c r="BN118" s="68">
        <v>0</v>
      </c>
      <c r="BO118" s="68">
        <v>0</v>
      </c>
      <c r="BP118" s="68">
        <v>0</v>
      </c>
      <c r="BQ118" s="68">
        <v>0</v>
      </c>
    </row>
    <row r="119" spans="2:69" ht="16" x14ac:dyDescent="0.35">
      <c r="B119" s="57" t="s">
        <v>36</v>
      </c>
      <c r="C119" s="68">
        <v>0</v>
      </c>
      <c r="D119" s="68">
        <v>0</v>
      </c>
      <c r="E119" s="68">
        <v>0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68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0</v>
      </c>
      <c r="AA119" s="68">
        <v>0</v>
      </c>
      <c r="AB119" s="68">
        <v>0</v>
      </c>
      <c r="AC119" s="68">
        <v>0</v>
      </c>
      <c r="AD119" s="68">
        <v>0</v>
      </c>
      <c r="AE119" s="68">
        <v>0</v>
      </c>
      <c r="AF119" s="68">
        <v>1</v>
      </c>
      <c r="AG119" s="68">
        <v>0</v>
      </c>
      <c r="AH119" s="68">
        <v>0</v>
      </c>
      <c r="AI119" s="68">
        <v>0</v>
      </c>
      <c r="AJ119" s="68">
        <v>0</v>
      </c>
      <c r="AK119" s="68">
        <v>0</v>
      </c>
      <c r="AL119" s="68">
        <v>0</v>
      </c>
      <c r="AM119" s="68">
        <v>0</v>
      </c>
      <c r="AN119" s="68">
        <v>0</v>
      </c>
      <c r="AO119" s="68">
        <v>0</v>
      </c>
      <c r="AP119" s="68">
        <v>0</v>
      </c>
      <c r="AQ119" s="68">
        <v>0</v>
      </c>
      <c r="AR119" s="68">
        <v>0</v>
      </c>
      <c r="AS119" s="68">
        <v>0</v>
      </c>
      <c r="AT119" s="68">
        <v>0</v>
      </c>
      <c r="AU119" s="68">
        <v>0</v>
      </c>
      <c r="AV119" s="68">
        <v>0</v>
      </c>
      <c r="AW119" s="68">
        <v>0</v>
      </c>
      <c r="AX119" s="68">
        <v>0</v>
      </c>
      <c r="AY119" s="68">
        <v>0</v>
      </c>
      <c r="AZ119" s="68">
        <v>0</v>
      </c>
      <c r="BA119" s="68">
        <v>0</v>
      </c>
      <c r="BB119" s="68">
        <v>0</v>
      </c>
      <c r="BC119" s="68">
        <v>0</v>
      </c>
      <c r="BD119" s="68">
        <v>0</v>
      </c>
      <c r="BE119" s="68">
        <v>0</v>
      </c>
      <c r="BF119" s="68">
        <v>0</v>
      </c>
      <c r="BG119" s="68">
        <v>0</v>
      </c>
      <c r="BH119" s="68">
        <v>0</v>
      </c>
      <c r="BI119" s="68">
        <v>0</v>
      </c>
      <c r="BJ119" s="68">
        <v>0</v>
      </c>
      <c r="BK119" s="68">
        <v>0</v>
      </c>
      <c r="BL119" s="68">
        <v>0</v>
      </c>
      <c r="BM119" s="68">
        <v>0</v>
      </c>
      <c r="BN119" s="68">
        <v>0</v>
      </c>
      <c r="BO119" s="68">
        <v>0</v>
      </c>
      <c r="BP119" s="68">
        <v>0</v>
      </c>
      <c r="BQ119" s="68">
        <v>0</v>
      </c>
    </row>
    <row r="120" spans="2:69" ht="16" x14ac:dyDescent="0.35">
      <c r="B120" s="57" t="s">
        <v>37</v>
      </c>
      <c r="C120" s="68">
        <v>0</v>
      </c>
      <c r="D120" s="68">
        <v>0</v>
      </c>
      <c r="E120" s="68">
        <v>0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68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0</v>
      </c>
      <c r="Y120" s="68">
        <v>0</v>
      </c>
      <c r="Z120" s="68">
        <v>0</v>
      </c>
      <c r="AA120" s="68">
        <v>0</v>
      </c>
      <c r="AB120" s="68">
        <v>0</v>
      </c>
      <c r="AC120" s="68">
        <v>0</v>
      </c>
      <c r="AD120" s="68">
        <v>0</v>
      </c>
      <c r="AE120" s="68">
        <v>0</v>
      </c>
      <c r="AF120" s="68">
        <v>0</v>
      </c>
      <c r="AG120" s="68">
        <v>1</v>
      </c>
      <c r="AH120" s="68">
        <v>0</v>
      </c>
      <c r="AI120" s="68">
        <v>0</v>
      </c>
      <c r="AJ120" s="68">
        <v>0</v>
      </c>
      <c r="AK120" s="68">
        <v>0</v>
      </c>
      <c r="AL120" s="68">
        <v>0</v>
      </c>
      <c r="AM120" s="68">
        <v>0</v>
      </c>
      <c r="AN120" s="68">
        <v>0</v>
      </c>
      <c r="AO120" s="68">
        <v>0</v>
      </c>
      <c r="AP120" s="68">
        <v>0</v>
      </c>
      <c r="AQ120" s="68">
        <v>0</v>
      </c>
      <c r="AR120" s="68">
        <v>0</v>
      </c>
      <c r="AS120" s="68">
        <v>0</v>
      </c>
      <c r="AT120" s="68">
        <v>0</v>
      </c>
      <c r="AU120" s="68">
        <v>0</v>
      </c>
      <c r="AV120" s="68">
        <v>0</v>
      </c>
      <c r="AW120" s="68">
        <v>0</v>
      </c>
      <c r="AX120" s="68">
        <v>0</v>
      </c>
      <c r="AY120" s="68">
        <v>0</v>
      </c>
      <c r="AZ120" s="68">
        <v>0</v>
      </c>
      <c r="BA120" s="68">
        <v>0</v>
      </c>
      <c r="BB120" s="68">
        <v>0</v>
      </c>
      <c r="BC120" s="68">
        <v>0</v>
      </c>
      <c r="BD120" s="68">
        <v>0</v>
      </c>
      <c r="BE120" s="68">
        <v>0</v>
      </c>
      <c r="BF120" s="68">
        <v>0</v>
      </c>
      <c r="BG120" s="68">
        <v>0</v>
      </c>
      <c r="BH120" s="68">
        <v>0</v>
      </c>
      <c r="BI120" s="68">
        <v>0</v>
      </c>
      <c r="BJ120" s="68">
        <v>0</v>
      </c>
      <c r="BK120" s="68">
        <v>0</v>
      </c>
      <c r="BL120" s="68">
        <v>0</v>
      </c>
      <c r="BM120" s="68">
        <v>0</v>
      </c>
      <c r="BN120" s="68">
        <v>0</v>
      </c>
      <c r="BO120" s="68">
        <v>0</v>
      </c>
      <c r="BP120" s="68">
        <v>0</v>
      </c>
      <c r="BQ120" s="68">
        <v>0</v>
      </c>
    </row>
    <row r="121" spans="2:69" ht="16" x14ac:dyDescent="0.35">
      <c r="B121" s="57" t="s">
        <v>38</v>
      </c>
      <c r="C121" s="68">
        <v>0</v>
      </c>
      <c r="D121" s="68">
        <v>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68">
        <v>0</v>
      </c>
      <c r="AD121" s="68">
        <v>0</v>
      </c>
      <c r="AE121" s="68">
        <v>0</v>
      </c>
      <c r="AF121" s="68">
        <v>0</v>
      </c>
      <c r="AG121" s="68">
        <v>0</v>
      </c>
      <c r="AH121" s="68">
        <v>1</v>
      </c>
      <c r="AI121" s="68">
        <v>0</v>
      </c>
      <c r="AJ121" s="68">
        <v>0</v>
      </c>
      <c r="AK121" s="68">
        <v>0</v>
      </c>
      <c r="AL121" s="68">
        <v>0</v>
      </c>
      <c r="AM121" s="68">
        <v>0</v>
      </c>
      <c r="AN121" s="68">
        <v>0</v>
      </c>
      <c r="AO121" s="68">
        <v>0</v>
      </c>
      <c r="AP121" s="68">
        <v>0</v>
      </c>
      <c r="AQ121" s="68">
        <v>0</v>
      </c>
      <c r="AR121" s="68">
        <v>0</v>
      </c>
      <c r="AS121" s="68">
        <v>0</v>
      </c>
      <c r="AT121" s="68">
        <v>0</v>
      </c>
      <c r="AU121" s="68">
        <v>0</v>
      </c>
      <c r="AV121" s="68">
        <v>0</v>
      </c>
      <c r="AW121" s="68">
        <v>0</v>
      </c>
      <c r="AX121" s="68">
        <v>0</v>
      </c>
      <c r="AY121" s="68">
        <v>0</v>
      </c>
      <c r="AZ121" s="68">
        <v>0</v>
      </c>
      <c r="BA121" s="68">
        <v>0</v>
      </c>
      <c r="BB121" s="68">
        <v>0</v>
      </c>
      <c r="BC121" s="68">
        <v>0</v>
      </c>
      <c r="BD121" s="68">
        <v>0</v>
      </c>
      <c r="BE121" s="68">
        <v>0</v>
      </c>
      <c r="BF121" s="68">
        <v>0</v>
      </c>
      <c r="BG121" s="68">
        <v>0</v>
      </c>
      <c r="BH121" s="68">
        <v>0</v>
      </c>
      <c r="BI121" s="68">
        <v>0</v>
      </c>
      <c r="BJ121" s="68">
        <v>0</v>
      </c>
      <c r="BK121" s="68">
        <v>0</v>
      </c>
      <c r="BL121" s="68">
        <v>0</v>
      </c>
      <c r="BM121" s="68">
        <v>0</v>
      </c>
      <c r="BN121" s="68">
        <v>0</v>
      </c>
      <c r="BO121" s="68">
        <v>0</v>
      </c>
      <c r="BP121" s="68">
        <v>0</v>
      </c>
      <c r="BQ121" s="68">
        <v>0</v>
      </c>
    </row>
    <row r="122" spans="2:69" ht="16" x14ac:dyDescent="0.35">
      <c r="B122" s="57" t="s">
        <v>39</v>
      </c>
      <c r="C122" s="68">
        <v>0</v>
      </c>
      <c r="D122" s="68">
        <v>0</v>
      </c>
      <c r="E122" s="68">
        <v>0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68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68">
        <v>0</v>
      </c>
      <c r="AD122" s="68">
        <v>0</v>
      </c>
      <c r="AE122" s="68">
        <v>0</v>
      </c>
      <c r="AF122" s="68">
        <v>0</v>
      </c>
      <c r="AG122" s="68">
        <v>0</v>
      </c>
      <c r="AH122" s="68">
        <v>0</v>
      </c>
      <c r="AI122" s="68">
        <v>1</v>
      </c>
      <c r="AJ122" s="68">
        <v>0</v>
      </c>
      <c r="AK122" s="68">
        <v>0</v>
      </c>
      <c r="AL122" s="68">
        <v>0</v>
      </c>
      <c r="AM122" s="68">
        <v>0</v>
      </c>
      <c r="AN122" s="68">
        <v>0</v>
      </c>
      <c r="AO122" s="68">
        <v>0</v>
      </c>
      <c r="AP122" s="68">
        <v>0</v>
      </c>
      <c r="AQ122" s="68">
        <v>0</v>
      </c>
      <c r="AR122" s="68">
        <v>0</v>
      </c>
      <c r="AS122" s="68">
        <v>0</v>
      </c>
      <c r="AT122" s="68">
        <v>0</v>
      </c>
      <c r="AU122" s="68">
        <v>0</v>
      </c>
      <c r="AV122" s="68">
        <v>0</v>
      </c>
      <c r="AW122" s="68">
        <v>0</v>
      </c>
      <c r="AX122" s="68">
        <v>0</v>
      </c>
      <c r="AY122" s="68">
        <v>0</v>
      </c>
      <c r="AZ122" s="68">
        <v>0</v>
      </c>
      <c r="BA122" s="68">
        <v>0</v>
      </c>
      <c r="BB122" s="68">
        <v>0</v>
      </c>
      <c r="BC122" s="68">
        <v>0</v>
      </c>
      <c r="BD122" s="68">
        <v>0</v>
      </c>
      <c r="BE122" s="68">
        <v>0</v>
      </c>
      <c r="BF122" s="68">
        <v>0</v>
      </c>
      <c r="BG122" s="68">
        <v>0</v>
      </c>
      <c r="BH122" s="68">
        <v>0</v>
      </c>
      <c r="BI122" s="68">
        <v>0</v>
      </c>
      <c r="BJ122" s="68">
        <v>0</v>
      </c>
      <c r="BK122" s="68">
        <v>0</v>
      </c>
      <c r="BL122" s="68">
        <v>0</v>
      </c>
      <c r="BM122" s="68">
        <v>0</v>
      </c>
      <c r="BN122" s="68">
        <v>0</v>
      </c>
      <c r="BO122" s="68">
        <v>0</v>
      </c>
      <c r="BP122" s="68">
        <v>0</v>
      </c>
      <c r="BQ122" s="68">
        <v>0</v>
      </c>
    </row>
    <row r="123" spans="2:69" ht="16" x14ac:dyDescent="0.35">
      <c r="B123" s="57" t="s">
        <v>40</v>
      </c>
      <c r="C123" s="68">
        <v>0</v>
      </c>
      <c r="D123" s="68">
        <v>0</v>
      </c>
      <c r="E123" s="68">
        <v>0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68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68">
        <v>0</v>
      </c>
      <c r="AD123" s="68">
        <v>0</v>
      </c>
      <c r="AE123" s="68">
        <v>0</v>
      </c>
      <c r="AF123" s="68">
        <v>0</v>
      </c>
      <c r="AG123" s="68">
        <v>0</v>
      </c>
      <c r="AH123" s="68">
        <v>0</v>
      </c>
      <c r="AI123" s="68">
        <v>0</v>
      </c>
      <c r="AJ123" s="68">
        <v>1</v>
      </c>
      <c r="AK123" s="68">
        <v>0</v>
      </c>
      <c r="AL123" s="68">
        <v>0</v>
      </c>
      <c r="AM123" s="68">
        <v>0</v>
      </c>
      <c r="AN123" s="68">
        <v>0</v>
      </c>
      <c r="AO123" s="68">
        <v>0</v>
      </c>
      <c r="AP123" s="68">
        <v>0</v>
      </c>
      <c r="AQ123" s="68">
        <v>0</v>
      </c>
      <c r="AR123" s="68">
        <v>0</v>
      </c>
      <c r="AS123" s="68">
        <v>0</v>
      </c>
      <c r="AT123" s="68">
        <v>0</v>
      </c>
      <c r="AU123" s="68">
        <v>0</v>
      </c>
      <c r="AV123" s="68">
        <v>0</v>
      </c>
      <c r="AW123" s="68">
        <v>0</v>
      </c>
      <c r="AX123" s="68">
        <v>0</v>
      </c>
      <c r="AY123" s="68">
        <v>0</v>
      </c>
      <c r="AZ123" s="68">
        <v>0</v>
      </c>
      <c r="BA123" s="68">
        <v>0</v>
      </c>
      <c r="BB123" s="68">
        <v>0</v>
      </c>
      <c r="BC123" s="68">
        <v>0</v>
      </c>
      <c r="BD123" s="68">
        <v>0</v>
      </c>
      <c r="BE123" s="68">
        <v>0</v>
      </c>
      <c r="BF123" s="68">
        <v>0</v>
      </c>
      <c r="BG123" s="68">
        <v>0</v>
      </c>
      <c r="BH123" s="68">
        <v>0</v>
      </c>
      <c r="BI123" s="68">
        <v>0</v>
      </c>
      <c r="BJ123" s="68">
        <v>0</v>
      </c>
      <c r="BK123" s="68">
        <v>0</v>
      </c>
      <c r="BL123" s="68">
        <v>0</v>
      </c>
      <c r="BM123" s="68">
        <v>0</v>
      </c>
      <c r="BN123" s="68">
        <v>0</v>
      </c>
      <c r="BO123" s="68">
        <v>0</v>
      </c>
      <c r="BP123" s="68">
        <v>0</v>
      </c>
      <c r="BQ123" s="68">
        <v>0</v>
      </c>
    </row>
    <row r="124" spans="2:69" ht="16" x14ac:dyDescent="0.35">
      <c r="B124" s="57" t="s">
        <v>41</v>
      </c>
      <c r="C124" s="68">
        <v>0</v>
      </c>
      <c r="D124" s="68">
        <v>0</v>
      </c>
      <c r="E124" s="68">
        <v>0</v>
      </c>
      <c r="F124" s="68">
        <v>0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68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0</v>
      </c>
      <c r="Y124" s="68">
        <v>0</v>
      </c>
      <c r="Z124" s="68">
        <v>0</v>
      </c>
      <c r="AA124" s="68">
        <v>0</v>
      </c>
      <c r="AB124" s="68">
        <v>0</v>
      </c>
      <c r="AC124" s="68">
        <v>0</v>
      </c>
      <c r="AD124" s="68">
        <v>0</v>
      </c>
      <c r="AE124" s="68">
        <v>0</v>
      </c>
      <c r="AF124" s="68">
        <v>0</v>
      </c>
      <c r="AG124" s="68">
        <v>0</v>
      </c>
      <c r="AH124" s="68">
        <v>0</v>
      </c>
      <c r="AI124" s="68">
        <v>0</v>
      </c>
      <c r="AJ124" s="68">
        <v>0</v>
      </c>
      <c r="AK124" s="68">
        <v>1</v>
      </c>
      <c r="AL124" s="68">
        <v>0</v>
      </c>
      <c r="AM124" s="68">
        <v>0</v>
      </c>
      <c r="AN124" s="68">
        <v>0</v>
      </c>
      <c r="AO124" s="68">
        <v>0</v>
      </c>
      <c r="AP124" s="68">
        <v>0</v>
      </c>
      <c r="AQ124" s="68">
        <v>0</v>
      </c>
      <c r="AR124" s="68">
        <v>0</v>
      </c>
      <c r="AS124" s="68">
        <v>0</v>
      </c>
      <c r="AT124" s="68">
        <v>0</v>
      </c>
      <c r="AU124" s="68">
        <v>0</v>
      </c>
      <c r="AV124" s="68">
        <v>0</v>
      </c>
      <c r="AW124" s="68">
        <v>0</v>
      </c>
      <c r="AX124" s="68">
        <v>0</v>
      </c>
      <c r="AY124" s="68">
        <v>0</v>
      </c>
      <c r="AZ124" s="68">
        <v>0</v>
      </c>
      <c r="BA124" s="68">
        <v>0</v>
      </c>
      <c r="BB124" s="68">
        <v>0</v>
      </c>
      <c r="BC124" s="68">
        <v>0</v>
      </c>
      <c r="BD124" s="68">
        <v>0</v>
      </c>
      <c r="BE124" s="68">
        <v>0</v>
      </c>
      <c r="BF124" s="68">
        <v>0</v>
      </c>
      <c r="BG124" s="68">
        <v>0</v>
      </c>
      <c r="BH124" s="68">
        <v>0</v>
      </c>
      <c r="BI124" s="68">
        <v>0</v>
      </c>
      <c r="BJ124" s="68">
        <v>0</v>
      </c>
      <c r="BK124" s="68">
        <v>0</v>
      </c>
      <c r="BL124" s="68">
        <v>0</v>
      </c>
      <c r="BM124" s="68">
        <v>0</v>
      </c>
      <c r="BN124" s="68">
        <v>0</v>
      </c>
      <c r="BO124" s="68">
        <v>0</v>
      </c>
      <c r="BP124" s="68">
        <v>0</v>
      </c>
      <c r="BQ124" s="68">
        <v>0</v>
      </c>
    </row>
    <row r="125" spans="2:69" ht="16" x14ac:dyDescent="0.35">
      <c r="B125" s="57" t="s">
        <v>42</v>
      </c>
      <c r="C125" s="68">
        <v>0</v>
      </c>
      <c r="D125" s="68">
        <v>0</v>
      </c>
      <c r="E125" s="68">
        <v>0</v>
      </c>
      <c r="F125" s="68">
        <v>0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68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68">
        <v>0</v>
      </c>
      <c r="AD125" s="68">
        <v>0</v>
      </c>
      <c r="AE125" s="68">
        <v>0</v>
      </c>
      <c r="AF125" s="68">
        <v>0</v>
      </c>
      <c r="AG125" s="68">
        <v>0</v>
      </c>
      <c r="AH125" s="68">
        <v>0</v>
      </c>
      <c r="AI125" s="68">
        <v>0</v>
      </c>
      <c r="AJ125" s="68">
        <v>0</v>
      </c>
      <c r="AK125" s="68">
        <v>0</v>
      </c>
      <c r="AL125" s="68">
        <v>1</v>
      </c>
      <c r="AM125" s="68">
        <v>0</v>
      </c>
      <c r="AN125" s="68">
        <v>0</v>
      </c>
      <c r="AO125" s="68">
        <v>0</v>
      </c>
      <c r="AP125" s="68">
        <v>0</v>
      </c>
      <c r="AQ125" s="68">
        <v>0</v>
      </c>
      <c r="AR125" s="68">
        <v>0</v>
      </c>
      <c r="AS125" s="68">
        <v>0</v>
      </c>
      <c r="AT125" s="68">
        <v>0</v>
      </c>
      <c r="AU125" s="68">
        <v>0</v>
      </c>
      <c r="AV125" s="68">
        <v>0</v>
      </c>
      <c r="AW125" s="68">
        <v>0</v>
      </c>
      <c r="AX125" s="68">
        <v>0</v>
      </c>
      <c r="AY125" s="68">
        <v>0</v>
      </c>
      <c r="AZ125" s="68">
        <v>0</v>
      </c>
      <c r="BA125" s="68">
        <v>0</v>
      </c>
      <c r="BB125" s="68">
        <v>0</v>
      </c>
      <c r="BC125" s="68">
        <v>0</v>
      </c>
      <c r="BD125" s="68">
        <v>0</v>
      </c>
      <c r="BE125" s="68">
        <v>0</v>
      </c>
      <c r="BF125" s="68">
        <v>0</v>
      </c>
      <c r="BG125" s="68">
        <v>0</v>
      </c>
      <c r="BH125" s="68">
        <v>0</v>
      </c>
      <c r="BI125" s="68">
        <v>0</v>
      </c>
      <c r="BJ125" s="68">
        <v>0</v>
      </c>
      <c r="BK125" s="68">
        <v>0</v>
      </c>
      <c r="BL125" s="68">
        <v>0</v>
      </c>
      <c r="BM125" s="68">
        <v>0</v>
      </c>
      <c r="BN125" s="68">
        <v>0</v>
      </c>
      <c r="BO125" s="68">
        <v>0</v>
      </c>
      <c r="BP125" s="68">
        <v>0</v>
      </c>
      <c r="BQ125" s="68">
        <v>0</v>
      </c>
    </row>
    <row r="126" spans="2:69" ht="16" x14ac:dyDescent="0.35">
      <c r="B126" s="57" t="s">
        <v>43</v>
      </c>
      <c r="C126" s="68">
        <v>0</v>
      </c>
      <c r="D126" s="68">
        <v>0</v>
      </c>
      <c r="E126" s="68">
        <v>0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68">
        <v>0</v>
      </c>
      <c r="AG126" s="68">
        <v>0</v>
      </c>
      <c r="AH126" s="68">
        <v>0</v>
      </c>
      <c r="AI126" s="68">
        <v>0</v>
      </c>
      <c r="AJ126" s="68">
        <v>0</v>
      </c>
      <c r="AK126" s="68">
        <v>0</v>
      </c>
      <c r="AL126" s="68">
        <v>0</v>
      </c>
      <c r="AM126" s="68">
        <v>1</v>
      </c>
      <c r="AN126" s="68">
        <v>0</v>
      </c>
      <c r="AO126" s="68">
        <v>0</v>
      </c>
      <c r="AP126" s="68">
        <v>0</v>
      </c>
      <c r="AQ126" s="68">
        <v>0</v>
      </c>
      <c r="AR126" s="68">
        <v>0</v>
      </c>
      <c r="AS126" s="68">
        <v>0</v>
      </c>
      <c r="AT126" s="68">
        <v>0</v>
      </c>
      <c r="AU126" s="68">
        <v>0</v>
      </c>
      <c r="AV126" s="68">
        <v>0</v>
      </c>
      <c r="AW126" s="68">
        <v>0</v>
      </c>
      <c r="AX126" s="68">
        <v>0</v>
      </c>
      <c r="AY126" s="68">
        <v>0</v>
      </c>
      <c r="AZ126" s="68">
        <v>0</v>
      </c>
      <c r="BA126" s="68">
        <v>0</v>
      </c>
      <c r="BB126" s="68">
        <v>0</v>
      </c>
      <c r="BC126" s="68">
        <v>0</v>
      </c>
      <c r="BD126" s="68">
        <v>0</v>
      </c>
      <c r="BE126" s="68">
        <v>0</v>
      </c>
      <c r="BF126" s="68">
        <v>0</v>
      </c>
      <c r="BG126" s="68">
        <v>0</v>
      </c>
      <c r="BH126" s="68">
        <v>0</v>
      </c>
      <c r="BI126" s="68">
        <v>0</v>
      </c>
      <c r="BJ126" s="68">
        <v>0</v>
      </c>
      <c r="BK126" s="68">
        <v>0</v>
      </c>
      <c r="BL126" s="68">
        <v>0</v>
      </c>
      <c r="BM126" s="68">
        <v>0</v>
      </c>
      <c r="BN126" s="68">
        <v>0</v>
      </c>
      <c r="BO126" s="68">
        <v>0</v>
      </c>
      <c r="BP126" s="68">
        <v>0</v>
      </c>
      <c r="BQ126" s="68">
        <v>0</v>
      </c>
    </row>
    <row r="127" spans="2:69" ht="16" x14ac:dyDescent="0.35">
      <c r="B127" s="57" t="s">
        <v>44</v>
      </c>
      <c r="C127" s="68">
        <v>0</v>
      </c>
      <c r="D127" s="68">
        <v>0</v>
      </c>
      <c r="E127" s="68">
        <v>0</v>
      </c>
      <c r="F127" s="68">
        <v>0</v>
      </c>
      <c r="G127" s="68">
        <v>0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0</v>
      </c>
      <c r="N127" s="68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0</v>
      </c>
      <c r="Y127" s="68">
        <v>0</v>
      </c>
      <c r="Z127" s="68">
        <v>0</v>
      </c>
      <c r="AA127" s="68">
        <v>0</v>
      </c>
      <c r="AB127" s="68">
        <v>0</v>
      </c>
      <c r="AC127" s="68">
        <v>0</v>
      </c>
      <c r="AD127" s="68">
        <v>0</v>
      </c>
      <c r="AE127" s="68">
        <v>0</v>
      </c>
      <c r="AF127" s="68">
        <v>0</v>
      </c>
      <c r="AG127" s="68">
        <v>0</v>
      </c>
      <c r="AH127" s="68">
        <v>0</v>
      </c>
      <c r="AI127" s="68">
        <v>0</v>
      </c>
      <c r="AJ127" s="68">
        <v>0</v>
      </c>
      <c r="AK127" s="68">
        <v>0</v>
      </c>
      <c r="AL127" s="68">
        <v>0</v>
      </c>
      <c r="AM127" s="68">
        <v>0</v>
      </c>
      <c r="AN127" s="68">
        <v>1</v>
      </c>
      <c r="AO127" s="68">
        <v>0</v>
      </c>
      <c r="AP127" s="68">
        <v>0</v>
      </c>
      <c r="AQ127" s="68">
        <v>0</v>
      </c>
      <c r="AR127" s="68">
        <v>0</v>
      </c>
      <c r="AS127" s="68">
        <v>0</v>
      </c>
      <c r="AT127" s="68">
        <v>0</v>
      </c>
      <c r="AU127" s="68">
        <v>0</v>
      </c>
      <c r="AV127" s="68">
        <v>0</v>
      </c>
      <c r="AW127" s="68">
        <v>0</v>
      </c>
      <c r="AX127" s="68">
        <v>0</v>
      </c>
      <c r="AY127" s="68">
        <v>0</v>
      </c>
      <c r="AZ127" s="68">
        <v>0</v>
      </c>
      <c r="BA127" s="68">
        <v>0</v>
      </c>
      <c r="BB127" s="68">
        <v>0</v>
      </c>
      <c r="BC127" s="68">
        <v>0</v>
      </c>
      <c r="BD127" s="68">
        <v>0</v>
      </c>
      <c r="BE127" s="68">
        <v>0</v>
      </c>
      <c r="BF127" s="68">
        <v>0</v>
      </c>
      <c r="BG127" s="68">
        <v>0</v>
      </c>
      <c r="BH127" s="68">
        <v>0</v>
      </c>
      <c r="BI127" s="68">
        <v>0</v>
      </c>
      <c r="BJ127" s="68">
        <v>0</v>
      </c>
      <c r="BK127" s="68">
        <v>0</v>
      </c>
      <c r="BL127" s="68">
        <v>0</v>
      </c>
      <c r="BM127" s="68">
        <v>0</v>
      </c>
      <c r="BN127" s="68">
        <v>0</v>
      </c>
      <c r="BO127" s="68">
        <v>0</v>
      </c>
      <c r="BP127" s="68">
        <v>0</v>
      </c>
      <c r="BQ127" s="68">
        <v>0</v>
      </c>
    </row>
    <row r="128" spans="2:69" ht="16" x14ac:dyDescent="0.35">
      <c r="B128" s="57" t="s">
        <v>45</v>
      </c>
      <c r="C128" s="68">
        <v>0</v>
      </c>
      <c r="D128" s="68">
        <v>0</v>
      </c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68">
        <v>0</v>
      </c>
      <c r="AG128" s="68">
        <v>0</v>
      </c>
      <c r="AH128" s="68">
        <v>0</v>
      </c>
      <c r="AI128" s="68">
        <v>0</v>
      </c>
      <c r="AJ128" s="68">
        <v>0</v>
      </c>
      <c r="AK128" s="68">
        <v>0</v>
      </c>
      <c r="AL128" s="68">
        <v>0</v>
      </c>
      <c r="AM128" s="68">
        <v>0</v>
      </c>
      <c r="AN128" s="68">
        <v>0</v>
      </c>
      <c r="AO128" s="68">
        <v>1</v>
      </c>
      <c r="AP128" s="68">
        <v>0</v>
      </c>
      <c r="AQ128" s="68">
        <v>0</v>
      </c>
      <c r="AR128" s="68">
        <v>0</v>
      </c>
      <c r="AS128" s="68">
        <v>0</v>
      </c>
      <c r="AT128" s="68">
        <v>0</v>
      </c>
      <c r="AU128" s="68">
        <v>0</v>
      </c>
      <c r="AV128" s="68">
        <v>0</v>
      </c>
      <c r="AW128" s="68">
        <v>0</v>
      </c>
      <c r="AX128" s="68">
        <v>0</v>
      </c>
      <c r="AY128" s="68">
        <v>0</v>
      </c>
      <c r="AZ128" s="68">
        <v>0</v>
      </c>
      <c r="BA128" s="68">
        <v>0</v>
      </c>
      <c r="BB128" s="68">
        <v>0</v>
      </c>
      <c r="BC128" s="68">
        <v>0</v>
      </c>
      <c r="BD128" s="68">
        <v>0</v>
      </c>
      <c r="BE128" s="68">
        <v>0</v>
      </c>
      <c r="BF128" s="68">
        <v>0</v>
      </c>
      <c r="BG128" s="68">
        <v>0</v>
      </c>
      <c r="BH128" s="68">
        <v>0</v>
      </c>
      <c r="BI128" s="68">
        <v>0</v>
      </c>
      <c r="BJ128" s="68">
        <v>0</v>
      </c>
      <c r="BK128" s="68">
        <v>0</v>
      </c>
      <c r="BL128" s="68">
        <v>0</v>
      </c>
      <c r="BM128" s="68">
        <v>0</v>
      </c>
      <c r="BN128" s="68">
        <v>0</v>
      </c>
      <c r="BO128" s="68">
        <v>0</v>
      </c>
      <c r="BP128" s="68">
        <v>0</v>
      </c>
      <c r="BQ128" s="68">
        <v>0</v>
      </c>
    </row>
    <row r="129" spans="2:69" ht="16" x14ac:dyDescent="0.35">
      <c r="B129" s="57" t="s">
        <v>46</v>
      </c>
      <c r="C129" s="68">
        <v>0</v>
      </c>
      <c r="D129" s="68">
        <v>0</v>
      </c>
      <c r="E129" s="68">
        <v>0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68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68">
        <v>0</v>
      </c>
      <c r="AG129" s="68">
        <v>0</v>
      </c>
      <c r="AH129" s="68">
        <v>0</v>
      </c>
      <c r="AI129" s="68">
        <v>0</v>
      </c>
      <c r="AJ129" s="68">
        <v>0</v>
      </c>
      <c r="AK129" s="68">
        <v>0</v>
      </c>
      <c r="AL129" s="68">
        <v>0</v>
      </c>
      <c r="AM129" s="68">
        <v>0</v>
      </c>
      <c r="AN129" s="68">
        <v>0</v>
      </c>
      <c r="AO129" s="68">
        <v>0</v>
      </c>
      <c r="AP129" s="68">
        <v>1</v>
      </c>
      <c r="AQ129" s="68">
        <v>0</v>
      </c>
      <c r="AR129" s="68">
        <v>0</v>
      </c>
      <c r="AS129" s="68">
        <v>0</v>
      </c>
      <c r="AT129" s="68">
        <v>0</v>
      </c>
      <c r="AU129" s="68">
        <v>0</v>
      </c>
      <c r="AV129" s="68">
        <v>0</v>
      </c>
      <c r="AW129" s="68">
        <v>0</v>
      </c>
      <c r="AX129" s="68">
        <v>0</v>
      </c>
      <c r="AY129" s="68">
        <v>0</v>
      </c>
      <c r="AZ129" s="68">
        <v>0</v>
      </c>
      <c r="BA129" s="68">
        <v>0</v>
      </c>
      <c r="BB129" s="68">
        <v>0</v>
      </c>
      <c r="BC129" s="68">
        <v>0</v>
      </c>
      <c r="BD129" s="68">
        <v>0</v>
      </c>
      <c r="BE129" s="68">
        <v>0</v>
      </c>
      <c r="BF129" s="68">
        <v>0</v>
      </c>
      <c r="BG129" s="68">
        <v>0</v>
      </c>
      <c r="BH129" s="68">
        <v>0</v>
      </c>
      <c r="BI129" s="68">
        <v>0</v>
      </c>
      <c r="BJ129" s="68">
        <v>0</v>
      </c>
      <c r="BK129" s="68">
        <v>0</v>
      </c>
      <c r="BL129" s="68">
        <v>0</v>
      </c>
      <c r="BM129" s="68">
        <v>0</v>
      </c>
      <c r="BN129" s="68">
        <v>0</v>
      </c>
      <c r="BO129" s="68">
        <v>0</v>
      </c>
      <c r="BP129" s="68">
        <v>0</v>
      </c>
      <c r="BQ129" s="68">
        <v>0</v>
      </c>
    </row>
    <row r="130" spans="2:69" ht="16" x14ac:dyDescent="0.35">
      <c r="B130" s="57" t="s">
        <v>47</v>
      </c>
      <c r="C130" s="68">
        <v>0</v>
      </c>
      <c r="D130" s="68">
        <v>0</v>
      </c>
      <c r="E130" s="68">
        <v>0</v>
      </c>
      <c r="F130" s="68">
        <v>0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68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0</v>
      </c>
      <c r="Y130" s="68">
        <v>0</v>
      </c>
      <c r="Z130" s="68">
        <v>0</v>
      </c>
      <c r="AA130" s="68">
        <v>0</v>
      </c>
      <c r="AB130" s="68">
        <v>0</v>
      </c>
      <c r="AC130" s="68">
        <v>0</v>
      </c>
      <c r="AD130" s="68">
        <v>0</v>
      </c>
      <c r="AE130" s="68">
        <v>0</v>
      </c>
      <c r="AF130" s="68">
        <v>0</v>
      </c>
      <c r="AG130" s="68">
        <v>0</v>
      </c>
      <c r="AH130" s="68">
        <v>0</v>
      </c>
      <c r="AI130" s="68">
        <v>0</v>
      </c>
      <c r="AJ130" s="68">
        <v>0</v>
      </c>
      <c r="AK130" s="68">
        <v>0</v>
      </c>
      <c r="AL130" s="68">
        <v>0</v>
      </c>
      <c r="AM130" s="68">
        <v>0</v>
      </c>
      <c r="AN130" s="68">
        <v>0</v>
      </c>
      <c r="AO130" s="68">
        <v>0</v>
      </c>
      <c r="AP130" s="68">
        <v>0</v>
      </c>
      <c r="AQ130" s="68">
        <v>1</v>
      </c>
      <c r="AR130" s="68">
        <v>0</v>
      </c>
      <c r="AS130" s="68">
        <v>0</v>
      </c>
      <c r="AT130" s="68">
        <v>0</v>
      </c>
      <c r="AU130" s="68">
        <v>0</v>
      </c>
      <c r="AV130" s="68">
        <v>0</v>
      </c>
      <c r="AW130" s="68">
        <v>0</v>
      </c>
      <c r="AX130" s="68">
        <v>0</v>
      </c>
      <c r="AY130" s="68">
        <v>0</v>
      </c>
      <c r="AZ130" s="68">
        <v>0</v>
      </c>
      <c r="BA130" s="68">
        <v>0</v>
      </c>
      <c r="BB130" s="68">
        <v>0</v>
      </c>
      <c r="BC130" s="68">
        <v>0</v>
      </c>
      <c r="BD130" s="68">
        <v>0</v>
      </c>
      <c r="BE130" s="68">
        <v>0</v>
      </c>
      <c r="BF130" s="68">
        <v>0</v>
      </c>
      <c r="BG130" s="68">
        <v>0</v>
      </c>
      <c r="BH130" s="68">
        <v>0</v>
      </c>
      <c r="BI130" s="68">
        <v>0</v>
      </c>
      <c r="BJ130" s="68">
        <v>0</v>
      </c>
      <c r="BK130" s="68">
        <v>0</v>
      </c>
      <c r="BL130" s="68">
        <v>0</v>
      </c>
      <c r="BM130" s="68">
        <v>0</v>
      </c>
      <c r="BN130" s="68">
        <v>0</v>
      </c>
      <c r="BO130" s="68">
        <v>0</v>
      </c>
      <c r="BP130" s="68">
        <v>0</v>
      </c>
      <c r="BQ130" s="68">
        <v>0</v>
      </c>
    </row>
    <row r="131" spans="2:69" ht="16" x14ac:dyDescent="0.35">
      <c r="B131" s="57" t="s">
        <v>48</v>
      </c>
      <c r="C131" s="68">
        <v>0</v>
      </c>
      <c r="D131" s="68">
        <v>0</v>
      </c>
      <c r="E131" s="68">
        <v>0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68">
        <v>0</v>
      </c>
      <c r="AG131" s="68">
        <v>0</v>
      </c>
      <c r="AH131" s="68">
        <v>0</v>
      </c>
      <c r="AI131" s="68">
        <v>0</v>
      </c>
      <c r="AJ131" s="68">
        <v>0</v>
      </c>
      <c r="AK131" s="68">
        <v>0</v>
      </c>
      <c r="AL131" s="68">
        <v>0</v>
      </c>
      <c r="AM131" s="68">
        <v>0</v>
      </c>
      <c r="AN131" s="68">
        <v>0</v>
      </c>
      <c r="AO131" s="68">
        <v>0</v>
      </c>
      <c r="AP131" s="68">
        <v>0</v>
      </c>
      <c r="AQ131" s="68">
        <v>0</v>
      </c>
      <c r="AR131" s="68">
        <v>1</v>
      </c>
      <c r="AS131" s="68">
        <v>0</v>
      </c>
      <c r="AT131" s="68">
        <v>0</v>
      </c>
      <c r="AU131" s="68">
        <v>0</v>
      </c>
      <c r="AV131" s="68">
        <v>0</v>
      </c>
      <c r="AW131" s="68">
        <v>0</v>
      </c>
      <c r="AX131" s="68">
        <v>0</v>
      </c>
      <c r="AY131" s="68">
        <v>0</v>
      </c>
      <c r="AZ131" s="68">
        <v>0</v>
      </c>
      <c r="BA131" s="68">
        <v>0</v>
      </c>
      <c r="BB131" s="68">
        <v>0</v>
      </c>
      <c r="BC131" s="68">
        <v>0</v>
      </c>
      <c r="BD131" s="68">
        <v>0</v>
      </c>
      <c r="BE131" s="68">
        <v>0</v>
      </c>
      <c r="BF131" s="68">
        <v>0</v>
      </c>
      <c r="BG131" s="68">
        <v>0</v>
      </c>
      <c r="BH131" s="68">
        <v>0</v>
      </c>
      <c r="BI131" s="68">
        <v>0</v>
      </c>
      <c r="BJ131" s="68">
        <v>0</v>
      </c>
      <c r="BK131" s="68">
        <v>0</v>
      </c>
      <c r="BL131" s="68">
        <v>0</v>
      </c>
      <c r="BM131" s="68">
        <v>0</v>
      </c>
      <c r="BN131" s="68">
        <v>0</v>
      </c>
      <c r="BO131" s="68">
        <v>0</v>
      </c>
      <c r="BP131" s="68">
        <v>0</v>
      </c>
      <c r="BQ131" s="68">
        <v>0</v>
      </c>
    </row>
    <row r="132" spans="2:69" ht="16" x14ac:dyDescent="0.35">
      <c r="B132" s="57" t="s">
        <v>49</v>
      </c>
      <c r="C132" s="68">
        <v>0</v>
      </c>
      <c r="D132" s="68">
        <v>0</v>
      </c>
      <c r="E132" s="68">
        <v>0</v>
      </c>
      <c r="F132" s="68">
        <v>0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68">
        <v>0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68">
        <v>0</v>
      </c>
      <c r="AE132" s="68">
        <v>0</v>
      </c>
      <c r="AF132" s="68">
        <v>0</v>
      </c>
      <c r="AG132" s="68">
        <v>0</v>
      </c>
      <c r="AH132" s="68">
        <v>0</v>
      </c>
      <c r="AI132" s="68">
        <v>0</v>
      </c>
      <c r="AJ132" s="68">
        <v>0</v>
      </c>
      <c r="AK132" s="68">
        <v>0</v>
      </c>
      <c r="AL132" s="68">
        <v>0</v>
      </c>
      <c r="AM132" s="68">
        <v>0</v>
      </c>
      <c r="AN132" s="68">
        <v>0</v>
      </c>
      <c r="AO132" s="68">
        <v>0</v>
      </c>
      <c r="AP132" s="68">
        <v>0</v>
      </c>
      <c r="AQ132" s="68">
        <v>0</v>
      </c>
      <c r="AR132" s="68">
        <v>0</v>
      </c>
      <c r="AS132" s="68">
        <v>1</v>
      </c>
      <c r="AT132" s="68">
        <v>0</v>
      </c>
      <c r="AU132" s="68">
        <v>0</v>
      </c>
      <c r="AV132" s="68">
        <v>0</v>
      </c>
      <c r="AW132" s="68">
        <v>0</v>
      </c>
      <c r="AX132" s="68">
        <v>0</v>
      </c>
      <c r="AY132" s="68">
        <v>0</v>
      </c>
      <c r="AZ132" s="68">
        <v>0</v>
      </c>
      <c r="BA132" s="68">
        <v>0</v>
      </c>
      <c r="BB132" s="68">
        <v>0</v>
      </c>
      <c r="BC132" s="68">
        <v>0</v>
      </c>
      <c r="BD132" s="68">
        <v>0</v>
      </c>
      <c r="BE132" s="68">
        <v>0</v>
      </c>
      <c r="BF132" s="68">
        <v>0</v>
      </c>
      <c r="BG132" s="68">
        <v>0</v>
      </c>
      <c r="BH132" s="68">
        <v>0</v>
      </c>
      <c r="BI132" s="68">
        <v>0</v>
      </c>
      <c r="BJ132" s="68">
        <v>0</v>
      </c>
      <c r="BK132" s="68">
        <v>0</v>
      </c>
      <c r="BL132" s="68">
        <v>0</v>
      </c>
      <c r="BM132" s="68">
        <v>0</v>
      </c>
      <c r="BN132" s="68">
        <v>0</v>
      </c>
      <c r="BO132" s="68">
        <v>0</v>
      </c>
      <c r="BP132" s="68">
        <v>0</v>
      </c>
      <c r="BQ132" s="68">
        <v>0</v>
      </c>
    </row>
    <row r="133" spans="2:69" ht="16" x14ac:dyDescent="0.35">
      <c r="B133" s="57" t="s">
        <v>50</v>
      </c>
      <c r="C133" s="68">
        <v>0</v>
      </c>
      <c r="D133" s="68">
        <v>0</v>
      </c>
      <c r="E133" s="68">
        <v>0</v>
      </c>
      <c r="F133" s="68">
        <v>0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68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0</v>
      </c>
      <c r="Y133" s="68">
        <v>0</v>
      </c>
      <c r="Z133" s="68">
        <v>0</v>
      </c>
      <c r="AA133" s="68">
        <v>0</v>
      </c>
      <c r="AB133" s="68">
        <v>0</v>
      </c>
      <c r="AC133" s="68">
        <v>0</v>
      </c>
      <c r="AD133" s="68">
        <v>0</v>
      </c>
      <c r="AE133" s="68">
        <v>0</v>
      </c>
      <c r="AF133" s="68">
        <v>0</v>
      </c>
      <c r="AG133" s="68">
        <v>0</v>
      </c>
      <c r="AH133" s="68">
        <v>0</v>
      </c>
      <c r="AI133" s="68">
        <v>0</v>
      </c>
      <c r="AJ133" s="68">
        <v>0</v>
      </c>
      <c r="AK133" s="68">
        <v>0</v>
      </c>
      <c r="AL133" s="68">
        <v>0</v>
      </c>
      <c r="AM133" s="68">
        <v>0</v>
      </c>
      <c r="AN133" s="68">
        <v>0</v>
      </c>
      <c r="AO133" s="68">
        <v>0</v>
      </c>
      <c r="AP133" s="68">
        <v>0</v>
      </c>
      <c r="AQ133" s="68">
        <v>0</v>
      </c>
      <c r="AR133" s="68">
        <v>0</v>
      </c>
      <c r="AS133" s="68">
        <v>0</v>
      </c>
      <c r="AT133" s="68">
        <v>1</v>
      </c>
      <c r="AU133" s="68">
        <v>0</v>
      </c>
      <c r="AV133" s="68">
        <v>0</v>
      </c>
      <c r="AW133" s="68">
        <v>0</v>
      </c>
      <c r="AX133" s="68">
        <v>0</v>
      </c>
      <c r="AY133" s="68">
        <v>0</v>
      </c>
      <c r="AZ133" s="68">
        <v>0</v>
      </c>
      <c r="BA133" s="68">
        <v>0</v>
      </c>
      <c r="BB133" s="68">
        <v>0</v>
      </c>
      <c r="BC133" s="68">
        <v>0</v>
      </c>
      <c r="BD133" s="68">
        <v>0</v>
      </c>
      <c r="BE133" s="68">
        <v>0</v>
      </c>
      <c r="BF133" s="68">
        <v>0</v>
      </c>
      <c r="BG133" s="68">
        <v>0</v>
      </c>
      <c r="BH133" s="68">
        <v>0</v>
      </c>
      <c r="BI133" s="68">
        <v>0</v>
      </c>
      <c r="BJ133" s="68">
        <v>0</v>
      </c>
      <c r="BK133" s="68">
        <v>0</v>
      </c>
      <c r="BL133" s="68">
        <v>0</v>
      </c>
      <c r="BM133" s="68">
        <v>0</v>
      </c>
      <c r="BN133" s="68">
        <v>0</v>
      </c>
      <c r="BO133" s="68">
        <v>0</v>
      </c>
      <c r="BP133" s="68">
        <v>0</v>
      </c>
      <c r="BQ133" s="68">
        <v>0</v>
      </c>
    </row>
    <row r="134" spans="2:69" ht="16" x14ac:dyDescent="0.35">
      <c r="B134" s="57" t="s">
        <v>51</v>
      </c>
      <c r="C134" s="68">
        <v>0</v>
      </c>
      <c r="D134" s="68">
        <v>0</v>
      </c>
      <c r="E134" s="68">
        <v>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68">
        <v>0</v>
      </c>
      <c r="AG134" s="68">
        <v>0</v>
      </c>
      <c r="AH134" s="68">
        <v>0</v>
      </c>
      <c r="AI134" s="68">
        <v>0</v>
      </c>
      <c r="AJ134" s="68">
        <v>0</v>
      </c>
      <c r="AK134" s="68">
        <v>0</v>
      </c>
      <c r="AL134" s="68">
        <v>0</v>
      </c>
      <c r="AM134" s="68">
        <v>0</v>
      </c>
      <c r="AN134" s="68">
        <v>0</v>
      </c>
      <c r="AO134" s="68">
        <v>0</v>
      </c>
      <c r="AP134" s="68">
        <v>0</v>
      </c>
      <c r="AQ134" s="68">
        <v>0</v>
      </c>
      <c r="AR134" s="68">
        <v>0</v>
      </c>
      <c r="AS134" s="68">
        <v>0</v>
      </c>
      <c r="AT134" s="68">
        <v>0</v>
      </c>
      <c r="AU134" s="68">
        <v>1</v>
      </c>
      <c r="AV134" s="68">
        <v>0</v>
      </c>
      <c r="AW134" s="68">
        <v>0</v>
      </c>
      <c r="AX134" s="68">
        <v>0</v>
      </c>
      <c r="AY134" s="68">
        <v>0</v>
      </c>
      <c r="AZ134" s="68">
        <v>0</v>
      </c>
      <c r="BA134" s="68">
        <v>0</v>
      </c>
      <c r="BB134" s="68">
        <v>0</v>
      </c>
      <c r="BC134" s="68">
        <v>0</v>
      </c>
      <c r="BD134" s="68">
        <v>0</v>
      </c>
      <c r="BE134" s="68">
        <v>0</v>
      </c>
      <c r="BF134" s="68">
        <v>0</v>
      </c>
      <c r="BG134" s="68">
        <v>0</v>
      </c>
      <c r="BH134" s="68">
        <v>0</v>
      </c>
      <c r="BI134" s="68">
        <v>0</v>
      </c>
      <c r="BJ134" s="68">
        <v>0</v>
      </c>
      <c r="BK134" s="68">
        <v>0</v>
      </c>
      <c r="BL134" s="68">
        <v>0</v>
      </c>
      <c r="BM134" s="68">
        <v>0</v>
      </c>
      <c r="BN134" s="68">
        <v>0</v>
      </c>
      <c r="BO134" s="68">
        <v>0</v>
      </c>
      <c r="BP134" s="68">
        <v>0</v>
      </c>
      <c r="BQ134" s="68">
        <v>0</v>
      </c>
    </row>
    <row r="135" spans="2:69" ht="16" x14ac:dyDescent="0.35">
      <c r="B135" s="57" t="s">
        <v>52</v>
      </c>
      <c r="C135" s="68">
        <v>0</v>
      </c>
      <c r="D135" s="68">
        <v>0</v>
      </c>
      <c r="E135" s="68">
        <v>0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68">
        <v>0</v>
      </c>
      <c r="AE135" s="68">
        <v>0</v>
      </c>
      <c r="AF135" s="68">
        <v>0</v>
      </c>
      <c r="AG135" s="68">
        <v>0</v>
      </c>
      <c r="AH135" s="68">
        <v>0</v>
      </c>
      <c r="AI135" s="68">
        <v>0</v>
      </c>
      <c r="AJ135" s="68">
        <v>0</v>
      </c>
      <c r="AK135" s="68">
        <v>0</v>
      </c>
      <c r="AL135" s="68">
        <v>0</v>
      </c>
      <c r="AM135" s="68">
        <v>0</v>
      </c>
      <c r="AN135" s="68">
        <v>0</v>
      </c>
      <c r="AO135" s="68">
        <v>0</v>
      </c>
      <c r="AP135" s="68">
        <v>0</v>
      </c>
      <c r="AQ135" s="68">
        <v>0</v>
      </c>
      <c r="AR135" s="68">
        <v>0</v>
      </c>
      <c r="AS135" s="68">
        <v>0</v>
      </c>
      <c r="AT135" s="68">
        <v>0</v>
      </c>
      <c r="AU135" s="68">
        <v>0</v>
      </c>
      <c r="AV135" s="68">
        <v>1</v>
      </c>
      <c r="AW135" s="68">
        <v>0</v>
      </c>
      <c r="AX135" s="68">
        <v>0</v>
      </c>
      <c r="AY135" s="68">
        <v>0</v>
      </c>
      <c r="AZ135" s="68">
        <v>0</v>
      </c>
      <c r="BA135" s="68">
        <v>0</v>
      </c>
      <c r="BB135" s="68">
        <v>0</v>
      </c>
      <c r="BC135" s="68">
        <v>0</v>
      </c>
      <c r="BD135" s="68">
        <v>0</v>
      </c>
      <c r="BE135" s="68">
        <v>0</v>
      </c>
      <c r="BF135" s="68">
        <v>0</v>
      </c>
      <c r="BG135" s="68">
        <v>0</v>
      </c>
      <c r="BH135" s="68">
        <v>0</v>
      </c>
      <c r="BI135" s="68">
        <v>0</v>
      </c>
      <c r="BJ135" s="68">
        <v>0</v>
      </c>
      <c r="BK135" s="68">
        <v>0</v>
      </c>
      <c r="BL135" s="68">
        <v>0</v>
      </c>
      <c r="BM135" s="68">
        <v>0</v>
      </c>
      <c r="BN135" s="68">
        <v>0</v>
      </c>
      <c r="BO135" s="68">
        <v>0</v>
      </c>
      <c r="BP135" s="68">
        <v>0</v>
      </c>
      <c r="BQ135" s="68">
        <v>0</v>
      </c>
    </row>
    <row r="136" spans="2:69" ht="16" x14ac:dyDescent="0.35">
      <c r="B136" s="57" t="s">
        <v>53</v>
      </c>
      <c r="C136" s="68">
        <v>0</v>
      </c>
      <c r="D136" s="68">
        <v>0</v>
      </c>
      <c r="E136" s="68">
        <v>0</v>
      </c>
      <c r="F136" s="68">
        <v>0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68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68">
        <v>0</v>
      </c>
      <c r="AD136" s="68">
        <v>0</v>
      </c>
      <c r="AE136" s="68">
        <v>0</v>
      </c>
      <c r="AF136" s="68">
        <v>0</v>
      </c>
      <c r="AG136" s="68">
        <v>0</v>
      </c>
      <c r="AH136" s="68">
        <v>0</v>
      </c>
      <c r="AI136" s="68">
        <v>0</v>
      </c>
      <c r="AJ136" s="68">
        <v>0</v>
      </c>
      <c r="AK136" s="68">
        <v>0</v>
      </c>
      <c r="AL136" s="68">
        <v>0</v>
      </c>
      <c r="AM136" s="68">
        <v>0</v>
      </c>
      <c r="AN136" s="68">
        <v>0</v>
      </c>
      <c r="AO136" s="68">
        <v>0</v>
      </c>
      <c r="AP136" s="68">
        <v>0</v>
      </c>
      <c r="AQ136" s="68">
        <v>0</v>
      </c>
      <c r="AR136" s="68">
        <v>0</v>
      </c>
      <c r="AS136" s="68">
        <v>0</v>
      </c>
      <c r="AT136" s="68">
        <v>0</v>
      </c>
      <c r="AU136" s="68">
        <v>0</v>
      </c>
      <c r="AV136" s="68">
        <v>0</v>
      </c>
      <c r="AW136" s="68">
        <v>1</v>
      </c>
      <c r="AX136" s="68">
        <v>0</v>
      </c>
      <c r="AY136" s="68">
        <v>0</v>
      </c>
      <c r="AZ136" s="68">
        <v>0</v>
      </c>
      <c r="BA136" s="68">
        <v>0</v>
      </c>
      <c r="BB136" s="68">
        <v>0</v>
      </c>
      <c r="BC136" s="68">
        <v>0</v>
      </c>
      <c r="BD136" s="68">
        <v>0</v>
      </c>
      <c r="BE136" s="68">
        <v>0</v>
      </c>
      <c r="BF136" s="68">
        <v>0</v>
      </c>
      <c r="BG136" s="68">
        <v>0</v>
      </c>
      <c r="BH136" s="68">
        <v>0</v>
      </c>
      <c r="BI136" s="68">
        <v>0</v>
      </c>
      <c r="BJ136" s="68">
        <v>0</v>
      </c>
      <c r="BK136" s="68">
        <v>0</v>
      </c>
      <c r="BL136" s="68">
        <v>0</v>
      </c>
      <c r="BM136" s="68">
        <v>0</v>
      </c>
      <c r="BN136" s="68">
        <v>0</v>
      </c>
      <c r="BO136" s="68">
        <v>0</v>
      </c>
      <c r="BP136" s="68">
        <v>0</v>
      </c>
      <c r="BQ136" s="68">
        <v>0</v>
      </c>
    </row>
    <row r="137" spans="2:69" ht="16" x14ac:dyDescent="0.35">
      <c r="B137" s="57" t="s">
        <v>54</v>
      </c>
      <c r="C137" s="68">
        <v>0</v>
      </c>
      <c r="D137" s="68">
        <v>0</v>
      </c>
      <c r="E137" s="68">
        <v>0</v>
      </c>
      <c r="F137" s="68">
        <v>0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68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68">
        <v>0</v>
      </c>
      <c r="AD137" s="68">
        <v>0</v>
      </c>
      <c r="AE137" s="68">
        <v>0</v>
      </c>
      <c r="AF137" s="68">
        <v>0</v>
      </c>
      <c r="AG137" s="68">
        <v>0</v>
      </c>
      <c r="AH137" s="68">
        <v>0</v>
      </c>
      <c r="AI137" s="68">
        <v>0</v>
      </c>
      <c r="AJ137" s="68">
        <v>0</v>
      </c>
      <c r="AK137" s="68">
        <v>0</v>
      </c>
      <c r="AL137" s="68">
        <v>0</v>
      </c>
      <c r="AM137" s="68">
        <v>0</v>
      </c>
      <c r="AN137" s="68">
        <v>0</v>
      </c>
      <c r="AO137" s="68">
        <v>0</v>
      </c>
      <c r="AP137" s="68">
        <v>0</v>
      </c>
      <c r="AQ137" s="68">
        <v>0</v>
      </c>
      <c r="AR137" s="68">
        <v>0</v>
      </c>
      <c r="AS137" s="68">
        <v>0</v>
      </c>
      <c r="AT137" s="68">
        <v>0</v>
      </c>
      <c r="AU137" s="68">
        <v>0</v>
      </c>
      <c r="AV137" s="68">
        <v>0</v>
      </c>
      <c r="AW137" s="68">
        <v>0</v>
      </c>
      <c r="AX137" s="68">
        <v>1</v>
      </c>
      <c r="AY137" s="68">
        <v>0</v>
      </c>
      <c r="AZ137" s="68">
        <v>0</v>
      </c>
      <c r="BA137" s="68">
        <v>0</v>
      </c>
      <c r="BB137" s="68">
        <v>0</v>
      </c>
      <c r="BC137" s="68">
        <v>0</v>
      </c>
      <c r="BD137" s="68">
        <v>0</v>
      </c>
      <c r="BE137" s="68">
        <v>0</v>
      </c>
      <c r="BF137" s="68">
        <v>0</v>
      </c>
      <c r="BG137" s="68">
        <v>0</v>
      </c>
      <c r="BH137" s="68">
        <v>0</v>
      </c>
      <c r="BI137" s="68">
        <v>0</v>
      </c>
      <c r="BJ137" s="68">
        <v>0</v>
      </c>
      <c r="BK137" s="68">
        <v>0</v>
      </c>
      <c r="BL137" s="68">
        <v>0</v>
      </c>
      <c r="BM137" s="68">
        <v>0</v>
      </c>
      <c r="BN137" s="68">
        <v>0</v>
      </c>
      <c r="BO137" s="68">
        <v>0</v>
      </c>
      <c r="BP137" s="68">
        <v>0</v>
      </c>
      <c r="BQ137" s="68">
        <v>0</v>
      </c>
    </row>
    <row r="138" spans="2:69" ht="16" x14ac:dyDescent="0.35">
      <c r="B138" s="57" t="s">
        <v>55</v>
      </c>
      <c r="C138" s="68">
        <v>0</v>
      </c>
      <c r="D138" s="68">
        <v>0</v>
      </c>
      <c r="E138" s="68">
        <v>0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68">
        <v>0</v>
      </c>
      <c r="AD138" s="68">
        <v>0</v>
      </c>
      <c r="AE138" s="68">
        <v>0</v>
      </c>
      <c r="AF138" s="68">
        <v>0</v>
      </c>
      <c r="AG138" s="68">
        <v>0</v>
      </c>
      <c r="AH138" s="68">
        <v>0</v>
      </c>
      <c r="AI138" s="68">
        <v>0</v>
      </c>
      <c r="AJ138" s="68">
        <v>0</v>
      </c>
      <c r="AK138" s="68">
        <v>0</v>
      </c>
      <c r="AL138" s="68">
        <v>0</v>
      </c>
      <c r="AM138" s="68">
        <v>0</v>
      </c>
      <c r="AN138" s="68">
        <v>0</v>
      </c>
      <c r="AO138" s="68">
        <v>0</v>
      </c>
      <c r="AP138" s="68">
        <v>0</v>
      </c>
      <c r="AQ138" s="68">
        <v>0</v>
      </c>
      <c r="AR138" s="68">
        <v>0</v>
      </c>
      <c r="AS138" s="68">
        <v>0</v>
      </c>
      <c r="AT138" s="68">
        <v>0</v>
      </c>
      <c r="AU138" s="68">
        <v>0</v>
      </c>
      <c r="AV138" s="68">
        <v>0</v>
      </c>
      <c r="AW138" s="68">
        <v>0</v>
      </c>
      <c r="AX138" s="68">
        <v>0</v>
      </c>
      <c r="AY138" s="68">
        <v>1</v>
      </c>
      <c r="AZ138" s="68">
        <v>0</v>
      </c>
      <c r="BA138" s="68">
        <v>0</v>
      </c>
      <c r="BB138" s="68">
        <v>0</v>
      </c>
      <c r="BC138" s="68">
        <v>0</v>
      </c>
      <c r="BD138" s="68">
        <v>0</v>
      </c>
      <c r="BE138" s="68">
        <v>0</v>
      </c>
      <c r="BF138" s="68">
        <v>0</v>
      </c>
      <c r="BG138" s="68">
        <v>0</v>
      </c>
      <c r="BH138" s="68">
        <v>0</v>
      </c>
      <c r="BI138" s="68">
        <v>0</v>
      </c>
      <c r="BJ138" s="68">
        <v>0</v>
      </c>
      <c r="BK138" s="68">
        <v>0</v>
      </c>
      <c r="BL138" s="68">
        <v>0</v>
      </c>
      <c r="BM138" s="68">
        <v>0</v>
      </c>
      <c r="BN138" s="68">
        <v>0</v>
      </c>
      <c r="BO138" s="68">
        <v>0</v>
      </c>
      <c r="BP138" s="68">
        <v>0</v>
      </c>
      <c r="BQ138" s="68">
        <v>0</v>
      </c>
    </row>
    <row r="139" spans="2:69" ht="16" x14ac:dyDescent="0.35">
      <c r="B139" s="57" t="s">
        <v>56</v>
      </c>
      <c r="C139" s="68">
        <v>0</v>
      </c>
      <c r="D139" s="68">
        <v>0</v>
      </c>
      <c r="E139" s="68">
        <v>0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68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0</v>
      </c>
      <c r="Y139" s="68">
        <v>0</v>
      </c>
      <c r="Z139" s="68">
        <v>0</v>
      </c>
      <c r="AA139" s="68">
        <v>0</v>
      </c>
      <c r="AB139" s="68">
        <v>0</v>
      </c>
      <c r="AC139" s="68">
        <v>0</v>
      </c>
      <c r="AD139" s="68">
        <v>0</v>
      </c>
      <c r="AE139" s="68">
        <v>0</v>
      </c>
      <c r="AF139" s="68">
        <v>0</v>
      </c>
      <c r="AG139" s="68">
        <v>0</v>
      </c>
      <c r="AH139" s="68">
        <v>0</v>
      </c>
      <c r="AI139" s="68">
        <v>0</v>
      </c>
      <c r="AJ139" s="68">
        <v>0</v>
      </c>
      <c r="AK139" s="68">
        <v>0</v>
      </c>
      <c r="AL139" s="68">
        <v>0</v>
      </c>
      <c r="AM139" s="68">
        <v>0</v>
      </c>
      <c r="AN139" s="68">
        <v>0</v>
      </c>
      <c r="AO139" s="68">
        <v>0</v>
      </c>
      <c r="AP139" s="68">
        <v>0</v>
      </c>
      <c r="AQ139" s="68">
        <v>0</v>
      </c>
      <c r="AR139" s="68">
        <v>0</v>
      </c>
      <c r="AS139" s="68">
        <v>0</v>
      </c>
      <c r="AT139" s="68">
        <v>0</v>
      </c>
      <c r="AU139" s="68">
        <v>0</v>
      </c>
      <c r="AV139" s="68">
        <v>0</v>
      </c>
      <c r="AW139" s="68">
        <v>0</v>
      </c>
      <c r="AX139" s="68">
        <v>0</v>
      </c>
      <c r="AY139" s="68">
        <v>0</v>
      </c>
      <c r="AZ139" s="68">
        <v>1</v>
      </c>
      <c r="BA139" s="68">
        <v>0</v>
      </c>
      <c r="BB139" s="68">
        <v>0</v>
      </c>
      <c r="BC139" s="68">
        <v>0</v>
      </c>
      <c r="BD139" s="68">
        <v>0</v>
      </c>
      <c r="BE139" s="68">
        <v>0</v>
      </c>
      <c r="BF139" s="68">
        <v>0</v>
      </c>
      <c r="BG139" s="68">
        <v>0</v>
      </c>
      <c r="BH139" s="68">
        <v>0</v>
      </c>
      <c r="BI139" s="68">
        <v>0</v>
      </c>
      <c r="BJ139" s="68">
        <v>0</v>
      </c>
      <c r="BK139" s="68">
        <v>0</v>
      </c>
      <c r="BL139" s="68">
        <v>0</v>
      </c>
      <c r="BM139" s="68">
        <v>0</v>
      </c>
      <c r="BN139" s="68">
        <v>0</v>
      </c>
      <c r="BO139" s="68">
        <v>0</v>
      </c>
      <c r="BP139" s="68">
        <v>0</v>
      </c>
      <c r="BQ139" s="68">
        <v>0</v>
      </c>
    </row>
    <row r="140" spans="2:69" ht="16" x14ac:dyDescent="0.35">
      <c r="B140" s="57" t="s">
        <v>57</v>
      </c>
      <c r="C140" s="68">
        <v>0</v>
      </c>
      <c r="D140" s="68">
        <v>0</v>
      </c>
      <c r="E140" s="68">
        <v>0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68">
        <v>0</v>
      </c>
      <c r="AE140" s="68">
        <v>0</v>
      </c>
      <c r="AF140" s="68">
        <v>0</v>
      </c>
      <c r="AG140" s="68">
        <v>0</v>
      </c>
      <c r="AH140" s="68">
        <v>0</v>
      </c>
      <c r="AI140" s="68">
        <v>0</v>
      </c>
      <c r="AJ140" s="68">
        <v>0</v>
      </c>
      <c r="AK140" s="68">
        <v>0</v>
      </c>
      <c r="AL140" s="68">
        <v>0</v>
      </c>
      <c r="AM140" s="68">
        <v>0</v>
      </c>
      <c r="AN140" s="68">
        <v>0</v>
      </c>
      <c r="AO140" s="68">
        <v>0</v>
      </c>
      <c r="AP140" s="68">
        <v>0</v>
      </c>
      <c r="AQ140" s="68">
        <v>0</v>
      </c>
      <c r="AR140" s="68">
        <v>0</v>
      </c>
      <c r="AS140" s="68">
        <v>0</v>
      </c>
      <c r="AT140" s="68">
        <v>0</v>
      </c>
      <c r="AU140" s="68">
        <v>0</v>
      </c>
      <c r="AV140" s="68">
        <v>0</v>
      </c>
      <c r="AW140" s="68">
        <v>0</v>
      </c>
      <c r="AX140" s="68">
        <v>0</v>
      </c>
      <c r="AY140" s="68">
        <v>0</v>
      </c>
      <c r="AZ140" s="68">
        <v>0</v>
      </c>
      <c r="BA140" s="68">
        <v>1</v>
      </c>
      <c r="BB140" s="68">
        <v>0</v>
      </c>
      <c r="BC140" s="68">
        <v>0</v>
      </c>
      <c r="BD140" s="68">
        <v>0</v>
      </c>
      <c r="BE140" s="68">
        <v>0</v>
      </c>
      <c r="BF140" s="68">
        <v>0</v>
      </c>
      <c r="BG140" s="68">
        <v>0</v>
      </c>
      <c r="BH140" s="68">
        <v>0</v>
      </c>
      <c r="BI140" s="68">
        <v>0</v>
      </c>
      <c r="BJ140" s="68">
        <v>0</v>
      </c>
      <c r="BK140" s="68">
        <v>0</v>
      </c>
      <c r="BL140" s="68">
        <v>0</v>
      </c>
      <c r="BM140" s="68">
        <v>0</v>
      </c>
      <c r="BN140" s="68">
        <v>0</v>
      </c>
      <c r="BO140" s="68">
        <v>0</v>
      </c>
      <c r="BP140" s="68">
        <v>0</v>
      </c>
      <c r="BQ140" s="68">
        <v>0</v>
      </c>
    </row>
    <row r="141" spans="2:69" ht="16" x14ac:dyDescent="0.35">
      <c r="B141" s="57" t="s">
        <v>58</v>
      </c>
      <c r="C141" s="68">
        <v>0</v>
      </c>
      <c r="D141" s="68">
        <v>0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68">
        <v>0</v>
      </c>
      <c r="AG141" s="68">
        <v>0</v>
      </c>
      <c r="AH141" s="68">
        <v>0</v>
      </c>
      <c r="AI141" s="68">
        <v>0</v>
      </c>
      <c r="AJ141" s="68">
        <v>0</v>
      </c>
      <c r="AK141" s="68">
        <v>0</v>
      </c>
      <c r="AL141" s="68">
        <v>0</v>
      </c>
      <c r="AM141" s="68">
        <v>0</v>
      </c>
      <c r="AN141" s="68">
        <v>0</v>
      </c>
      <c r="AO141" s="68">
        <v>0</v>
      </c>
      <c r="AP141" s="68">
        <v>0</v>
      </c>
      <c r="AQ141" s="68">
        <v>0</v>
      </c>
      <c r="AR141" s="68">
        <v>0</v>
      </c>
      <c r="AS141" s="68">
        <v>0</v>
      </c>
      <c r="AT141" s="68">
        <v>0</v>
      </c>
      <c r="AU141" s="68">
        <v>0</v>
      </c>
      <c r="AV141" s="68">
        <v>0</v>
      </c>
      <c r="AW141" s="68">
        <v>0</v>
      </c>
      <c r="AX141" s="68">
        <v>0</v>
      </c>
      <c r="AY141" s="68">
        <v>0</v>
      </c>
      <c r="AZ141" s="68">
        <v>0</v>
      </c>
      <c r="BA141" s="68">
        <v>0</v>
      </c>
      <c r="BB141" s="68">
        <v>1</v>
      </c>
      <c r="BC141" s="68">
        <v>0</v>
      </c>
      <c r="BD141" s="68">
        <v>0</v>
      </c>
      <c r="BE141" s="68">
        <v>0</v>
      </c>
      <c r="BF141" s="68">
        <v>0</v>
      </c>
      <c r="BG141" s="68">
        <v>0</v>
      </c>
      <c r="BH141" s="68">
        <v>0</v>
      </c>
      <c r="BI141" s="68">
        <v>0</v>
      </c>
      <c r="BJ141" s="68">
        <v>0</v>
      </c>
      <c r="BK141" s="68">
        <v>0</v>
      </c>
      <c r="BL141" s="68">
        <v>0</v>
      </c>
      <c r="BM141" s="68">
        <v>0</v>
      </c>
      <c r="BN141" s="68">
        <v>0</v>
      </c>
      <c r="BO141" s="68">
        <v>0</v>
      </c>
      <c r="BP141" s="68">
        <v>0</v>
      </c>
      <c r="BQ141" s="68">
        <v>0</v>
      </c>
    </row>
    <row r="142" spans="2:69" ht="16" x14ac:dyDescent="0.35">
      <c r="B142" s="57" t="s">
        <v>59</v>
      </c>
      <c r="C142" s="68">
        <v>0</v>
      </c>
      <c r="D142" s="68">
        <v>0</v>
      </c>
      <c r="E142" s="68">
        <v>0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0</v>
      </c>
      <c r="AE142" s="68">
        <v>0</v>
      </c>
      <c r="AF142" s="68">
        <v>0</v>
      </c>
      <c r="AG142" s="68">
        <v>0</v>
      </c>
      <c r="AH142" s="68">
        <v>0</v>
      </c>
      <c r="AI142" s="68">
        <v>0</v>
      </c>
      <c r="AJ142" s="68">
        <v>0</v>
      </c>
      <c r="AK142" s="68">
        <v>0</v>
      </c>
      <c r="AL142" s="68">
        <v>0</v>
      </c>
      <c r="AM142" s="68">
        <v>0</v>
      </c>
      <c r="AN142" s="68">
        <v>0</v>
      </c>
      <c r="AO142" s="68">
        <v>0</v>
      </c>
      <c r="AP142" s="68">
        <v>0</v>
      </c>
      <c r="AQ142" s="68">
        <v>0</v>
      </c>
      <c r="AR142" s="68">
        <v>0</v>
      </c>
      <c r="AS142" s="68">
        <v>0</v>
      </c>
      <c r="AT142" s="68">
        <v>0</v>
      </c>
      <c r="AU142" s="68">
        <v>0</v>
      </c>
      <c r="AV142" s="68">
        <v>0</v>
      </c>
      <c r="AW142" s="68">
        <v>0</v>
      </c>
      <c r="AX142" s="68">
        <v>0</v>
      </c>
      <c r="AY142" s="68">
        <v>0</v>
      </c>
      <c r="AZ142" s="68">
        <v>0</v>
      </c>
      <c r="BA142" s="68">
        <v>0</v>
      </c>
      <c r="BB142" s="68">
        <v>0</v>
      </c>
      <c r="BC142" s="68">
        <v>1</v>
      </c>
      <c r="BD142" s="68">
        <v>0</v>
      </c>
      <c r="BE142" s="68">
        <v>0</v>
      </c>
      <c r="BF142" s="68">
        <v>0</v>
      </c>
      <c r="BG142" s="68">
        <v>0</v>
      </c>
      <c r="BH142" s="68">
        <v>0</v>
      </c>
      <c r="BI142" s="68">
        <v>0</v>
      </c>
      <c r="BJ142" s="68">
        <v>0</v>
      </c>
      <c r="BK142" s="68">
        <v>0</v>
      </c>
      <c r="BL142" s="68">
        <v>0</v>
      </c>
      <c r="BM142" s="68">
        <v>0</v>
      </c>
      <c r="BN142" s="68">
        <v>0</v>
      </c>
      <c r="BO142" s="68">
        <v>0</v>
      </c>
      <c r="BP142" s="68">
        <v>0</v>
      </c>
      <c r="BQ142" s="68">
        <v>0</v>
      </c>
    </row>
    <row r="143" spans="2:69" ht="16" x14ac:dyDescent="0.35">
      <c r="B143" s="57" t="s">
        <v>60</v>
      </c>
      <c r="C143" s="68">
        <v>0</v>
      </c>
      <c r="D143" s="68">
        <v>0</v>
      </c>
      <c r="E143" s="68">
        <v>0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0</v>
      </c>
      <c r="AE143" s="68">
        <v>0</v>
      </c>
      <c r="AF143" s="68">
        <v>0</v>
      </c>
      <c r="AG143" s="68">
        <v>0</v>
      </c>
      <c r="AH143" s="68">
        <v>0</v>
      </c>
      <c r="AI143" s="68">
        <v>0</v>
      </c>
      <c r="AJ143" s="68">
        <v>0</v>
      </c>
      <c r="AK143" s="68">
        <v>0</v>
      </c>
      <c r="AL143" s="68">
        <v>0</v>
      </c>
      <c r="AM143" s="68">
        <v>0</v>
      </c>
      <c r="AN143" s="68">
        <v>0</v>
      </c>
      <c r="AO143" s="68">
        <v>0</v>
      </c>
      <c r="AP143" s="68">
        <v>0</v>
      </c>
      <c r="AQ143" s="68">
        <v>0</v>
      </c>
      <c r="AR143" s="68">
        <v>0</v>
      </c>
      <c r="AS143" s="68">
        <v>0</v>
      </c>
      <c r="AT143" s="68">
        <v>0</v>
      </c>
      <c r="AU143" s="68">
        <v>0</v>
      </c>
      <c r="AV143" s="68">
        <v>0</v>
      </c>
      <c r="AW143" s="68">
        <v>0</v>
      </c>
      <c r="AX143" s="68">
        <v>0</v>
      </c>
      <c r="AY143" s="68">
        <v>0</v>
      </c>
      <c r="AZ143" s="68">
        <v>0</v>
      </c>
      <c r="BA143" s="68">
        <v>0</v>
      </c>
      <c r="BB143" s="68">
        <v>0</v>
      </c>
      <c r="BC143" s="68">
        <v>0</v>
      </c>
      <c r="BD143" s="68">
        <v>1</v>
      </c>
      <c r="BE143" s="68">
        <v>0</v>
      </c>
      <c r="BF143" s="68">
        <v>0</v>
      </c>
      <c r="BG143" s="68">
        <v>0</v>
      </c>
      <c r="BH143" s="68">
        <v>0</v>
      </c>
      <c r="BI143" s="68">
        <v>0</v>
      </c>
      <c r="BJ143" s="68">
        <v>0</v>
      </c>
      <c r="BK143" s="68">
        <v>0</v>
      </c>
      <c r="BL143" s="68">
        <v>0</v>
      </c>
      <c r="BM143" s="68">
        <v>0</v>
      </c>
      <c r="BN143" s="68">
        <v>0</v>
      </c>
      <c r="BO143" s="68">
        <v>0</v>
      </c>
      <c r="BP143" s="68">
        <v>0</v>
      </c>
      <c r="BQ143" s="68">
        <v>0</v>
      </c>
    </row>
    <row r="144" spans="2:69" ht="16" x14ac:dyDescent="0.35">
      <c r="B144" s="57" t="s">
        <v>61</v>
      </c>
      <c r="C144" s="68">
        <v>0</v>
      </c>
      <c r="D144" s="68">
        <v>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68">
        <v>0</v>
      </c>
      <c r="AG144" s="68">
        <v>0</v>
      </c>
      <c r="AH144" s="68">
        <v>0</v>
      </c>
      <c r="AI144" s="68">
        <v>0</v>
      </c>
      <c r="AJ144" s="68">
        <v>0</v>
      </c>
      <c r="AK144" s="68">
        <v>0</v>
      </c>
      <c r="AL144" s="68">
        <v>0</v>
      </c>
      <c r="AM144" s="68">
        <v>0</v>
      </c>
      <c r="AN144" s="68">
        <v>0</v>
      </c>
      <c r="AO144" s="68">
        <v>0</v>
      </c>
      <c r="AP144" s="68">
        <v>0</v>
      </c>
      <c r="AQ144" s="68">
        <v>0</v>
      </c>
      <c r="AR144" s="68">
        <v>0</v>
      </c>
      <c r="AS144" s="68">
        <v>0</v>
      </c>
      <c r="AT144" s="68">
        <v>0</v>
      </c>
      <c r="AU144" s="68">
        <v>0</v>
      </c>
      <c r="AV144" s="68">
        <v>0</v>
      </c>
      <c r="AW144" s="68">
        <v>0</v>
      </c>
      <c r="AX144" s="68">
        <v>0</v>
      </c>
      <c r="AY144" s="68">
        <v>0</v>
      </c>
      <c r="AZ144" s="68">
        <v>0</v>
      </c>
      <c r="BA144" s="68">
        <v>0</v>
      </c>
      <c r="BB144" s="68">
        <v>0</v>
      </c>
      <c r="BC144" s="68">
        <v>0</v>
      </c>
      <c r="BD144" s="68">
        <v>0</v>
      </c>
      <c r="BE144" s="68">
        <v>1</v>
      </c>
      <c r="BF144" s="68">
        <v>0</v>
      </c>
      <c r="BG144" s="68">
        <v>0</v>
      </c>
      <c r="BH144" s="68">
        <v>0</v>
      </c>
      <c r="BI144" s="68">
        <v>0</v>
      </c>
      <c r="BJ144" s="68">
        <v>0</v>
      </c>
      <c r="BK144" s="68">
        <v>0</v>
      </c>
      <c r="BL144" s="68">
        <v>0</v>
      </c>
      <c r="BM144" s="68">
        <v>0</v>
      </c>
      <c r="BN144" s="68">
        <v>0</v>
      </c>
      <c r="BO144" s="68">
        <v>0</v>
      </c>
      <c r="BP144" s="68">
        <v>0</v>
      </c>
      <c r="BQ144" s="68">
        <v>0</v>
      </c>
    </row>
    <row r="145" spans="2:69" ht="16" x14ac:dyDescent="0.35">
      <c r="B145" s="57" t="s">
        <v>62</v>
      </c>
      <c r="C145" s="68">
        <v>0</v>
      </c>
      <c r="D145" s="68">
        <v>0</v>
      </c>
      <c r="E145" s="68">
        <v>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0</v>
      </c>
      <c r="Y145" s="68">
        <v>0</v>
      </c>
      <c r="Z145" s="68">
        <v>0</v>
      </c>
      <c r="AA145" s="68">
        <v>0</v>
      </c>
      <c r="AB145" s="68">
        <v>0</v>
      </c>
      <c r="AC145" s="68">
        <v>0</v>
      </c>
      <c r="AD145" s="68">
        <v>0</v>
      </c>
      <c r="AE145" s="68">
        <v>0</v>
      </c>
      <c r="AF145" s="68">
        <v>0</v>
      </c>
      <c r="AG145" s="68">
        <v>0</v>
      </c>
      <c r="AH145" s="68">
        <v>0</v>
      </c>
      <c r="AI145" s="68">
        <v>0</v>
      </c>
      <c r="AJ145" s="68">
        <v>0</v>
      </c>
      <c r="AK145" s="68">
        <v>0</v>
      </c>
      <c r="AL145" s="68">
        <v>0</v>
      </c>
      <c r="AM145" s="68">
        <v>0</v>
      </c>
      <c r="AN145" s="68">
        <v>0</v>
      </c>
      <c r="AO145" s="68">
        <v>0</v>
      </c>
      <c r="AP145" s="68">
        <v>0</v>
      </c>
      <c r="AQ145" s="68">
        <v>0</v>
      </c>
      <c r="AR145" s="68">
        <v>0</v>
      </c>
      <c r="AS145" s="68">
        <v>0</v>
      </c>
      <c r="AT145" s="68">
        <v>0</v>
      </c>
      <c r="AU145" s="68">
        <v>0</v>
      </c>
      <c r="AV145" s="68">
        <v>0</v>
      </c>
      <c r="AW145" s="68">
        <v>0</v>
      </c>
      <c r="AX145" s="68">
        <v>0</v>
      </c>
      <c r="AY145" s="68">
        <v>0</v>
      </c>
      <c r="AZ145" s="68">
        <v>0</v>
      </c>
      <c r="BA145" s="68">
        <v>0</v>
      </c>
      <c r="BB145" s="68">
        <v>0</v>
      </c>
      <c r="BC145" s="68">
        <v>0</v>
      </c>
      <c r="BD145" s="68">
        <v>0</v>
      </c>
      <c r="BE145" s="68">
        <v>0</v>
      </c>
      <c r="BF145" s="68">
        <v>1</v>
      </c>
      <c r="BG145" s="68">
        <v>0</v>
      </c>
      <c r="BH145" s="68">
        <v>0</v>
      </c>
      <c r="BI145" s="68">
        <v>0</v>
      </c>
      <c r="BJ145" s="68">
        <v>0</v>
      </c>
      <c r="BK145" s="68">
        <v>0</v>
      </c>
      <c r="BL145" s="68">
        <v>0</v>
      </c>
      <c r="BM145" s="68">
        <v>0</v>
      </c>
      <c r="BN145" s="68">
        <v>0</v>
      </c>
      <c r="BO145" s="68">
        <v>0</v>
      </c>
      <c r="BP145" s="68">
        <v>0</v>
      </c>
      <c r="BQ145" s="68">
        <v>0</v>
      </c>
    </row>
    <row r="146" spans="2:69" ht="16" x14ac:dyDescent="0.35">
      <c r="B146" s="57" t="s">
        <v>63</v>
      </c>
      <c r="C146" s="68">
        <v>0</v>
      </c>
      <c r="D146" s="68">
        <v>0</v>
      </c>
      <c r="E146" s="68">
        <v>0</v>
      </c>
      <c r="F146" s="68">
        <v>0</v>
      </c>
      <c r="G146" s="68">
        <v>0</v>
      </c>
      <c r="H146" s="68">
        <v>0</v>
      </c>
      <c r="I146" s="68">
        <v>0</v>
      </c>
      <c r="J146" s="68">
        <v>0</v>
      </c>
      <c r="K146" s="68">
        <v>0</v>
      </c>
      <c r="L146" s="68">
        <v>0</v>
      </c>
      <c r="M146" s="68">
        <v>0</v>
      </c>
      <c r="N146" s="68">
        <v>0</v>
      </c>
      <c r="O146" s="68">
        <v>0</v>
      </c>
      <c r="P146" s="68">
        <v>0</v>
      </c>
      <c r="Q146" s="68">
        <v>0</v>
      </c>
      <c r="R146" s="68">
        <v>0</v>
      </c>
      <c r="S146" s="68">
        <v>0</v>
      </c>
      <c r="T146" s="68">
        <v>0</v>
      </c>
      <c r="U146" s="68">
        <v>0</v>
      </c>
      <c r="V146" s="68">
        <v>0</v>
      </c>
      <c r="W146" s="68">
        <v>0</v>
      </c>
      <c r="X146" s="68">
        <v>0</v>
      </c>
      <c r="Y146" s="68">
        <v>0</v>
      </c>
      <c r="Z146" s="68">
        <v>0</v>
      </c>
      <c r="AA146" s="68">
        <v>0</v>
      </c>
      <c r="AB146" s="68">
        <v>0</v>
      </c>
      <c r="AC146" s="68">
        <v>0</v>
      </c>
      <c r="AD146" s="68">
        <v>0</v>
      </c>
      <c r="AE146" s="68">
        <v>0</v>
      </c>
      <c r="AF146" s="68">
        <v>0</v>
      </c>
      <c r="AG146" s="68">
        <v>0</v>
      </c>
      <c r="AH146" s="68">
        <v>0</v>
      </c>
      <c r="AI146" s="68">
        <v>0</v>
      </c>
      <c r="AJ146" s="68">
        <v>0</v>
      </c>
      <c r="AK146" s="68">
        <v>0</v>
      </c>
      <c r="AL146" s="68">
        <v>0</v>
      </c>
      <c r="AM146" s="68">
        <v>0</v>
      </c>
      <c r="AN146" s="68">
        <v>0</v>
      </c>
      <c r="AO146" s="68">
        <v>0</v>
      </c>
      <c r="AP146" s="68">
        <v>0</v>
      </c>
      <c r="AQ146" s="68">
        <v>0</v>
      </c>
      <c r="AR146" s="68">
        <v>0</v>
      </c>
      <c r="AS146" s="68">
        <v>0</v>
      </c>
      <c r="AT146" s="68">
        <v>0</v>
      </c>
      <c r="AU146" s="68">
        <v>0</v>
      </c>
      <c r="AV146" s="68">
        <v>0</v>
      </c>
      <c r="AW146" s="68">
        <v>0</v>
      </c>
      <c r="AX146" s="68">
        <v>0</v>
      </c>
      <c r="AY146" s="68">
        <v>0</v>
      </c>
      <c r="AZ146" s="68">
        <v>0</v>
      </c>
      <c r="BA146" s="68">
        <v>0</v>
      </c>
      <c r="BB146" s="68">
        <v>0</v>
      </c>
      <c r="BC146" s="68">
        <v>0</v>
      </c>
      <c r="BD146" s="68">
        <v>0</v>
      </c>
      <c r="BE146" s="68">
        <v>0</v>
      </c>
      <c r="BF146" s="68">
        <v>0</v>
      </c>
      <c r="BG146" s="68">
        <v>1</v>
      </c>
      <c r="BH146" s="68">
        <v>0</v>
      </c>
      <c r="BI146" s="68">
        <v>0</v>
      </c>
      <c r="BJ146" s="68">
        <v>0</v>
      </c>
      <c r="BK146" s="68">
        <v>0</v>
      </c>
      <c r="BL146" s="68">
        <v>0</v>
      </c>
      <c r="BM146" s="68">
        <v>0</v>
      </c>
      <c r="BN146" s="68">
        <v>0</v>
      </c>
      <c r="BO146" s="68">
        <v>0</v>
      </c>
      <c r="BP146" s="68">
        <v>0</v>
      </c>
      <c r="BQ146" s="68">
        <v>0</v>
      </c>
    </row>
    <row r="147" spans="2:69" ht="16" x14ac:dyDescent="0.35">
      <c r="B147" s="57" t="s">
        <v>64</v>
      </c>
      <c r="C147" s="68">
        <v>0</v>
      </c>
      <c r="D147" s="68">
        <v>0</v>
      </c>
      <c r="E147" s="68">
        <v>0</v>
      </c>
      <c r="F147" s="68">
        <v>0</v>
      </c>
      <c r="G147" s="68">
        <v>0</v>
      </c>
      <c r="H147" s="68">
        <v>0</v>
      </c>
      <c r="I147" s="68">
        <v>0</v>
      </c>
      <c r="J147" s="68">
        <v>0</v>
      </c>
      <c r="K147" s="68">
        <v>0</v>
      </c>
      <c r="L147" s="68">
        <v>0</v>
      </c>
      <c r="M147" s="68">
        <v>0</v>
      </c>
      <c r="N147" s="68">
        <v>0</v>
      </c>
      <c r="O147" s="68">
        <v>0</v>
      </c>
      <c r="P147" s="68">
        <v>0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0</v>
      </c>
      <c r="Y147" s="68">
        <v>0</v>
      </c>
      <c r="Z147" s="68">
        <v>0</v>
      </c>
      <c r="AA147" s="68">
        <v>0</v>
      </c>
      <c r="AB147" s="68">
        <v>0</v>
      </c>
      <c r="AC147" s="68">
        <v>0</v>
      </c>
      <c r="AD147" s="68">
        <v>0</v>
      </c>
      <c r="AE147" s="68">
        <v>0</v>
      </c>
      <c r="AF147" s="68">
        <v>0</v>
      </c>
      <c r="AG147" s="68">
        <v>0</v>
      </c>
      <c r="AH147" s="68">
        <v>0</v>
      </c>
      <c r="AI147" s="68">
        <v>0</v>
      </c>
      <c r="AJ147" s="68">
        <v>0</v>
      </c>
      <c r="AK147" s="68">
        <v>0</v>
      </c>
      <c r="AL147" s="68">
        <v>0</v>
      </c>
      <c r="AM147" s="68">
        <v>0</v>
      </c>
      <c r="AN147" s="68">
        <v>0</v>
      </c>
      <c r="AO147" s="68">
        <v>0</v>
      </c>
      <c r="AP147" s="68">
        <v>0</v>
      </c>
      <c r="AQ147" s="68">
        <v>0</v>
      </c>
      <c r="AR147" s="68">
        <v>0</v>
      </c>
      <c r="AS147" s="68">
        <v>0</v>
      </c>
      <c r="AT147" s="68">
        <v>0</v>
      </c>
      <c r="AU147" s="68">
        <v>0</v>
      </c>
      <c r="AV147" s="68">
        <v>0</v>
      </c>
      <c r="AW147" s="68">
        <v>0</v>
      </c>
      <c r="AX147" s="68">
        <v>0</v>
      </c>
      <c r="AY147" s="68">
        <v>0</v>
      </c>
      <c r="AZ147" s="68">
        <v>0</v>
      </c>
      <c r="BA147" s="68">
        <v>0</v>
      </c>
      <c r="BB147" s="68">
        <v>0</v>
      </c>
      <c r="BC147" s="68">
        <v>0</v>
      </c>
      <c r="BD147" s="68">
        <v>0</v>
      </c>
      <c r="BE147" s="68">
        <v>0</v>
      </c>
      <c r="BF147" s="68">
        <v>0</v>
      </c>
      <c r="BG147" s="68">
        <v>0</v>
      </c>
      <c r="BH147" s="68">
        <v>1</v>
      </c>
      <c r="BI147" s="68">
        <v>0</v>
      </c>
      <c r="BJ147" s="68">
        <v>0</v>
      </c>
      <c r="BK147" s="68">
        <v>0</v>
      </c>
      <c r="BL147" s="68">
        <v>0</v>
      </c>
      <c r="BM147" s="68">
        <v>0</v>
      </c>
      <c r="BN147" s="68">
        <v>0</v>
      </c>
      <c r="BO147" s="68">
        <v>0</v>
      </c>
      <c r="BP147" s="68">
        <v>0</v>
      </c>
      <c r="BQ147" s="68">
        <v>0</v>
      </c>
    </row>
    <row r="148" spans="2:69" ht="16" x14ac:dyDescent="0.35">
      <c r="B148" s="57" t="s">
        <v>65</v>
      </c>
      <c r="C148" s="68">
        <v>0</v>
      </c>
      <c r="D148" s="68">
        <v>0</v>
      </c>
      <c r="E148" s="68">
        <v>0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68">
        <v>0</v>
      </c>
      <c r="AE148" s="68">
        <v>0</v>
      </c>
      <c r="AF148" s="68">
        <v>0</v>
      </c>
      <c r="AG148" s="68">
        <v>0</v>
      </c>
      <c r="AH148" s="68">
        <v>0</v>
      </c>
      <c r="AI148" s="68">
        <v>0</v>
      </c>
      <c r="AJ148" s="68">
        <v>0</v>
      </c>
      <c r="AK148" s="68">
        <v>0</v>
      </c>
      <c r="AL148" s="68">
        <v>0</v>
      </c>
      <c r="AM148" s="68">
        <v>0</v>
      </c>
      <c r="AN148" s="68">
        <v>0</v>
      </c>
      <c r="AO148" s="68">
        <v>0</v>
      </c>
      <c r="AP148" s="68">
        <v>0</v>
      </c>
      <c r="AQ148" s="68">
        <v>0</v>
      </c>
      <c r="AR148" s="68">
        <v>0</v>
      </c>
      <c r="AS148" s="68">
        <v>0</v>
      </c>
      <c r="AT148" s="68">
        <v>0</v>
      </c>
      <c r="AU148" s="68">
        <v>0</v>
      </c>
      <c r="AV148" s="68">
        <v>0</v>
      </c>
      <c r="AW148" s="68">
        <v>0</v>
      </c>
      <c r="AX148" s="68">
        <v>0</v>
      </c>
      <c r="AY148" s="68">
        <v>0</v>
      </c>
      <c r="AZ148" s="68">
        <v>0</v>
      </c>
      <c r="BA148" s="68">
        <v>0</v>
      </c>
      <c r="BB148" s="68">
        <v>0</v>
      </c>
      <c r="BC148" s="68">
        <v>0</v>
      </c>
      <c r="BD148" s="68">
        <v>0</v>
      </c>
      <c r="BE148" s="68">
        <v>0</v>
      </c>
      <c r="BF148" s="68">
        <v>0</v>
      </c>
      <c r="BG148" s="68">
        <v>0</v>
      </c>
      <c r="BH148" s="68">
        <v>0</v>
      </c>
      <c r="BI148" s="68">
        <v>1</v>
      </c>
      <c r="BJ148" s="68">
        <v>0</v>
      </c>
      <c r="BK148" s="68">
        <v>0</v>
      </c>
      <c r="BL148" s="68">
        <v>0</v>
      </c>
      <c r="BM148" s="68">
        <v>0</v>
      </c>
      <c r="BN148" s="68">
        <v>0</v>
      </c>
      <c r="BO148" s="68">
        <v>0</v>
      </c>
      <c r="BP148" s="68">
        <v>0</v>
      </c>
      <c r="BQ148" s="68">
        <v>0</v>
      </c>
    </row>
    <row r="149" spans="2:69" ht="16" x14ac:dyDescent="0.35">
      <c r="B149" s="57" t="s">
        <v>66</v>
      </c>
      <c r="C149" s="68">
        <v>0</v>
      </c>
      <c r="D149" s="68">
        <v>0</v>
      </c>
      <c r="E149" s="68">
        <v>0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68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68">
        <v>0</v>
      </c>
      <c r="AD149" s="68">
        <v>0</v>
      </c>
      <c r="AE149" s="68">
        <v>0</v>
      </c>
      <c r="AF149" s="68">
        <v>0</v>
      </c>
      <c r="AG149" s="68">
        <v>0</v>
      </c>
      <c r="AH149" s="68">
        <v>0</v>
      </c>
      <c r="AI149" s="68">
        <v>0</v>
      </c>
      <c r="AJ149" s="68">
        <v>0</v>
      </c>
      <c r="AK149" s="68">
        <v>0</v>
      </c>
      <c r="AL149" s="68">
        <v>0</v>
      </c>
      <c r="AM149" s="68">
        <v>0</v>
      </c>
      <c r="AN149" s="68">
        <v>0</v>
      </c>
      <c r="AO149" s="68">
        <v>0</v>
      </c>
      <c r="AP149" s="68">
        <v>0</v>
      </c>
      <c r="AQ149" s="68">
        <v>0</v>
      </c>
      <c r="AR149" s="68">
        <v>0</v>
      </c>
      <c r="AS149" s="68">
        <v>0</v>
      </c>
      <c r="AT149" s="68">
        <v>0</v>
      </c>
      <c r="AU149" s="68">
        <v>0</v>
      </c>
      <c r="AV149" s="68">
        <v>0</v>
      </c>
      <c r="AW149" s="68">
        <v>0</v>
      </c>
      <c r="AX149" s="68">
        <v>0</v>
      </c>
      <c r="AY149" s="68">
        <v>0</v>
      </c>
      <c r="AZ149" s="68">
        <v>0</v>
      </c>
      <c r="BA149" s="68">
        <v>0</v>
      </c>
      <c r="BB149" s="68">
        <v>0</v>
      </c>
      <c r="BC149" s="68">
        <v>0</v>
      </c>
      <c r="BD149" s="68">
        <v>0</v>
      </c>
      <c r="BE149" s="68">
        <v>0</v>
      </c>
      <c r="BF149" s="68">
        <v>0</v>
      </c>
      <c r="BG149" s="68">
        <v>0</v>
      </c>
      <c r="BH149" s="68">
        <v>0</v>
      </c>
      <c r="BI149" s="68">
        <v>0</v>
      </c>
      <c r="BJ149" s="68">
        <v>1</v>
      </c>
      <c r="BK149" s="68">
        <v>0</v>
      </c>
      <c r="BL149" s="68">
        <v>0</v>
      </c>
      <c r="BM149" s="68">
        <v>0</v>
      </c>
      <c r="BN149" s="68">
        <v>0</v>
      </c>
      <c r="BO149" s="68">
        <v>0</v>
      </c>
      <c r="BP149" s="68">
        <v>0</v>
      </c>
      <c r="BQ149" s="68">
        <v>0</v>
      </c>
    </row>
    <row r="150" spans="2:69" ht="16" x14ac:dyDescent="0.35">
      <c r="B150" s="57" t="s">
        <v>67</v>
      </c>
      <c r="C150" s="68">
        <v>0</v>
      </c>
      <c r="D150" s="68">
        <v>0</v>
      </c>
      <c r="E150" s="68">
        <v>0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0</v>
      </c>
      <c r="O150" s="68">
        <v>0</v>
      </c>
      <c r="P150" s="68">
        <v>0</v>
      </c>
      <c r="Q150" s="68">
        <v>0</v>
      </c>
      <c r="R150" s="68">
        <v>0</v>
      </c>
      <c r="S150" s="68">
        <v>0</v>
      </c>
      <c r="T150" s="68">
        <v>0</v>
      </c>
      <c r="U150" s="68">
        <v>0</v>
      </c>
      <c r="V150" s="68">
        <v>0</v>
      </c>
      <c r="W150" s="68">
        <v>0</v>
      </c>
      <c r="X150" s="68">
        <v>0</v>
      </c>
      <c r="Y150" s="68">
        <v>0</v>
      </c>
      <c r="Z150" s="68">
        <v>0</v>
      </c>
      <c r="AA150" s="68">
        <v>0</v>
      </c>
      <c r="AB150" s="68">
        <v>0</v>
      </c>
      <c r="AC150" s="68">
        <v>0</v>
      </c>
      <c r="AD150" s="68">
        <v>0</v>
      </c>
      <c r="AE150" s="68">
        <v>0</v>
      </c>
      <c r="AF150" s="68">
        <v>0</v>
      </c>
      <c r="AG150" s="68">
        <v>0</v>
      </c>
      <c r="AH150" s="68">
        <v>0</v>
      </c>
      <c r="AI150" s="68">
        <v>0</v>
      </c>
      <c r="AJ150" s="68">
        <v>0</v>
      </c>
      <c r="AK150" s="68">
        <v>0</v>
      </c>
      <c r="AL150" s="68">
        <v>0</v>
      </c>
      <c r="AM150" s="68">
        <v>0</v>
      </c>
      <c r="AN150" s="68">
        <v>0</v>
      </c>
      <c r="AO150" s="68">
        <v>0</v>
      </c>
      <c r="AP150" s="68">
        <v>0</v>
      </c>
      <c r="AQ150" s="68">
        <v>0</v>
      </c>
      <c r="AR150" s="68">
        <v>0</v>
      </c>
      <c r="AS150" s="68">
        <v>0</v>
      </c>
      <c r="AT150" s="68">
        <v>0</v>
      </c>
      <c r="AU150" s="68">
        <v>0</v>
      </c>
      <c r="AV150" s="68">
        <v>0</v>
      </c>
      <c r="AW150" s="68">
        <v>0</v>
      </c>
      <c r="AX150" s="68">
        <v>0</v>
      </c>
      <c r="AY150" s="68">
        <v>0</v>
      </c>
      <c r="AZ150" s="68">
        <v>0</v>
      </c>
      <c r="BA150" s="68">
        <v>0</v>
      </c>
      <c r="BB150" s="68">
        <v>0</v>
      </c>
      <c r="BC150" s="68">
        <v>0</v>
      </c>
      <c r="BD150" s="68">
        <v>0</v>
      </c>
      <c r="BE150" s="68">
        <v>0</v>
      </c>
      <c r="BF150" s="68">
        <v>0</v>
      </c>
      <c r="BG150" s="68">
        <v>0</v>
      </c>
      <c r="BH150" s="68">
        <v>0</v>
      </c>
      <c r="BI150" s="68">
        <v>0</v>
      </c>
      <c r="BJ150" s="68">
        <v>0</v>
      </c>
      <c r="BK150" s="68">
        <v>1</v>
      </c>
      <c r="BL150" s="68">
        <v>0</v>
      </c>
      <c r="BM150" s="68">
        <v>0</v>
      </c>
      <c r="BN150" s="68">
        <v>0</v>
      </c>
      <c r="BO150" s="68">
        <v>0</v>
      </c>
      <c r="BP150" s="68">
        <v>0</v>
      </c>
      <c r="BQ150" s="68">
        <v>0</v>
      </c>
    </row>
    <row r="151" spans="2:69" ht="16" x14ac:dyDescent="0.35">
      <c r="B151" s="57" t="s">
        <v>68</v>
      </c>
      <c r="C151" s="68">
        <v>0</v>
      </c>
      <c r="D151" s="68">
        <v>0</v>
      </c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68">
        <v>0</v>
      </c>
      <c r="AG151" s="68">
        <v>0</v>
      </c>
      <c r="AH151" s="68">
        <v>0</v>
      </c>
      <c r="AI151" s="68">
        <v>0</v>
      </c>
      <c r="AJ151" s="68">
        <v>0</v>
      </c>
      <c r="AK151" s="68">
        <v>0</v>
      </c>
      <c r="AL151" s="68">
        <v>0</v>
      </c>
      <c r="AM151" s="68">
        <v>0</v>
      </c>
      <c r="AN151" s="68">
        <v>0</v>
      </c>
      <c r="AO151" s="68">
        <v>0</v>
      </c>
      <c r="AP151" s="68">
        <v>0</v>
      </c>
      <c r="AQ151" s="68">
        <v>0</v>
      </c>
      <c r="AR151" s="68">
        <v>0</v>
      </c>
      <c r="AS151" s="68">
        <v>0</v>
      </c>
      <c r="AT151" s="68">
        <v>0</v>
      </c>
      <c r="AU151" s="68">
        <v>0</v>
      </c>
      <c r="AV151" s="68">
        <v>0</v>
      </c>
      <c r="AW151" s="68">
        <v>0</v>
      </c>
      <c r="AX151" s="68">
        <v>0</v>
      </c>
      <c r="AY151" s="68">
        <v>0</v>
      </c>
      <c r="AZ151" s="68">
        <v>0</v>
      </c>
      <c r="BA151" s="68">
        <v>0</v>
      </c>
      <c r="BB151" s="68">
        <v>0</v>
      </c>
      <c r="BC151" s="68">
        <v>0</v>
      </c>
      <c r="BD151" s="68">
        <v>0</v>
      </c>
      <c r="BE151" s="68">
        <v>0</v>
      </c>
      <c r="BF151" s="68">
        <v>0</v>
      </c>
      <c r="BG151" s="68">
        <v>0</v>
      </c>
      <c r="BH151" s="68">
        <v>0</v>
      </c>
      <c r="BI151" s="68">
        <v>0</v>
      </c>
      <c r="BJ151" s="68">
        <v>0</v>
      </c>
      <c r="BK151" s="68">
        <v>0</v>
      </c>
      <c r="BL151" s="68">
        <v>1</v>
      </c>
      <c r="BM151" s="68">
        <v>0</v>
      </c>
      <c r="BN151" s="68">
        <v>0</v>
      </c>
      <c r="BO151" s="68">
        <v>0</v>
      </c>
      <c r="BP151" s="68">
        <v>0</v>
      </c>
      <c r="BQ151" s="68">
        <v>0</v>
      </c>
    </row>
    <row r="152" spans="2:69" ht="16" x14ac:dyDescent="0.35">
      <c r="B152" s="57" t="s">
        <v>69</v>
      </c>
      <c r="C152" s="68">
        <v>0</v>
      </c>
      <c r="D152" s="68">
        <v>0</v>
      </c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68">
        <v>0</v>
      </c>
      <c r="AG152" s="68">
        <v>0</v>
      </c>
      <c r="AH152" s="68">
        <v>0</v>
      </c>
      <c r="AI152" s="68">
        <v>0</v>
      </c>
      <c r="AJ152" s="68">
        <v>0</v>
      </c>
      <c r="AK152" s="68">
        <v>0</v>
      </c>
      <c r="AL152" s="68">
        <v>0</v>
      </c>
      <c r="AM152" s="68">
        <v>0</v>
      </c>
      <c r="AN152" s="68">
        <v>0</v>
      </c>
      <c r="AO152" s="68">
        <v>0</v>
      </c>
      <c r="AP152" s="68">
        <v>0</v>
      </c>
      <c r="AQ152" s="68">
        <v>0</v>
      </c>
      <c r="AR152" s="68">
        <v>0</v>
      </c>
      <c r="AS152" s="68">
        <v>0</v>
      </c>
      <c r="AT152" s="68">
        <v>0</v>
      </c>
      <c r="AU152" s="68">
        <v>0</v>
      </c>
      <c r="AV152" s="68">
        <v>0</v>
      </c>
      <c r="AW152" s="68">
        <v>0</v>
      </c>
      <c r="AX152" s="68">
        <v>0</v>
      </c>
      <c r="AY152" s="68">
        <v>0</v>
      </c>
      <c r="AZ152" s="68">
        <v>0</v>
      </c>
      <c r="BA152" s="68">
        <v>0</v>
      </c>
      <c r="BB152" s="68">
        <v>0</v>
      </c>
      <c r="BC152" s="68">
        <v>0</v>
      </c>
      <c r="BD152" s="68">
        <v>0</v>
      </c>
      <c r="BE152" s="68">
        <v>0</v>
      </c>
      <c r="BF152" s="68">
        <v>0</v>
      </c>
      <c r="BG152" s="68">
        <v>0</v>
      </c>
      <c r="BH152" s="68">
        <v>0</v>
      </c>
      <c r="BI152" s="68">
        <v>0</v>
      </c>
      <c r="BJ152" s="68">
        <v>0</v>
      </c>
      <c r="BK152" s="68">
        <v>0</v>
      </c>
      <c r="BL152" s="68">
        <v>0</v>
      </c>
      <c r="BM152" s="68">
        <v>1</v>
      </c>
      <c r="BN152" s="68">
        <v>0</v>
      </c>
      <c r="BO152" s="68">
        <v>0</v>
      </c>
      <c r="BP152" s="68">
        <v>0</v>
      </c>
      <c r="BQ152" s="68">
        <v>0</v>
      </c>
    </row>
    <row r="153" spans="2:69" ht="16" x14ac:dyDescent="0.35">
      <c r="B153" s="57" t="s">
        <v>70</v>
      </c>
      <c r="C153" s="68">
        <v>0</v>
      </c>
      <c r="D153" s="68">
        <v>0</v>
      </c>
      <c r="E153" s="68">
        <v>0</v>
      </c>
      <c r="F153" s="68">
        <v>0</v>
      </c>
      <c r="G153" s="68">
        <v>0</v>
      </c>
      <c r="H153" s="68">
        <v>0</v>
      </c>
      <c r="I153" s="68">
        <v>0</v>
      </c>
      <c r="J153" s="68">
        <v>0</v>
      </c>
      <c r="K153" s="68">
        <v>0</v>
      </c>
      <c r="L153" s="68">
        <v>0</v>
      </c>
      <c r="M153" s="68">
        <v>0</v>
      </c>
      <c r="N153" s="68">
        <v>0</v>
      </c>
      <c r="O153" s="68">
        <v>0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68">
        <v>0</v>
      </c>
      <c r="AD153" s="68">
        <v>0</v>
      </c>
      <c r="AE153" s="68">
        <v>0</v>
      </c>
      <c r="AF153" s="68">
        <v>0</v>
      </c>
      <c r="AG153" s="68">
        <v>0</v>
      </c>
      <c r="AH153" s="68">
        <v>0</v>
      </c>
      <c r="AI153" s="68">
        <v>0</v>
      </c>
      <c r="AJ153" s="68">
        <v>0</v>
      </c>
      <c r="AK153" s="68">
        <v>0</v>
      </c>
      <c r="AL153" s="68">
        <v>0</v>
      </c>
      <c r="AM153" s="68">
        <v>0</v>
      </c>
      <c r="AN153" s="68">
        <v>0</v>
      </c>
      <c r="AO153" s="68">
        <v>0</v>
      </c>
      <c r="AP153" s="68">
        <v>0</v>
      </c>
      <c r="AQ153" s="68">
        <v>0</v>
      </c>
      <c r="AR153" s="68">
        <v>0</v>
      </c>
      <c r="AS153" s="68">
        <v>0</v>
      </c>
      <c r="AT153" s="68">
        <v>0</v>
      </c>
      <c r="AU153" s="68">
        <v>0</v>
      </c>
      <c r="AV153" s="68">
        <v>0</v>
      </c>
      <c r="AW153" s="68">
        <v>0</v>
      </c>
      <c r="AX153" s="68">
        <v>0</v>
      </c>
      <c r="AY153" s="68">
        <v>0</v>
      </c>
      <c r="AZ153" s="68">
        <v>0</v>
      </c>
      <c r="BA153" s="68">
        <v>0</v>
      </c>
      <c r="BB153" s="68">
        <v>0</v>
      </c>
      <c r="BC153" s="68">
        <v>0</v>
      </c>
      <c r="BD153" s="68">
        <v>0</v>
      </c>
      <c r="BE153" s="68">
        <v>0</v>
      </c>
      <c r="BF153" s="68">
        <v>0</v>
      </c>
      <c r="BG153" s="68">
        <v>0</v>
      </c>
      <c r="BH153" s="68">
        <v>0</v>
      </c>
      <c r="BI153" s="68">
        <v>0</v>
      </c>
      <c r="BJ153" s="68">
        <v>0</v>
      </c>
      <c r="BK153" s="68">
        <v>0</v>
      </c>
      <c r="BL153" s="68">
        <v>0</v>
      </c>
      <c r="BM153" s="68">
        <v>0</v>
      </c>
      <c r="BN153" s="68">
        <v>1</v>
      </c>
      <c r="BO153" s="68">
        <v>0</v>
      </c>
      <c r="BP153" s="68">
        <v>0</v>
      </c>
      <c r="BQ153" s="68">
        <v>0</v>
      </c>
    </row>
    <row r="154" spans="2:69" ht="16" x14ac:dyDescent="0.35">
      <c r="B154" s="57" t="s">
        <v>71</v>
      </c>
      <c r="C154" s="68">
        <v>0</v>
      </c>
      <c r="D154" s="68">
        <v>0</v>
      </c>
      <c r="E154" s="68">
        <v>0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68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68">
        <v>0</v>
      </c>
      <c r="AE154" s="68">
        <v>0</v>
      </c>
      <c r="AF154" s="68">
        <v>0</v>
      </c>
      <c r="AG154" s="68">
        <v>0</v>
      </c>
      <c r="AH154" s="68">
        <v>0</v>
      </c>
      <c r="AI154" s="68">
        <v>0</v>
      </c>
      <c r="AJ154" s="68">
        <v>0</v>
      </c>
      <c r="AK154" s="68">
        <v>0</v>
      </c>
      <c r="AL154" s="68">
        <v>0</v>
      </c>
      <c r="AM154" s="68">
        <v>0</v>
      </c>
      <c r="AN154" s="68">
        <v>0</v>
      </c>
      <c r="AO154" s="68">
        <v>0</v>
      </c>
      <c r="AP154" s="68">
        <v>0</v>
      </c>
      <c r="AQ154" s="68">
        <v>0</v>
      </c>
      <c r="AR154" s="68">
        <v>0</v>
      </c>
      <c r="AS154" s="68">
        <v>0</v>
      </c>
      <c r="AT154" s="68">
        <v>0</v>
      </c>
      <c r="AU154" s="68">
        <v>0</v>
      </c>
      <c r="AV154" s="68">
        <v>0</v>
      </c>
      <c r="AW154" s="68">
        <v>0</v>
      </c>
      <c r="AX154" s="68">
        <v>0</v>
      </c>
      <c r="AY154" s="68">
        <v>0</v>
      </c>
      <c r="AZ154" s="68">
        <v>0</v>
      </c>
      <c r="BA154" s="68">
        <v>0</v>
      </c>
      <c r="BB154" s="68">
        <v>0</v>
      </c>
      <c r="BC154" s="68">
        <v>0</v>
      </c>
      <c r="BD154" s="68">
        <v>0</v>
      </c>
      <c r="BE154" s="68">
        <v>0</v>
      </c>
      <c r="BF154" s="68">
        <v>0</v>
      </c>
      <c r="BG154" s="68">
        <v>0</v>
      </c>
      <c r="BH154" s="68">
        <v>0</v>
      </c>
      <c r="BI154" s="68">
        <v>0</v>
      </c>
      <c r="BJ154" s="68">
        <v>0</v>
      </c>
      <c r="BK154" s="68">
        <v>0</v>
      </c>
      <c r="BL154" s="68">
        <v>0</v>
      </c>
      <c r="BM154" s="68">
        <v>0</v>
      </c>
      <c r="BN154" s="68">
        <v>0</v>
      </c>
      <c r="BO154" s="68">
        <v>1</v>
      </c>
      <c r="BP154" s="68">
        <v>0</v>
      </c>
      <c r="BQ154" s="68">
        <v>0</v>
      </c>
    </row>
    <row r="155" spans="2:69" ht="16" x14ac:dyDescent="0.35">
      <c r="B155" s="57" t="s">
        <v>72</v>
      </c>
      <c r="C155" s="68">
        <v>0</v>
      </c>
      <c r="D155" s="68">
        <v>0</v>
      </c>
      <c r="E155" s="68">
        <v>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68">
        <v>0</v>
      </c>
      <c r="AG155" s="68">
        <v>0</v>
      </c>
      <c r="AH155" s="68">
        <v>0</v>
      </c>
      <c r="AI155" s="68">
        <v>0</v>
      </c>
      <c r="AJ155" s="68">
        <v>0</v>
      </c>
      <c r="AK155" s="68">
        <v>0</v>
      </c>
      <c r="AL155" s="68">
        <v>0</v>
      </c>
      <c r="AM155" s="68">
        <v>0</v>
      </c>
      <c r="AN155" s="68">
        <v>0</v>
      </c>
      <c r="AO155" s="68">
        <v>0</v>
      </c>
      <c r="AP155" s="68">
        <v>0</v>
      </c>
      <c r="AQ155" s="68">
        <v>0</v>
      </c>
      <c r="AR155" s="68">
        <v>0</v>
      </c>
      <c r="AS155" s="68">
        <v>0</v>
      </c>
      <c r="AT155" s="68">
        <v>0</v>
      </c>
      <c r="AU155" s="68">
        <v>0</v>
      </c>
      <c r="AV155" s="68">
        <v>0</v>
      </c>
      <c r="AW155" s="68">
        <v>0</v>
      </c>
      <c r="AX155" s="68">
        <v>0</v>
      </c>
      <c r="AY155" s="68">
        <v>0</v>
      </c>
      <c r="AZ155" s="68">
        <v>0</v>
      </c>
      <c r="BA155" s="68">
        <v>0</v>
      </c>
      <c r="BB155" s="68">
        <v>0</v>
      </c>
      <c r="BC155" s="68">
        <v>0</v>
      </c>
      <c r="BD155" s="68">
        <v>0</v>
      </c>
      <c r="BE155" s="68">
        <v>0</v>
      </c>
      <c r="BF155" s="68">
        <v>0</v>
      </c>
      <c r="BG155" s="68">
        <v>0</v>
      </c>
      <c r="BH155" s="68">
        <v>0</v>
      </c>
      <c r="BI155" s="68">
        <v>0</v>
      </c>
      <c r="BJ155" s="68">
        <v>0</v>
      </c>
      <c r="BK155" s="68">
        <v>0</v>
      </c>
      <c r="BL155" s="68">
        <v>0</v>
      </c>
      <c r="BM155" s="68">
        <v>0</v>
      </c>
      <c r="BN155" s="68">
        <v>0</v>
      </c>
      <c r="BO155" s="68">
        <v>0</v>
      </c>
      <c r="BP155" s="68">
        <v>1</v>
      </c>
      <c r="BQ155" s="68">
        <v>0</v>
      </c>
    </row>
    <row r="156" spans="2:69" ht="16" x14ac:dyDescent="0.35">
      <c r="B156" s="57" t="s">
        <v>73</v>
      </c>
      <c r="C156" s="68">
        <v>0</v>
      </c>
      <c r="D156" s="68">
        <v>0</v>
      </c>
      <c r="E156" s="68">
        <v>0</v>
      </c>
      <c r="F156" s="68">
        <v>0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68">
        <v>0</v>
      </c>
      <c r="O156" s="68">
        <v>0</v>
      </c>
      <c r="P156" s="68">
        <v>0</v>
      </c>
      <c r="Q156" s="68">
        <v>0</v>
      </c>
      <c r="R156" s="68">
        <v>0</v>
      </c>
      <c r="S156" s="68">
        <v>0</v>
      </c>
      <c r="T156" s="68">
        <v>0</v>
      </c>
      <c r="U156" s="68">
        <v>0</v>
      </c>
      <c r="V156" s="68">
        <v>0</v>
      </c>
      <c r="W156" s="68">
        <v>0</v>
      </c>
      <c r="X156" s="68">
        <v>0</v>
      </c>
      <c r="Y156" s="68">
        <v>0</v>
      </c>
      <c r="Z156" s="68">
        <v>0</v>
      </c>
      <c r="AA156" s="68">
        <v>0</v>
      </c>
      <c r="AB156" s="68">
        <v>0</v>
      </c>
      <c r="AC156" s="68">
        <v>0</v>
      </c>
      <c r="AD156" s="68">
        <v>0</v>
      </c>
      <c r="AE156" s="68">
        <v>0</v>
      </c>
      <c r="AF156" s="68">
        <v>0</v>
      </c>
      <c r="AG156" s="68">
        <v>0</v>
      </c>
      <c r="AH156" s="68">
        <v>0</v>
      </c>
      <c r="AI156" s="68">
        <v>0</v>
      </c>
      <c r="AJ156" s="68">
        <v>0</v>
      </c>
      <c r="AK156" s="68">
        <v>0</v>
      </c>
      <c r="AL156" s="68">
        <v>0</v>
      </c>
      <c r="AM156" s="68">
        <v>0</v>
      </c>
      <c r="AN156" s="68">
        <v>0</v>
      </c>
      <c r="AO156" s="68">
        <v>0</v>
      </c>
      <c r="AP156" s="68">
        <v>0</v>
      </c>
      <c r="AQ156" s="68">
        <v>0</v>
      </c>
      <c r="AR156" s="68">
        <v>0</v>
      </c>
      <c r="AS156" s="68">
        <v>0</v>
      </c>
      <c r="AT156" s="68">
        <v>0</v>
      </c>
      <c r="AU156" s="68">
        <v>0</v>
      </c>
      <c r="AV156" s="68">
        <v>0</v>
      </c>
      <c r="AW156" s="68">
        <v>0</v>
      </c>
      <c r="AX156" s="68">
        <v>0</v>
      </c>
      <c r="AY156" s="68">
        <v>0</v>
      </c>
      <c r="AZ156" s="68">
        <v>0</v>
      </c>
      <c r="BA156" s="68">
        <v>0</v>
      </c>
      <c r="BB156" s="68">
        <v>0</v>
      </c>
      <c r="BC156" s="68">
        <v>0</v>
      </c>
      <c r="BD156" s="68">
        <v>0</v>
      </c>
      <c r="BE156" s="68">
        <v>0</v>
      </c>
      <c r="BF156" s="68">
        <v>0</v>
      </c>
      <c r="BG156" s="68">
        <v>0</v>
      </c>
      <c r="BH156" s="68">
        <v>0</v>
      </c>
      <c r="BI156" s="68">
        <v>0</v>
      </c>
      <c r="BJ156" s="68">
        <v>0</v>
      </c>
      <c r="BK156" s="68">
        <v>0</v>
      </c>
      <c r="BL156" s="68">
        <v>0</v>
      </c>
      <c r="BM156" s="68">
        <v>0</v>
      </c>
      <c r="BN156" s="68">
        <v>0</v>
      </c>
      <c r="BO156" s="68">
        <v>0</v>
      </c>
      <c r="BP156" s="68">
        <v>0</v>
      </c>
      <c r="BQ156" s="68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3015-9D4E-4B6C-8821-F5A5CC402B25}">
  <dimension ref="B2:BZ85"/>
  <sheetViews>
    <sheetView workbookViewId="0">
      <pane xSplit="2" ySplit="2" topLeftCell="C7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4.5" x14ac:dyDescent="0.35"/>
  <cols>
    <col min="1" max="1" width="8.7265625" style="62"/>
    <col min="2" max="2" width="46.90625" style="62" bestFit="1" customWidth="1"/>
    <col min="3" max="42" width="8.81640625" style="62" bestFit="1" customWidth="1"/>
    <col min="43" max="43" width="9.90625" style="62" bestFit="1" customWidth="1"/>
    <col min="44" max="69" width="8.81640625" style="62" bestFit="1" customWidth="1"/>
    <col min="70" max="70" width="10.90625" style="62" bestFit="1" customWidth="1"/>
    <col min="71" max="77" width="8.81640625" style="62" bestFit="1" customWidth="1"/>
    <col min="78" max="78" width="8.90625" style="62" bestFit="1" customWidth="1"/>
    <col min="79" max="16384" width="8.7265625" style="62"/>
  </cols>
  <sheetData>
    <row r="2" spans="2:78" ht="64" x14ac:dyDescent="0.35">
      <c r="B2" s="64" t="s">
        <v>341</v>
      </c>
      <c r="C2" s="57" t="s">
        <v>7</v>
      </c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K2" s="57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  <c r="AN2" s="57" t="s">
        <v>44</v>
      </c>
      <c r="AO2" s="57" t="s">
        <v>45</v>
      </c>
      <c r="AP2" s="57" t="s">
        <v>46</v>
      </c>
      <c r="AQ2" s="57" t="s">
        <v>47</v>
      </c>
      <c r="AR2" s="57" t="s">
        <v>48</v>
      </c>
      <c r="AS2" s="57" t="s">
        <v>49</v>
      </c>
      <c r="AT2" s="57" t="s">
        <v>50</v>
      </c>
      <c r="AU2" s="57" t="s">
        <v>51</v>
      </c>
      <c r="AV2" s="57" t="s">
        <v>52</v>
      </c>
      <c r="AW2" s="57" t="s">
        <v>53</v>
      </c>
      <c r="AX2" s="57" t="s">
        <v>54</v>
      </c>
      <c r="AY2" s="57" t="s">
        <v>55</v>
      </c>
      <c r="AZ2" s="57" t="s">
        <v>56</v>
      </c>
      <c r="BA2" s="57" t="s">
        <v>57</v>
      </c>
      <c r="BB2" s="57" t="s">
        <v>58</v>
      </c>
      <c r="BC2" s="57" t="s">
        <v>59</v>
      </c>
      <c r="BD2" s="57" t="s">
        <v>60</v>
      </c>
      <c r="BE2" s="57" t="s">
        <v>61</v>
      </c>
      <c r="BF2" s="57" t="s">
        <v>62</v>
      </c>
      <c r="BG2" s="57" t="s">
        <v>63</v>
      </c>
      <c r="BH2" s="57" t="s">
        <v>64</v>
      </c>
      <c r="BI2" s="57" t="s">
        <v>65</v>
      </c>
      <c r="BJ2" s="57" t="s">
        <v>66</v>
      </c>
      <c r="BK2" s="57" t="s">
        <v>67</v>
      </c>
      <c r="BL2" s="57" t="s">
        <v>68</v>
      </c>
      <c r="BM2" s="57" t="s">
        <v>69</v>
      </c>
      <c r="BN2" s="57" t="s">
        <v>70</v>
      </c>
      <c r="BO2" s="57" t="s">
        <v>71</v>
      </c>
      <c r="BP2" s="57" t="s">
        <v>72</v>
      </c>
      <c r="BQ2" s="57" t="s">
        <v>73</v>
      </c>
      <c r="BR2" s="58" t="s">
        <v>74</v>
      </c>
      <c r="BS2" s="59" t="s">
        <v>75</v>
      </c>
      <c r="BT2" s="59" t="s">
        <v>76</v>
      </c>
      <c r="BU2" s="59" t="s">
        <v>77</v>
      </c>
      <c r="BV2" s="59" t="s">
        <v>78</v>
      </c>
      <c r="BW2" s="59" t="s">
        <v>79</v>
      </c>
      <c r="BX2" s="60" t="s">
        <v>80</v>
      </c>
      <c r="BY2" s="60" t="s">
        <v>81</v>
      </c>
      <c r="BZ2" s="61" t="s">
        <v>82</v>
      </c>
    </row>
    <row r="3" spans="2:78" ht="48" x14ac:dyDescent="0.35">
      <c r="B3" s="57" t="s">
        <v>7</v>
      </c>
      <c r="C3" s="56">
        <f t="array" ref="C3:BZ69">MMULT('MatrizD-Tab13'!A1:DW67,'Tab3'!D6:CA132)</f>
        <v>6512.7911251156156</v>
      </c>
      <c r="D3" s="56">
        <v>3766.3416709072985</v>
      </c>
      <c r="E3" s="56">
        <v>152.30865328498143</v>
      </c>
      <c r="F3" s="56">
        <v>2.0825524578744075</v>
      </c>
      <c r="G3" s="56">
        <v>5.5885212875937897</v>
      </c>
      <c r="H3" s="56">
        <v>0.56989577951692172</v>
      </c>
      <c r="I3" s="56">
        <v>1.5455083984178246</v>
      </c>
      <c r="J3" s="56">
        <v>6755.7367606487151</v>
      </c>
      <c r="K3" s="56">
        <v>25067.946901611762</v>
      </c>
      <c r="L3" s="56">
        <v>55297.917186289895</v>
      </c>
      <c r="M3" s="56">
        <v>1757.1912479564337</v>
      </c>
      <c r="N3" s="56">
        <v>5618.4715231989385</v>
      </c>
      <c r="O3" s="56">
        <v>3460.4334362970244</v>
      </c>
      <c r="P3" s="56">
        <v>539.0767704587372</v>
      </c>
      <c r="Q3" s="56">
        <v>8.8223054040833251</v>
      </c>
      <c r="R3" s="56">
        <v>126.75146884102087</v>
      </c>
      <c r="S3" s="56">
        <v>198.33131224274044</v>
      </c>
      <c r="T3" s="56">
        <v>0.19884182747242723</v>
      </c>
      <c r="U3" s="56">
        <v>9.3045726604355998</v>
      </c>
      <c r="V3" s="56">
        <v>18008.208358726897</v>
      </c>
      <c r="W3" s="56">
        <v>11.904913604697015</v>
      </c>
      <c r="X3" s="56">
        <v>18.939616092321501</v>
      </c>
      <c r="Y3" s="56">
        <v>1.9678111685004442</v>
      </c>
      <c r="Z3" s="56">
        <v>13.625352900748764</v>
      </c>
      <c r="AA3" s="56">
        <v>46.932962474481336</v>
      </c>
      <c r="AB3" s="56">
        <v>19.44346395214966</v>
      </c>
      <c r="AC3" s="56">
        <v>36.341477249637585</v>
      </c>
      <c r="AD3" s="56">
        <v>16.041014850477481</v>
      </c>
      <c r="AE3" s="56">
        <v>3.027306579224486</v>
      </c>
      <c r="AF3" s="56">
        <v>0.20798602119921117</v>
      </c>
      <c r="AG3" s="56">
        <v>0.3057153736385802</v>
      </c>
      <c r="AH3" s="56">
        <v>0.74964444241227624</v>
      </c>
      <c r="AI3" s="56">
        <v>0.4276320526033392</v>
      </c>
      <c r="AJ3" s="56">
        <v>0.28006162093251719</v>
      </c>
      <c r="AK3" s="56">
        <v>0.67050703272952095</v>
      </c>
      <c r="AL3" s="56">
        <v>12.19865007488138</v>
      </c>
      <c r="AM3" s="56">
        <v>5.3642468343721876E-2</v>
      </c>
      <c r="AN3" s="56">
        <v>0.67050154024194519</v>
      </c>
      <c r="AO3" s="56">
        <v>32.701546185154413</v>
      </c>
      <c r="AP3" s="56">
        <v>329.92540940239934</v>
      </c>
      <c r="AQ3" s="56">
        <v>9558.5208286829729</v>
      </c>
      <c r="AR3" s="56">
        <v>0.72421655695032472</v>
      </c>
      <c r="AS3" s="56">
        <v>2.0830449424175237E-2</v>
      </c>
      <c r="AT3" s="56">
        <v>0.30009131224521407</v>
      </c>
      <c r="AU3" s="56">
        <v>8.49458406486964</v>
      </c>
      <c r="AV3" s="56">
        <v>284.30575878840801</v>
      </c>
      <c r="AW3" s="56">
        <v>3284.5763745955946</v>
      </c>
      <c r="AX3" s="56">
        <v>0.10608102515011256</v>
      </c>
      <c r="AY3" s="56">
        <v>0.48758639566718714</v>
      </c>
      <c r="AZ3" s="56">
        <v>40.735622844343652</v>
      </c>
      <c r="BA3" s="56">
        <v>1.4534038527829158</v>
      </c>
      <c r="BB3" s="56">
        <v>17.752836392654807</v>
      </c>
      <c r="BC3" s="56">
        <v>13.468380681743771</v>
      </c>
      <c r="BD3" s="56">
        <v>7.0889636533733995</v>
      </c>
      <c r="BE3" s="56">
        <v>11.347054053996667</v>
      </c>
      <c r="BF3" s="56">
        <v>0.61152053089515901</v>
      </c>
      <c r="BG3" s="56">
        <v>0.45115730863474823</v>
      </c>
      <c r="BH3" s="56">
        <v>127.42519687606648</v>
      </c>
      <c r="BI3" s="56">
        <v>0.18859113406823153</v>
      </c>
      <c r="BJ3" s="56">
        <v>693.81839770665965</v>
      </c>
      <c r="BK3" s="56">
        <v>411.41013203758803</v>
      </c>
      <c r="BL3" s="56">
        <v>51.778800518009916</v>
      </c>
      <c r="BM3" s="56">
        <v>205.09953381003041</v>
      </c>
      <c r="BN3" s="56">
        <v>206.43507380415653</v>
      </c>
      <c r="BO3" s="56">
        <v>2.7993812352794842</v>
      </c>
      <c r="BP3" s="56">
        <v>220.87902433123497</v>
      </c>
      <c r="BQ3" s="56">
        <v>0</v>
      </c>
      <c r="BR3" s="56">
        <v>142986.31325112502</v>
      </c>
      <c r="BS3" s="56">
        <v>108108.32062581401</v>
      </c>
      <c r="BT3" s="56">
        <v>35.700262526841982</v>
      </c>
      <c r="BU3" s="56">
        <v>0</v>
      </c>
      <c r="BV3" s="56">
        <v>59418.933402829687</v>
      </c>
      <c r="BW3" s="56">
        <v>2549.9226019145299</v>
      </c>
      <c r="BX3" s="63">
        <v>-3798.1901442101403</v>
      </c>
      <c r="BY3" s="63">
        <v>166314.68674887496</v>
      </c>
      <c r="BZ3" s="63">
        <v>309301</v>
      </c>
    </row>
    <row r="4" spans="2:78" ht="40" x14ac:dyDescent="0.35">
      <c r="B4" s="57" t="s">
        <v>8</v>
      </c>
      <c r="C4" s="56">
        <v>746.36427102005302</v>
      </c>
      <c r="D4" s="56">
        <v>4454.324928943568</v>
      </c>
      <c r="E4" s="56">
        <v>128.96288957816634</v>
      </c>
      <c r="F4" s="56">
        <v>5.0144420507978573</v>
      </c>
      <c r="G4" s="56">
        <v>14.776774878902138</v>
      </c>
      <c r="H4" s="56">
        <v>0.88336801784412244</v>
      </c>
      <c r="I4" s="56">
        <v>2.9605067730626913</v>
      </c>
      <c r="J4" s="56">
        <v>81669.010599918329</v>
      </c>
      <c r="K4" s="56">
        <v>132.65671131110838</v>
      </c>
      <c r="L4" s="56">
        <v>3444.1374171655434</v>
      </c>
      <c r="M4" s="56">
        <v>71.187360730648336</v>
      </c>
      <c r="N4" s="56">
        <v>227.24802808786669</v>
      </c>
      <c r="O4" s="56">
        <v>167.74089335834293</v>
      </c>
      <c r="P4" s="56">
        <v>127.76559382378342</v>
      </c>
      <c r="Q4" s="56">
        <v>11.092454753348305</v>
      </c>
      <c r="R4" s="56">
        <v>143.97983094306284</v>
      </c>
      <c r="S4" s="56">
        <v>204.09352675645809</v>
      </c>
      <c r="T4" s="56">
        <v>0.37949958090592173</v>
      </c>
      <c r="U4" s="56">
        <v>0.52342369288096413</v>
      </c>
      <c r="V4" s="56">
        <v>138.15066642791132</v>
      </c>
      <c r="W4" s="56">
        <v>29.437927462290009</v>
      </c>
      <c r="X4" s="56">
        <v>8.794120538364977</v>
      </c>
      <c r="Y4" s="56">
        <v>4.4809737240933281</v>
      </c>
      <c r="Z4" s="56">
        <v>3.6600124550275854</v>
      </c>
      <c r="AA4" s="56">
        <v>48.026045171092662</v>
      </c>
      <c r="AB4" s="56">
        <v>79.459816534296351</v>
      </c>
      <c r="AC4" s="56">
        <v>45.809046536902017</v>
      </c>
      <c r="AD4" s="56">
        <v>32.853781368271903</v>
      </c>
      <c r="AE4" s="56">
        <v>2.110292185131339</v>
      </c>
      <c r="AF4" s="56">
        <v>0.54689228264944623</v>
      </c>
      <c r="AG4" s="56">
        <v>1.0450716802060718</v>
      </c>
      <c r="AH4" s="56">
        <v>1.5608122895857077</v>
      </c>
      <c r="AI4" s="56">
        <v>0.80130617401981097</v>
      </c>
      <c r="AJ4" s="56">
        <v>0.75428727703319121</v>
      </c>
      <c r="AK4" s="56">
        <v>0.87709548442772389</v>
      </c>
      <c r="AL4" s="56">
        <v>5.769496631412137</v>
      </c>
      <c r="AM4" s="56">
        <v>0.18229031524068603</v>
      </c>
      <c r="AN4" s="56">
        <v>0.96657590690816886</v>
      </c>
      <c r="AO4" s="56">
        <v>6.3576385426637039</v>
      </c>
      <c r="AP4" s="56">
        <v>639.76623922548697</v>
      </c>
      <c r="AQ4" s="56">
        <v>356.90236101679437</v>
      </c>
      <c r="AR4" s="56">
        <v>0.82371463008972401</v>
      </c>
      <c r="AS4" s="56">
        <v>3.0363684413026212E-2</v>
      </c>
      <c r="AT4" s="56">
        <v>0.3093969431281835</v>
      </c>
      <c r="AU4" s="56">
        <v>15.758827261312863</v>
      </c>
      <c r="AV4" s="56">
        <v>289.55060099204456</v>
      </c>
      <c r="AW4" s="56">
        <v>1421.3129769666518</v>
      </c>
      <c r="AX4" s="56">
        <v>0.24972416438554665</v>
      </c>
      <c r="AY4" s="56">
        <v>0.91464214825612711</v>
      </c>
      <c r="AZ4" s="56">
        <v>77.061573671290688</v>
      </c>
      <c r="BA4" s="56">
        <v>2.9445336015305674</v>
      </c>
      <c r="BB4" s="56">
        <v>31.934417938876816</v>
      </c>
      <c r="BC4" s="56">
        <v>27.560463377565913</v>
      </c>
      <c r="BD4" s="56">
        <v>5.5119706120553369</v>
      </c>
      <c r="BE4" s="56">
        <v>13.67727094776704</v>
      </c>
      <c r="BF4" s="56">
        <v>5.1093622359498045</v>
      </c>
      <c r="BG4" s="56">
        <v>0.81031979418169831</v>
      </c>
      <c r="BH4" s="56">
        <v>24.47016698989162</v>
      </c>
      <c r="BI4" s="56">
        <v>0.30666615345652132</v>
      </c>
      <c r="BJ4" s="56">
        <v>204.2685157334254</v>
      </c>
      <c r="BK4" s="56">
        <v>118.14515431191333</v>
      </c>
      <c r="BL4" s="56">
        <v>14.567515550569766</v>
      </c>
      <c r="BM4" s="56">
        <v>75.583791387367427</v>
      </c>
      <c r="BN4" s="56">
        <v>114.12026995713801</v>
      </c>
      <c r="BO4" s="56">
        <v>2.7815208691690887</v>
      </c>
      <c r="BP4" s="56">
        <v>34.499978837998562</v>
      </c>
      <c r="BQ4" s="56">
        <v>0</v>
      </c>
      <c r="BR4" s="56">
        <v>95443.719009374894</v>
      </c>
      <c r="BS4" s="56">
        <v>5673.5036626893452</v>
      </c>
      <c r="BT4" s="56">
        <v>4.0510533151018766</v>
      </c>
      <c r="BU4" s="56">
        <v>0</v>
      </c>
      <c r="BV4" s="56">
        <v>21227.523902714354</v>
      </c>
      <c r="BW4" s="56">
        <v>14013.822328818198</v>
      </c>
      <c r="BX4" s="63">
        <v>655.38004308810275</v>
      </c>
      <c r="BY4" s="63">
        <v>41574.280990625106</v>
      </c>
      <c r="BZ4" s="63">
        <v>137018</v>
      </c>
    </row>
    <row r="5" spans="2:78" ht="32" x14ac:dyDescent="0.35">
      <c r="B5" s="57" t="s">
        <v>9</v>
      </c>
      <c r="C5" s="56">
        <v>834.74754155523112</v>
      </c>
      <c r="D5" s="56">
        <v>1003.6034779589289</v>
      </c>
      <c r="E5" s="56">
        <v>1567.3369026491371</v>
      </c>
      <c r="F5" s="56">
        <v>2.3262441206148456</v>
      </c>
      <c r="G5" s="56">
        <v>1.1550956603012821</v>
      </c>
      <c r="H5" s="56">
        <v>8.6812159364644065E-2</v>
      </c>
      <c r="I5" s="56">
        <v>0.21225223686929787</v>
      </c>
      <c r="J5" s="56">
        <v>1546.0766578902444</v>
      </c>
      <c r="K5" s="56">
        <v>0.67837918866127467</v>
      </c>
      <c r="L5" s="56">
        <v>303.98890880454456</v>
      </c>
      <c r="M5" s="56">
        <v>13.897116080350898</v>
      </c>
      <c r="N5" s="56">
        <v>16.22091257203375</v>
      </c>
      <c r="O5" s="56">
        <v>38.251508474742309</v>
      </c>
      <c r="P5" s="56">
        <v>11.453137562282723</v>
      </c>
      <c r="Q5" s="56">
        <v>12.735544730484083</v>
      </c>
      <c r="R5" s="56">
        <v>2455.2011949774487</v>
      </c>
      <c r="S5" s="56">
        <v>3318.0837373110653</v>
      </c>
      <c r="T5" s="56">
        <v>2.9853617312950911E-2</v>
      </c>
      <c r="U5" s="56">
        <v>4.6147716418635874E-2</v>
      </c>
      <c r="V5" s="56">
        <v>2.8700370218493414</v>
      </c>
      <c r="W5" s="56">
        <v>147.54155873402587</v>
      </c>
      <c r="X5" s="56">
        <v>2.721910596810674</v>
      </c>
      <c r="Y5" s="56">
        <v>8.8891855128324579E-2</v>
      </c>
      <c r="Z5" s="56">
        <v>0.12619774681674864</v>
      </c>
      <c r="AA5" s="56">
        <v>798.50624110031333</v>
      </c>
      <c r="AB5" s="56">
        <v>82.608632721475161</v>
      </c>
      <c r="AC5" s="56">
        <v>688.21879157192041</v>
      </c>
      <c r="AD5" s="56">
        <v>2.3719191106195718</v>
      </c>
      <c r="AE5" s="56">
        <v>8.232807838243291</v>
      </c>
      <c r="AF5" s="56">
        <v>6.1819499312404047E-2</v>
      </c>
      <c r="AG5" s="56">
        <v>9.7195381514209978E-2</v>
      </c>
      <c r="AH5" s="56">
        <v>0.18486074657720569</v>
      </c>
      <c r="AI5" s="56">
        <v>8.6967243829223259E-2</v>
      </c>
      <c r="AJ5" s="56">
        <v>7.6342756206607826E-2</v>
      </c>
      <c r="AK5" s="56">
        <v>0.10866184731682976</v>
      </c>
      <c r="AL5" s="56">
        <v>2.729916117859172</v>
      </c>
      <c r="AM5" s="56">
        <v>2.2525114978704484E-2</v>
      </c>
      <c r="AN5" s="56">
        <v>0.19048176003987807</v>
      </c>
      <c r="AO5" s="56">
        <v>0.47998277072979939</v>
      </c>
      <c r="AP5" s="56">
        <v>662.68667608538249</v>
      </c>
      <c r="AQ5" s="56">
        <v>249.29477557122814</v>
      </c>
      <c r="AR5" s="56">
        <v>0.11519984178980497</v>
      </c>
      <c r="AS5" s="56">
        <v>4.9731968874323889E-3</v>
      </c>
      <c r="AT5" s="56">
        <v>3.0039207881048465E-2</v>
      </c>
      <c r="AU5" s="56">
        <v>1.2295367749308266</v>
      </c>
      <c r="AV5" s="56">
        <v>36.427141665166857</v>
      </c>
      <c r="AW5" s="56">
        <v>334.78597447772461</v>
      </c>
      <c r="AX5" s="56">
        <v>3.5510062087725842E-2</v>
      </c>
      <c r="AY5" s="56">
        <v>0.10816636496063235</v>
      </c>
      <c r="AZ5" s="56">
        <v>5.5562246063277714</v>
      </c>
      <c r="BA5" s="56">
        <v>0.30683233379479224</v>
      </c>
      <c r="BB5" s="56">
        <v>2.5514970007977507</v>
      </c>
      <c r="BC5" s="56">
        <v>2.0978782082637744</v>
      </c>
      <c r="BD5" s="56">
        <v>0.5783575044180902</v>
      </c>
      <c r="BE5" s="56">
        <v>3.7356196800514252</v>
      </c>
      <c r="BF5" s="56">
        <v>9.4178544662905955E-2</v>
      </c>
      <c r="BG5" s="56">
        <v>9.8611004784768072E-2</v>
      </c>
      <c r="BH5" s="56">
        <v>1.7704859036575782</v>
      </c>
      <c r="BI5" s="56">
        <v>3.505642309024383E-2</v>
      </c>
      <c r="BJ5" s="56">
        <v>63.722873922032825</v>
      </c>
      <c r="BK5" s="56">
        <v>63.407042093887654</v>
      </c>
      <c r="BL5" s="56">
        <v>4.2387770687644926</v>
      </c>
      <c r="BM5" s="56">
        <v>31.026522173244519</v>
      </c>
      <c r="BN5" s="56">
        <v>13.2773857212651</v>
      </c>
      <c r="BO5" s="56">
        <v>0.34099467157044561</v>
      </c>
      <c r="BP5" s="56">
        <v>2.7688465003917799</v>
      </c>
      <c r="BQ5" s="56">
        <v>0</v>
      </c>
      <c r="BR5" s="56">
        <v>14343.782343410652</v>
      </c>
      <c r="BS5" s="56">
        <v>2203.7870590054404</v>
      </c>
      <c r="BT5" s="56">
        <v>3.9131732246445092</v>
      </c>
      <c r="BU5" s="56">
        <v>0</v>
      </c>
      <c r="BV5" s="56">
        <v>15527.443349746954</v>
      </c>
      <c r="BW5" s="56">
        <v>902.90042018290274</v>
      </c>
      <c r="BX5" s="63">
        <v>-570.826345570596</v>
      </c>
      <c r="BY5" s="63">
        <v>18067.217656589357</v>
      </c>
      <c r="BZ5" s="63">
        <v>32411</v>
      </c>
    </row>
    <row r="6" spans="2:78" ht="40" x14ac:dyDescent="0.35">
      <c r="B6" s="57" t="s">
        <v>10</v>
      </c>
      <c r="C6" s="56">
        <v>159.09396969668458</v>
      </c>
      <c r="D6" s="56">
        <v>349.51358135805691</v>
      </c>
      <c r="E6" s="56">
        <v>11.603576703170113</v>
      </c>
      <c r="F6" s="56">
        <v>298.68734305949306</v>
      </c>
      <c r="G6" s="56">
        <v>492.99262615100668</v>
      </c>
      <c r="H6" s="56">
        <v>0.58619551673900594</v>
      </c>
      <c r="I6" s="56">
        <v>2.3395292366877971</v>
      </c>
      <c r="J6" s="56">
        <v>56.745047627114204</v>
      </c>
      <c r="K6" s="56">
        <v>11.574127895000519</v>
      </c>
      <c r="L6" s="56">
        <v>265.53803372882749</v>
      </c>
      <c r="M6" s="56">
        <v>13.527227145304712</v>
      </c>
      <c r="N6" s="56">
        <v>6.8780492528650566E-2</v>
      </c>
      <c r="O6" s="56">
        <v>1.7017643750486446</v>
      </c>
      <c r="P6" s="56">
        <v>0.50117926561389525</v>
      </c>
      <c r="Q6" s="56">
        <v>1.3660973691133078</v>
      </c>
      <c r="R6" s="56">
        <v>0.91486500955480465</v>
      </c>
      <c r="S6" s="56">
        <v>15.722183737284563</v>
      </c>
      <c r="T6" s="56">
        <v>0.57245431253560708</v>
      </c>
      <c r="U6" s="56">
        <v>29.795668504418714</v>
      </c>
      <c r="V6" s="56">
        <v>208.43734900931236</v>
      </c>
      <c r="W6" s="56">
        <v>1450.8838077915987</v>
      </c>
      <c r="X6" s="56">
        <v>94.55945484857574</v>
      </c>
      <c r="Y6" s="56">
        <v>8.1828505260306308</v>
      </c>
      <c r="Z6" s="56">
        <v>3.0452384799401173</v>
      </c>
      <c r="AA6" s="56">
        <v>8.7218547272823734</v>
      </c>
      <c r="AB6" s="56">
        <v>5030.9877634323311</v>
      </c>
      <c r="AC6" s="56">
        <v>1280.3933491827886</v>
      </c>
      <c r="AD6" s="56">
        <v>312.49687335321693</v>
      </c>
      <c r="AE6" s="56">
        <v>4.1226427185589607</v>
      </c>
      <c r="AF6" s="56">
        <v>0.63273558730044743</v>
      </c>
      <c r="AG6" s="56">
        <v>40.361347478917459</v>
      </c>
      <c r="AH6" s="56">
        <v>3.1280504592880622</v>
      </c>
      <c r="AI6" s="56">
        <v>13.301952396184298</v>
      </c>
      <c r="AJ6" s="56">
        <v>28.973354842029952</v>
      </c>
      <c r="AK6" s="56">
        <v>2.9868548599491573</v>
      </c>
      <c r="AL6" s="56">
        <v>35.239797935549277</v>
      </c>
      <c r="AM6" s="56">
        <v>3.0363316573490464</v>
      </c>
      <c r="AN6" s="56">
        <v>297.92901583543448</v>
      </c>
      <c r="AO6" s="56">
        <v>329.41990700245213</v>
      </c>
      <c r="AP6" s="56">
        <v>5919.6860866198786</v>
      </c>
      <c r="AQ6" s="56">
        <v>82.722857555245398</v>
      </c>
      <c r="AR6" s="56">
        <v>2.0585295130211261</v>
      </c>
      <c r="AS6" s="56">
        <v>4.3340734840305359E-2</v>
      </c>
      <c r="AT6" s="56">
        <v>7.7026388174091867E-2</v>
      </c>
      <c r="AU6" s="56">
        <v>5.4136649018764249</v>
      </c>
      <c r="AV6" s="56">
        <v>1.9713077219622701</v>
      </c>
      <c r="AW6" s="56">
        <v>9.719053770354698</v>
      </c>
      <c r="AX6" s="56">
        <v>0.18335799925669005</v>
      </c>
      <c r="AY6" s="56">
        <v>0.18541685251727058</v>
      </c>
      <c r="AZ6" s="56">
        <v>0.9634048350179687</v>
      </c>
      <c r="BA6" s="56">
        <v>0.52234292935722282</v>
      </c>
      <c r="BB6" s="56">
        <v>1.8859006403386727</v>
      </c>
      <c r="BC6" s="56">
        <v>301.66132389977673</v>
      </c>
      <c r="BD6" s="56">
        <v>1.4266097910998421</v>
      </c>
      <c r="BE6" s="56">
        <v>1.4451802700350445</v>
      </c>
      <c r="BF6" s="56">
        <v>0.50938179126954175</v>
      </c>
      <c r="BG6" s="56">
        <v>0.34294831119791125</v>
      </c>
      <c r="BH6" s="56">
        <v>1.4063455074100246</v>
      </c>
      <c r="BI6" s="56">
        <v>9.557567039103837E-2</v>
      </c>
      <c r="BJ6" s="56">
        <v>53.091356189750783</v>
      </c>
      <c r="BK6" s="56">
        <v>18.136087082712958</v>
      </c>
      <c r="BL6" s="56">
        <v>1.3074044242247784</v>
      </c>
      <c r="BM6" s="56">
        <v>6.7077220743604231</v>
      </c>
      <c r="BN6" s="56">
        <v>6.0066896428545995</v>
      </c>
      <c r="BO6" s="56">
        <v>1.1453226847280917</v>
      </c>
      <c r="BP6" s="56">
        <v>2.8939444636728524</v>
      </c>
      <c r="BQ6" s="56">
        <v>0</v>
      </c>
      <c r="BR6" s="56">
        <v>17291.292965573604</v>
      </c>
      <c r="BS6" s="56">
        <v>1842.1079772122644</v>
      </c>
      <c r="BT6" s="56">
        <v>0.29122657604723984</v>
      </c>
      <c r="BU6" s="56">
        <v>0</v>
      </c>
      <c r="BV6" s="56">
        <v>142.54242078594987</v>
      </c>
      <c r="BW6" s="56">
        <v>8.596435832509087</v>
      </c>
      <c r="BX6" s="63">
        <v>448.1689740196299</v>
      </c>
      <c r="BY6" s="63">
        <v>2441.7070344264012</v>
      </c>
      <c r="BZ6" s="63">
        <v>19733</v>
      </c>
    </row>
    <row r="7" spans="2:78" ht="48" x14ac:dyDescent="0.35">
      <c r="B7" s="57" t="s">
        <v>11</v>
      </c>
      <c r="C7" s="56">
        <v>6.3171050101036199</v>
      </c>
      <c r="D7" s="56">
        <v>4.0264704819745116</v>
      </c>
      <c r="E7" s="56">
        <v>0.31164409275821836</v>
      </c>
      <c r="F7" s="56">
        <v>1.2242932930221846</v>
      </c>
      <c r="G7" s="56">
        <v>12111.644666351511</v>
      </c>
      <c r="H7" s="56">
        <v>105.17995642885833</v>
      </c>
      <c r="I7" s="56">
        <v>24.079061119275149</v>
      </c>
      <c r="J7" s="56">
        <v>25.848078665346609</v>
      </c>
      <c r="K7" s="56">
        <v>0.35022439358769147</v>
      </c>
      <c r="L7" s="56">
        <v>243.90074522125153</v>
      </c>
      <c r="M7" s="56">
        <v>48.411092602262549</v>
      </c>
      <c r="N7" s="56">
        <v>0.10174435346189085</v>
      </c>
      <c r="O7" s="56">
        <v>44.027147597035764</v>
      </c>
      <c r="P7" s="56">
        <v>0.86965787947451711</v>
      </c>
      <c r="Q7" s="56">
        <v>1.1346776687137652</v>
      </c>
      <c r="R7" s="56">
        <v>13.040974587745428</v>
      </c>
      <c r="S7" s="56">
        <v>222.04373679763438</v>
      </c>
      <c r="T7" s="56">
        <v>0.12841270571867283</v>
      </c>
      <c r="U7" s="56">
        <v>94144.842738245614</v>
      </c>
      <c r="V7" s="56">
        <v>0.41970869830922797</v>
      </c>
      <c r="W7" s="56">
        <v>574.77182348907434</v>
      </c>
      <c r="X7" s="56">
        <v>32.177074099090596</v>
      </c>
      <c r="Y7" s="56">
        <v>11.765663277555637</v>
      </c>
      <c r="Z7" s="56">
        <v>12.876857311398791</v>
      </c>
      <c r="AA7" s="56">
        <v>37.105622924598997</v>
      </c>
      <c r="AB7" s="56">
        <v>211.21992903502593</v>
      </c>
      <c r="AC7" s="56">
        <v>129.34782852317252</v>
      </c>
      <c r="AD7" s="56">
        <v>99.442196587604187</v>
      </c>
      <c r="AE7" s="56">
        <v>118.11116570923127</v>
      </c>
      <c r="AF7" s="56">
        <v>0.52088988273033299</v>
      </c>
      <c r="AG7" s="56">
        <v>12.369763780952848</v>
      </c>
      <c r="AH7" s="56">
        <v>7.5388942834856056</v>
      </c>
      <c r="AI7" s="56">
        <v>24.615641047962907</v>
      </c>
      <c r="AJ7" s="56">
        <v>46.04892511613761</v>
      </c>
      <c r="AK7" s="56">
        <v>0.30044558744942618</v>
      </c>
      <c r="AL7" s="56">
        <v>1.2086401610999145</v>
      </c>
      <c r="AM7" s="56">
        <v>1.6119519646478428</v>
      </c>
      <c r="AN7" s="56">
        <v>4145.1579712059502</v>
      </c>
      <c r="AO7" s="56">
        <v>261.97533090267274</v>
      </c>
      <c r="AP7" s="56">
        <v>487.42725470062607</v>
      </c>
      <c r="AQ7" s="56">
        <v>129.71821900586517</v>
      </c>
      <c r="AR7" s="56">
        <v>42.094317002827324</v>
      </c>
      <c r="AS7" s="56">
        <v>0.56074562839046749</v>
      </c>
      <c r="AT7" s="56">
        <v>0.29473925443063759</v>
      </c>
      <c r="AU7" s="56">
        <v>26.317513825999423</v>
      </c>
      <c r="AV7" s="56">
        <v>2.8770020515501438</v>
      </c>
      <c r="AW7" s="56">
        <v>18.37630257069236</v>
      </c>
      <c r="AX7" s="56">
        <v>0.61758625886044605</v>
      </c>
      <c r="AY7" s="56">
        <v>1.0714466400607225</v>
      </c>
      <c r="AZ7" s="56">
        <v>62.309675943324763</v>
      </c>
      <c r="BA7" s="56">
        <v>3.5580517213985208</v>
      </c>
      <c r="BB7" s="56">
        <v>14.249283102212397</v>
      </c>
      <c r="BC7" s="56">
        <v>3.8680828787979959</v>
      </c>
      <c r="BD7" s="56">
        <v>11.079838052556529</v>
      </c>
      <c r="BE7" s="56">
        <v>60.279995360209128</v>
      </c>
      <c r="BF7" s="56">
        <v>2.2075466830059582</v>
      </c>
      <c r="BG7" s="56">
        <v>2.7928149281577976</v>
      </c>
      <c r="BH7" s="56">
        <v>5.9195577911741584</v>
      </c>
      <c r="BI7" s="56">
        <v>0.60126807903850077</v>
      </c>
      <c r="BJ7" s="56">
        <v>480.00905632934263</v>
      </c>
      <c r="BK7" s="56">
        <v>2.4410975133157131</v>
      </c>
      <c r="BL7" s="56">
        <v>9.9349771791348473</v>
      </c>
      <c r="BM7" s="56">
        <v>1.274130857081285</v>
      </c>
      <c r="BN7" s="56">
        <v>4.6202905179883365</v>
      </c>
      <c r="BO7" s="56">
        <v>9.2701360459204185</v>
      </c>
      <c r="BP7" s="56">
        <v>13.284142417324599</v>
      </c>
      <c r="BQ7" s="56">
        <v>0</v>
      </c>
      <c r="BR7" s="56">
        <v>114123.12382342279</v>
      </c>
      <c r="BS7" s="56">
        <v>38675.87346010183</v>
      </c>
      <c r="BT7" s="56">
        <v>0</v>
      </c>
      <c r="BU7" s="56">
        <v>0</v>
      </c>
      <c r="BV7" s="56">
        <v>309.56570469663814</v>
      </c>
      <c r="BW7" s="56">
        <v>15519.018225886968</v>
      </c>
      <c r="BX7" s="63">
        <v>3356.4187858917835</v>
      </c>
      <c r="BY7" s="63">
        <v>57860.876176577221</v>
      </c>
      <c r="BZ7" s="63">
        <v>171984</v>
      </c>
    </row>
    <row r="8" spans="2:78" ht="56" x14ac:dyDescent="0.35">
      <c r="B8" s="57" t="s">
        <v>12</v>
      </c>
      <c r="C8" s="56">
        <v>0</v>
      </c>
      <c r="D8" s="56">
        <v>0</v>
      </c>
      <c r="E8" s="56">
        <v>0</v>
      </c>
      <c r="F8" s="56">
        <v>4.2624568327577703E-3</v>
      </c>
      <c r="G8" s="56">
        <v>1.6179572160289244</v>
      </c>
      <c r="H8" s="56">
        <v>531.05761477671297</v>
      </c>
      <c r="I8" s="56">
        <v>38.131179193902632</v>
      </c>
      <c r="J8" s="56">
        <v>0.37083374444992601</v>
      </c>
      <c r="K8" s="56">
        <v>4.6887025160335473E-2</v>
      </c>
      <c r="L8" s="56">
        <v>0.21312284163788853</v>
      </c>
      <c r="M8" s="56">
        <v>0.38788357178095711</v>
      </c>
      <c r="N8" s="56">
        <v>8.0986679822397628E-2</v>
      </c>
      <c r="O8" s="56">
        <v>0</v>
      </c>
      <c r="P8" s="56">
        <v>7.2461766156882101E-2</v>
      </c>
      <c r="Q8" s="56">
        <v>0.11508633448445979</v>
      </c>
      <c r="R8" s="56">
        <v>4.6887025160335473E-2</v>
      </c>
      <c r="S8" s="56">
        <v>0.14918598914652195</v>
      </c>
      <c r="T8" s="56">
        <v>4.2624568327577703E-3</v>
      </c>
      <c r="U8" s="56">
        <v>0</v>
      </c>
      <c r="V8" s="56">
        <v>0</v>
      </c>
      <c r="W8" s="56">
        <v>0.44755796743956588</v>
      </c>
      <c r="X8" s="56">
        <v>0.12361124814997534</v>
      </c>
      <c r="Y8" s="56">
        <v>0.33247163295510607</v>
      </c>
      <c r="Z8" s="56">
        <v>1.0059398125308339</v>
      </c>
      <c r="AA8" s="56">
        <v>0.16197335964479526</v>
      </c>
      <c r="AB8" s="56">
        <v>76.399692618851162</v>
      </c>
      <c r="AC8" s="56">
        <v>6992.1254631817164</v>
      </c>
      <c r="AD8" s="56">
        <v>138.88850228453987</v>
      </c>
      <c r="AE8" s="56">
        <v>4.2624568327577703E-2</v>
      </c>
      <c r="AF8" s="56">
        <v>0.21312284163788853</v>
      </c>
      <c r="AG8" s="56">
        <v>0.63084361124815003</v>
      </c>
      <c r="AH8" s="56">
        <v>0.4987074494326591</v>
      </c>
      <c r="AI8" s="56">
        <v>0.9974148988653182</v>
      </c>
      <c r="AJ8" s="56">
        <v>0.83934871996947513</v>
      </c>
      <c r="AK8" s="56">
        <v>0.1449235323137642</v>
      </c>
      <c r="AL8" s="56">
        <v>0.11082387765170203</v>
      </c>
      <c r="AM8" s="56">
        <v>4.2624568327577703E-3</v>
      </c>
      <c r="AN8" s="56">
        <v>0.50723236309817465</v>
      </c>
      <c r="AO8" s="56">
        <v>4.6887025160335473E-2</v>
      </c>
      <c r="AP8" s="56">
        <v>0.11082387765170203</v>
      </c>
      <c r="AQ8" s="56">
        <v>0.69478046373951652</v>
      </c>
      <c r="AR8" s="56">
        <v>0</v>
      </c>
      <c r="AS8" s="56">
        <v>0</v>
      </c>
      <c r="AT8" s="56">
        <v>0</v>
      </c>
      <c r="AU8" s="56">
        <v>0</v>
      </c>
      <c r="AV8" s="56">
        <v>0</v>
      </c>
      <c r="AW8" s="56">
        <v>0</v>
      </c>
      <c r="AX8" s="56">
        <v>8.5249136655155405E-3</v>
      </c>
      <c r="AY8" s="56">
        <v>0</v>
      </c>
      <c r="AZ8" s="56">
        <v>0.37509620128268378</v>
      </c>
      <c r="BA8" s="56">
        <v>0.32394671928959051</v>
      </c>
      <c r="BB8" s="56">
        <v>3.8362111494819932E-2</v>
      </c>
      <c r="BC8" s="56">
        <v>0</v>
      </c>
      <c r="BD8" s="56">
        <v>0</v>
      </c>
      <c r="BE8" s="56">
        <v>5.8683868519812172</v>
      </c>
      <c r="BF8" s="56">
        <v>0</v>
      </c>
      <c r="BG8" s="56">
        <v>0.1449235323137642</v>
      </c>
      <c r="BH8" s="56">
        <v>1.7049827331031081E-2</v>
      </c>
      <c r="BI8" s="56">
        <v>0</v>
      </c>
      <c r="BJ8" s="56">
        <v>0</v>
      </c>
      <c r="BK8" s="56">
        <v>0</v>
      </c>
      <c r="BL8" s="56">
        <v>4.2624568327577703E-3</v>
      </c>
      <c r="BM8" s="56">
        <v>0</v>
      </c>
      <c r="BN8" s="56">
        <v>5.1149481993093243E-2</v>
      </c>
      <c r="BO8" s="56">
        <v>0</v>
      </c>
      <c r="BP8" s="56">
        <v>0</v>
      </c>
      <c r="BQ8" s="56">
        <v>0</v>
      </c>
      <c r="BR8" s="56">
        <v>7793.4573209660502</v>
      </c>
      <c r="BS8" s="56">
        <v>43332.059047185707</v>
      </c>
      <c r="BT8" s="56">
        <v>0</v>
      </c>
      <c r="BU8" s="56">
        <v>0</v>
      </c>
      <c r="BV8" s="56">
        <v>0</v>
      </c>
      <c r="BW8" s="56">
        <v>202.92704489393194</v>
      </c>
      <c r="BX8" s="63">
        <v>1424.5565869543098</v>
      </c>
      <c r="BY8" s="63">
        <v>44959.542679033948</v>
      </c>
      <c r="BZ8" s="63">
        <v>52753</v>
      </c>
    </row>
    <row r="9" spans="2:78" ht="64" x14ac:dyDescent="0.35">
      <c r="B9" s="57" t="s">
        <v>13</v>
      </c>
      <c r="C9" s="56">
        <v>3.4381419025846376</v>
      </c>
      <c r="D9" s="56">
        <v>1.9699481932107583</v>
      </c>
      <c r="E9" s="56">
        <v>8.0790510677403407E-2</v>
      </c>
      <c r="F9" s="56">
        <v>11.517948461628253</v>
      </c>
      <c r="G9" s="56">
        <v>51.981753861177218</v>
      </c>
      <c r="H9" s="56">
        <v>8.3919174826573784</v>
      </c>
      <c r="I9" s="56">
        <v>641.50671820279626</v>
      </c>
      <c r="J9" s="56">
        <v>7.1049698454785766</v>
      </c>
      <c r="K9" s="56">
        <v>0.17577161630415236</v>
      </c>
      <c r="L9" s="56">
        <v>18.102058901867849</v>
      </c>
      <c r="M9" s="56">
        <v>0.96526223455635185</v>
      </c>
      <c r="N9" s="56">
        <v>2.8423231475785661E-2</v>
      </c>
      <c r="O9" s="56">
        <v>0.90226422211122737</v>
      </c>
      <c r="P9" s="56">
        <v>5.3675382338431174E-3</v>
      </c>
      <c r="Q9" s="56">
        <v>0.74747991989389984</v>
      </c>
      <c r="R9" s="56">
        <v>2.2220016607036515</v>
      </c>
      <c r="S9" s="56">
        <v>6.3886941260640508</v>
      </c>
      <c r="T9" s="56">
        <v>2.7499664743567975</v>
      </c>
      <c r="U9" s="56">
        <v>1.7546950706763305</v>
      </c>
      <c r="V9" s="56">
        <v>1.5380668490679299</v>
      </c>
      <c r="W9" s="56">
        <v>23.700955892818676</v>
      </c>
      <c r="X9" s="56">
        <v>18.700840731302517</v>
      </c>
      <c r="Y9" s="56">
        <v>6.2169222909036854</v>
      </c>
      <c r="Z9" s="56">
        <v>5.2990888351436123</v>
      </c>
      <c r="AA9" s="56">
        <v>6.7887174584171177</v>
      </c>
      <c r="AB9" s="56">
        <v>56.18782748421399</v>
      </c>
      <c r="AC9" s="56">
        <v>1598.870420816844</v>
      </c>
      <c r="AD9" s="56">
        <v>4028.6503499912737</v>
      </c>
      <c r="AE9" s="56">
        <v>15.922965265928434</v>
      </c>
      <c r="AF9" s="56">
        <v>0.90537004463376858</v>
      </c>
      <c r="AG9" s="56">
        <v>35.944278985475719</v>
      </c>
      <c r="AH9" s="56">
        <v>13.106960561438898</v>
      </c>
      <c r="AI9" s="56">
        <v>4.0679508659267265</v>
      </c>
      <c r="AJ9" s="56">
        <v>24.588308332659693</v>
      </c>
      <c r="AK9" s="56">
        <v>7.0121449935916562</v>
      </c>
      <c r="AL9" s="56">
        <v>14.255880910721972</v>
      </c>
      <c r="AM9" s="56">
        <v>6.3199104132606818</v>
      </c>
      <c r="AN9" s="56">
        <v>0.44580126115811852</v>
      </c>
      <c r="AO9" s="56">
        <v>3.5800357441485109</v>
      </c>
      <c r="AP9" s="56">
        <v>39.236363594235812</v>
      </c>
      <c r="AQ9" s="56">
        <v>9.8890763183156238</v>
      </c>
      <c r="AR9" s="56">
        <v>0.12494273163603468</v>
      </c>
      <c r="AS9" s="56">
        <v>5.2341233594538725E-2</v>
      </c>
      <c r="AT9" s="56">
        <v>0</v>
      </c>
      <c r="AU9" s="56">
        <v>0.30041844937439133</v>
      </c>
      <c r="AV9" s="56">
        <v>2.3206464887113046E-2</v>
      </c>
      <c r="AW9" s="56">
        <v>5.8311855670103094E-2</v>
      </c>
      <c r="AX9" s="56">
        <v>6.3147508633448442E-4</v>
      </c>
      <c r="AY9" s="56">
        <v>0</v>
      </c>
      <c r="AZ9" s="56">
        <v>6.3077031122581589E-2</v>
      </c>
      <c r="BA9" s="56">
        <v>2.9602107819612422E-2</v>
      </c>
      <c r="BB9" s="56">
        <v>0.16137358986118064</v>
      </c>
      <c r="BC9" s="56">
        <v>1.3726824085947147</v>
      </c>
      <c r="BD9" s="56">
        <v>0</v>
      </c>
      <c r="BE9" s="56">
        <v>1.2141836209856096</v>
      </c>
      <c r="BF9" s="56">
        <v>5.8028568197678605E-2</v>
      </c>
      <c r="BG9" s="56">
        <v>1.0735076467686235E-2</v>
      </c>
      <c r="BH9" s="56">
        <v>1.2170074518242791</v>
      </c>
      <c r="BI9" s="56">
        <v>5.6060545389020142E-3</v>
      </c>
      <c r="BJ9" s="56">
        <v>0.59041938091685253</v>
      </c>
      <c r="BK9" s="56">
        <v>1.4280399342589254</v>
      </c>
      <c r="BL9" s="56">
        <v>3.1573754316724221E-4</v>
      </c>
      <c r="BM9" s="56">
        <v>3.9513036515816662</v>
      </c>
      <c r="BN9" s="56">
        <v>0.73605066807337105</v>
      </c>
      <c r="BO9" s="56">
        <v>2.9700085894080339E-2</v>
      </c>
      <c r="BP9" s="56">
        <v>0.27918236166593668</v>
      </c>
      <c r="BQ9" s="56">
        <v>0</v>
      </c>
      <c r="BR9" s="56">
        <v>6692.969571037529</v>
      </c>
      <c r="BS9" s="56">
        <v>8236.2839278469546</v>
      </c>
      <c r="BT9" s="56">
        <v>0</v>
      </c>
      <c r="BU9" s="56">
        <v>0</v>
      </c>
      <c r="BV9" s="56">
        <v>6.3102171929080555</v>
      </c>
      <c r="BW9" s="56">
        <v>48.425339988421776</v>
      </c>
      <c r="BX9" s="63">
        <v>1119.0109439341857</v>
      </c>
      <c r="BY9" s="63">
        <v>9410.0304289624673</v>
      </c>
      <c r="BZ9" s="63">
        <v>16103</v>
      </c>
    </row>
    <row r="10" spans="2:78" ht="56" x14ac:dyDescent="0.35">
      <c r="B10" s="57" t="s">
        <v>14</v>
      </c>
      <c r="C10" s="56">
        <v>75.166588638862322</v>
      </c>
      <c r="D10" s="56">
        <v>1850.3454656939134</v>
      </c>
      <c r="E10" s="56">
        <v>49.397882514490547</v>
      </c>
      <c r="F10" s="56">
        <v>3.0777538284457759</v>
      </c>
      <c r="G10" s="56">
        <v>3.2239519619862067</v>
      </c>
      <c r="H10" s="56">
        <v>3.0790964167882899</v>
      </c>
      <c r="I10" s="56">
        <v>1.0870944630493156</v>
      </c>
      <c r="J10" s="56">
        <v>20442.925374069626</v>
      </c>
      <c r="K10" s="56">
        <v>1.7552362645271633</v>
      </c>
      <c r="L10" s="56">
        <v>2122.6885899690628</v>
      </c>
      <c r="M10" s="56">
        <v>42.983012290395173</v>
      </c>
      <c r="N10" s="56">
        <v>0.70090448532349936</v>
      </c>
      <c r="O10" s="56">
        <v>3.5305162111425687</v>
      </c>
      <c r="P10" s="56">
        <v>4.8405296620172686</v>
      </c>
      <c r="Q10" s="56">
        <v>2889.203793153963</v>
      </c>
      <c r="R10" s="56">
        <v>2.2495417825033108</v>
      </c>
      <c r="S10" s="56">
        <v>10.249183099706372</v>
      </c>
      <c r="T10" s="56">
        <v>1.8564840523031569</v>
      </c>
      <c r="U10" s="56">
        <v>2.6897752172104434</v>
      </c>
      <c r="V10" s="56">
        <v>734.4812214019455</v>
      </c>
      <c r="W10" s="56">
        <v>8.8157131735361762</v>
      </c>
      <c r="X10" s="56">
        <v>22.223899830423633</v>
      </c>
      <c r="Y10" s="56">
        <v>1408.7627484314548</v>
      </c>
      <c r="Z10" s="56">
        <v>7.912906779274465</v>
      </c>
      <c r="AA10" s="56">
        <v>13.474510934696509</v>
      </c>
      <c r="AB10" s="56">
        <v>7.1694518640914424</v>
      </c>
      <c r="AC10" s="56">
        <v>6.1098193248169075</v>
      </c>
      <c r="AD10" s="56">
        <v>5.8843660685282515</v>
      </c>
      <c r="AE10" s="56">
        <v>52.435802204453466</v>
      </c>
      <c r="AF10" s="56">
        <v>6.9663704992887476</v>
      </c>
      <c r="AG10" s="56">
        <v>7.6709627207190065</v>
      </c>
      <c r="AH10" s="56">
        <v>14.413671134852416</v>
      </c>
      <c r="AI10" s="56">
        <v>15.95331471584897</v>
      </c>
      <c r="AJ10" s="56">
        <v>6.7789666997911038</v>
      </c>
      <c r="AK10" s="56">
        <v>4.1060685881411141</v>
      </c>
      <c r="AL10" s="56">
        <v>7.7513047591637942</v>
      </c>
      <c r="AM10" s="56">
        <v>6.2409639044872893</v>
      </c>
      <c r="AN10" s="56">
        <v>4.3527938099591434</v>
      </c>
      <c r="AO10" s="56">
        <v>1.7324604434397248</v>
      </c>
      <c r="AP10" s="56">
        <v>32.296413113700524</v>
      </c>
      <c r="AQ10" s="56">
        <v>397.08812038677917</v>
      </c>
      <c r="AR10" s="56">
        <v>17.63147974887114</v>
      </c>
      <c r="AS10" s="56">
        <v>0.23430075550097151</v>
      </c>
      <c r="AT10" s="56">
        <v>1.0952582520257179</v>
      </c>
      <c r="AU10" s="56">
        <v>1.7638967452707166</v>
      </c>
      <c r="AV10" s="56">
        <v>479.25548354919363</v>
      </c>
      <c r="AW10" s="56">
        <v>15070.529133569946</v>
      </c>
      <c r="AX10" s="56">
        <v>1.3508932223651018</v>
      </c>
      <c r="AY10" s="56">
        <v>0.83565100434424333</v>
      </c>
      <c r="AZ10" s="56">
        <v>4.1902829296722865</v>
      </c>
      <c r="BA10" s="56">
        <v>1.9131381605030842</v>
      </c>
      <c r="BB10" s="56">
        <v>4.3423902922579822</v>
      </c>
      <c r="BC10" s="56">
        <v>1.669745717454141</v>
      </c>
      <c r="BD10" s="56">
        <v>2.8528666773380671</v>
      </c>
      <c r="BE10" s="56">
        <v>6.0633699301667576</v>
      </c>
      <c r="BF10" s="56">
        <v>4.119346519158495</v>
      </c>
      <c r="BG10" s="56">
        <v>1.6642001690741735</v>
      </c>
      <c r="BH10" s="56">
        <v>3.4917128416935852</v>
      </c>
      <c r="BI10" s="56">
        <v>0.35246299609376569</v>
      </c>
      <c r="BJ10" s="56">
        <v>1739.2533716113271</v>
      </c>
      <c r="BK10" s="56">
        <v>1578.8354243106339</v>
      </c>
      <c r="BL10" s="56">
        <v>204.56326693424313</v>
      </c>
      <c r="BM10" s="56">
        <v>782.59735354208044</v>
      </c>
      <c r="BN10" s="56">
        <v>696.1667248510671</v>
      </c>
      <c r="BO10" s="56">
        <v>5.5848433082268931</v>
      </c>
      <c r="BP10" s="56">
        <v>242.19248240000866</v>
      </c>
      <c r="BQ10" s="56">
        <v>0</v>
      </c>
      <c r="BR10" s="56">
        <v>51136.221704603238</v>
      </c>
      <c r="BS10" s="56">
        <v>52162.93557244548</v>
      </c>
      <c r="BT10" s="56">
        <v>115.70351943411423</v>
      </c>
      <c r="BU10" s="56">
        <v>0</v>
      </c>
      <c r="BV10" s="56">
        <v>151077.58696875267</v>
      </c>
      <c r="BW10" s="56">
        <v>315.21062704943034</v>
      </c>
      <c r="BX10" s="63">
        <v>390.34160771505645</v>
      </c>
      <c r="BY10" s="63">
        <v>204061.77829539686</v>
      </c>
      <c r="BZ10" s="63">
        <v>255198</v>
      </c>
    </row>
    <row r="11" spans="2:78" ht="32" x14ac:dyDescent="0.35">
      <c r="B11" s="57" t="s">
        <v>15</v>
      </c>
      <c r="C11" s="56">
        <v>54.779764358183328</v>
      </c>
      <c r="D11" s="56">
        <v>86.868931531797983</v>
      </c>
      <c r="E11" s="56">
        <v>2.7502467465617979</v>
      </c>
      <c r="F11" s="56">
        <v>2.0698903513656877</v>
      </c>
      <c r="G11" s="56">
        <v>231.60098163503974</v>
      </c>
      <c r="H11" s="56">
        <v>5.9350030442829871</v>
      </c>
      <c r="I11" s="56">
        <v>1.9555819988111662</v>
      </c>
      <c r="J11" s="56">
        <v>325.31758450793507</v>
      </c>
      <c r="K11" s="56">
        <v>1002.3143290417197</v>
      </c>
      <c r="L11" s="56">
        <v>3620.8924854660318</v>
      </c>
      <c r="M11" s="56">
        <v>816.74863553360012</v>
      </c>
      <c r="N11" s="56">
        <v>0.3532762955060636</v>
      </c>
      <c r="O11" s="56">
        <v>2.2117204089556508</v>
      </c>
      <c r="P11" s="56">
        <v>2.8239935446570157</v>
      </c>
      <c r="Q11" s="56">
        <v>1.7773006234535036</v>
      </c>
      <c r="R11" s="56">
        <v>4.4507876456137447</v>
      </c>
      <c r="S11" s="56">
        <v>6.2526152602990202</v>
      </c>
      <c r="T11" s="56">
        <v>0.72233875593738173</v>
      </c>
      <c r="U11" s="56">
        <v>7392.3479687911858</v>
      </c>
      <c r="V11" s="56">
        <v>644.69872124950507</v>
      </c>
      <c r="W11" s="56">
        <v>101.00778183196697</v>
      </c>
      <c r="X11" s="56">
        <v>447.76276788330443</v>
      </c>
      <c r="Y11" s="56">
        <v>475.33424293483887</v>
      </c>
      <c r="Z11" s="56">
        <v>303.88764946564936</v>
      </c>
      <c r="AA11" s="56">
        <v>5.0002688056235307</v>
      </c>
      <c r="AB11" s="56">
        <v>3.3332849974755612</v>
      </c>
      <c r="AC11" s="56">
        <v>3.2157359649262154</v>
      </c>
      <c r="AD11" s="56">
        <v>3.1406400301928783</v>
      </c>
      <c r="AE11" s="56">
        <v>17.587446155671085</v>
      </c>
      <c r="AF11" s="56">
        <v>3.7695334852333167</v>
      </c>
      <c r="AG11" s="56">
        <v>5.9250683986546235</v>
      </c>
      <c r="AH11" s="56">
        <v>41.521324217357495</v>
      </c>
      <c r="AI11" s="56">
        <v>15.5840664581991</v>
      </c>
      <c r="AJ11" s="56">
        <v>3.3271605715067865</v>
      </c>
      <c r="AK11" s="56">
        <v>4.0876566809928425</v>
      </c>
      <c r="AL11" s="56">
        <v>4.0853833918682687</v>
      </c>
      <c r="AM11" s="56">
        <v>19.552331072839412</v>
      </c>
      <c r="AN11" s="56">
        <v>4.6541992111718589</v>
      </c>
      <c r="AO11" s="56">
        <v>2.2770940798017225</v>
      </c>
      <c r="AP11" s="56">
        <v>141.10810190884735</v>
      </c>
      <c r="AQ11" s="56">
        <v>211.91015951170431</v>
      </c>
      <c r="AR11" s="56">
        <v>241.16314303525314</v>
      </c>
      <c r="AS11" s="56">
        <v>0.43968396688128941</v>
      </c>
      <c r="AT11" s="56">
        <v>2.8298490597262633</v>
      </c>
      <c r="AU11" s="56">
        <v>20.68896544103929</v>
      </c>
      <c r="AV11" s="56">
        <v>2.8309328331177155</v>
      </c>
      <c r="AW11" s="56">
        <v>621.00633656820651</v>
      </c>
      <c r="AX11" s="56">
        <v>0.83994420408047366</v>
      </c>
      <c r="AY11" s="56">
        <v>0.90673132051551841</v>
      </c>
      <c r="AZ11" s="56">
        <v>7.2218443803270356</v>
      </c>
      <c r="BA11" s="56">
        <v>3.8212118921770619</v>
      </c>
      <c r="BB11" s="56">
        <v>19.181132340547794</v>
      </c>
      <c r="BC11" s="56">
        <v>1.4148010427664861</v>
      </c>
      <c r="BD11" s="56">
        <v>17.171729216542435</v>
      </c>
      <c r="BE11" s="56">
        <v>30.634811356857231</v>
      </c>
      <c r="BF11" s="56">
        <v>9.1913768943764129</v>
      </c>
      <c r="BG11" s="56">
        <v>12.990423855908022</v>
      </c>
      <c r="BH11" s="56">
        <v>18.034812365197205</v>
      </c>
      <c r="BI11" s="56">
        <v>21.703550291076262</v>
      </c>
      <c r="BJ11" s="56">
        <v>252.71561035582806</v>
      </c>
      <c r="BK11" s="56">
        <v>95.17325388145882</v>
      </c>
      <c r="BL11" s="56">
        <v>7.9353011230705066</v>
      </c>
      <c r="BM11" s="56">
        <v>39.862052809276214</v>
      </c>
      <c r="BN11" s="56">
        <v>40.256778248361805</v>
      </c>
      <c r="BO11" s="56">
        <v>1.8807937572945601</v>
      </c>
      <c r="BP11" s="56">
        <v>41.984852164362159</v>
      </c>
      <c r="BQ11" s="56">
        <v>0</v>
      </c>
      <c r="BR11" s="56">
        <v>17536.823976252515</v>
      </c>
      <c r="BS11" s="56">
        <v>21112.876143578615</v>
      </c>
      <c r="BT11" s="56">
        <v>1.545163620759844</v>
      </c>
      <c r="BU11" s="56">
        <v>0</v>
      </c>
      <c r="BV11" s="56">
        <v>12081.138935905114</v>
      </c>
      <c r="BW11" s="56">
        <v>246.63160478720826</v>
      </c>
      <c r="BX11" s="63">
        <v>-2913.0158241442114</v>
      </c>
      <c r="BY11" s="63">
        <v>30529.176023747481</v>
      </c>
      <c r="BZ11" s="63">
        <v>48066</v>
      </c>
    </row>
    <row r="12" spans="2:78" ht="32" x14ac:dyDescent="0.35">
      <c r="B12" s="57" t="s">
        <v>16</v>
      </c>
      <c r="C12" s="56">
        <v>1385.2747023085601</v>
      </c>
      <c r="D12" s="56">
        <v>10142.482924161601</v>
      </c>
      <c r="E12" s="56">
        <v>758.68711122921582</v>
      </c>
      <c r="F12" s="56">
        <v>116.16494195327589</v>
      </c>
      <c r="G12" s="56">
        <v>97.888998867909294</v>
      </c>
      <c r="H12" s="56">
        <v>25.322621564847513</v>
      </c>
      <c r="I12" s="56">
        <v>12.932533084494612</v>
      </c>
      <c r="J12" s="56">
        <v>20575.247665950756</v>
      </c>
      <c r="K12" s="56">
        <v>25.351726292523303</v>
      </c>
      <c r="L12" s="56">
        <v>23271.387271891377</v>
      </c>
      <c r="M12" s="56">
        <v>2164.8642593290597</v>
      </c>
      <c r="N12" s="56">
        <v>3.4795706326837257</v>
      </c>
      <c r="O12" s="56">
        <v>35.039149955310975</v>
      </c>
      <c r="P12" s="56">
        <v>27.740103859289018</v>
      </c>
      <c r="Q12" s="56">
        <v>47.749876151434016</v>
      </c>
      <c r="R12" s="56">
        <v>30.503308916869791</v>
      </c>
      <c r="S12" s="56">
        <v>537.23394632646421</v>
      </c>
      <c r="T12" s="56">
        <v>19.005153262471023</v>
      </c>
      <c r="U12" s="56">
        <v>1661.1020980511605</v>
      </c>
      <c r="V12" s="56">
        <v>1960.061605751212</v>
      </c>
      <c r="W12" s="56">
        <v>438.67652307321021</v>
      </c>
      <c r="X12" s="56">
        <v>701.5031324683531</v>
      </c>
      <c r="Y12" s="56">
        <v>901.54870477338227</v>
      </c>
      <c r="Z12" s="56">
        <v>157.65864413609415</v>
      </c>
      <c r="AA12" s="56">
        <v>123.5755036951293</v>
      </c>
      <c r="AB12" s="56">
        <v>62.945987021965777</v>
      </c>
      <c r="AC12" s="56">
        <v>53.478410394035016</v>
      </c>
      <c r="AD12" s="56">
        <v>33.537957558503479</v>
      </c>
      <c r="AE12" s="56">
        <v>48.143180949096958</v>
      </c>
      <c r="AF12" s="56">
        <v>34.641649326411653</v>
      </c>
      <c r="AG12" s="56">
        <v>40.057663526547969</v>
      </c>
      <c r="AH12" s="56">
        <v>72.417668247323334</v>
      </c>
      <c r="AI12" s="56">
        <v>68.51996663538479</v>
      </c>
      <c r="AJ12" s="56">
        <v>30.816295951360363</v>
      </c>
      <c r="AK12" s="56">
        <v>20.52609668609897</v>
      </c>
      <c r="AL12" s="56">
        <v>57.295835147643331</v>
      </c>
      <c r="AM12" s="56">
        <v>39.19894121431556</v>
      </c>
      <c r="AN12" s="56">
        <v>24.503592529907017</v>
      </c>
      <c r="AO12" s="56">
        <v>20.058650325631575</v>
      </c>
      <c r="AP12" s="56">
        <v>208.58908484177965</v>
      </c>
      <c r="AQ12" s="56">
        <v>3545.6369423962688</v>
      </c>
      <c r="AR12" s="56">
        <v>141.03360067716875</v>
      </c>
      <c r="AS12" s="56">
        <v>1.3856244983684469</v>
      </c>
      <c r="AT12" s="56">
        <v>36.770208972434659</v>
      </c>
      <c r="AU12" s="56">
        <v>31.10341899311312</v>
      </c>
      <c r="AV12" s="56">
        <v>255.89652450785007</v>
      </c>
      <c r="AW12" s="56">
        <v>9572.9582119356728</v>
      </c>
      <c r="AX12" s="56">
        <v>7.8261997376572205</v>
      </c>
      <c r="AY12" s="56">
        <v>5.6798165253873565</v>
      </c>
      <c r="AZ12" s="56">
        <v>36.675126974223964</v>
      </c>
      <c r="BA12" s="56">
        <v>12.877739997279756</v>
      </c>
      <c r="BB12" s="56">
        <v>213.11000114654433</v>
      </c>
      <c r="BC12" s="56">
        <v>26.101728216673887</v>
      </c>
      <c r="BD12" s="56">
        <v>52.355617500075731</v>
      </c>
      <c r="BE12" s="56">
        <v>26.899853341497092</v>
      </c>
      <c r="BF12" s="56">
        <v>44.491194463781738</v>
      </c>
      <c r="BG12" s="56">
        <v>12.299035934409014</v>
      </c>
      <c r="BH12" s="56">
        <v>31.583400233292021</v>
      </c>
      <c r="BI12" s="56">
        <v>7.1733265666152128</v>
      </c>
      <c r="BJ12" s="56">
        <v>1166.1878987595808</v>
      </c>
      <c r="BK12" s="56">
        <v>1300.0546026943805</v>
      </c>
      <c r="BL12" s="56">
        <v>145.30074934842045</v>
      </c>
      <c r="BM12" s="56">
        <v>1079.8657736928767</v>
      </c>
      <c r="BN12" s="56">
        <v>575.21048775648956</v>
      </c>
      <c r="BO12" s="56">
        <v>44.317588551741309</v>
      </c>
      <c r="BP12" s="56">
        <v>728.79782806925868</v>
      </c>
      <c r="BQ12" s="56">
        <v>0</v>
      </c>
      <c r="BR12" s="56">
        <v>85136.805559533736</v>
      </c>
      <c r="BS12" s="56">
        <v>39126.571963403963</v>
      </c>
      <c r="BT12" s="56">
        <v>122.52559238350001</v>
      </c>
      <c r="BU12" s="56">
        <v>0</v>
      </c>
      <c r="BV12" s="56">
        <v>129213.55217413076</v>
      </c>
      <c r="BW12" s="56">
        <v>460.19080116934981</v>
      </c>
      <c r="BX12" s="63">
        <v>-831.64609062137094</v>
      </c>
      <c r="BY12" s="63">
        <v>168091.19444046626</v>
      </c>
      <c r="BZ12" s="63">
        <v>253228</v>
      </c>
    </row>
    <row r="13" spans="2:78" ht="24" x14ac:dyDescent="0.35">
      <c r="B13" s="57" t="s">
        <v>17</v>
      </c>
      <c r="C13" s="56">
        <v>21.806859889874769</v>
      </c>
      <c r="D13" s="56">
        <v>12.805086061164882</v>
      </c>
      <c r="E13" s="56">
        <v>1.2130984358687251</v>
      </c>
      <c r="F13" s="56">
        <v>2.4792751534192146</v>
      </c>
      <c r="G13" s="56">
        <v>11.02766790187313</v>
      </c>
      <c r="H13" s="56">
        <v>6.2383499666039004</v>
      </c>
      <c r="I13" s="56">
        <v>2.4379856772411141</v>
      </c>
      <c r="J13" s="56">
        <v>504.35123944765354</v>
      </c>
      <c r="K13" s="56">
        <v>1.6835796159724357</v>
      </c>
      <c r="L13" s="56">
        <v>89.777234552698843</v>
      </c>
      <c r="M13" s="56">
        <v>9458.162422766085</v>
      </c>
      <c r="N13" s="56">
        <v>1.0129902546338347</v>
      </c>
      <c r="O13" s="56">
        <v>5.7800474467205429</v>
      </c>
      <c r="P13" s="56">
        <v>7.9757450133724639</v>
      </c>
      <c r="Q13" s="56">
        <v>4.7577835813359144</v>
      </c>
      <c r="R13" s="56">
        <v>3.4067318708188035</v>
      </c>
      <c r="S13" s="56">
        <v>10.657652179618827</v>
      </c>
      <c r="T13" s="56">
        <v>2.2471362612257142</v>
      </c>
      <c r="U13" s="56">
        <v>55.887760992925841</v>
      </c>
      <c r="V13" s="56">
        <v>2.8292879065349275</v>
      </c>
      <c r="W13" s="56">
        <v>13.231425569656853</v>
      </c>
      <c r="X13" s="56">
        <v>12.062700748217358</v>
      </c>
      <c r="Y13" s="56">
        <v>10.104009993578849</v>
      </c>
      <c r="Z13" s="56">
        <v>8.7018598194413261</v>
      </c>
      <c r="AA13" s="56">
        <v>12.865101872905008</v>
      </c>
      <c r="AB13" s="56">
        <v>9.9936656059277489</v>
      </c>
      <c r="AC13" s="56">
        <v>13.635434262254616</v>
      </c>
      <c r="AD13" s="56">
        <v>8.7830950452545995</v>
      </c>
      <c r="AE13" s="56">
        <v>20.879055088187936</v>
      </c>
      <c r="AF13" s="56">
        <v>11.808440801038167</v>
      </c>
      <c r="AG13" s="56">
        <v>14.143881738448828</v>
      </c>
      <c r="AH13" s="56">
        <v>41.985187671915149</v>
      </c>
      <c r="AI13" s="56">
        <v>25.448492214899741</v>
      </c>
      <c r="AJ13" s="56">
        <v>11.39317546019468</v>
      </c>
      <c r="AK13" s="56">
        <v>11.43828924816745</v>
      </c>
      <c r="AL13" s="56">
        <v>10.64847765357267</v>
      </c>
      <c r="AM13" s="56">
        <v>19.415674279609668</v>
      </c>
      <c r="AN13" s="56">
        <v>10.973041047023406</v>
      </c>
      <c r="AO13" s="56">
        <v>3.4225382142857006</v>
      </c>
      <c r="AP13" s="56">
        <v>88.465263013107219</v>
      </c>
      <c r="AQ13" s="56">
        <v>102.74186128617461</v>
      </c>
      <c r="AR13" s="56">
        <v>33.609684807451004</v>
      </c>
      <c r="AS13" s="56">
        <v>0.53096971109981894</v>
      </c>
      <c r="AT13" s="56">
        <v>5.6465525981225966</v>
      </c>
      <c r="AU13" s="56">
        <v>4.3580406722256395</v>
      </c>
      <c r="AV13" s="56">
        <v>501.13525110662692</v>
      </c>
      <c r="AW13" s="56">
        <v>22653.149527880469</v>
      </c>
      <c r="AX13" s="56">
        <v>2.3490916943215758</v>
      </c>
      <c r="AY13" s="56">
        <v>1.6562274735479838</v>
      </c>
      <c r="AZ13" s="56">
        <v>7.5236658621814776</v>
      </c>
      <c r="BA13" s="56">
        <v>3.6024982863601211</v>
      </c>
      <c r="BB13" s="56">
        <v>145.06531407719658</v>
      </c>
      <c r="BC13" s="56">
        <v>4.1779157147475185</v>
      </c>
      <c r="BD13" s="56">
        <v>9.1019279590576154</v>
      </c>
      <c r="BE13" s="56">
        <v>3.4227573558845967</v>
      </c>
      <c r="BF13" s="56">
        <v>5.1541565434261294</v>
      </c>
      <c r="BG13" s="56">
        <v>2.8923675332832395</v>
      </c>
      <c r="BH13" s="56">
        <v>10.360092335501648</v>
      </c>
      <c r="BI13" s="56">
        <v>0.98088504635135942</v>
      </c>
      <c r="BJ13" s="56">
        <v>92.371371024776721</v>
      </c>
      <c r="BK13" s="56">
        <v>95.811779631777526</v>
      </c>
      <c r="BL13" s="56">
        <v>13.866222066230074</v>
      </c>
      <c r="BM13" s="56">
        <v>51.954962433859656</v>
      </c>
      <c r="BN13" s="56">
        <v>192.89734662606273</v>
      </c>
      <c r="BO13" s="56">
        <v>26.320320211124276</v>
      </c>
      <c r="BP13" s="56">
        <v>19.434699574232802</v>
      </c>
      <c r="BQ13" s="56">
        <v>0</v>
      </c>
      <c r="BR13" s="56">
        <v>34556.052233835435</v>
      </c>
      <c r="BS13" s="56">
        <v>3614.4129736749514</v>
      </c>
      <c r="BT13" s="56">
        <v>4.7092654725788368</v>
      </c>
      <c r="BU13" s="56">
        <v>0</v>
      </c>
      <c r="BV13" s="56">
        <v>39745.250613513592</v>
      </c>
      <c r="BW13" s="56">
        <v>207.62917491388984</v>
      </c>
      <c r="BX13" s="63">
        <v>-1684.0542614104406</v>
      </c>
      <c r="BY13" s="63">
        <v>41887.947766164565</v>
      </c>
      <c r="BZ13" s="63">
        <v>76444</v>
      </c>
    </row>
    <row r="14" spans="2:78" ht="32" x14ac:dyDescent="0.35">
      <c r="B14" s="57" t="s">
        <v>18</v>
      </c>
      <c r="C14" s="56">
        <v>1.152536064006443</v>
      </c>
      <c r="D14" s="56">
        <v>0.59620786160804895</v>
      </c>
      <c r="E14" s="56">
        <v>6.1012962221999617E-2</v>
      </c>
      <c r="F14" s="56">
        <v>5.397132716334227E-2</v>
      </c>
      <c r="G14" s="56">
        <v>0.40093873687257131</v>
      </c>
      <c r="H14" s="56">
        <v>0.45164816646895756</v>
      </c>
      <c r="I14" s="56">
        <v>0.11626234860426361</v>
      </c>
      <c r="J14" s="56">
        <v>2.1286009967732609</v>
      </c>
      <c r="K14" s="56">
        <v>7.4354191405691328E-2</v>
      </c>
      <c r="L14" s="56">
        <v>2.1763025512561045</v>
      </c>
      <c r="M14" s="56">
        <v>0.44384064537882134</v>
      </c>
      <c r="N14" s="56">
        <v>727.53251194619384</v>
      </c>
      <c r="O14" s="56">
        <v>0.40559645916624848</v>
      </c>
      <c r="P14" s="56">
        <v>0.47594197069539701</v>
      </c>
      <c r="Q14" s="56">
        <v>0.41453281388394925</v>
      </c>
      <c r="R14" s="56">
        <v>0.28418130784485163</v>
      </c>
      <c r="S14" s="56">
        <v>1.9512651787328161</v>
      </c>
      <c r="T14" s="56">
        <v>0.33491766279521157</v>
      </c>
      <c r="U14" s="56">
        <v>0.21268891672820991</v>
      </c>
      <c r="V14" s="56">
        <v>8.9588391211537083E-2</v>
      </c>
      <c r="W14" s="56">
        <v>0.72867953081598325</v>
      </c>
      <c r="X14" s="56">
        <v>0.44858795251091454</v>
      </c>
      <c r="Y14" s="56">
        <v>0.65391597225618825</v>
      </c>
      <c r="Z14" s="56">
        <v>0.79670516534766067</v>
      </c>
      <c r="AA14" s="56">
        <v>1.0304596693672257</v>
      </c>
      <c r="AB14" s="56">
        <v>0.92671554293963299</v>
      </c>
      <c r="AC14" s="56">
        <v>0.48641394719982256</v>
      </c>
      <c r="AD14" s="56">
        <v>0.57303668681383657</v>
      </c>
      <c r="AE14" s="56">
        <v>0.68190422532235506</v>
      </c>
      <c r="AF14" s="56">
        <v>0.79018282618391944</v>
      </c>
      <c r="AG14" s="56">
        <v>0.81392903865874777</v>
      </c>
      <c r="AH14" s="56">
        <v>2.1826658336596418</v>
      </c>
      <c r="AI14" s="56">
        <v>1.4440710517205742</v>
      </c>
      <c r="AJ14" s="56">
        <v>0.71078277919443966</v>
      </c>
      <c r="AK14" s="56">
        <v>0.40028547661461805</v>
      </c>
      <c r="AL14" s="56">
        <v>0.65260341720617898</v>
      </c>
      <c r="AM14" s="56">
        <v>0.91363860758212312</v>
      </c>
      <c r="AN14" s="56">
        <v>0.484990452246163</v>
      </c>
      <c r="AO14" s="56">
        <v>0.14269268224799903</v>
      </c>
      <c r="AP14" s="56">
        <v>2.7287437500380456</v>
      </c>
      <c r="AQ14" s="56">
        <v>4.5858720712064427</v>
      </c>
      <c r="AR14" s="56">
        <v>1.2851334180502445</v>
      </c>
      <c r="AS14" s="56">
        <v>3.8419844348414341E-2</v>
      </c>
      <c r="AT14" s="56">
        <v>4.8273890345557124E-2</v>
      </c>
      <c r="AU14" s="56">
        <v>0.22980542410140514</v>
      </c>
      <c r="AV14" s="56">
        <v>0.12036395568658517</v>
      </c>
      <c r="AW14" s="56">
        <v>1.2701374114200648</v>
      </c>
      <c r="AX14" s="56">
        <v>0.27705536184284751</v>
      </c>
      <c r="AY14" s="56">
        <v>9.1049133637987556E-2</v>
      </c>
      <c r="AZ14" s="56">
        <v>0.45814865547262329</v>
      </c>
      <c r="BA14" s="56">
        <v>0.30832787008691698</v>
      </c>
      <c r="BB14" s="56">
        <v>0.63539362377357944</v>
      </c>
      <c r="BC14" s="56">
        <v>0.19490873524367969</v>
      </c>
      <c r="BD14" s="56">
        <v>0.50341659123816584</v>
      </c>
      <c r="BE14" s="56">
        <v>1.0826467370770581</v>
      </c>
      <c r="BF14" s="56">
        <v>0.31437816702608185</v>
      </c>
      <c r="BG14" s="56">
        <v>0.23431278740083733</v>
      </c>
      <c r="BH14" s="56">
        <v>0.69625434277644893</v>
      </c>
      <c r="BI14" s="56">
        <v>3.8001403832795981E-2</v>
      </c>
      <c r="BJ14" s="56">
        <v>0.57109141555652965</v>
      </c>
      <c r="BK14" s="56">
        <v>0.42250410618312118</v>
      </c>
      <c r="BL14" s="56">
        <v>0.27861158558089927</v>
      </c>
      <c r="BM14" s="56">
        <v>0.39399169296214792</v>
      </c>
      <c r="BN14" s="56">
        <v>0.98762962542670851</v>
      </c>
      <c r="BO14" s="56">
        <v>0.17753586275272745</v>
      </c>
      <c r="BP14" s="56">
        <v>0.37162944399047027</v>
      </c>
      <c r="BQ14" s="56">
        <v>0</v>
      </c>
      <c r="BR14" s="56">
        <v>772.56279826395803</v>
      </c>
      <c r="BS14" s="56">
        <v>7209.2017376531394</v>
      </c>
      <c r="BT14" s="56">
        <v>0.21305125148986889</v>
      </c>
      <c r="BU14" s="56">
        <v>0</v>
      </c>
      <c r="BV14" s="56">
        <v>6551.5800117342042</v>
      </c>
      <c r="BW14" s="56">
        <v>73.722450745911573</v>
      </c>
      <c r="BX14" s="63">
        <v>476.71995035129635</v>
      </c>
      <c r="BY14" s="63">
        <v>14311.437201736042</v>
      </c>
      <c r="BZ14" s="63">
        <v>15084</v>
      </c>
    </row>
    <row r="15" spans="2:78" ht="32" x14ac:dyDescent="0.35">
      <c r="B15" s="57" t="s">
        <v>19</v>
      </c>
      <c r="C15" s="56">
        <v>494.3690459491292</v>
      </c>
      <c r="D15" s="56">
        <v>10.455383493302733</v>
      </c>
      <c r="E15" s="56">
        <v>1.4491952810257636</v>
      </c>
      <c r="F15" s="56">
        <v>155.75826214636513</v>
      </c>
      <c r="G15" s="56">
        <v>106.38057203606293</v>
      </c>
      <c r="H15" s="56">
        <v>2.8871319071153101</v>
      </c>
      <c r="I15" s="56">
        <v>7.7337663896896904</v>
      </c>
      <c r="J15" s="56">
        <v>23.063011915155165</v>
      </c>
      <c r="K15" s="56">
        <v>85.704805625218142</v>
      </c>
      <c r="L15" s="56">
        <v>240.54256288016344</v>
      </c>
      <c r="M15" s="56">
        <v>19.057322670683682</v>
      </c>
      <c r="N15" s="56">
        <v>0.48856228692557718</v>
      </c>
      <c r="O15" s="56">
        <v>8164.018939605533</v>
      </c>
      <c r="P15" s="56">
        <v>12497.476408603741</v>
      </c>
      <c r="Q15" s="56">
        <v>2757.8999016360117</v>
      </c>
      <c r="R15" s="56">
        <v>10.787063568518548</v>
      </c>
      <c r="S15" s="56">
        <v>116.98347774218797</v>
      </c>
      <c r="T15" s="56">
        <v>5.8037245151878292</v>
      </c>
      <c r="U15" s="56">
        <v>2.6039443902070705</v>
      </c>
      <c r="V15" s="56">
        <v>1.5718703674127319</v>
      </c>
      <c r="W15" s="56">
        <v>27.700799927685384</v>
      </c>
      <c r="X15" s="56">
        <v>60.296017155508466</v>
      </c>
      <c r="Y15" s="56">
        <v>22.869813826667716</v>
      </c>
      <c r="Z15" s="56">
        <v>95.205283424339839</v>
      </c>
      <c r="AA15" s="56">
        <v>623.43923274093004</v>
      </c>
      <c r="AB15" s="56">
        <v>44.22841209624314</v>
      </c>
      <c r="AC15" s="56">
        <v>6.5011533547830238</v>
      </c>
      <c r="AD15" s="56">
        <v>3.8419261824295385</v>
      </c>
      <c r="AE15" s="56">
        <v>60.484627042638273</v>
      </c>
      <c r="AF15" s="56">
        <v>9.5378658404263419</v>
      </c>
      <c r="AG15" s="56">
        <v>50.944218272664628</v>
      </c>
      <c r="AH15" s="56">
        <v>29.432393008100572</v>
      </c>
      <c r="AI15" s="56">
        <v>45.536557219595629</v>
      </c>
      <c r="AJ15" s="56">
        <v>1027.9159670746417</v>
      </c>
      <c r="AK15" s="56">
        <v>104.39766035418447</v>
      </c>
      <c r="AL15" s="56">
        <v>1232.4095106898671</v>
      </c>
      <c r="AM15" s="56">
        <v>12.699081872933004</v>
      </c>
      <c r="AN15" s="56">
        <v>33.693171391270688</v>
      </c>
      <c r="AO15" s="56">
        <v>12.461022955436574</v>
      </c>
      <c r="AP15" s="56">
        <v>559.61387633571508</v>
      </c>
      <c r="AQ15" s="56">
        <v>208.72780563551223</v>
      </c>
      <c r="AR15" s="56">
        <v>48.136555214293807</v>
      </c>
      <c r="AS15" s="56">
        <v>12.418851876020097</v>
      </c>
      <c r="AT15" s="56">
        <v>2.4337235256269136</v>
      </c>
      <c r="AU15" s="56">
        <v>6.8059330608782433</v>
      </c>
      <c r="AV15" s="56">
        <v>256.05951135034496</v>
      </c>
      <c r="AW15" s="56">
        <v>155.83574399890202</v>
      </c>
      <c r="AX15" s="56">
        <v>1.5886253340610326</v>
      </c>
      <c r="AY15" s="56">
        <v>7.1788868266394932</v>
      </c>
      <c r="AZ15" s="56">
        <v>6.4292355029924364</v>
      </c>
      <c r="BA15" s="56">
        <v>3.6013800155317521</v>
      </c>
      <c r="BB15" s="56">
        <v>18.304172346869528</v>
      </c>
      <c r="BC15" s="56">
        <v>5.4025843781261216</v>
      </c>
      <c r="BD15" s="56">
        <v>11.863680779692178</v>
      </c>
      <c r="BE15" s="56">
        <v>7.9822322035050703</v>
      </c>
      <c r="BF15" s="56">
        <v>4.5197112585190915</v>
      </c>
      <c r="BG15" s="56">
        <v>3.2975292217047705</v>
      </c>
      <c r="BH15" s="56">
        <v>16.731564269641314</v>
      </c>
      <c r="BI15" s="56">
        <v>2.0890263721246591</v>
      </c>
      <c r="BJ15" s="56">
        <v>48.084077352566624</v>
      </c>
      <c r="BK15" s="56">
        <v>51.819601669807632</v>
      </c>
      <c r="BL15" s="56">
        <v>8.0194064973457504</v>
      </c>
      <c r="BM15" s="56">
        <v>29.150147590306318</v>
      </c>
      <c r="BN15" s="56">
        <v>47.384042317602301</v>
      </c>
      <c r="BO15" s="56">
        <v>8.7325302705616767</v>
      </c>
      <c r="BP15" s="56">
        <v>512.74190283240921</v>
      </c>
      <c r="BQ15" s="56">
        <v>0</v>
      </c>
      <c r="BR15" s="56">
        <v>30253.582005477281</v>
      </c>
      <c r="BS15" s="56">
        <v>2651.6865532336383</v>
      </c>
      <c r="BT15" s="56">
        <v>0.77832549375908033</v>
      </c>
      <c r="BU15" s="56">
        <v>0</v>
      </c>
      <c r="BV15" s="56">
        <v>14541.248096518862</v>
      </c>
      <c r="BW15" s="56">
        <v>134.66083162239372</v>
      </c>
      <c r="BX15" s="63">
        <v>-1151.9558123459365</v>
      </c>
      <c r="BY15" s="63">
        <v>16176.417994522715</v>
      </c>
      <c r="BZ15" s="63">
        <v>46430</v>
      </c>
    </row>
    <row r="16" spans="2:78" ht="40" x14ac:dyDescent="0.35">
      <c r="B16" s="57" t="s">
        <v>20</v>
      </c>
      <c r="C16" s="56">
        <v>10.65915082008161</v>
      </c>
      <c r="D16" s="56">
        <v>4.4304602163911317</v>
      </c>
      <c r="E16" s="56">
        <v>12.922196093339963</v>
      </c>
      <c r="F16" s="56">
        <v>6.4905125806925552</v>
      </c>
      <c r="G16" s="56">
        <v>124.25240603654237</v>
      </c>
      <c r="H16" s="56">
        <v>0.94990497738203494</v>
      </c>
      <c r="I16" s="56">
        <v>0.37163697089718906</v>
      </c>
      <c r="J16" s="56">
        <v>14.114189092831328</v>
      </c>
      <c r="K16" s="56">
        <v>0.98763201089329644</v>
      </c>
      <c r="L16" s="56">
        <v>17.394786697455281</v>
      </c>
      <c r="M16" s="56">
        <v>1.6969235818542288</v>
      </c>
      <c r="N16" s="56">
        <v>0.23871354331168218</v>
      </c>
      <c r="O16" s="56">
        <v>62.166529358082663</v>
      </c>
      <c r="P16" s="56">
        <v>2565.2781909673026</v>
      </c>
      <c r="Q16" s="56">
        <v>54.998517760083097</v>
      </c>
      <c r="R16" s="56">
        <v>0.63322803430714758</v>
      </c>
      <c r="S16" s="56">
        <v>2.8752414304860792</v>
      </c>
      <c r="T16" s="56">
        <v>0.54799949250733593</v>
      </c>
      <c r="U16" s="56">
        <v>0.85990906935127132</v>
      </c>
      <c r="V16" s="56">
        <v>0.38944013218978524</v>
      </c>
      <c r="W16" s="56">
        <v>3.0047634527229525</v>
      </c>
      <c r="X16" s="56">
        <v>10.821804119774036</v>
      </c>
      <c r="Y16" s="56">
        <v>1.2542080915535017</v>
      </c>
      <c r="Z16" s="56">
        <v>2.1486073759064928</v>
      </c>
      <c r="AA16" s="56">
        <v>6.1264096383711708</v>
      </c>
      <c r="AB16" s="56">
        <v>22.243018437087791</v>
      </c>
      <c r="AC16" s="56">
        <v>7.8643136857147091</v>
      </c>
      <c r="AD16" s="56">
        <v>1.9856808819039473</v>
      </c>
      <c r="AE16" s="56">
        <v>74.403271412508488</v>
      </c>
      <c r="AF16" s="56">
        <v>2.4984584312958438</v>
      </c>
      <c r="AG16" s="56">
        <v>4.5365751265495664</v>
      </c>
      <c r="AH16" s="56">
        <v>8.052470871998942</v>
      </c>
      <c r="AI16" s="56">
        <v>5.4808617318223636</v>
      </c>
      <c r="AJ16" s="56">
        <v>16.083563204315574</v>
      </c>
      <c r="AK16" s="56">
        <v>2.2008135699011602</v>
      </c>
      <c r="AL16" s="56">
        <v>17.802074031535717</v>
      </c>
      <c r="AM16" s="56">
        <v>3.2480089001086241</v>
      </c>
      <c r="AN16" s="56">
        <v>167.09710328672475</v>
      </c>
      <c r="AO16" s="56">
        <v>130.05927579911324</v>
      </c>
      <c r="AP16" s="56">
        <v>60.242075490959941</v>
      </c>
      <c r="AQ16" s="56">
        <v>464.92800511274953</v>
      </c>
      <c r="AR16" s="56">
        <v>219.0135543780145</v>
      </c>
      <c r="AS16" s="56">
        <v>9.1454429554848886</v>
      </c>
      <c r="AT16" s="56">
        <v>210.26490408468149</v>
      </c>
      <c r="AU16" s="56">
        <v>123.12318232875239</v>
      </c>
      <c r="AV16" s="56">
        <v>120.61256469410772</v>
      </c>
      <c r="AW16" s="56">
        <v>224.04148058377848</v>
      </c>
      <c r="AX16" s="56">
        <v>0.55340371782945807</v>
      </c>
      <c r="AY16" s="56">
        <v>147.58797262010512</v>
      </c>
      <c r="AZ16" s="56">
        <v>62.335732356385677</v>
      </c>
      <c r="BA16" s="56">
        <v>1.2581791998766498</v>
      </c>
      <c r="BB16" s="56">
        <v>818.28546389154178</v>
      </c>
      <c r="BC16" s="56">
        <v>37.315522730312075</v>
      </c>
      <c r="BD16" s="56">
        <v>11.558206301719094</v>
      </c>
      <c r="BE16" s="56">
        <v>184.30892013950017</v>
      </c>
      <c r="BF16" s="56">
        <v>33.96698030421198</v>
      </c>
      <c r="BG16" s="56">
        <v>1.813568508188883</v>
      </c>
      <c r="BH16" s="56">
        <v>157.00442918430883</v>
      </c>
      <c r="BI16" s="56">
        <v>222.13131893776577</v>
      </c>
      <c r="BJ16" s="56">
        <v>592.85871886318921</v>
      </c>
      <c r="BK16" s="56">
        <v>774.04442468956609</v>
      </c>
      <c r="BL16" s="56">
        <v>1.8602899077871713</v>
      </c>
      <c r="BM16" s="56">
        <v>53.042795297637419</v>
      </c>
      <c r="BN16" s="56">
        <v>65.540053108003733</v>
      </c>
      <c r="BO16" s="56">
        <v>139.02783740283331</v>
      </c>
      <c r="BP16" s="56">
        <v>976.40840692254585</v>
      </c>
      <c r="BQ16" s="56">
        <v>0</v>
      </c>
      <c r="BR16" s="56">
        <v>9081.442284626728</v>
      </c>
      <c r="BS16" s="56">
        <v>1882.4126559240212</v>
      </c>
      <c r="BT16" s="56">
        <v>9.6727851440295947</v>
      </c>
      <c r="BU16" s="56">
        <v>0</v>
      </c>
      <c r="BV16" s="56">
        <v>51828.283857244685</v>
      </c>
      <c r="BW16" s="56">
        <v>95.168696648662433</v>
      </c>
      <c r="BX16" s="63">
        <v>-1594.9802795881365</v>
      </c>
      <c r="BY16" s="63">
        <v>52220.557715373267</v>
      </c>
      <c r="BZ16" s="63">
        <v>61302</v>
      </c>
    </row>
    <row r="17" spans="2:78" ht="40" x14ac:dyDescent="0.35">
      <c r="B17" s="57" t="s">
        <v>21</v>
      </c>
      <c r="C17" s="56">
        <v>9.3237323828006726</v>
      </c>
      <c r="D17" s="56">
        <v>7.3525021806349242</v>
      </c>
      <c r="E17" s="56">
        <v>0.4081402543070396</v>
      </c>
      <c r="F17" s="56">
        <v>6.0596762564932396</v>
      </c>
      <c r="G17" s="56">
        <v>10.829235159310231</v>
      </c>
      <c r="H17" s="56">
        <v>2.5599453874525686</v>
      </c>
      <c r="I17" s="56">
        <v>0.97325424559880092</v>
      </c>
      <c r="J17" s="56">
        <v>25.239078773506513</v>
      </c>
      <c r="K17" s="56">
        <v>0.93334981035347775</v>
      </c>
      <c r="L17" s="56">
        <v>32.112658896417962</v>
      </c>
      <c r="M17" s="56">
        <v>6.1189156580459176</v>
      </c>
      <c r="N17" s="56">
        <v>0.36886825992854594</v>
      </c>
      <c r="O17" s="56">
        <v>10.227721387166429</v>
      </c>
      <c r="P17" s="56">
        <v>16.509608490012432</v>
      </c>
      <c r="Q17" s="56">
        <v>5281.7931279320073</v>
      </c>
      <c r="R17" s="56">
        <v>2.5049382668924745</v>
      </c>
      <c r="S17" s="56">
        <v>57.865439891037262</v>
      </c>
      <c r="T17" s="56">
        <v>2.9922190880544113</v>
      </c>
      <c r="U17" s="56">
        <v>71.060381493495399</v>
      </c>
      <c r="V17" s="56">
        <v>3.9034444855467711</v>
      </c>
      <c r="W17" s="56">
        <v>11.164155957111175</v>
      </c>
      <c r="X17" s="56">
        <v>16.971714020699785</v>
      </c>
      <c r="Y17" s="56">
        <v>13.808113232419739</v>
      </c>
      <c r="Z17" s="56">
        <v>8.5199733166331502</v>
      </c>
      <c r="AA17" s="56">
        <v>27.96252529553821</v>
      </c>
      <c r="AB17" s="56">
        <v>6.6604972072098025</v>
      </c>
      <c r="AC17" s="56">
        <v>4.7503474255068161</v>
      </c>
      <c r="AD17" s="56">
        <v>3.0730397662708095</v>
      </c>
      <c r="AE17" s="56">
        <v>38.440028563465653</v>
      </c>
      <c r="AF17" s="56">
        <v>4.2875566443829731</v>
      </c>
      <c r="AG17" s="56">
        <v>7.332570155105488</v>
      </c>
      <c r="AH17" s="56">
        <v>9.9332292185560203</v>
      </c>
      <c r="AI17" s="56">
        <v>38.577358151273273</v>
      </c>
      <c r="AJ17" s="56">
        <v>19.216935261866528</v>
      </c>
      <c r="AK17" s="56">
        <v>4.5195678017949144</v>
      </c>
      <c r="AL17" s="56">
        <v>38.846794407701438</v>
      </c>
      <c r="AM17" s="56">
        <v>4.7761164025462541</v>
      </c>
      <c r="AN17" s="56">
        <v>160.55123569415304</v>
      </c>
      <c r="AO17" s="56">
        <v>1.9759647780382126</v>
      </c>
      <c r="AP17" s="56">
        <v>52.212443872573033</v>
      </c>
      <c r="AQ17" s="56">
        <v>41.885665571930915</v>
      </c>
      <c r="AR17" s="56">
        <v>25.430552510388544</v>
      </c>
      <c r="AS17" s="56">
        <v>0.22458213751381823</v>
      </c>
      <c r="AT17" s="56">
        <v>2.5864085890710609</v>
      </c>
      <c r="AU17" s="56">
        <v>1.537450364305351</v>
      </c>
      <c r="AV17" s="56">
        <v>2.7858917754945787</v>
      </c>
      <c r="AW17" s="56">
        <v>27.883664944691652</v>
      </c>
      <c r="AX17" s="56">
        <v>2.1445837266029986</v>
      </c>
      <c r="AY17" s="56">
        <v>31.517497991297223</v>
      </c>
      <c r="AZ17" s="56">
        <v>2.8562402216763552</v>
      </c>
      <c r="BA17" s="56">
        <v>2.7881139757917222</v>
      </c>
      <c r="BB17" s="56">
        <v>5.5216917614732903</v>
      </c>
      <c r="BC17" s="56">
        <v>1.3629567910314324</v>
      </c>
      <c r="BD17" s="56">
        <v>2.2885437935109469</v>
      </c>
      <c r="BE17" s="56">
        <v>4.6668437826742446</v>
      </c>
      <c r="BF17" s="56">
        <v>4.2915405397197883</v>
      </c>
      <c r="BG17" s="56">
        <v>1.9072103116383528</v>
      </c>
      <c r="BH17" s="56">
        <v>7.4711341795416084</v>
      </c>
      <c r="BI17" s="56">
        <v>46.100207449520838</v>
      </c>
      <c r="BJ17" s="56">
        <v>24.999573493018801</v>
      </c>
      <c r="BK17" s="56">
        <v>8.7636129495633703</v>
      </c>
      <c r="BL17" s="56">
        <v>1.2138954666491377</v>
      </c>
      <c r="BM17" s="56">
        <v>7.3512182564857298</v>
      </c>
      <c r="BN17" s="56">
        <v>14.487557251880474</v>
      </c>
      <c r="BO17" s="56">
        <v>1.4056285038303025</v>
      </c>
      <c r="BP17" s="56">
        <v>5.8934063609671998</v>
      </c>
      <c r="BQ17" s="56">
        <v>0</v>
      </c>
      <c r="BR17" s="56">
        <v>6302.0820781721804</v>
      </c>
      <c r="BS17" s="56">
        <v>11183.095863775034</v>
      </c>
      <c r="BT17" s="56">
        <v>1.3710363299543755</v>
      </c>
      <c r="BU17" s="56">
        <v>0</v>
      </c>
      <c r="BV17" s="56">
        <v>23430.518357719066</v>
      </c>
      <c r="BW17" s="56">
        <v>224.29456647826689</v>
      </c>
      <c r="BX17" s="63">
        <v>-909.36190247450327</v>
      </c>
      <c r="BY17" s="63">
        <v>33929.917921827815</v>
      </c>
      <c r="BZ17" s="63">
        <v>40232</v>
      </c>
    </row>
    <row r="18" spans="2:78" ht="32" x14ac:dyDescent="0.35">
      <c r="B18" s="57" t="s">
        <v>22</v>
      </c>
      <c r="C18" s="56">
        <v>359.71789745605679</v>
      </c>
      <c r="D18" s="56">
        <v>301.21682547638227</v>
      </c>
      <c r="E18" s="56">
        <v>19.645322909281003</v>
      </c>
      <c r="F18" s="56">
        <v>4.2258106028413245</v>
      </c>
      <c r="G18" s="56">
        <v>2.4097881926153919</v>
      </c>
      <c r="H18" s="56">
        <v>0.6825579078205094</v>
      </c>
      <c r="I18" s="56">
        <v>0.29810753578586469</v>
      </c>
      <c r="J18" s="56">
        <v>38.518835297773435</v>
      </c>
      <c r="K18" s="56">
        <v>0.79032373238721132</v>
      </c>
      <c r="L18" s="56">
        <v>256.20705001616375</v>
      </c>
      <c r="M18" s="56">
        <v>88.594275129148997</v>
      </c>
      <c r="N18" s="56">
        <v>0.14783611625365894</v>
      </c>
      <c r="O18" s="56">
        <v>20.97190281356739</v>
      </c>
      <c r="P18" s="56">
        <v>2.0538485815218843</v>
      </c>
      <c r="Q18" s="56">
        <v>0.99763697819370689</v>
      </c>
      <c r="R18" s="56">
        <v>3056.8282734238237</v>
      </c>
      <c r="S18" s="56">
        <v>449.68278528680429</v>
      </c>
      <c r="T18" s="56">
        <v>1.4118625046709299</v>
      </c>
      <c r="U18" s="56">
        <v>1.0860205543520896</v>
      </c>
      <c r="V18" s="56">
        <v>0.78903337005415641</v>
      </c>
      <c r="W18" s="56">
        <v>17.761322859635641</v>
      </c>
      <c r="X18" s="56">
        <v>37.021959613379316</v>
      </c>
      <c r="Y18" s="56">
        <v>3.4993578508040861</v>
      </c>
      <c r="Z18" s="56">
        <v>2.0359995995455931</v>
      </c>
      <c r="AA18" s="56">
        <v>17.477618769744492</v>
      </c>
      <c r="AB18" s="56">
        <v>35.456797025771451</v>
      </c>
      <c r="AC18" s="56">
        <v>25.306042691108459</v>
      </c>
      <c r="AD18" s="56">
        <v>1.2460473723362604</v>
      </c>
      <c r="AE18" s="56">
        <v>199.70766337313788</v>
      </c>
      <c r="AF18" s="56">
        <v>2.9583685969531066</v>
      </c>
      <c r="AG18" s="56">
        <v>7.6317135307675024</v>
      </c>
      <c r="AH18" s="56">
        <v>299.49238339850933</v>
      </c>
      <c r="AI18" s="56">
        <v>138.68281422750135</v>
      </c>
      <c r="AJ18" s="56">
        <v>54.582076236874038</v>
      </c>
      <c r="AK18" s="56">
        <v>317.80775645872245</v>
      </c>
      <c r="AL18" s="56">
        <v>5135.0523268683673</v>
      </c>
      <c r="AM18" s="56">
        <v>3.0604233390737261</v>
      </c>
      <c r="AN18" s="56">
        <v>466.47523115761186</v>
      </c>
      <c r="AO18" s="56">
        <v>7.9024295217816611</v>
      </c>
      <c r="AP18" s="56">
        <v>4507.2956646842649</v>
      </c>
      <c r="AQ18" s="56">
        <v>2002.3595812655267</v>
      </c>
      <c r="AR18" s="56">
        <v>5.0939064718998264</v>
      </c>
      <c r="AS18" s="56">
        <v>0.28027413986151778</v>
      </c>
      <c r="AT18" s="56">
        <v>0.49751726097653598</v>
      </c>
      <c r="AU18" s="56">
        <v>73.506938948427177</v>
      </c>
      <c r="AV18" s="56">
        <v>4.2605111552787687</v>
      </c>
      <c r="AW18" s="56">
        <v>16.855674136586483</v>
      </c>
      <c r="AX18" s="56">
        <v>1.0492050290853312</v>
      </c>
      <c r="AY18" s="56">
        <v>112.64785585393471</v>
      </c>
      <c r="AZ18" s="56">
        <v>9.315892147278646</v>
      </c>
      <c r="BA18" s="56">
        <v>5.4607647043296836</v>
      </c>
      <c r="BB18" s="56">
        <v>21.861485677211647</v>
      </c>
      <c r="BC18" s="56">
        <v>350.34677763165422</v>
      </c>
      <c r="BD18" s="56">
        <v>17.526808907869533</v>
      </c>
      <c r="BE18" s="56">
        <v>3.4862488636069671</v>
      </c>
      <c r="BF18" s="56">
        <v>3.4723976307421984</v>
      </c>
      <c r="BG18" s="56">
        <v>3.0561746604992859</v>
      </c>
      <c r="BH18" s="56">
        <v>86.751670650732621</v>
      </c>
      <c r="BI18" s="56">
        <v>0.968687522864636</v>
      </c>
      <c r="BJ18" s="56">
        <v>59.811791669937513</v>
      </c>
      <c r="BK18" s="56">
        <v>23.562294944631542</v>
      </c>
      <c r="BL18" s="56">
        <v>15.160340636663614</v>
      </c>
      <c r="BM18" s="56">
        <v>5.0157672422603428</v>
      </c>
      <c r="BN18" s="56">
        <v>9.5662474606020176</v>
      </c>
      <c r="BO18" s="56">
        <v>14.121237360486512</v>
      </c>
      <c r="BP18" s="56">
        <v>160.47536797688122</v>
      </c>
      <c r="BQ18" s="56">
        <v>0</v>
      </c>
      <c r="BR18" s="56">
        <v>18893.241411011211</v>
      </c>
      <c r="BS18" s="56">
        <v>7235.3588009987252</v>
      </c>
      <c r="BT18" s="56">
        <v>0.2294398092967819</v>
      </c>
      <c r="BU18" s="56">
        <v>0</v>
      </c>
      <c r="BV18" s="56">
        <v>1981.4232630915626</v>
      </c>
      <c r="BW18" s="56">
        <v>150.51729774873479</v>
      </c>
      <c r="BX18" s="63">
        <v>-1672.7702126595395</v>
      </c>
      <c r="BY18" s="63">
        <v>7694.7585889887814</v>
      </c>
      <c r="BZ18" s="63">
        <v>26588</v>
      </c>
    </row>
    <row r="19" spans="2:78" ht="40" x14ac:dyDescent="0.35">
      <c r="B19" s="57" t="s">
        <v>23</v>
      </c>
      <c r="C19" s="56">
        <v>417.53171489978803</v>
      </c>
      <c r="D19" s="56">
        <v>143.81285630559051</v>
      </c>
      <c r="E19" s="56">
        <v>20.968116338861858</v>
      </c>
      <c r="F19" s="56">
        <v>6.9728400321628055</v>
      </c>
      <c r="G19" s="56">
        <v>50.548257727027725</v>
      </c>
      <c r="H19" s="56">
        <v>62.505686359799633</v>
      </c>
      <c r="I19" s="56">
        <v>21.092485822154121</v>
      </c>
      <c r="J19" s="56">
        <v>2931.9942270377164</v>
      </c>
      <c r="K19" s="56">
        <v>19.082605403120905</v>
      </c>
      <c r="L19" s="56">
        <v>3207.8283344854558</v>
      </c>
      <c r="M19" s="56">
        <v>232.92728588272723</v>
      </c>
      <c r="N19" s="56">
        <v>578.72567435463543</v>
      </c>
      <c r="O19" s="56">
        <v>556.26306194840186</v>
      </c>
      <c r="P19" s="56">
        <v>276.50037885008578</v>
      </c>
      <c r="Q19" s="56">
        <v>637.14308926408887</v>
      </c>
      <c r="R19" s="56">
        <v>580.47239569818385</v>
      </c>
      <c r="S19" s="56">
        <v>8244.362762141207</v>
      </c>
      <c r="T19" s="56">
        <v>1005.2074644391687</v>
      </c>
      <c r="U19" s="56">
        <v>111.85153418146317</v>
      </c>
      <c r="V19" s="56">
        <v>43.623247303465106</v>
      </c>
      <c r="W19" s="56">
        <v>84.933972520280221</v>
      </c>
      <c r="X19" s="56">
        <v>183.45558898632285</v>
      </c>
      <c r="Y19" s="56">
        <v>1429.2162482180233</v>
      </c>
      <c r="Z19" s="56">
        <v>876.41541206076579</v>
      </c>
      <c r="AA19" s="56">
        <v>1720.5674377228527</v>
      </c>
      <c r="AB19" s="56">
        <v>1772.4380256960699</v>
      </c>
      <c r="AC19" s="56">
        <v>34.22688184080198</v>
      </c>
      <c r="AD19" s="56">
        <v>15.782472574428876</v>
      </c>
      <c r="AE19" s="56">
        <v>1111.3887992228958</v>
      </c>
      <c r="AF19" s="56">
        <v>880.58250946401915</v>
      </c>
      <c r="AG19" s="56">
        <v>366.08814617623852</v>
      </c>
      <c r="AH19" s="56">
        <v>203.45434146223383</v>
      </c>
      <c r="AI19" s="56">
        <v>209.9129297167222</v>
      </c>
      <c r="AJ19" s="56">
        <v>571.72396829098307</v>
      </c>
      <c r="AK19" s="56">
        <v>70.654262262986592</v>
      </c>
      <c r="AL19" s="56">
        <v>830.25511646775385</v>
      </c>
      <c r="AM19" s="56">
        <v>47.675343752641957</v>
      </c>
      <c r="AN19" s="56">
        <v>74.246959214341615</v>
      </c>
      <c r="AO19" s="56">
        <v>48.101712852114176</v>
      </c>
      <c r="AP19" s="56">
        <v>378.88516560398818</v>
      </c>
      <c r="AQ19" s="56">
        <v>5127.033459501954</v>
      </c>
      <c r="AR19" s="56">
        <v>137.05001421993737</v>
      </c>
      <c r="AS19" s="56">
        <v>43.723649700063696</v>
      </c>
      <c r="AT19" s="56">
        <v>17.14674888957747</v>
      </c>
      <c r="AU19" s="56">
        <v>259.86317791791862</v>
      </c>
      <c r="AV19" s="56">
        <v>176.36236440332962</v>
      </c>
      <c r="AW19" s="56">
        <v>966.94036382927038</v>
      </c>
      <c r="AX19" s="56">
        <v>706.71747745954713</v>
      </c>
      <c r="AY19" s="56">
        <v>74.630640889344846</v>
      </c>
      <c r="AZ19" s="56">
        <v>62.500308475514984</v>
      </c>
      <c r="BA19" s="56">
        <v>245.42769272714614</v>
      </c>
      <c r="BB19" s="56">
        <v>1112.7966647402177</v>
      </c>
      <c r="BC19" s="56">
        <v>162.50779819789236</v>
      </c>
      <c r="BD19" s="56">
        <v>990.76086770991822</v>
      </c>
      <c r="BE19" s="56">
        <v>252.81703571132007</v>
      </c>
      <c r="BF19" s="56">
        <v>358.91424311093942</v>
      </c>
      <c r="BG19" s="56">
        <v>267.09954847031412</v>
      </c>
      <c r="BH19" s="56">
        <v>1023.8644339183996</v>
      </c>
      <c r="BI19" s="56">
        <v>30.197077864390582</v>
      </c>
      <c r="BJ19" s="56">
        <v>554.90453401439527</v>
      </c>
      <c r="BK19" s="56">
        <v>612.7353026411331</v>
      </c>
      <c r="BL19" s="56">
        <v>288.61839734799992</v>
      </c>
      <c r="BM19" s="56">
        <v>108.73995872565992</v>
      </c>
      <c r="BN19" s="56">
        <v>529.50842089299624</v>
      </c>
      <c r="BO19" s="56">
        <v>61.418007439208381</v>
      </c>
      <c r="BP19" s="56">
        <v>397.94118990339825</v>
      </c>
      <c r="BQ19" s="56">
        <v>0</v>
      </c>
      <c r="BR19" s="56">
        <v>44629.638691283348</v>
      </c>
      <c r="BS19" s="56">
        <v>25947.762138174498</v>
      </c>
      <c r="BT19" s="56">
        <v>0.60568594516833973</v>
      </c>
      <c r="BU19" s="56">
        <v>0</v>
      </c>
      <c r="BV19" s="56">
        <v>10644.124675454093</v>
      </c>
      <c r="BW19" s="56">
        <v>489.56227754252052</v>
      </c>
      <c r="BX19" s="63">
        <v>-1374.6934683996333</v>
      </c>
      <c r="BY19" s="63">
        <v>35707.361308716645</v>
      </c>
      <c r="BZ19" s="63">
        <v>80337</v>
      </c>
    </row>
    <row r="20" spans="2:78" ht="32" x14ac:dyDescent="0.35">
      <c r="B20" s="57" t="s">
        <v>24</v>
      </c>
      <c r="C20" s="56">
        <v>9.3461242569214598</v>
      </c>
      <c r="D20" s="56">
        <v>1.8202413157338524</v>
      </c>
      <c r="E20" s="56">
        <v>3.1150143058068807</v>
      </c>
      <c r="F20" s="56">
        <v>0.30682449074302182</v>
      </c>
      <c r="G20" s="56">
        <v>7.2491937723550279</v>
      </c>
      <c r="H20" s="56">
        <v>9.3986902690929703</v>
      </c>
      <c r="I20" s="56">
        <v>5.0240930113483735</v>
      </c>
      <c r="J20" s="56">
        <v>67.849204526956143</v>
      </c>
      <c r="K20" s="56">
        <v>10.317486031713083</v>
      </c>
      <c r="L20" s="56">
        <v>96.482327956948879</v>
      </c>
      <c r="M20" s="56">
        <v>204.60281326781492</v>
      </c>
      <c r="N20" s="56">
        <v>4.5230192999088725</v>
      </c>
      <c r="O20" s="56">
        <v>14.403459849662198</v>
      </c>
      <c r="P20" s="56">
        <v>19.114573125348212</v>
      </c>
      <c r="Q20" s="56">
        <v>11.403896246223812</v>
      </c>
      <c r="R20" s="56">
        <v>17.906772864699395</v>
      </c>
      <c r="S20" s="56">
        <v>158.24870466760174</v>
      </c>
      <c r="T20" s="56">
        <v>1018.9753338162967</v>
      </c>
      <c r="U20" s="56">
        <v>6.5503427863878922</v>
      </c>
      <c r="V20" s="56">
        <v>8.7376290574548872</v>
      </c>
      <c r="W20" s="56">
        <v>4.3541122253089313</v>
      </c>
      <c r="X20" s="56">
        <v>17.922553479208933</v>
      </c>
      <c r="Y20" s="56">
        <v>13.304907244668023</v>
      </c>
      <c r="Z20" s="56">
        <v>16.312747047394861</v>
      </c>
      <c r="AA20" s="56">
        <v>45.296770341258352</v>
      </c>
      <c r="AB20" s="56">
        <v>26.958165179560869</v>
      </c>
      <c r="AC20" s="56">
        <v>15.144589303214818</v>
      </c>
      <c r="AD20" s="56">
        <v>1.542712450524008</v>
      </c>
      <c r="AE20" s="56">
        <v>26.680227586413611</v>
      </c>
      <c r="AF20" s="56">
        <v>249.91219131502848</v>
      </c>
      <c r="AG20" s="56">
        <v>18.248468588630931</v>
      </c>
      <c r="AH20" s="56">
        <v>24.95837091681684</v>
      </c>
      <c r="AI20" s="56">
        <v>22.557644311877745</v>
      </c>
      <c r="AJ20" s="56">
        <v>20.848038737250167</v>
      </c>
      <c r="AK20" s="56">
        <v>6.2505814390058818</v>
      </c>
      <c r="AL20" s="56">
        <v>36.099125259276796</v>
      </c>
      <c r="AM20" s="56">
        <v>6.0770129069441605</v>
      </c>
      <c r="AN20" s="56">
        <v>32.162033564392367</v>
      </c>
      <c r="AO20" s="56">
        <v>10.718539242935512</v>
      </c>
      <c r="AP20" s="56">
        <v>52.251227149441476</v>
      </c>
      <c r="AQ20" s="56">
        <v>5657.0125364253681</v>
      </c>
      <c r="AR20" s="56">
        <v>46.845404769485818</v>
      </c>
      <c r="AS20" s="56">
        <v>2.0342572907214564</v>
      </c>
      <c r="AT20" s="56">
        <v>31.381063629002242</v>
      </c>
      <c r="AU20" s="56">
        <v>57.258116105271</v>
      </c>
      <c r="AV20" s="56">
        <v>9.0318475205718336</v>
      </c>
      <c r="AW20" s="56">
        <v>70.197851786351535</v>
      </c>
      <c r="AX20" s="56">
        <v>1416.3257930158861</v>
      </c>
      <c r="AY20" s="56">
        <v>263.57130203939113</v>
      </c>
      <c r="AZ20" s="56">
        <v>634.10931872736603</v>
      </c>
      <c r="BA20" s="56">
        <v>624.85826376560897</v>
      </c>
      <c r="BB20" s="56">
        <v>1299.8912096336594</v>
      </c>
      <c r="BC20" s="56">
        <v>213.870717433539</v>
      </c>
      <c r="BD20" s="56">
        <v>403.08209433532579</v>
      </c>
      <c r="BE20" s="56">
        <v>199.75754340059547</v>
      </c>
      <c r="BF20" s="56">
        <v>2442.982760199578</v>
      </c>
      <c r="BG20" s="56">
        <v>47.856756355303702</v>
      </c>
      <c r="BH20" s="56">
        <v>906.96682715735017</v>
      </c>
      <c r="BI20" s="56">
        <v>2.5347341343036889</v>
      </c>
      <c r="BJ20" s="56">
        <v>903.73396339161889</v>
      </c>
      <c r="BK20" s="56">
        <v>227.70918062259889</v>
      </c>
      <c r="BL20" s="56">
        <v>30.714588404696237</v>
      </c>
      <c r="BM20" s="56">
        <v>110.57534523790268</v>
      </c>
      <c r="BN20" s="56">
        <v>77.803382230271609</v>
      </c>
      <c r="BO20" s="56">
        <v>245.05966119087424</v>
      </c>
      <c r="BP20" s="56">
        <v>317.04645027114856</v>
      </c>
      <c r="BQ20" s="56">
        <v>0</v>
      </c>
      <c r="BR20" s="56">
        <v>18565.18673228196</v>
      </c>
      <c r="BS20" s="56">
        <v>202.21778909791519</v>
      </c>
      <c r="BT20" s="56">
        <v>0.20321811680572111</v>
      </c>
      <c r="BU20" s="56">
        <v>0</v>
      </c>
      <c r="BV20" s="56">
        <v>935.49053270422337</v>
      </c>
      <c r="BW20" s="56">
        <v>73.590339082780361</v>
      </c>
      <c r="BX20" s="63">
        <v>-303.68861128368457</v>
      </c>
      <c r="BY20" s="63">
        <v>907.81326771804015</v>
      </c>
      <c r="BZ20" s="63">
        <v>19473</v>
      </c>
    </row>
    <row r="21" spans="2:78" ht="32" x14ac:dyDescent="0.35">
      <c r="B21" s="57" t="s">
        <v>25</v>
      </c>
      <c r="C21" s="56">
        <v>9370.3448924584027</v>
      </c>
      <c r="D21" s="56">
        <v>3189.6145519988586</v>
      </c>
      <c r="E21" s="56">
        <v>520.77293996350841</v>
      </c>
      <c r="F21" s="56">
        <v>983.69407911212045</v>
      </c>
      <c r="G21" s="56">
        <v>1912.3005213678171</v>
      </c>
      <c r="H21" s="56">
        <v>2966.8882053878565</v>
      </c>
      <c r="I21" s="56">
        <v>1336.2291152514331</v>
      </c>
      <c r="J21" s="56">
        <v>2726.8641457089861</v>
      </c>
      <c r="K21" s="56">
        <v>1057.3920103239607</v>
      </c>
      <c r="L21" s="56">
        <v>3312.2876069361587</v>
      </c>
      <c r="M21" s="56">
        <v>687.75416364079149</v>
      </c>
      <c r="N21" s="56">
        <v>20.938427121710731</v>
      </c>
      <c r="O21" s="56">
        <v>217.37486775995046</v>
      </c>
      <c r="P21" s="56">
        <v>106.6849452915457</v>
      </c>
      <c r="Q21" s="56">
        <v>197.82243696305531</v>
      </c>
      <c r="R21" s="56">
        <v>213.73779308963</v>
      </c>
      <c r="S21" s="56">
        <v>1390.2464273301139</v>
      </c>
      <c r="T21" s="56">
        <v>26.515952408740571</v>
      </c>
      <c r="U21" s="56">
        <v>118092.91457821264</v>
      </c>
      <c r="V21" s="56">
        <v>1009.7914877926312</v>
      </c>
      <c r="W21" s="56">
        <v>8758.5912493925789</v>
      </c>
      <c r="X21" s="56">
        <v>948.34845957137793</v>
      </c>
      <c r="Y21" s="56">
        <v>462.15999853554757</v>
      </c>
      <c r="Z21" s="56">
        <v>184.60725663358895</v>
      </c>
      <c r="AA21" s="56">
        <v>1444.5178792548322</v>
      </c>
      <c r="AB21" s="56">
        <v>3477.4120286023121</v>
      </c>
      <c r="AC21" s="56">
        <v>2524.7526984274682</v>
      </c>
      <c r="AD21" s="56">
        <v>1471.0271111483423</v>
      </c>
      <c r="AE21" s="56">
        <v>398.01594825934154</v>
      </c>
      <c r="AF21" s="56">
        <v>196.51198525618952</v>
      </c>
      <c r="AG21" s="56">
        <v>689.58428900192882</v>
      </c>
      <c r="AH21" s="56">
        <v>457.66614257650656</v>
      </c>
      <c r="AI21" s="56">
        <v>938.02532527501273</v>
      </c>
      <c r="AJ21" s="56">
        <v>322.98771047122045</v>
      </c>
      <c r="AK21" s="56">
        <v>166.88839564905797</v>
      </c>
      <c r="AL21" s="56">
        <v>285.35438138681315</v>
      </c>
      <c r="AM21" s="56">
        <v>307.02655767283471</v>
      </c>
      <c r="AN21" s="56">
        <v>6259.3973375754067</v>
      </c>
      <c r="AO21" s="56">
        <v>877.23574581153264</v>
      </c>
      <c r="AP21" s="56">
        <v>6897.876958336733</v>
      </c>
      <c r="AQ21" s="56">
        <v>14550.167635850928</v>
      </c>
      <c r="AR21" s="56">
        <v>62025.9059870774</v>
      </c>
      <c r="AS21" s="56">
        <v>1130.4005574949038</v>
      </c>
      <c r="AT21" s="56">
        <v>4528.1703600123601</v>
      </c>
      <c r="AU21" s="56">
        <v>1708.2514427861861</v>
      </c>
      <c r="AV21" s="56">
        <v>85.871653427004844</v>
      </c>
      <c r="AW21" s="56">
        <v>912.87995508479264</v>
      </c>
      <c r="AX21" s="56">
        <v>29.412522901447467</v>
      </c>
      <c r="AY21" s="56">
        <v>67.492478681559945</v>
      </c>
      <c r="AZ21" s="56">
        <v>122.24717495985034</v>
      </c>
      <c r="BA21" s="56">
        <v>133.89087005312763</v>
      </c>
      <c r="BB21" s="56">
        <v>607.88160841723129</v>
      </c>
      <c r="BC21" s="56">
        <v>82.683812277224305</v>
      </c>
      <c r="BD21" s="56">
        <v>510.95445733922446</v>
      </c>
      <c r="BE21" s="56">
        <v>404.92142822616989</v>
      </c>
      <c r="BF21" s="56">
        <v>98.88362352989212</v>
      </c>
      <c r="BG21" s="56">
        <v>543.02587220772034</v>
      </c>
      <c r="BH21" s="56">
        <v>462.92643282466781</v>
      </c>
      <c r="BI21" s="56">
        <v>342.33642786541782</v>
      </c>
      <c r="BJ21" s="56">
        <v>1714.820963998995</v>
      </c>
      <c r="BK21" s="56">
        <v>350.8092455933886</v>
      </c>
      <c r="BL21" s="56">
        <v>100.31869624817557</v>
      </c>
      <c r="BM21" s="56">
        <v>78.726219058933026</v>
      </c>
      <c r="BN21" s="56">
        <v>268.3988259771661</v>
      </c>
      <c r="BO21" s="56">
        <v>119.95206190274334</v>
      </c>
      <c r="BP21" s="56">
        <v>451.43588815359305</v>
      </c>
      <c r="BQ21" s="56">
        <v>0</v>
      </c>
      <c r="BR21" s="56">
        <v>277840.92280890874</v>
      </c>
      <c r="BS21" s="56">
        <v>14704.26911695769</v>
      </c>
      <c r="BT21" s="56">
        <v>7.2109654350417163E-2</v>
      </c>
      <c r="BU21" s="56">
        <v>0</v>
      </c>
      <c r="BV21" s="56">
        <v>83049.264776596843</v>
      </c>
      <c r="BW21" s="56">
        <v>3.7211623333074422</v>
      </c>
      <c r="BX21" s="63">
        <v>-2249.2499744508732</v>
      </c>
      <c r="BY21" s="63">
        <v>95508.077191091361</v>
      </c>
      <c r="BZ21" s="63">
        <v>373349</v>
      </c>
    </row>
    <row r="22" spans="2:78" ht="32" x14ac:dyDescent="0.35">
      <c r="B22" s="57" t="s">
        <v>26</v>
      </c>
      <c r="C22" s="56">
        <v>75.550450682055228</v>
      </c>
      <c r="D22" s="56">
        <v>86.70780346868743</v>
      </c>
      <c r="E22" s="56">
        <v>3.3070195700810134</v>
      </c>
      <c r="F22" s="56">
        <v>3.1335218136646121</v>
      </c>
      <c r="G22" s="56">
        <v>447.92551176851117</v>
      </c>
      <c r="H22" s="56">
        <v>1.3823826093185687</v>
      </c>
      <c r="I22" s="56">
        <v>0.45204091383665124</v>
      </c>
      <c r="J22" s="56">
        <v>130.060288141011</v>
      </c>
      <c r="K22" s="56">
        <v>267.74449903324245</v>
      </c>
      <c r="L22" s="56">
        <v>889.25354598617901</v>
      </c>
      <c r="M22" s="56">
        <v>207.45107396632116</v>
      </c>
      <c r="N22" s="56">
        <v>4.6872734826293505E-2</v>
      </c>
      <c r="O22" s="56">
        <v>0.5150334085971926</v>
      </c>
      <c r="P22" s="56">
        <v>0.50920741074032339</v>
      </c>
      <c r="Q22" s="56">
        <v>0.30606560407020289</v>
      </c>
      <c r="R22" s="56">
        <v>6.8847759431801334</v>
      </c>
      <c r="S22" s="56">
        <v>1.5176059390990524</v>
      </c>
      <c r="T22" s="56">
        <v>0.10399591588478663</v>
      </c>
      <c r="U22" s="56">
        <v>14718.233472967722</v>
      </c>
      <c r="V22" s="56">
        <v>378.18556376155931</v>
      </c>
      <c r="W22" s="56">
        <v>182.25295627397904</v>
      </c>
      <c r="X22" s="56">
        <v>278.17553036710024</v>
      </c>
      <c r="Y22" s="56">
        <v>948.41041909816613</v>
      </c>
      <c r="Z22" s="56">
        <v>599.16288318939507</v>
      </c>
      <c r="AA22" s="56">
        <v>1.0648090027862807</v>
      </c>
      <c r="AB22" s="56">
        <v>0.51290930930472534</v>
      </c>
      <c r="AC22" s="56">
        <v>0.52840763885173647</v>
      </c>
      <c r="AD22" s="56">
        <v>0.43585949337601299</v>
      </c>
      <c r="AE22" s="56">
        <v>29.672589051559545</v>
      </c>
      <c r="AF22" s="56">
        <v>0.55135556897058391</v>
      </c>
      <c r="AG22" s="56">
        <v>2.6546101003190619</v>
      </c>
      <c r="AH22" s="56">
        <v>10.054014249277248</v>
      </c>
      <c r="AI22" s="56">
        <v>10.491409038719905</v>
      </c>
      <c r="AJ22" s="56">
        <v>1.0378123674031838</v>
      </c>
      <c r="AK22" s="56">
        <v>0.78367877518307338</v>
      </c>
      <c r="AL22" s="56">
        <v>2.3697373214041866</v>
      </c>
      <c r="AM22" s="56">
        <v>4.5053735791909295</v>
      </c>
      <c r="AN22" s="56">
        <v>5.0328709454687024</v>
      </c>
      <c r="AO22" s="56">
        <v>2.7435802347628964</v>
      </c>
      <c r="AP22" s="56">
        <v>227.81068729503318</v>
      </c>
      <c r="AQ22" s="56">
        <v>341.66000019279193</v>
      </c>
      <c r="AR22" s="56">
        <v>464.03961397076534</v>
      </c>
      <c r="AS22" s="56">
        <v>0.12431382706394678</v>
      </c>
      <c r="AT22" s="56">
        <v>4.9705165893391854</v>
      </c>
      <c r="AU22" s="56">
        <v>38.518891612582514</v>
      </c>
      <c r="AV22" s="56">
        <v>1.6030427655594131</v>
      </c>
      <c r="AW22" s="56">
        <v>175.33678251450132</v>
      </c>
      <c r="AX22" s="56">
        <v>0.19805030176893343</v>
      </c>
      <c r="AY22" s="56">
        <v>0.88101643889609726</v>
      </c>
      <c r="AZ22" s="56">
        <v>9.9309231190255627</v>
      </c>
      <c r="BA22" s="56">
        <v>5.5741439141303317</v>
      </c>
      <c r="BB22" s="56">
        <v>31.647117324735252</v>
      </c>
      <c r="BC22" s="56">
        <v>0.75719969190999425</v>
      </c>
      <c r="BD22" s="56">
        <v>30.935321888158175</v>
      </c>
      <c r="BE22" s="56">
        <v>55.746793909236835</v>
      </c>
      <c r="BF22" s="56">
        <v>15.326329660599747</v>
      </c>
      <c r="BG22" s="56">
        <v>24.281658216268596</v>
      </c>
      <c r="BH22" s="56">
        <v>23.049863862176402</v>
      </c>
      <c r="BI22" s="56">
        <v>42.822304829379924</v>
      </c>
      <c r="BJ22" s="56">
        <v>406.59433635308164</v>
      </c>
      <c r="BK22" s="56">
        <v>85.135753916025124</v>
      </c>
      <c r="BL22" s="56">
        <v>3.2260597177001067</v>
      </c>
      <c r="BM22" s="56">
        <v>24.809342485976682</v>
      </c>
      <c r="BN22" s="56">
        <v>40.712657784787545</v>
      </c>
      <c r="BO22" s="56">
        <v>1.8511771766547638</v>
      </c>
      <c r="BP22" s="56">
        <v>70.589218201412962</v>
      </c>
      <c r="BQ22" s="56">
        <v>0</v>
      </c>
      <c r="BR22" s="56">
        <v>21427.844654803368</v>
      </c>
      <c r="BS22" s="56">
        <v>6409.3514642930795</v>
      </c>
      <c r="BT22" s="56">
        <v>0.18803674814884747</v>
      </c>
      <c r="BU22" s="56">
        <v>0</v>
      </c>
      <c r="BV22" s="56">
        <v>17568.941989456642</v>
      </c>
      <c r="BW22" s="56">
        <v>49.689604741859362</v>
      </c>
      <c r="BX22" s="63">
        <v>-2615.0157500431033</v>
      </c>
      <c r="BY22" s="63">
        <v>21413.155345196628</v>
      </c>
      <c r="BZ22" s="63">
        <v>42841</v>
      </c>
    </row>
    <row r="23" spans="2:78" ht="56" x14ac:dyDescent="0.35">
      <c r="B23" s="57" t="s">
        <v>27</v>
      </c>
      <c r="C23" s="56">
        <v>34025.58482680851</v>
      </c>
      <c r="D23" s="56">
        <v>3462.7459509881469</v>
      </c>
      <c r="E23" s="56">
        <v>264.87546672175438</v>
      </c>
      <c r="F23" s="56">
        <v>234.15943065636458</v>
      </c>
      <c r="G23" s="56">
        <v>2523.2709605289097</v>
      </c>
      <c r="H23" s="56">
        <v>120.11985111103915</v>
      </c>
      <c r="I23" s="56">
        <v>117.02619294591537</v>
      </c>
      <c r="J23" s="56">
        <v>318.54723413828481</v>
      </c>
      <c r="K23" s="56">
        <v>215.01248077336132</v>
      </c>
      <c r="L23" s="56">
        <v>867.57324573959318</v>
      </c>
      <c r="M23" s="56">
        <v>135.24725584009488</v>
      </c>
      <c r="N23" s="56">
        <v>14.171304972867999</v>
      </c>
      <c r="O23" s="56">
        <v>2604.32202959606</v>
      </c>
      <c r="P23" s="56">
        <v>102.30084067655417</v>
      </c>
      <c r="Q23" s="56">
        <v>1096.7473850758417</v>
      </c>
      <c r="R23" s="56">
        <v>390.33719916223248</v>
      </c>
      <c r="S23" s="56">
        <v>3264.129496062048</v>
      </c>
      <c r="T23" s="56">
        <v>70.384059403819577</v>
      </c>
      <c r="U23" s="56">
        <v>1813.7949456898571</v>
      </c>
      <c r="V23" s="56">
        <v>957.91082195695105</v>
      </c>
      <c r="W23" s="56">
        <v>27966.525129094378</v>
      </c>
      <c r="X23" s="56">
        <v>10156.86768416843</v>
      </c>
      <c r="Y23" s="56">
        <v>2791.5491518053091</v>
      </c>
      <c r="Z23" s="56">
        <v>1069.5091546824003</v>
      </c>
      <c r="AA23" s="56">
        <v>11442.358298176112</v>
      </c>
      <c r="AB23" s="56">
        <v>2298.9031241913744</v>
      </c>
      <c r="AC23" s="56">
        <v>728.995554835495</v>
      </c>
      <c r="AD23" s="56">
        <v>843.18416147812013</v>
      </c>
      <c r="AE23" s="56">
        <v>1199.8355141867935</v>
      </c>
      <c r="AF23" s="56">
        <v>133.88352118703904</v>
      </c>
      <c r="AG23" s="56">
        <v>2018.2826383006213</v>
      </c>
      <c r="AH23" s="56">
        <v>208.39600485631667</v>
      </c>
      <c r="AI23" s="56">
        <v>122.57573651957058</v>
      </c>
      <c r="AJ23" s="56">
        <v>771.10711786169395</v>
      </c>
      <c r="AK23" s="56">
        <v>469.29532531810406</v>
      </c>
      <c r="AL23" s="56">
        <v>1440.0512243041308</v>
      </c>
      <c r="AM23" s="56">
        <v>220.92565330739558</v>
      </c>
      <c r="AN23" s="56">
        <v>183.56708417342051</v>
      </c>
      <c r="AO23" s="56">
        <v>731.35370677591391</v>
      </c>
      <c r="AP23" s="56">
        <v>458.76373961684999</v>
      </c>
      <c r="AQ23" s="56">
        <v>1064.7051519094869</v>
      </c>
      <c r="AR23" s="56">
        <v>79.548295267132687</v>
      </c>
      <c r="AS23" s="56">
        <v>2.2855930808329861</v>
      </c>
      <c r="AT23" s="56">
        <v>2.5273416884296998</v>
      </c>
      <c r="AU23" s="56">
        <v>38.026915000657141</v>
      </c>
      <c r="AV23" s="56">
        <v>20.674273656183679</v>
      </c>
      <c r="AW23" s="56">
        <v>94.883959292497082</v>
      </c>
      <c r="AX23" s="56">
        <v>6.7948883586720425</v>
      </c>
      <c r="AY23" s="56">
        <v>8.9867539654149589</v>
      </c>
      <c r="AZ23" s="56">
        <v>36.486686752104973</v>
      </c>
      <c r="BA23" s="56">
        <v>19.781293004644908</v>
      </c>
      <c r="BB23" s="56">
        <v>76.471492381836896</v>
      </c>
      <c r="BC23" s="56">
        <v>46.489786781530213</v>
      </c>
      <c r="BD23" s="56">
        <v>63.999978512460075</v>
      </c>
      <c r="BE23" s="56">
        <v>44.742332834334157</v>
      </c>
      <c r="BF23" s="56">
        <v>18.815469217836124</v>
      </c>
      <c r="BG23" s="56">
        <v>14.390187259115894</v>
      </c>
      <c r="BH23" s="56">
        <v>82.202140689820155</v>
      </c>
      <c r="BI23" s="56">
        <v>3.505315598575327</v>
      </c>
      <c r="BJ23" s="56">
        <v>75.144908234454292</v>
      </c>
      <c r="BK23" s="56">
        <v>71.853981752966973</v>
      </c>
      <c r="BL23" s="56">
        <v>53.116266042173024</v>
      </c>
      <c r="BM23" s="56">
        <v>266.38255441215182</v>
      </c>
      <c r="BN23" s="56">
        <v>638.56215213820542</v>
      </c>
      <c r="BO23" s="56">
        <v>49.888571919757311</v>
      </c>
      <c r="BP23" s="56">
        <v>249.80958890004311</v>
      </c>
      <c r="BQ23" s="56">
        <v>0</v>
      </c>
      <c r="BR23" s="56">
        <v>120984.26638233896</v>
      </c>
      <c r="BS23" s="56">
        <v>18814.670517150935</v>
      </c>
      <c r="BT23" s="56">
        <v>15.204235830757707</v>
      </c>
      <c r="BU23" s="56">
        <v>0</v>
      </c>
      <c r="BV23" s="56">
        <v>2934.5199905244426</v>
      </c>
      <c r="BW23" s="56">
        <v>623.43356709800207</v>
      </c>
      <c r="BX23" s="63">
        <v>2160.9053070568698</v>
      </c>
      <c r="BY23" s="63">
        <v>24548.733617661019</v>
      </c>
      <c r="BZ23" s="63">
        <v>145533</v>
      </c>
    </row>
    <row r="24" spans="2:78" ht="56" x14ac:dyDescent="0.35">
      <c r="B24" s="57" t="s">
        <v>28</v>
      </c>
      <c r="C24" s="56">
        <v>19847.801769177575</v>
      </c>
      <c r="D24" s="56">
        <v>2340.0525111940096</v>
      </c>
      <c r="E24" s="56">
        <v>72.269543179775894</v>
      </c>
      <c r="F24" s="56">
        <v>1458.2432927061404</v>
      </c>
      <c r="G24" s="56">
        <v>341.99194963654901</v>
      </c>
      <c r="H24" s="56">
        <v>155.452894952072</v>
      </c>
      <c r="I24" s="56">
        <v>118.71325561785413</v>
      </c>
      <c r="J24" s="56">
        <v>782.58621751721114</v>
      </c>
      <c r="K24" s="56">
        <v>36.753707739170096</v>
      </c>
      <c r="L24" s="56">
        <v>2088.5571240899117</v>
      </c>
      <c r="M24" s="56">
        <v>117.0020405894129</v>
      </c>
      <c r="N24" s="56">
        <v>5.7153766460408963</v>
      </c>
      <c r="O24" s="56">
        <v>314.32641810642531</v>
      </c>
      <c r="P24" s="56">
        <v>43.325680082711962</v>
      </c>
      <c r="Q24" s="56">
        <v>219.03004730185691</v>
      </c>
      <c r="R24" s="56">
        <v>538.87857337463026</v>
      </c>
      <c r="S24" s="56">
        <v>1491.4652671944507</v>
      </c>
      <c r="T24" s="56">
        <v>807.20672920234085</v>
      </c>
      <c r="U24" s="56">
        <v>551.52891811656411</v>
      </c>
      <c r="V24" s="56">
        <v>163.58706858316586</v>
      </c>
      <c r="W24" s="56">
        <v>1623.5299578380907</v>
      </c>
      <c r="X24" s="56">
        <v>6018.1920661024596</v>
      </c>
      <c r="Y24" s="56">
        <v>1473.4748527827674</v>
      </c>
      <c r="Z24" s="56">
        <v>754.2933615604943</v>
      </c>
      <c r="AA24" s="56">
        <v>2724.5189341573205</v>
      </c>
      <c r="AB24" s="56">
        <v>1086.3808012015629</v>
      </c>
      <c r="AC24" s="56">
        <v>336.78235035951064</v>
      </c>
      <c r="AD24" s="56">
        <v>72.914473607200421</v>
      </c>
      <c r="AE24" s="56">
        <v>642.45262780639723</v>
      </c>
      <c r="AF24" s="56">
        <v>310.02691807792291</v>
      </c>
      <c r="AG24" s="56">
        <v>244.89764307322864</v>
      </c>
      <c r="AH24" s="56">
        <v>220.50863625114116</v>
      </c>
      <c r="AI24" s="56">
        <v>478.09328475058658</v>
      </c>
      <c r="AJ24" s="56">
        <v>211.71590628052931</v>
      </c>
      <c r="AK24" s="56">
        <v>180.04921467066646</v>
      </c>
      <c r="AL24" s="56">
        <v>599.91324281525772</v>
      </c>
      <c r="AM24" s="56">
        <v>594.16809468132112</v>
      </c>
      <c r="AN24" s="56">
        <v>171.80380057705889</v>
      </c>
      <c r="AO24" s="56">
        <v>310.0573221425542</v>
      </c>
      <c r="AP24" s="56">
        <v>7441.5108871586763</v>
      </c>
      <c r="AQ24" s="56">
        <v>2421.1122942173715</v>
      </c>
      <c r="AR24" s="56">
        <v>213.93623314122638</v>
      </c>
      <c r="AS24" s="56">
        <v>1.1124368628130981</v>
      </c>
      <c r="AT24" s="56">
        <v>4.8517923986458049</v>
      </c>
      <c r="AU24" s="56">
        <v>44.886342978000449</v>
      </c>
      <c r="AV24" s="56">
        <v>27.712480674072594</v>
      </c>
      <c r="AW24" s="56">
        <v>66.9940159711917</v>
      </c>
      <c r="AX24" s="56">
        <v>122.00508875090986</v>
      </c>
      <c r="AY24" s="56">
        <v>137.09757056941422</v>
      </c>
      <c r="AZ24" s="56">
        <v>18.66159349647582</v>
      </c>
      <c r="BA24" s="56">
        <v>11.400511438974586</v>
      </c>
      <c r="BB24" s="56">
        <v>58.863555434615094</v>
      </c>
      <c r="BC24" s="56">
        <v>1138.0755972048007</v>
      </c>
      <c r="BD24" s="56">
        <v>31.059586492379108</v>
      </c>
      <c r="BE24" s="56">
        <v>36.917671370482608</v>
      </c>
      <c r="BF24" s="56">
        <v>22.602262734822482</v>
      </c>
      <c r="BG24" s="56">
        <v>19.873904026168098</v>
      </c>
      <c r="BH24" s="56">
        <v>1276.3411336066906</v>
      </c>
      <c r="BI24" s="56">
        <v>2.4367100139855564</v>
      </c>
      <c r="BJ24" s="56">
        <v>177.99584751493933</v>
      </c>
      <c r="BK24" s="56">
        <v>252.99273060125694</v>
      </c>
      <c r="BL24" s="56">
        <v>26.102553119239168</v>
      </c>
      <c r="BM24" s="56">
        <v>533.33016738875722</v>
      </c>
      <c r="BN24" s="56">
        <v>54.370397770464521</v>
      </c>
      <c r="BO24" s="56">
        <v>28.997087391452531</v>
      </c>
      <c r="BP24" s="56">
        <v>108.60711891514455</v>
      </c>
      <c r="BQ24" s="56">
        <v>0</v>
      </c>
      <c r="BR24" s="56">
        <v>63828.109444986912</v>
      </c>
      <c r="BS24" s="56">
        <v>6983.3696897505997</v>
      </c>
      <c r="BT24" s="56">
        <v>6.0278093187783828</v>
      </c>
      <c r="BU24" s="56">
        <v>0</v>
      </c>
      <c r="BV24" s="56">
        <v>2149.1123451433709</v>
      </c>
      <c r="BW24" s="56">
        <v>886.1638160431869</v>
      </c>
      <c r="BX24" s="63">
        <v>631.21689475715175</v>
      </c>
      <c r="BY24" s="63">
        <v>10655.890555013084</v>
      </c>
      <c r="BZ24" s="63">
        <v>74484</v>
      </c>
    </row>
    <row r="25" spans="2:78" ht="56" x14ac:dyDescent="0.35">
      <c r="B25" s="57" t="s">
        <v>29</v>
      </c>
      <c r="C25" s="56">
        <v>697.21040799954767</v>
      </c>
      <c r="D25" s="56">
        <v>111.86927631163144</v>
      </c>
      <c r="E25" s="56">
        <v>3.3833093735866635</v>
      </c>
      <c r="F25" s="56">
        <v>19.512677569979392</v>
      </c>
      <c r="G25" s="56">
        <v>82.862767825785284</v>
      </c>
      <c r="H25" s="56">
        <v>44.401425591079132</v>
      </c>
      <c r="I25" s="56">
        <v>14.555015321595665</v>
      </c>
      <c r="J25" s="56">
        <v>119.82643800969136</v>
      </c>
      <c r="K25" s="56">
        <v>12.03024662941527</v>
      </c>
      <c r="L25" s="56">
        <v>249.18420283448415</v>
      </c>
      <c r="M25" s="56">
        <v>41.240534733258976</v>
      </c>
      <c r="N25" s="56">
        <v>9.17751678225315</v>
      </c>
      <c r="O25" s="56">
        <v>55.586000484372242</v>
      </c>
      <c r="P25" s="56">
        <v>51.784201689023497</v>
      </c>
      <c r="Q25" s="56">
        <v>23.48232041387859</v>
      </c>
      <c r="R25" s="56">
        <v>30.122406351542864</v>
      </c>
      <c r="S25" s="56">
        <v>156.73330282251879</v>
      </c>
      <c r="T25" s="56">
        <v>34.21248778750536</v>
      </c>
      <c r="U25" s="56">
        <v>162.82546486926441</v>
      </c>
      <c r="V25" s="56">
        <v>18.869301967481004</v>
      </c>
      <c r="W25" s="56">
        <v>313.14609783596677</v>
      </c>
      <c r="X25" s="56">
        <v>344.79528847928401</v>
      </c>
      <c r="Y25" s="56">
        <v>927.22644691905168</v>
      </c>
      <c r="Z25" s="56">
        <v>48.300754622661785</v>
      </c>
      <c r="AA25" s="56">
        <v>118.71068675882411</v>
      </c>
      <c r="AB25" s="56">
        <v>92.347138100861429</v>
      </c>
      <c r="AC25" s="56">
        <v>33.210140882372066</v>
      </c>
      <c r="AD25" s="56">
        <v>40.140784748326965</v>
      </c>
      <c r="AE25" s="56">
        <v>369.96761598662357</v>
      </c>
      <c r="AF25" s="56">
        <v>48.39522170932203</v>
      </c>
      <c r="AG25" s="56">
        <v>32.763847678811324</v>
      </c>
      <c r="AH25" s="56">
        <v>62.247052395169256</v>
      </c>
      <c r="AI25" s="56">
        <v>44.215249128513236</v>
      </c>
      <c r="AJ25" s="56">
        <v>39.732516866630732</v>
      </c>
      <c r="AK25" s="56">
        <v>17.593776691764056</v>
      </c>
      <c r="AL25" s="56">
        <v>44.882016274293683</v>
      </c>
      <c r="AM25" s="56">
        <v>21.223333678616548</v>
      </c>
      <c r="AN25" s="56">
        <v>27.556300722985565</v>
      </c>
      <c r="AO25" s="56">
        <v>43.596184273636709</v>
      </c>
      <c r="AP25" s="56">
        <v>202.04525839408123</v>
      </c>
      <c r="AQ25" s="56">
        <v>1721.2189655074171</v>
      </c>
      <c r="AR25" s="56">
        <v>199.2579636820571</v>
      </c>
      <c r="AS25" s="56">
        <v>9.4305641341145261</v>
      </c>
      <c r="AT25" s="56">
        <v>1.7423293500457941</v>
      </c>
      <c r="AU25" s="56">
        <v>84.505075972672429</v>
      </c>
      <c r="AV25" s="56">
        <v>56.779681201081068</v>
      </c>
      <c r="AW25" s="56">
        <v>71.667076445810551</v>
      </c>
      <c r="AX25" s="56">
        <v>32.427799894179891</v>
      </c>
      <c r="AY25" s="56">
        <v>35.785338031883192</v>
      </c>
      <c r="AZ25" s="56">
        <v>99.431527215960173</v>
      </c>
      <c r="BA25" s="56">
        <v>16.277974581858352</v>
      </c>
      <c r="BB25" s="56">
        <v>46.087017209759125</v>
      </c>
      <c r="BC25" s="56">
        <v>12.462050077628742</v>
      </c>
      <c r="BD25" s="56">
        <v>192.89070363904656</v>
      </c>
      <c r="BE25" s="56">
        <v>81.87143303808827</v>
      </c>
      <c r="BF25" s="56">
        <v>144.89776637611112</v>
      </c>
      <c r="BG25" s="56">
        <v>74.178913673479357</v>
      </c>
      <c r="BH25" s="56">
        <v>1143.117494082743</v>
      </c>
      <c r="BI25" s="56">
        <v>1.9888549973713534</v>
      </c>
      <c r="BJ25" s="56">
        <v>205.58761780796715</v>
      </c>
      <c r="BK25" s="56">
        <v>180.85356514508081</v>
      </c>
      <c r="BL25" s="56">
        <v>110.22476453948883</v>
      </c>
      <c r="BM25" s="56">
        <v>83.888866666132174</v>
      </c>
      <c r="BN25" s="56">
        <v>614.03390528133184</v>
      </c>
      <c r="BO25" s="56">
        <v>134.8157170406806</v>
      </c>
      <c r="BP25" s="56">
        <v>644.42320804266012</v>
      </c>
      <c r="BQ25" s="56">
        <v>0</v>
      </c>
      <c r="BR25" s="56">
        <v>10810.81119115034</v>
      </c>
      <c r="BS25" s="56">
        <v>4236.7608973196093</v>
      </c>
      <c r="BT25" s="56">
        <v>7.8654278116449428</v>
      </c>
      <c r="BU25" s="56">
        <v>0</v>
      </c>
      <c r="BV25" s="56">
        <v>24843.697177686576</v>
      </c>
      <c r="BW25" s="56">
        <v>474.37510205946728</v>
      </c>
      <c r="BX25" s="63">
        <v>101.49020397236261</v>
      </c>
      <c r="BY25" s="63">
        <v>29664.18880884966</v>
      </c>
      <c r="BZ25" s="63">
        <v>40475</v>
      </c>
    </row>
    <row r="26" spans="2:78" ht="48" x14ac:dyDescent="0.35">
      <c r="B26" s="57" t="s">
        <v>30</v>
      </c>
      <c r="C26" s="56">
        <v>632.50715142315596</v>
      </c>
      <c r="D26" s="56">
        <v>2866.4672150344977</v>
      </c>
      <c r="E26" s="56">
        <v>19.177015453901191</v>
      </c>
      <c r="F26" s="56">
        <v>4.6850276011734149</v>
      </c>
      <c r="G26" s="56">
        <v>67.913139549611898</v>
      </c>
      <c r="H26" s="56">
        <v>4.0787550239030743</v>
      </c>
      <c r="I26" s="56">
        <v>1.0324231823455092</v>
      </c>
      <c r="J26" s="56">
        <v>61.903350745740042</v>
      </c>
      <c r="K26" s="56">
        <v>1.3113897672334016</v>
      </c>
      <c r="L26" s="56">
        <v>220.795922117873</v>
      </c>
      <c r="M26" s="56">
        <v>8.8793176085286785</v>
      </c>
      <c r="N26" s="56">
        <v>0.5620986114147446</v>
      </c>
      <c r="O26" s="56">
        <v>6.6713287140347148</v>
      </c>
      <c r="P26" s="56">
        <v>5.1878067765998335</v>
      </c>
      <c r="Q26" s="56">
        <v>4.4987902950804548</v>
      </c>
      <c r="R26" s="56">
        <v>2.1719736772370828</v>
      </c>
      <c r="S26" s="56">
        <v>10.184248843124475</v>
      </c>
      <c r="T26" s="56">
        <v>1.4328613449563627</v>
      </c>
      <c r="U26" s="56">
        <v>1.9105117237153217</v>
      </c>
      <c r="V26" s="56">
        <v>7.1764745078374315</v>
      </c>
      <c r="W26" s="56">
        <v>107.26905256526418</v>
      </c>
      <c r="X26" s="56">
        <v>159.09187756014239</v>
      </c>
      <c r="Y26" s="56">
        <v>35.590782811328111</v>
      </c>
      <c r="Z26" s="56">
        <v>1047.8812869232261</v>
      </c>
      <c r="AA26" s="56">
        <v>28.870798598930005</v>
      </c>
      <c r="AB26" s="56">
        <v>7.2437919641176469</v>
      </c>
      <c r="AC26" s="56">
        <v>5.046664587310639</v>
      </c>
      <c r="AD26" s="56">
        <v>4.9552157233440894</v>
      </c>
      <c r="AE26" s="56">
        <v>10.180206306078825</v>
      </c>
      <c r="AF26" s="56">
        <v>3.7282378992025786</v>
      </c>
      <c r="AG26" s="56">
        <v>7.731396882095634</v>
      </c>
      <c r="AH26" s="56">
        <v>7.6533181725137158</v>
      </c>
      <c r="AI26" s="56">
        <v>10.570731932036864</v>
      </c>
      <c r="AJ26" s="56">
        <v>5.8516252510518836</v>
      </c>
      <c r="AK26" s="56">
        <v>2.3895325976533832</v>
      </c>
      <c r="AL26" s="56">
        <v>7.7220455133466652</v>
      </c>
      <c r="AM26" s="56">
        <v>2.5262594918355536</v>
      </c>
      <c r="AN26" s="56">
        <v>6.4947096480865865</v>
      </c>
      <c r="AO26" s="56">
        <v>3.1016961103710328</v>
      </c>
      <c r="AP26" s="56">
        <v>20.217641492835284</v>
      </c>
      <c r="AQ26" s="56">
        <v>183.89884317078327</v>
      </c>
      <c r="AR26" s="56">
        <v>9.345357579162334</v>
      </c>
      <c r="AS26" s="56">
        <v>0.44443837997273894</v>
      </c>
      <c r="AT26" s="56">
        <v>0.6130346627037182</v>
      </c>
      <c r="AU26" s="56">
        <v>7.3279137126738041</v>
      </c>
      <c r="AV26" s="56">
        <v>4.3658757613964188</v>
      </c>
      <c r="AW26" s="56">
        <v>30.514367796471738</v>
      </c>
      <c r="AX26" s="56">
        <v>0.96468047344189178</v>
      </c>
      <c r="AY26" s="56">
        <v>1.6484314640300215</v>
      </c>
      <c r="AZ26" s="56">
        <v>9.2869586831582289</v>
      </c>
      <c r="BA26" s="56">
        <v>5.2856358109124644</v>
      </c>
      <c r="BB26" s="56">
        <v>14.98462159377034</v>
      </c>
      <c r="BC26" s="56">
        <v>4.3740825655958613</v>
      </c>
      <c r="BD26" s="56">
        <v>13.92183658485853</v>
      </c>
      <c r="BE26" s="56">
        <v>21.340802603897803</v>
      </c>
      <c r="BF26" s="56">
        <v>35.327096921212004</v>
      </c>
      <c r="BG26" s="56">
        <v>4.3149825272035125</v>
      </c>
      <c r="BH26" s="56">
        <v>33.268663378999051</v>
      </c>
      <c r="BI26" s="56">
        <v>0.67968784192844456</v>
      </c>
      <c r="BJ26" s="56">
        <v>218.57007080029896</v>
      </c>
      <c r="BK26" s="56">
        <v>259.81855063531827</v>
      </c>
      <c r="BL26" s="56">
        <v>107.99593214598426</v>
      </c>
      <c r="BM26" s="56">
        <v>2529.0015970175536</v>
      </c>
      <c r="BN26" s="56">
        <v>4752.7953383138201</v>
      </c>
      <c r="BO26" s="56">
        <v>13.75803099151195</v>
      </c>
      <c r="BP26" s="56">
        <v>409.31471700860726</v>
      </c>
      <c r="BQ26" s="56">
        <v>0</v>
      </c>
      <c r="BR26" s="56">
        <v>14085.825222458003</v>
      </c>
      <c r="BS26" s="56">
        <v>4090.2735579592641</v>
      </c>
      <c r="BT26" s="56">
        <v>3787.7846888621707</v>
      </c>
      <c r="BU26" s="56">
        <v>0</v>
      </c>
      <c r="BV26" s="56">
        <v>35093.935540581842</v>
      </c>
      <c r="BW26" s="56">
        <v>953.65271976414294</v>
      </c>
      <c r="BX26" s="63">
        <v>-39.471729625427216</v>
      </c>
      <c r="BY26" s="63">
        <v>43886.174777542001</v>
      </c>
      <c r="BZ26" s="63">
        <v>57972</v>
      </c>
    </row>
    <row r="27" spans="2:78" ht="48" x14ac:dyDescent="0.35">
      <c r="B27" s="57" t="s">
        <v>31</v>
      </c>
      <c r="C27" s="56">
        <v>588.6545311039979</v>
      </c>
      <c r="D27" s="56">
        <v>186.38734036853245</v>
      </c>
      <c r="E27" s="56">
        <v>38.77735751265692</v>
      </c>
      <c r="F27" s="56">
        <v>144.10911715294489</v>
      </c>
      <c r="G27" s="56">
        <v>116.51492263994383</v>
      </c>
      <c r="H27" s="56">
        <v>273.81915855335592</v>
      </c>
      <c r="I27" s="56">
        <v>52.375279581406829</v>
      </c>
      <c r="J27" s="56">
        <v>2695.2090715945833</v>
      </c>
      <c r="K27" s="56">
        <v>145.02667728047376</v>
      </c>
      <c r="L27" s="56">
        <v>6960.3026664773688</v>
      </c>
      <c r="M27" s="56">
        <v>3137.1829718050776</v>
      </c>
      <c r="N27" s="56">
        <v>4.8920916065285569</v>
      </c>
      <c r="O27" s="56">
        <v>215.89858989290153</v>
      </c>
      <c r="P27" s="56">
        <v>231.35929386596456</v>
      </c>
      <c r="Q27" s="56">
        <v>620.12620934063864</v>
      </c>
      <c r="R27" s="56">
        <v>207.73985959830415</v>
      </c>
      <c r="S27" s="56">
        <v>705.6556877980513</v>
      </c>
      <c r="T27" s="56">
        <v>815.11560112700556</v>
      </c>
      <c r="U27" s="56">
        <v>96.974594723626183</v>
      </c>
      <c r="V27" s="56">
        <v>41.644041678098532</v>
      </c>
      <c r="W27" s="56">
        <v>1232.1169931247816</v>
      </c>
      <c r="X27" s="56">
        <v>675.4275943885707</v>
      </c>
      <c r="Y27" s="56">
        <v>1642.215675370488</v>
      </c>
      <c r="Z27" s="56">
        <v>459.14010875252239</v>
      </c>
      <c r="AA27" s="56">
        <v>12265.323567633321</v>
      </c>
      <c r="AB27" s="56">
        <v>1867.4400949982307</v>
      </c>
      <c r="AC27" s="56">
        <v>348.55900288379547</v>
      </c>
      <c r="AD27" s="56">
        <v>42.701754303013416</v>
      </c>
      <c r="AE27" s="56">
        <v>706.34052455799076</v>
      </c>
      <c r="AF27" s="56">
        <v>1001.7915866339436</v>
      </c>
      <c r="AG27" s="56">
        <v>1804.1933768612566</v>
      </c>
      <c r="AH27" s="56">
        <v>1590.1697104961279</v>
      </c>
      <c r="AI27" s="56">
        <v>6536.0426946245962</v>
      </c>
      <c r="AJ27" s="56">
        <v>2425.7421216905677</v>
      </c>
      <c r="AK27" s="56">
        <v>970.38691205274699</v>
      </c>
      <c r="AL27" s="56">
        <v>2260.1570606658506</v>
      </c>
      <c r="AM27" s="56">
        <v>941.04485052540588</v>
      </c>
      <c r="AN27" s="56">
        <v>270.72645507500522</v>
      </c>
      <c r="AO27" s="56">
        <v>324.21494731334013</v>
      </c>
      <c r="AP27" s="56">
        <v>10582.53918367374</v>
      </c>
      <c r="AQ27" s="56">
        <v>6826.3614353254407</v>
      </c>
      <c r="AR27" s="56">
        <v>5053.86189530925</v>
      </c>
      <c r="AS27" s="56">
        <v>2.7706410951996387</v>
      </c>
      <c r="AT27" s="56">
        <v>823.71603203847121</v>
      </c>
      <c r="AU27" s="56">
        <v>132.19149914889547</v>
      </c>
      <c r="AV27" s="56">
        <v>29.022706048801581</v>
      </c>
      <c r="AW27" s="56">
        <v>428.39607007116149</v>
      </c>
      <c r="AX27" s="56">
        <v>13.849633507477163</v>
      </c>
      <c r="AY27" s="56">
        <v>7.0686408675253283</v>
      </c>
      <c r="AZ27" s="56">
        <v>29.787742180462057</v>
      </c>
      <c r="BA27" s="56">
        <v>20.268745966635247</v>
      </c>
      <c r="BB27" s="56">
        <v>90.540663210793028</v>
      </c>
      <c r="BC27" s="56">
        <v>104.1339384004315</v>
      </c>
      <c r="BD27" s="56">
        <v>450.73220942367675</v>
      </c>
      <c r="BE27" s="56">
        <v>29.394252608727616</v>
      </c>
      <c r="BF27" s="56">
        <v>24.324627565029086</v>
      </c>
      <c r="BG27" s="56">
        <v>269.02430678101251</v>
      </c>
      <c r="BH27" s="56">
        <v>370.14509232935217</v>
      </c>
      <c r="BI27" s="56">
        <v>3.5148005248435377</v>
      </c>
      <c r="BJ27" s="56">
        <v>172.81297923004502</v>
      </c>
      <c r="BK27" s="56">
        <v>183.74889929040839</v>
      </c>
      <c r="BL27" s="56">
        <v>40.657299943950598</v>
      </c>
      <c r="BM27" s="56">
        <v>385.54182910225694</v>
      </c>
      <c r="BN27" s="56">
        <v>402.37073564984121</v>
      </c>
      <c r="BO27" s="56">
        <v>38.514683130578902</v>
      </c>
      <c r="BP27" s="56">
        <v>115.04875393813232</v>
      </c>
      <c r="BQ27" s="56">
        <v>0</v>
      </c>
      <c r="BR27" s="56">
        <v>81271.839392015143</v>
      </c>
      <c r="BS27" s="56">
        <v>9266.796667019411</v>
      </c>
      <c r="BT27" s="56">
        <v>2.2917600288580671</v>
      </c>
      <c r="BU27" s="56">
        <v>0</v>
      </c>
      <c r="BV27" s="56">
        <v>11181.851215408933</v>
      </c>
      <c r="BW27" s="56">
        <v>1053.8256963396889</v>
      </c>
      <c r="BX27" s="63">
        <v>-1605.604730812048</v>
      </c>
      <c r="BY27" s="63">
        <v>19899.16060798485</v>
      </c>
      <c r="BZ27" s="63">
        <v>101171</v>
      </c>
    </row>
    <row r="28" spans="2:78" ht="40" x14ac:dyDescent="0.35">
      <c r="B28" s="57" t="s">
        <v>32</v>
      </c>
      <c r="C28" s="56">
        <v>2142.1538163778691</v>
      </c>
      <c r="D28" s="56">
        <v>1425.1670614078309</v>
      </c>
      <c r="E28" s="56">
        <v>58.833607729652009</v>
      </c>
      <c r="F28" s="56">
        <v>74.116721410044576</v>
      </c>
      <c r="G28" s="56">
        <v>116.71868131120578</v>
      </c>
      <c r="H28" s="56">
        <v>8.1801126107184672</v>
      </c>
      <c r="I28" s="56">
        <v>13.863933019853471</v>
      </c>
      <c r="J28" s="56">
        <v>36.350734167304928</v>
      </c>
      <c r="K28" s="56">
        <v>74.041863130878411</v>
      </c>
      <c r="L28" s="56">
        <v>1284.8101809938198</v>
      </c>
      <c r="M28" s="56">
        <v>1462.4326769469562</v>
      </c>
      <c r="N28" s="56">
        <v>1.0958636311969689</v>
      </c>
      <c r="O28" s="56">
        <v>27.961946020196503</v>
      </c>
      <c r="P28" s="56">
        <v>51.409568389769362</v>
      </c>
      <c r="Q28" s="56">
        <v>19.970031853333648</v>
      </c>
      <c r="R28" s="56">
        <v>10.334314112210066</v>
      </c>
      <c r="S28" s="56">
        <v>165.52078295445497</v>
      </c>
      <c r="T28" s="56">
        <v>16.009794771326423</v>
      </c>
      <c r="U28" s="56">
        <v>196.83027387029804</v>
      </c>
      <c r="V28" s="56">
        <v>11.84493547061424</v>
      </c>
      <c r="W28" s="56">
        <v>493.19517752622653</v>
      </c>
      <c r="X28" s="56">
        <v>196.52599047129817</v>
      </c>
      <c r="Y28" s="56">
        <v>299.44987852381297</v>
      </c>
      <c r="Z28" s="56">
        <v>63.660071301561445</v>
      </c>
      <c r="AA28" s="56">
        <v>340.23306551647369</v>
      </c>
      <c r="AB28" s="56">
        <v>8809.6560117259687</v>
      </c>
      <c r="AC28" s="56">
        <v>229.54236032770615</v>
      </c>
      <c r="AD28" s="56">
        <v>32.201992645162292</v>
      </c>
      <c r="AE28" s="56">
        <v>130.93000644779136</v>
      </c>
      <c r="AF28" s="56">
        <v>16.427490545104117</v>
      </c>
      <c r="AG28" s="56">
        <v>278.49086858711388</v>
      </c>
      <c r="AH28" s="56">
        <v>244.36058467591022</v>
      </c>
      <c r="AI28" s="56">
        <v>1572.3126666951921</v>
      </c>
      <c r="AJ28" s="56">
        <v>90.675445620034921</v>
      </c>
      <c r="AK28" s="56">
        <v>163.89558690521048</v>
      </c>
      <c r="AL28" s="56">
        <v>425.18182654601259</v>
      </c>
      <c r="AM28" s="56">
        <v>185.83754240626092</v>
      </c>
      <c r="AN28" s="56">
        <v>2061.2442482172037</v>
      </c>
      <c r="AO28" s="56">
        <v>838.21124100079317</v>
      </c>
      <c r="AP28" s="56">
        <v>51224.503067473306</v>
      </c>
      <c r="AQ28" s="56">
        <v>443.28792210846007</v>
      </c>
      <c r="AR28" s="56">
        <v>25.436585150462733</v>
      </c>
      <c r="AS28" s="56">
        <v>1.9670021925834202</v>
      </c>
      <c r="AT28" s="56">
        <v>0.89223382909633053</v>
      </c>
      <c r="AU28" s="56">
        <v>24.913801610490673</v>
      </c>
      <c r="AV28" s="56">
        <v>189.75587061885597</v>
      </c>
      <c r="AW28" s="56">
        <v>558.51600419947306</v>
      </c>
      <c r="AX28" s="56">
        <v>4.1970913705120756</v>
      </c>
      <c r="AY28" s="56">
        <v>4.7726746082885718</v>
      </c>
      <c r="AZ28" s="56">
        <v>14.919343811669412</v>
      </c>
      <c r="BA28" s="56">
        <v>9.0909573590166133</v>
      </c>
      <c r="BB28" s="56">
        <v>35.139240002296475</v>
      </c>
      <c r="BC28" s="56">
        <v>2175.4159511368962</v>
      </c>
      <c r="BD28" s="56">
        <v>28.91814620591018</v>
      </c>
      <c r="BE28" s="56">
        <v>11.680571305853391</v>
      </c>
      <c r="BF28" s="56">
        <v>7.074455810068625</v>
      </c>
      <c r="BG28" s="56">
        <v>7.1105902687882558</v>
      </c>
      <c r="BH28" s="56">
        <v>77.224490930473465</v>
      </c>
      <c r="BI28" s="56">
        <v>1.6281210835549056</v>
      </c>
      <c r="BJ28" s="56">
        <v>315.04697470830433</v>
      </c>
      <c r="BK28" s="56">
        <v>151.88695295410852</v>
      </c>
      <c r="BL28" s="56">
        <v>23.201549481393357</v>
      </c>
      <c r="BM28" s="56">
        <v>124.70485316221603</v>
      </c>
      <c r="BN28" s="56">
        <v>122.60794007157861</v>
      </c>
      <c r="BO28" s="56">
        <v>22.773163616113536</v>
      </c>
      <c r="BP28" s="56">
        <v>215.38191501239052</v>
      </c>
      <c r="BQ28" s="56">
        <v>0</v>
      </c>
      <c r="BR28" s="56">
        <v>79491.726425946545</v>
      </c>
      <c r="BS28" s="56">
        <v>7754.5402588704092</v>
      </c>
      <c r="BT28" s="56">
        <v>5.5662256618963131</v>
      </c>
      <c r="BU28" s="56">
        <v>0</v>
      </c>
      <c r="BV28" s="56">
        <v>2181.598325435742</v>
      </c>
      <c r="BW28" s="56">
        <v>365.53522043553403</v>
      </c>
      <c r="BX28" s="63">
        <v>-229.96645635012257</v>
      </c>
      <c r="BY28" s="63">
        <v>10077.273574053464</v>
      </c>
      <c r="BZ28" s="63">
        <v>89569</v>
      </c>
    </row>
    <row r="29" spans="2:78" ht="56" x14ac:dyDescent="0.35">
      <c r="B29" s="57" t="s">
        <v>33</v>
      </c>
      <c r="C29" s="56">
        <v>171.81638766757445</v>
      </c>
      <c r="D29" s="56">
        <v>274.58859157040206</v>
      </c>
      <c r="E29" s="56">
        <v>17.723935912495971</v>
      </c>
      <c r="F29" s="56">
        <v>77.272220988663818</v>
      </c>
      <c r="G29" s="56">
        <v>1263.0896464422383</v>
      </c>
      <c r="H29" s="56">
        <v>36.845316282949369</v>
      </c>
      <c r="I29" s="56">
        <v>100.83353527349624</v>
      </c>
      <c r="J29" s="56">
        <v>247.38866048208533</v>
      </c>
      <c r="K29" s="56">
        <v>6.1322697523554375</v>
      </c>
      <c r="L29" s="56">
        <v>123.47558002563166</v>
      </c>
      <c r="M29" s="56">
        <v>141.09872009618741</v>
      </c>
      <c r="N29" s="56">
        <v>0.96526275832870845</v>
      </c>
      <c r="O29" s="56">
        <v>7.4312616940216039</v>
      </c>
      <c r="P29" s="56">
        <v>8.0527327138621629</v>
      </c>
      <c r="Q29" s="56">
        <v>4.7706859166671034</v>
      </c>
      <c r="R29" s="56">
        <v>11.324776005257618</v>
      </c>
      <c r="S29" s="56">
        <v>137.78240883366038</v>
      </c>
      <c r="T29" s="56">
        <v>8.6655614670180618</v>
      </c>
      <c r="U29" s="56">
        <v>16.09921646349682</v>
      </c>
      <c r="V29" s="56">
        <v>9.1789789832853419</v>
      </c>
      <c r="W29" s="56">
        <v>59.963887979097699</v>
      </c>
      <c r="X29" s="56">
        <v>51.078713598162423</v>
      </c>
      <c r="Y29" s="56">
        <v>40.475742119400714</v>
      </c>
      <c r="Z29" s="56">
        <v>16.05771040106902</v>
      </c>
      <c r="AA29" s="56">
        <v>567.92092275931202</v>
      </c>
      <c r="AB29" s="56">
        <v>655.03494863650474</v>
      </c>
      <c r="AC29" s="56">
        <v>6975.4076647706379</v>
      </c>
      <c r="AD29" s="56">
        <v>492.69537430655168</v>
      </c>
      <c r="AE29" s="56">
        <v>13676.381813861561</v>
      </c>
      <c r="AF29" s="56">
        <v>69.499319327082958</v>
      </c>
      <c r="AG29" s="56">
        <v>2457.0633673105103</v>
      </c>
      <c r="AH29" s="56">
        <v>6607.2341017053368</v>
      </c>
      <c r="AI29" s="56">
        <v>4729.9876738875164</v>
      </c>
      <c r="AJ29" s="56">
        <v>5040.4636145750565</v>
      </c>
      <c r="AK29" s="56">
        <v>1211.3944107899667</v>
      </c>
      <c r="AL29" s="56">
        <v>1024.196873751544</v>
      </c>
      <c r="AM29" s="56">
        <v>1022.4998870812173</v>
      </c>
      <c r="AN29" s="56">
        <v>317.77549042096837</v>
      </c>
      <c r="AO29" s="56">
        <v>102.06113236795521</v>
      </c>
      <c r="AP29" s="56">
        <v>13422.898011236202</v>
      </c>
      <c r="AQ29" s="56">
        <v>1389.4525956442544</v>
      </c>
      <c r="AR29" s="56">
        <v>46.571701783453747</v>
      </c>
      <c r="AS29" s="56">
        <v>8.0698727714208474</v>
      </c>
      <c r="AT29" s="56">
        <v>5.0602841525819215</v>
      </c>
      <c r="AU29" s="56">
        <v>45.007981033182674</v>
      </c>
      <c r="AV29" s="56">
        <v>13.500062044938709</v>
      </c>
      <c r="AW29" s="56">
        <v>63.756562055958483</v>
      </c>
      <c r="AX29" s="56">
        <v>5.7487377271170388</v>
      </c>
      <c r="AY29" s="56">
        <v>5.6794993225091215</v>
      </c>
      <c r="AZ29" s="56">
        <v>31.499198632907614</v>
      </c>
      <c r="BA29" s="56">
        <v>31.108604747080687</v>
      </c>
      <c r="BB29" s="56">
        <v>63.367602125681252</v>
      </c>
      <c r="BC29" s="56">
        <v>27.216142579367833</v>
      </c>
      <c r="BD29" s="56">
        <v>53.385794891517115</v>
      </c>
      <c r="BE29" s="56">
        <v>34.127735078521752</v>
      </c>
      <c r="BF29" s="56">
        <v>10.216232967127727</v>
      </c>
      <c r="BG29" s="56">
        <v>183.35664509272701</v>
      </c>
      <c r="BH29" s="56">
        <v>43.145568788727289</v>
      </c>
      <c r="BI29" s="56">
        <v>5.9516905838236518</v>
      </c>
      <c r="BJ29" s="56">
        <v>171.05093835434741</v>
      </c>
      <c r="BK29" s="56">
        <v>41.806707383040987</v>
      </c>
      <c r="BL29" s="56">
        <v>42.700081079024265</v>
      </c>
      <c r="BM29" s="56">
        <v>23.013478495151844</v>
      </c>
      <c r="BN29" s="56">
        <v>23.846512454751373</v>
      </c>
      <c r="BO29" s="56">
        <v>42.420818748099656</v>
      </c>
      <c r="BP29" s="56">
        <v>35.309743948388757</v>
      </c>
      <c r="BQ29" s="56">
        <v>0</v>
      </c>
      <c r="BR29" s="56">
        <v>63650.99720270103</v>
      </c>
      <c r="BS29" s="56">
        <v>37310.698768263144</v>
      </c>
      <c r="BT29" s="56">
        <v>0.40643623361144221</v>
      </c>
      <c r="BU29" s="56">
        <v>0</v>
      </c>
      <c r="BV29" s="56">
        <v>1448.684460838881</v>
      </c>
      <c r="BW29" s="56">
        <v>874.9360758025025</v>
      </c>
      <c r="BX29" s="63">
        <v>-1693.722943839176</v>
      </c>
      <c r="BY29" s="63">
        <v>37941.00279729897</v>
      </c>
      <c r="BZ29" s="63">
        <v>101592</v>
      </c>
    </row>
    <row r="30" spans="2:78" ht="48" x14ac:dyDescent="0.35">
      <c r="B30" s="57" t="s">
        <v>34</v>
      </c>
      <c r="C30" s="56">
        <v>90.356267106530879</v>
      </c>
      <c r="D30" s="56">
        <v>21.031291329382057</v>
      </c>
      <c r="E30" s="56">
        <v>1.6252487678517706</v>
      </c>
      <c r="F30" s="56">
        <v>5.1982864222049399</v>
      </c>
      <c r="G30" s="56">
        <v>63.086311305999907</v>
      </c>
      <c r="H30" s="56">
        <v>12.022421128398342</v>
      </c>
      <c r="I30" s="56">
        <v>85.444284308692815</v>
      </c>
      <c r="J30" s="56">
        <v>255.22782575143643</v>
      </c>
      <c r="K30" s="56">
        <v>4.310236866953626</v>
      </c>
      <c r="L30" s="56">
        <v>354.55936254350468</v>
      </c>
      <c r="M30" s="56">
        <v>29.438457840613079</v>
      </c>
      <c r="N30" s="56">
        <v>0.54573281977149035</v>
      </c>
      <c r="O30" s="56">
        <v>10.094607094637713</v>
      </c>
      <c r="P30" s="56">
        <v>7.3023056815281846</v>
      </c>
      <c r="Q30" s="56">
        <v>7.5299997119525344</v>
      </c>
      <c r="R30" s="56">
        <v>2.814817476905815</v>
      </c>
      <c r="S30" s="56">
        <v>238.94036121256266</v>
      </c>
      <c r="T30" s="56">
        <v>181.3470101450294</v>
      </c>
      <c r="U30" s="56">
        <v>4.4993590916498887</v>
      </c>
      <c r="V30" s="56">
        <v>3.1061531239437459</v>
      </c>
      <c r="W30" s="56">
        <v>457.92609486510372</v>
      </c>
      <c r="X30" s="56">
        <v>225.14119026929299</v>
      </c>
      <c r="Y30" s="56">
        <v>36.797627995044706</v>
      </c>
      <c r="Z30" s="56">
        <v>18.689121444524218</v>
      </c>
      <c r="AA30" s="56">
        <v>79.155459422549654</v>
      </c>
      <c r="AB30" s="56">
        <v>105.44070243439727</v>
      </c>
      <c r="AC30" s="56">
        <v>1261.5326994620857</v>
      </c>
      <c r="AD30" s="56">
        <v>7330.7341929142676</v>
      </c>
      <c r="AE30" s="56">
        <v>1873.1662148312894</v>
      </c>
      <c r="AF30" s="56">
        <v>122.52866423896457</v>
      </c>
      <c r="AG30" s="56">
        <v>5089.2244641013258</v>
      </c>
      <c r="AH30" s="56">
        <v>1386.1569630414897</v>
      </c>
      <c r="AI30" s="56">
        <v>419.52664407163149</v>
      </c>
      <c r="AJ30" s="56">
        <v>3290.4620142466051</v>
      </c>
      <c r="AK30" s="56">
        <v>837.11723490963288</v>
      </c>
      <c r="AL30" s="56">
        <v>1518.1082792836457</v>
      </c>
      <c r="AM30" s="56">
        <v>1149.4586046370086</v>
      </c>
      <c r="AN30" s="56">
        <v>75.863001918408301</v>
      </c>
      <c r="AO30" s="56">
        <v>98.202035485772072</v>
      </c>
      <c r="AP30" s="56">
        <v>1911.1064622118454</v>
      </c>
      <c r="AQ30" s="56">
        <v>930.94038183274017</v>
      </c>
      <c r="AR30" s="56">
        <v>48.552334360110152</v>
      </c>
      <c r="AS30" s="56">
        <v>1.5905194350863336</v>
      </c>
      <c r="AT30" s="56">
        <v>1.6340326017083309</v>
      </c>
      <c r="AU30" s="56">
        <v>31.001475593190019</v>
      </c>
      <c r="AV30" s="56">
        <v>14.11451300371505</v>
      </c>
      <c r="AW30" s="56">
        <v>53.9593906275432</v>
      </c>
      <c r="AX30" s="56">
        <v>3.4213984166258156</v>
      </c>
      <c r="AY30" s="56">
        <v>5.66230780610507</v>
      </c>
      <c r="AZ30" s="56">
        <v>34.024518848111263</v>
      </c>
      <c r="BA30" s="56">
        <v>17.849804164144881</v>
      </c>
      <c r="BB30" s="56">
        <v>71.658689226438582</v>
      </c>
      <c r="BC30" s="56">
        <v>44.853140535998051</v>
      </c>
      <c r="BD30" s="56">
        <v>58.090720326954418</v>
      </c>
      <c r="BE30" s="56">
        <v>12.574380631805429</v>
      </c>
      <c r="BF30" s="56">
        <v>11.359165583667531</v>
      </c>
      <c r="BG30" s="56">
        <v>10.670428137611013</v>
      </c>
      <c r="BH30" s="56">
        <v>39.634509666691685</v>
      </c>
      <c r="BI30" s="56">
        <v>3.4800826225432369</v>
      </c>
      <c r="BJ30" s="56">
        <v>59.213045847188177</v>
      </c>
      <c r="BK30" s="56">
        <v>13.53112728398983</v>
      </c>
      <c r="BL30" s="56">
        <v>49.47359112125816</v>
      </c>
      <c r="BM30" s="56">
        <v>17.880844311322704</v>
      </c>
      <c r="BN30" s="56">
        <v>59.257771188707679</v>
      </c>
      <c r="BO30" s="56">
        <v>46.501845855004007</v>
      </c>
      <c r="BP30" s="56">
        <v>43.038382856966763</v>
      </c>
      <c r="BQ30" s="56">
        <v>0</v>
      </c>
      <c r="BR30" s="56">
        <v>30348.786413399663</v>
      </c>
      <c r="BS30" s="56">
        <v>24428.085424385921</v>
      </c>
      <c r="BT30" s="56">
        <v>0.25893921334922526</v>
      </c>
      <c r="BU30" s="56">
        <v>0</v>
      </c>
      <c r="BV30" s="56">
        <v>1542.3420298509091</v>
      </c>
      <c r="BW30" s="56">
        <v>585.97324348592758</v>
      </c>
      <c r="BX30" s="63">
        <v>256.55394966423211</v>
      </c>
      <c r="BY30" s="63">
        <v>26813.213586600337</v>
      </c>
      <c r="BZ30" s="63">
        <v>57162</v>
      </c>
    </row>
    <row r="31" spans="2:78" ht="48" x14ac:dyDescent="0.35">
      <c r="B31" s="57" t="s">
        <v>35</v>
      </c>
      <c r="C31" s="56">
        <v>308.60046840292046</v>
      </c>
      <c r="D31" s="56">
        <v>432.82642677390282</v>
      </c>
      <c r="E31" s="56">
        <v>42.669220736812314</v>
      </c>
      <c r="F31" s="56">
        <v>53.497541412466319</v>
      </c>
      <c r="G31" s="56">
        <v>1292.8875265480963</v>
      </c>
      <c r="H31" s="56">
        <v>469.18908369813312</v>
      </c>
      <c r="I31" s="56">
        <v>204.91605433830961</v>
      </c>
      <c r="J31" s="56">
        <v>2170.2898038883786</v>
      </c>
      <c r="K31" s="56">
        <v>60.05872530970624</v>
      </c>
      <c r="L31" s="56">
        <v>2056.4598583759152</v>
      </c>
      <c r="M31" s="56">
        <v>3687.9115954992499</v>
      </c>
      <c r="N31" s="56">
        <v>14.517956166350396</v>
      </c>
      <c r="O31" s="56">
        <v>60.157268381049079</v>
      </c>
      <c r="P31" s="56">
        <v>68.947297175661646</v>
      </c>
      <c r="Q31" s="56">
        <v>49.502170182042654</v>
      </c>
      <c r="R31" s="56">
        <v>207.34139504702489</v>
      </c>
      <c r="S31" s="56">
        <v>113.85114061066642</v>
      </c>
      <c r="T31" s="56">
        <v>29.890424675215129</v>
      </c>
      <c r="U31" s="56">
        <v>303.69873474196339</v>
      </c>
      <c r="V31" s="56">
        <v>51.892227463881341</v>
      </c>
      <c r="W31" s="56">
        <v>361.43308356038159</v>
      </c>
      <c r="X31" s="56">
        <v>740.80331968406836</v>
      </c>
      <c r="Y31" s="56">
        <v>873.63646590031988</v>
      </c>
      <c r="Z31" s="56">
        <v>139.03792531691934</v>
      </c>
      <c r="AA31" s="56">
        <v>196.45354189826014</v>
      </c>
      <c r="AB31" s="56">
        <v>189.63961292615494</v>
      </c>
      <c r="AC31" s="56">
        <v>2407.3873803038823</v>
      </c>
      <c r="AD31" s="56">
        <v>205.94724022814714</v>
      </c>
      <c r="AE31" s="56">
        <v>6411.8751236243561</v>
      </c>
      <c r="AF31" s="56">
        <v>747.12088528767708</v>
      </c>
      <c r="AG31" s="56">
        <v>1960.6163108891496</v>
      </c>
      <c r="AH31" s="56">
        <v>4610.8257259491265</v>
      </c>
      <c r="AI31" s="56">
        <v>2478.0606751933533</v>
      </c>
      <c r="AJ31" s="56">
        <v>1645.5616033057061</v>
      </c>
      <c r="AK31" s="56">
        <v>2544.5103842158455</v>
      </c>
      <c r="AL31" s="56">
        <v>920.79071378231959</v>
      </c>
      <c r="AM31" s="56">
        <v>2283.8425660720363</v>
      </c>
      <c r="AN31" s="56">
        <v>2183.4768268685621</v>
      </c>
      <c r="AO31" s="56">
        <v>447.46933475600514</v>
      </c>
      <c r="AP31" s="56">
        <v>18871.166827661025</v>
      </c>
      <c r="AQ31" s="56">
        <v>1405.1922322746586</v>
      </c>
      <c r="AR31" s="56">
        <v>107.24921293911248</v>
      </c>
      <c r="AS31" s="56">
        <v>9.9396899860128052</v>
      </c>
      <c r="AT31" s="56">
        <v>5.0141141305310679</v>
      </c>
      <c r="AU31" s="56">
        <v>40.495945653552155</v>
      </c>
      <c r="AV31" s="56">
        <v>51.219852047896048</v>
      </c>
      <c r="AW31" s="56">
        <v>526.84403138740765</v>
      </c>
      <c r="AX31" s="56">
        <v>6.0816644612143564</v>
      </c>
      <c r="AY31" s="56">
        <v>12.284653851324189</v>
      </c>
      <c r="AZ31" s="56">
        <v>44.808587814052686</v>
      </c>
      <c r="BA31" s="56">
        <v>19.107041536441756</v>
      </c>
      <c r="BB31" s="56">
        <v>45.874495060216496</v>
      </c>
      <c r="BC31" s="56">
        <v>237.03793698319404</v>
      </c>
      <c r="BD31" s="56">
        <v>44.286948100529095</v>
      </c>
      <c r="BE31" s="56">
        <v>33.23041500292053</v>
      </c>
      <c r="BF31" s="56">
        <v>10.022280585317326</v>
      </c>
      <c r="BG31" s="56">
        <v>15.946794647759884</v>
      </c>
      <c r="BH31" s="56">
        <v>223.26573631521444</v>
      </c>
      <c r="BI31" s="56">
        <v>64.959074737951966</v>
      </c>
      <c r="BJ31" s="56">
        <v>600.03665609223731</v>
      </c>
      <c r="BK31" s="56">
        <v>67.118558041972733</v>
      </c>
      <c r="BL31" s="56">
        <v>29.44185301827007</v>
      </c>
      <c r="BM31" s="56">
        <v>152.4630157384986</v>
      </c>
      <c r="BN31" s="56">
        <v>40.924384286905685</v>
      </c>
      <c r="BO31" s="56">
        <v>30.521211752159811</v>
      </c>
      <c r="BP31" s="56">
        <v>96.845801652760386</v>
      </c>
      <c r="BQ31" s="56">
        <v>0</v>
      </c>
      <c r="BR31" s="56">
        <v>65818.972654949161</v>
      </c>
      <c r="BS31" s="56">
        <v>7571.8877632638432</v>
      </c>
      <c r="BT31" s="56">
        <v>1.4061382598331347</v>
      </c>
      <c r="BU31" s="56">
        <v>0</v>
      </c>
      <c r="BV31" s="56">
        <v>9871.8043899228524</v>
      </c>
      <c r="BW31" s="56">
        <v>8354.7436434388928</v>
      </c>
      <c r="BX31" s="63">
        <v>-349.81458983458703</v>
      </c>
      <c r="BY31" s="63">
        <v>25450.027345050839</v>
      </c>
      <c r="BZ31" s="63">
        <v>91269</v>
      </c>
    </row>
    <row r="32" spans="2:78" ht="56" x14ac:dyDescent="0.35">
      <c r="B32" s="57" t="s">
        <v>36</v>
      </c>
      <c r="C32" s="56">
        <v>12.130809560431048</v>
      </c>
      <c r="D32" s="56">
        <v>8.9973076183772029</v>
      </c>
      <c r="E32" s="56">
        <v>1.3311371442260616</v>
      </c>
      <c r="F32" s="56">
        <v>5.9640698368303244</v>
      </c>
      <c r="G32" s="56">
        <v>207.164136887187</v>
      </c>
      <c r="H32" s="56">
        <v>44.673907087461984</v>
      </c>
      <c r="I32" s="56">
        <v>15.683916327549516</v>
      </c>
      <c r="J32" s="56">
        <v>32.964409332716912</v>
      </c>
      <c r="K32" s="56">
        <v>3.1277556216740834</v>
      </c>
      <c r="L32" s="56">
        <v>25.678886823020498</v>
      </c>
      <c r="M32" s="56">
        <v>15.276073404234538</v>
      </c>
      <c r="N32" s="56">
        <v>0.83717974822595642</v>
      </c>
      <c r="O32" s="56">
        <v>5.3749069837366257</v>
      </c>
      <c r="P32" s="56">
        <v>9.8524916791131485</v>
      </c>
      <c r="Q32" s="56">
        <v>6.1287993261257663</v>
      </c>
      <c r="R32" s="56">
        <v>5.5729971602961506</v>
      </c>
      <c r="S32" s="56">
        <v>15.520947732196905</v>
      </c>
      <c r="T32" s="56">
        <v>178.88073049927007</v>
      </c>
      <c r="U32" s="56">
        <v>4.7223845147227594</v>
      </c>
      <c r="V32" s="56">
        <v>3.6110329113003576</v>
      </c>
      <c r="W32" s="56">
        <v>14.534282136854635</v>
      </c>
      <c r="X32" s="56">
        <v>9.7624607927947817</v>
      </c>
      <c r="Y32" s="56">
        <v>7.3000028932202676</v>
      </c>
      <c r="Z32" s="56">
        <v>10.517218198623169</v>
      </c>
      <c r="AA32" s="56">
        <v>17.320706996453225</v>
      </c>
      <c r="AB32" s="56">
        <v>19.28780641125724</v>
      </c>
      <c r="AC32" s="56">
        <v>38.132155345228604</v>
      </c>
      <c r="AD32" s="56">
        <v>14.168627800435544</v>
      </c>
      <c r="AE32" s="56">
        <v>22.422157307278454</v>
      </c>
      <c r="AF32" s="56">
        <v>8044.5235177482646</v>
      </c>
      <c r="AG32" s="56">
        <v>354.90444770300371</v>
      </c>
      <c r="AH32" s="56">
        <v>594.92178197117789</v>
      </c>
      <c r="AI32" s="56">
        <v>207.14513050537047</v>
      </c>
      <c r="AJ32" s="56">
        <v>102.23191189672637</v>
      </c>
      <c r="AK32" s="56">
        <v>75.250796137162681</v>
      </c>
      <c r="AL32" s="56">
        <v>47.1759699066507</v>
      </c>
      <c r="AM32" s="56">
        <v>482.02033237087386</v>
      </c>
      <c r="AN32" s="56">
        <v>249.09988831121231</v>
      </c>
      <c r="AO32" s="56">
        <v>19.293887886758444</v>
      </c>
      <c r="AP32" s="56">
        <v>587.49887206957476</v>
      </c>
      <c r="AQ32" s="56">
        <v>307.52478777144177</v>
      </c>
      <c r="AR32" s="56">
        <v>60.336049944002497</v>
      </c>
      <c r="AS32" s="56">
        <v>8.3895488962339169</v>
      </c>
      <c r="AT32" s="56">
        <v>3.0139866461412734</v>
      </c>
      <c r="AU32" s="56">
        <v>95.262875017675057</v>
      </c>
      <c r="AV32" s="56">
        <v>3.9520984252897016</v>
      </c>
      <c r="AW32" s="56">
        <v>14.552128658726501</v>
      </c>
      <c r="AX32" s="56">
        <v>5.5803150158404975</v>
      </c>
      <c r="AY32" s="56">
        <v>135.87992886105656</v>
      </c>
      <c r="AZ32" s="56">
        <v>136.9880695200273</v>
      </c>
      <c r="BA32" s="56">
        <v>1110.4619840928633</v>
      </c>
      <c r="BB32" s="56">
        <v>248.05034483795706</v>
      </c>
      <c r="BC32" s="56">
        <v>17.301346709870856</v>
      </c>
      <c r="BD32" s="56">
        <v>183.30008566314422</v>
      </c>
      <c r="BE32" s="56">
        <v>516.48977837263317</v>
      </c>
      <c r="BF32" s="56">
        <v>67.983211855218443</v>
      </c>
      <c r="BG32" s="56">
        <v>27.564594256658843</v>
      </c>
      <c r="BH32" s="56">
        <v>579.33866916407601</v>
      </c>
      <c r="BI32" s="56">
        <v>43.553876225841037</v>
      </c>
      <c r="BJ32" s="56">
        <v>418.11486634823405</v>
      </c>
      <c r="BK32" s="56">
        <v>333.49869098441633</v>
      </c>
      <c r="BL32" s="56">
        <v>74.039249019433868</v>
      </c>
      <c r="BM32" s="56">
        <v>72.716120138921028</v>
      </c>
      <c r="BN32" s="56">
        <v>112.04179449862924</v>
      </c>
      <c r="BO32" s="56">
        <v>23.226812347486689</v>
      </c>
      <c r="BP32" s="56">
        <v>296.26205923002783</v>
      </c>
      <c r="BQ32" s="56">
        <v>0</v>
      </c>
      <c r="BR32" s="56">
        <v>16416.429107089469</v>
      </c>
      <c r="BS32" s="56">
        <v>4889.2019553157179</v>
      </c>
      <c r="BT32" s="56">
        <v>2.4683627896073741</v>
      </c>
      <c r="BU32" s="56">
        <v>0</v>
      </c>
      <c r="BV32" s="56">
        <v>31291.305510053149</v>
      </c>
      <c r="BW32" s="56">
        <v>33840.175027275378</v>
      </c>
      <c r="BX32" s="63">
        <v>-1230.5799625233171</v>
      </c>
      <c r="BY32" s="63">
        <v>68792.570892910531</v>
      </c>
      <c r="BZ32" s="63">
        <v>85209</v>
      </c>
    </row>
    <row r="33" spans="2:78" ht="40" x14ac:dyDescent="0.35">
      <c r="B33" s="57" t="s">
        <v>37</v>
      </c>
      <c r="C33" s="56">
        <v>44.544587846833394</v>
      </c>
      <c r="D33" s="56">
        <v>80.469575726286635</v>
      </c>
      <c r="E33" s="56">
        <v>5.394397413692344</v>
      </c>
      <c r="F33" s="56">
        <v>19.263965483703643</v>
      </c>
      <c r="G33" s="56">
        <v>199.8210652871536</v>
      </c>
      <c r="H33" s="56">
        <v>46.010941853432122</v>
      </c>
      <c r="I33" s="56">
        <v>22.653279985365778</v>
      </c>
      <c r="J33" s="56">
        <v>75.924788949268631</v>
      </c>
      <c r="K33" s="56">
        <v>16.461631330377088</v>
      </c>
      <c r="L33" s="56">
        <v>108.84293373068179</v>
      </c>
      <c r="M33" s="56">
        <v>59.073893347266591</v>
      </c>
      <c r="N33" s="56">
        <v>1.6599989908465962</v>
      </c>
      <c r="O33" s="56">
        <v>33.036736237929794</v>
      </c>
      <c r="P33" s="56">
        <v>8.5290375642987719</v>
      </c>
      <c r="Q33" s="56">
        <v>10.79318656815072</v>
      </c>
      <c r="R33" s="56">
        <v>21.41433337741833</v>
      </c>
      <c r="S33" s="56">
        <v>51.388300116096332</v>
      </c>
      <c r="T33" s="56">
        <v>16.032227132316681</v>
      </c>
      <c r="U33" s="56">
        <v>8.9611391715946169</v>
      </c>
      <c r="V33" s="56">
        <v>8.6258688817299447</v>
      </c>
      <c r="W33" s="56">
        <v>80.979714938894091</v>
      </c>
      <c r="X33" s="56">
        <v>31.460955483685844</v>
      </c>
      <c r="Y33" s="56">
        <v>25.399206174266645</v>
      </c>
      <c r="Z33" s="56">
        <v>17.54981681209717</v>
      </c>
      <c r="AA33" s="56">
        <v>100.62712287817072</v>
      </c>
      <c r="AB33" s="56">
        <v>114.60036344292273</v>
      </c>
      <c r="AC33" s="56">
        <v>64.006719123120931</v>
      </c>
      <c r="AD33" s="56">
        <v>130.31861050803241</v>
      </c>
      <c r="AE33" s="56">
        <v>128.0534263674212</v>
      </c>
      <c r="AF33" s="56">
        <v>1426.2512262184182</v>
      </c>
      <c r="AG33" s="56">
        <v>6167.596889894493</v>
      </c>
      <c r="AH33" s="56">
        <v>2185.05652270156</v>
      </c>
      <c r="AI33" s="56">
        <v>848.14532351193554</v>
      </c>
      <c r="AJ33" s="56">
        <v>695.16917965077596</v>
      </c>
      <c r="AK33" s="56">
        <v>394.19072636602624</v>
      </c>
      <c r="AL33" s="56">
        <v>220.01134368414984</v>
      </c>
      <c r="AM33" s="56">
        <v>1777.3820026589303</v>
      </c>
      <c r="AN33" s="56">
        <v>4878.9683799848044</v>
      </c>
      <c r="AO33" s="56">
        <v>154.10828708352162</v>
      </c>
      <c r="AP33" s="56">
        <v>6938.7554109835519</v>
      </c>
      <c r="AQ33" s="56">
        <v>1060.0655682405572</v>
      </c>
      <c r="AR33" s="56">
        <v>693.7200599212257</v>
      </c>
      <c r="AS33" s="56">
        <v>13.449759157426174</v>
      </c>
      <c r="AT33" s="56">
        <v>2.3700609141568565</v>
      </c>
      <c r="AU33" s="56">
        <v>69.110744709150495</v>
      </c>
      <c r="AV33" s="56">
        <v>27.663476759657129</v>
      </c>
      <c r="AW33" s="56">
        <v>43.859770553033741</v>
      </c>
      <c r="AX33" s="56">
        <v>5.6457558482875312</v>
      </c>
      <c r="AY33" s="56">
        <v>45.644479573241917</v>
      </c>
      <c r="AZ33" s="56">
        <v>630.30857865590258</v>
      </c>
      <c r="BA33" s="56">
        <v>20.008998192949047</v>
      </c>
      <c r="BB33" s="56">
        <v>56.881195189089205</v>
      </c>
      <c r="BC33" s="56">
        <v>345.09100784192736</v>
      </c>
      <c r="BD33" s="56">
        <v>373.48189219050676</v>
      </c>
      <c r="BE33" s="56">
        <v>54.487741248553121</v>
      </c>
      <c r="BF33" s="56">
        <v>24.633420650499456</v>
      </c>
      <c r="BG33" s="56">
        <v>23.711766809519926</v>
      </c>
      <c r="BH33" s="56">
        <v>410.8089498342465</v>
      </c>
      <c r="BI33" s="56">
        <v>2.2063184263292746</v>
      </c>
      <c r="BJ33" s="56">
        <v>115.05320904505426</v>
      </c>
      <c r="BK33" s="56">
        <v>53.590190251858395</v>
      </c>
      <c r="BL33" s="56">
        <v>20.498881968480557</v>
      </c>
      <c r="BM33" s="56">
        <v>17.727322199730576</v>
      </c>
      <c r="BN33" s="56">
        <v>17.720876615418479</v>
      </c>
      <c r="BO33" s="56">
        <v>47.818773528188487</v>
      </c>
      <c r="BP33" s="56">
        <v>485.61650701463253</v>
      </c>
      <c r="BQ33" s="56">
        <v>0</v>
      </c>
      <c r="BR33" s="56">
        <v>31878.708422800846</v>
      </c>
      <c r="BS33" s="56">
        <v>9173.5943730762701</v>
      </c>
      <c r="BT33" s="56">
        <v>1.0914779499404053</v>
      </c>
      <c r="BU33" s="56">
        <v>0</v>
      </c>
      <c r="BV33" s="56">
        <v>14739.190510536864</v>
      </c>
      <c r="BW33" s="56">
        <v>15745.496886017007</v>
      </c>
      <c r="BX33" s="63">
        <v>459.91832961907323</v>
      </c>
      <c r="BY33" s="63">
        <v>40119.291577199161</v>
      </c>
      <c r="BZ33" s="63">
        <v>71998</v>
      </c>
    </row>
    <row r="34" spans="2:78" ht="40" x14ac:dyDescent="0.35">
      <c r="B34" s="57" t="s">
        <v>38</v>
      </c>
      <c r="C34" s="56">
        <v>49.623213211619387</v>
      </c>
      <c r="D34" s="56">
        <v>44.418583783170703</v>
      </c>
      <c r="E34" s="56">
        <v>7.2692016673278017</v>
      </c>
      <c r="F34" s="56">
        <v>127.27114871796906</v>
      </c>
      <c r="G34" s="56">
        <v>2214.5137968672216</v>
      </c>
      <c r="H34" s="56">
        <v>1619.957674040397</v>
      </c>
      <c r="I34" s="56">
        <v>619.62732844144637</v>
      </c>
      <c r="J34" s="56">
        <v>117.81387804577767</v>
      </c>
      <c r="K34" s="56">
        <v>11.259290803101459</v>
      </c>
      <c r="L34" s="56">
        <v>123.35938894424504</v>
      </c>
      <c r="M34" s="56">
        <v>133.29783719554305</v>
      </c>
      <c r="N34" s="56">
        <v>2.5751075957713394</v>
      </c>
      <c r="O34" s="56">
        <v>14.484168184998587</v>
      </c>
      <c r="P34" s="56">
        <v>15.407722829077555</v>
      </c>
      <c r="Q34" s="56">
        <v>13.524741664195842</v>
      </c>
      <c r="R34" s="56">
        <v>48.318120471768026</v>
      </c>
      <c r="S34" s="56">
        <v>56.945595764586379</v>
      </c>
      <c r="T34" s="56">
        <v>26.628601199999665</v>
      </c>
      <c r="U34" s="56">
        <v>142.62817424131859</v>
      </c>
      <c r="V34" s="56">
        <v>13.348795852320697</v>
      </c>
      <c r="W34" s="56">
        <v>52.352645997052157</v>
      </c>
      <c r="X34" s="56">
        <v>45.032391381867534</v>
      </c>
      <c r="Y34" s="56">
        <v>42.67811578657335</v>
      </c>
      <c r="Z34" s="56">
        <v>29.944759166586934</v>
      </c>
      <c r="AA34" s="56">
        <v>109.29626697545028</v>
      </c>
      <c r="AB34" s="56">
        <v>71.761306161775508</v>
      </c>
      <c r="AC34" s="56">
        <v>214.09807983714686</v>
      </c>
      <c r="AD34" s="56">
        <v>82.910809076520351</v>
      </c>
      <c r="AE34" s="56">
        <v>290.99461247479127</v>
      </c>
      <c r="AF34" s="56">
        <v>142.49058329367213</v>
      </c>
      <c r="AG34" s="56">
        <v>564.41395831613636</v>
      </c>
      <c r="AH34" s="56">
        <v>9849.8321788208013</v>
      </c>
      <c r="AI34" s="56">
        <v>1879.6135845432416</v>
      </c>
      <c r="AJ34" s="56">
        <v>348.89301549337483</v>
      </c>
      <c r="AK34" s="56">
        <v>541.28447896228772</v>
      </c>
      <c r="AL34" s="56">
        <v>74.569886201738967</v>
      </c>
      <c r="AM34" s="56">
        <v>4909.3447189291392</v>
      </c>
      <c r="AN34" s="56">
        <v>245.25895106470125</v>
      </c>
      <c r="AO34" s="56">
        <v>69.601843183304538</v>
      </c>
      <c r="AP34" s="56">
        <v>3611.9144114332094</v>
      </c>
      <c r="AQ34" s="56">
        <v>958.14255828698685</v>
      </c>
      <c r="AR34" s="56">
        <v>329.81148711437197</v>
      </c>
      <c r="AS34" s="56">
        <v>78.254668696486931</v>
      </c>
      <c r="AT34" s="56">
        <v>16.183403473411392</v>
      </c>
      <c r="AU34" s="56">
        <v>137.14133690581482</v>
      </c>
      <c r="AV34" s="56">
        <v>8.4096390424158436</v>
      </c>
      <c r="AW34" s="56">
        <v>43.712053649294361</v>
      </c>
      <c r="AX34" s="56">
        <v>11.204267280590873</v>
      </c>
      <c r="AY34" s="56">
        <v>6.0256737263198392</v>
      </c>
      <c r="AZ34" s="56">
        <v>66.410979719140371</v>
      </c>
      <c r="BA34" s="56">
        <v>22.850036604996493</v>
      </c>
      <c r="BB34" s="56">
        <v>21.476379528821813</v>
      </c>
      <c r="BC34" s="56">
        <v>22.354409794319785</v>
      </c>
      <c r="BD34" s="56">
        <v>32.693687861478658</v>
      </c>
      <c r="BE34" s="56">
        <v>53.761044633719557</v>
      </c>
      <c r="BF34" s="56">
        <v>9.1361590760188776</v>
      </c>
      <c r="BG34" s="56">
        <v>24.006475348875934</v>
      </c>
      <c r="BH34" s="56">
        <v>1035.3851665640284</v>
      </c>
      <c r="BI34" s="56">
        <v>5.6609200157510857</v>
      </c>
      <c r="BJ34" s="56">
        <v>130.92305163835877</v>
      </c>
      <c r="BK34" s="56">
        <v>28.648485755570587</v>
      </c>
      <c r="BL34" s="56">
        <v>8.0812988885039942</v>
      </c>
      <c r="BM34" s="56">
        <v>128.19787494674648</v>
      </c>
      <c r="BN34" s="56">
        <v>34.782883875944286</v>
      </c>
      <c r="BO34" s="56">
        <v>16.579350440622118</v>
      </c>
      <c r="BP34" s="56">
        <v>35.714145812314094</v>
      </c>
      <c r="BQ34" s="56">
        <v>0</v>
      </c>
      <c r="BR34" s="56">
        <v>31844.106405302129</v>
      </c>
      <c r="BS34" s="56">
        <v>23218.132720022695</v>
      </c>
      <c r="BT34" s="56">
        <v>3.9266984505363531</v>
      </c>
      <c r="BU34" s="56">
        <v>0</v>
      </c>
      <c r="BV34" s="56">
        <v>5245.7555358768368</v>
      </c>
      <c r="BW34" s="56">
        <v>61580.337076214179</v>
      </c>
      <c r="BX34" s="63">
        <v>-1254.2584358663794</v>
      </c>
      <c r="BY34" s="63">
        <v>88793.893594697875</v>
      </c>
      <c r="BZ34" s="63">
        <v>120638</v>
      </c>
    </row>
    <row r="35" spans="2:78" ht="48" x14ac:dyDescent="0.35">
      <c r="B35" s="57" t="s">
        <v>39</v>
      </c>
      <c r="C35" s="56">
        <v>46.975236954966078</v>
      </c>
      <c r="D35" s="56">
        <v>26.280394990940728</v>
      </c>
      <c r="E35" s="56">
        <v>2.5051784638774128</v>
      </c>
      <c r="F35" s="56">
        <v>2.7980958019402125</v>
      </c>
      <c r="G35" s="56">
        <v>20.541396000958031</v>
      </c>
      <c r="H35" s="56">
        <v>15.302768138421305</v>
      </c>
      <c r="I35" s="56">
        <v>5.5303097925519404</v>
      </c>
      <c r="J35" s="56">
        <v>59.618623191775391</v>
      </c>
      <c r="K35" s="56">
        <v>46.297309410182038</v>
      </c>
      <c r="L35" s="56">
        <v>61.880379438312644</v>
      </c>
      <c r="M35" s="56">
        <v>17.800602356804262</v>
      </c>
      <c r="N35" s="56">
        <v>2.4443868579342496</v>
      </c>
      <c r="O35" s="56">
        <v>11.835796891007105</v>
      </c>
      <c r="P35" s="56">
        <v>16.531979186498191</v>
      </c>
      <c r="Q35" s="56">
        <v>10.311665888726221</v>
      </c>
      <c r="R35" s="56">
        <v>6.3712357953870677</v>
      </c>
      <c r="S35" s="56">
        <v>21.014267777020784</v>
      </c>
      <c r="T35" s="56">
        <v>4.4788365525442604</v>
      </c>
      <c r="U35" s="56">
        <v>8.0639542725371793</v>
      </c>
      <c r="V35" s="56">
        <v>3.386596588269418</v>
      </c>
      <c r="W35" s="56">
        <v>27.998707195879732</v>
      </c>
      <c r="X35" s="56">
        <v>40.195194131348465</v>
      </c>
      <c r="Y35" s="56">
        <v>11.589465986734954</v>
      </c>
      <c r="Z35" s="56">
        <v>16.549790984716829</v>
      </c>
      <c r="AA35" s="56">
        <v>26.604481456386214</v>
      </c>
      <c r="AB35" s="56">
        <v>24.568086434986217</v>
      </c>
      <c r="AC35" s="56">
        <v>22.565194511198641</v>
      </c>
      <c r="AD35" s="56">
        <v>21.757309512111952</v>
      </c>
      <c r="AE35" s="56">
        <v>24.123953089542088</v>
      </c>
      <c r="AF35" s="56">
        <v>47.257605481124124</v>
      </c>
      <c r="AG35" s="56">
        <v>128.20297661502227</v>
      </c>
      <c r="AH35" s="56">
        <v>129.62460833050901</v>
      </c>
      <c r="AI35" s="56">
        <v>4681.8755023154454</v>
      </c>
      <c r="AJ35" s="56">
        <v>215.00153120019905</v>
      </c>
      <c r="AK35" s="56">
        <v>147.30035504143947</v>
      </c>
      <c r="AL35" s="56">
        <v>22.941349451163127</v>
      </c>
      <c r="AM35" s="56">
        <v>87.277126420049925</v>
      </c>
      <c r="AN35" s="56">
        <v>102.17042258527088</v>
      </c>
      <c r="AO35" s="56">
        <v>7.87271569859079</v>
      </c>
      <c r="AP35" s="56">
        <v>253.01286147497362</v>
      </c>
      <c r="AQ35" s="56">
        <v>567.08570897895697</v>
      </c>
      <c r="AR35" s="56">
        <v>630.19360638080377</v>
      </c>
      <c r="AS35" s="56">
        <v>1.2992618257355497</v>
      </c>
      <c r="AT35" s="56">
        <v>1.831701632606731</v>
      </c>
      <c r="AU35" s="56">
        <v>5.4756382941004</v>
      </c>
      <c r="AV35" s="56">
        <v>2.6724238435831555</v>
      </c>
      <c r="AW35" s="56">
        <v>40.742672810078403</v>
      </c>
      <c r="AX35" s="56">
        <v>4.6767339199714586</v>
      </c>
      <c r="AY35" s="56">
        <v>3.4658278725311082</v>
      </c>
      <c r="AZ35" s="56">
        <v>23.917258381000771</v>
      </c>
      <c r="BA35" s="56">
        <v>6.6156691539881836</v>
      </c>
      <c r="BB35" s="56">
        <v>9.8814753257686565</v>
      </c>
      <c r="BC35" s="56">
        <v>11.658765955081948</v>
      </c>
      <c r="BD35" s="56">
        <v>12.875170741808827</v>
      </c>
      <c r="BE35" s="56">
        <v>31.217007230255</v>
      </c>
      <c r="BF35" s="56">
        <v>9.5050959991319175</v>
      </c>
      <c r="BG35" s="56">
        <v>8.1292502828261739</v>
      </c>
      <c r="BH35" s="56">
        <v>20.809339960781184</v>
      </c>
      <c r="BI35" s="56">
        <v>1.1313290563298204</v>
      </c>
      <c r="BJ35" s="56">
        <v>61.437454496060617</v>
      </c>
      <c r="BK35" s="56">
        <v>16.766967939514974</v>
      </c>
      <c r="BL35" s="56">
        <v>4.4670413136846232</v>
      </c>
      <c r="BM35" s="56">
        <v>16.947850241332755</v>
      </c>
      <c r="BN35" s="56">
        <v>34.399585690283416</v>
      </c>
      <c r="BO35" s="56">
        <v>3.394316841727588</v>
      </c>
      <c r="BP35" s="56">
        <v>14.912620549644695</v>
      </c>
      <c r="BQ35" s="56">
        <v>0</v>
      </c>
      <c r="BR35" s="56">
        <v>7973.968026984935</v>
      </c>
      <c r="BS35" s="56">
        <v>25399.984972434388</v>
      </c>
      <c r="BT35" s="56">
        <v>8.9874851013110852</v>
      </c>
      <c r="BU35" s="56">
        <v>0</v>
      </c>
      <c r="BV35" s="56">
        <v>65375.375513616324</v>
      </c>
      <c r="BW35" s="56">
        <v>52545.362566611613</v>
      </c>
      <c r="BX35" s="63">
        <v>-4857.6785647485822</v>
      </c>
      <c r="BY35" s="63">
        <v>138472.03197301508</v>
      </c>
      <c r="BZ35" s="63">
        <v>146446</v>
      </c>
    </row>
    <row r="36" spans="2:78" ht="48" x14ac:dyDescent="0.35">
      <c r="B36" s="57" t="s">
        <v>40</v>
      </c>
      <c r="C36" s="56">
        <v>20.399043115388455</v>
      </c>
      <c r="D36" s="56">
        <v>19.100029803727367</v>
      </c>
      <c r="E36" s="56">
        <v>1.4238943163156672</v>
      </c>
      <c r="F36" s="56">
        <v>9.3930701274101871</v>
      </c>
      <c r="G36" s="56">
        <v>57.630507674474764</v>
      </c>
      <c r="H36" s="56">
        <v>28.094970772245809</v>
      </c>
      <c r="I36" s="56">
        <v>10.47282908797315</v>
      </c>
      <c r="J36" s="56">
        <v>53.455073760200499</v>
      </c>
      <c r="K36" s="56">
        <v>3.7463967510124392</v>
      </c>
      <c r="L36" s="56">
        <v>71.706491445123547</v>
      </c>
      <c r="M36" s="56">
        <v>77.681961917453094</v>
      </c>
      <c r="N36" s="56">
        <v>0.62077540288751909</v>
      </c>
      <c r="O36" s="56">
        <v>25.91687870699538</v>
      </c>
      <c r="P36" s="56">
        <v>7.7830176201424939</v>
      </c>
      <c r="Q36" s="56">
        <v>16.86771543144279</v>
      </c>
      <c r="R36" s="56">
        <v>5.9268197572955916</v>
      </c>
      <c r="S36" s="56">
        <v>9.2718289104164153</v>
      </c>
      <c r="T36" s="56">
        <v>5.8326985935673576</v>
      </c>
      <c r="U36" s="56">
        <v>6.9359449475557824</v>
      </c>
      <c r="V36" s="56">
        <v>4.6221459396565674</v>
      </c>
      <c r="W36" s="56">
        <v>31.464188951629886</v>
      </c>
      <c r="X36" s="56">
        <v>21.762274504342972</v>
      </c>
      <c r="Y36" s="56">
        <v>23.225745791772699</v>
      </c>
      <c r="Z36" s="56">
        <v>8.4288732285413026</v>
      </c>
      <c r="AA36" s="56">
        <v>56.227582943088073</v>
      </c>
      <c r="AB36" s="56">
        <v>80.867980135709445</v>
      </c>
      <c r="AC36" s="56">
        <v>74.601213971466919</v>
      </c>
      <c r="AD36" s="56">
        <v>13.561765891118828</v>
      </c>
      <c r="AE36" s="56">
        <v>140.11810357413896</v>
      </c>
      <c r="AF36" s="56">
        <v>60.417280206462806</v>
      </c>
      <c r="AG36" s="56">
        <v>152.49253269161878</v>
      </c>
      <c r="AH36" s="56">
        <v>264.7713343303285</v>
      </c>
      <c r="AI36" s="56">
        <v>25544.707486323492</v>
      </c>
      <c r="AJ36" s="56">
        <v>6426.3672007022296</v>
      </c>
      <c r="AK36" s="56">
        <v>123.48334272763236</v>
      </c>
      <c r="AL36" s="56">
        <v>34.729185083287362</v>
      </c>
      <c r="AM36" s="56">
        <v>146.67927389566267</v>
      </c>
      <c r="AN36" s="56">
        <v>129.43125692074699</v>
      </c>
      <c r="AO36" s="56">
        <v>17.385291697870887</v>
      </c>
      <c r="AP36" s="56">
        <v>678.85647824209991</v>
      </c>
      <c r="AQ36" s="56">
        <v>9167.2803886161219</v>
      </c>
      <c r="AR36" s="56">
        <v>6867.5547079985026</v>
      </c>
      <c r="AS36" s="56">
        <v>1.8438437978552098</v>
      </c>
      <c r="AT36" s="56">
        <v>8.9884259401375921</v>
      </c>
      <c r="AU36" s="56">
        <v>13.099403428968854</v>
      </c>
      <c r="AV36" s="56">
        <v>8.6428719429490908</v>
      </c>
      <c r="AW36" s="56">
        <v>31.166910997917164</v>
      </c>
      <c r="AX36" s="56">
        <v>1.4895580322108073</v>
      </c>
      <c r="AY36" s="56">
        <v>2.9440671008761203</v>
      </c>
      <c r="AZ36" s="56">
        <v>21.867438423726508</v>
      </c>
      <c r="BA36" s="56">
        <v>6.8328958466039342</v>
      </c>
      <c r="BB36" s="56">
        <v>23.630011964368371</v>
      </c>
      <c r="BC36" s="56">
        <v>21.767353167824425</v>
      </c>
      <c r="BD36" s="56">
        <v>24.905811848062072</v>
      </c>
      <c r="BE36" s="56">
        <v>36.03374214388063</v>
      </c>
      <c r="BF36" s="56">
        <v>4.3553064512061859</v>
      </c>
      <c r="BG36" s="56">
        <v>109.70457509097422</v>
      </c>
      <c r="BH36" s="56">
        <v>37.035928747987846</v>
      </c>
      <c r="BI36" s="56">
        <v>2.1792590546697825</v>
      </c>
      <c r="BJ36" s="56">
        <v>792.57399323712116</v>
      </c>
      <c r="BK36" s="56">
        <v>199.90600048245594</v>
      </c>
      <c r="BL36" s="56">
        <v>15.818080102541646</v>
      </c>
      <c r="BM36" s="56">
        <v>77.857565890682622</v>
      </c>
      <c r="BN36" s="56">
        <v>10.889053120394921</v>
      </c>
      <c r="BO36" s="56">
        <v>15.285196836977017</v>
      </c>
      <c r="BP36" s="56">
        <v>22.996871462349333</v>
      </c>
      <c r="BQ36" s="56">
        <v>0</v>
      </c>
      <c r="BR36" s="56">
        <v>51993.1097476219</v>
      </c>
      <c r="BS36" s="56">
        <v>15528.223877215285</v>
      </c>
      <c r="BT36" s="56">
        <v>0.67520858164481523</v>
      </c>
      <c r="BU36" s="56">
        <v>0</v>
      </c>
      <c r="BV36" s="56">
        <v>1262.6189373578834</v>
      </c>
      <c r="BW36" s="56">
        <v>1851.3062700113542</v>
      </c>
      <c r="BX36" s="63">
        <v>-138.93404078806162</v>
      </c>
      <c r="BY36" s="63">
        <v>18503.890252378107</v>
      </c>
      <c r="BZ36" s="63">
        <v>70497</v>
      </c>
    </row>
    <row r="37" spans="2:78" ht="56" x14ac:dyDescent="0.35">
      <c r="B37" s="57" t="s">
        <v>41</v>
      </c>
      <c r="C37" s="56">
        <v>6.9804497386526227</v>
      </c>
      <c r="D37" s="56">
        <v>5.9124656008646843</v>
      </c>
      <c r="E37" s="56">
        <v>0.84557580716757452</v>
      </c>
      <c r="F37" s="56">
        <v>3.0154090773431474</v>
      </c>
      <c r="G37" s="56">
        <v>30.168078323444814</v>
      </c>
      <c r="H37" s="56">
        <v>15.822117269996363</v>
      </c>
      <c r="I37" s="56">
        <v>6.9420658203885468</v>
      </c>
      <c r="J37" s="56">
        <v>26.455044636159229</v>
      </c>
      <c r="K37" s="56">
        <v>2.1559519420001609</v>
      </c>
      <c r="L37" s="56">
        <v>25.469351200372664</v>
      </c>
      <c r="M37" s="56">
        <v>32.231961502183488</v>
      </c>
      <c r="N37" s="56">
        <v>0.50188280267068952</v>
      </c>
      <c r="O37" s="56">
        <v>2.1366127157685395</v>
      </c>
      <c r="P37" s="56">
        <v>5.08508014758947</v>
      </c>
      <c r="Q37" s="56">
        <v>2.3469240016890822</v>
      </c>
      <c r="R37" s="56">
        <v>3.7331515120776371</v>
      </c>
      <c r="S37" s="56">
        <v>9.5621512978532408</v>
      </c>
      <c r="T37" s="56">
        <v>3.8856536633070622</v>
      </c>
      <c r="U37" s="56">
        <v>4.6698450772261317</v>
      </c>
      <c r="V37" s="56">
        <v>2.6178763252182455</v>
      </c>
      <c r="W37" s="56">
        <v>9.2156496283848455</v>
      </c>
      <c r="X37" s="56">
        <v>9.0797286624786437</v>
      </c>
      <c r="Y37" s="56">
        <v>9.2084156178698997</v>
      </c>
      <c r="Z37" s="56">
        <v>6.0313498294071817</v>
      </c>
      <c r="AA37" s="56">
        <v>9.3540035969743158</v>
      </c>
      <c r="AB37" s="56">
        <v>11.34864247805309</v>
      </c>
      <c r="AC37" s="56">
        <v>41.508226438536205</v>
      </c>
      <c r="AD37" s="56">
        <v>8.7449956140688894</v>
      </c>
      <c r="AE37" s="56">
        <v>55.852964510328562</v>
      </c>
      <c r="AF37" s="56">
        <v>11.1966098994967</v>
      </c>
      <c r="AG37" s="56">
        <v>26.92287799908215</v>
      </c>
      <c r="AH37" s="56">
        <v>93.340916983947963</v>
      </c>
      <c r="AI37" s="56">
        <v>111.41954558770713</v>
      </c>
      <c r="AJ37" s="56">
        <v>41.658457938538263</v>
      </c>
      <c r="AK37" s="56">
        <v>6713.7430006360564</v>
      </c>
      <c r="AL37" s="56">
        <v>13.817873738519982</v>
      </c>
      <c r="AM37" s="56">
        <v>786.51103524660618</v>
      </c>
      <c r="AN37" s="56">
        <v>28.432237796166671</v>
      </c>
      <c r="AO37" s="56">
        <v>7.4278096739294623</v>
      </c>
      <c r="AP37" s="56">
        <v>200.64431675093977</v>
      </c>
      <c r="AQ37" s="56">
        <v>173.86507912924804</v>
      </c>
      <c r="AR37" s="56">
        <v>1061.4167175397408</v>
      </c>
      <c r="AS37" s="56">
        <v>4.3711854376847814</v>
      </c>
      <c r="AT37" s="56">
        <v>2.094274855350768</v>
      </c>
      <c r="AU37" s="56">
        <v>10.50212848077247</v>
      </c>
      <c r="AV37" s="56">
        <v>1.4229398220626146</v>
      </c>
      <c r="AW37" s="56">
        <v>11.325406450984797</v>
      </c>
      <c r="AX37" s="56">
        <v>2.1951661662250594</v>
      </c>
      <c r="AY37" s="56">
        <v>1.1117336188131757</v>
      </c>
      <c r="AZ37" s="56">
        <v>5.5725040611923378</v>
      </c>
      <c r="BA37" s="56">
        <v>4.4421817321220027</v>
      </c>
      <c r="BB37" s="56">
        <v>6.67271921053411</v>
      </c>
      <c r="BC37" s="56">
        <v>4.4253295442152805</v>
      </c>
      <c r="BD37" s="56">
        <v>7.0157090999367551</v>
      </c>
      <c r="BE37" s="56">
        <v>7.8731459143811904</v>
      </c>
      <c r="BF37" s="56">
        <v>2.2712781494286292</v>
      </c>
      <c r="BG37" s="56">
        <v>4.6733978791998334</v>
      </c>
      <c r="BH37" s="56">
        <v>13.249903565724841</v>
      </c>
      <c r="BI37" s="56">
        <v>1.3645295527977863</v>
      </c>
      <c r="BJ37" s="56">
        <v>390.80992127283525</v>
      </c>
      <c r="BK37" s="56">
        <v>5.4229374396898766</v>
      </c>
      <c r="BL37" s="56">
        <v>3.5104468091069236</v>
      </c>
      <c r="BM37" s="56">
        <v>10.410193941149995</v>
      </c>
      <c r="BN37" s="56">
        <v>21.381738522639889</v>
      </c>
      <c r="BO37" s="56">
        <v>4.7472763824020801</v>
      </c>
      <c r="BP37" s="56">
        <v>29.962175621090932</v>
      </c>
      <c r="BQ37" s="56">
        <v>0</v>
      </c>
      <c r="BR37" s="56">
        <v>10178.106327288395</v>
      </c>
      <c r="BS37" s="56">
        <v>22718.996007100413</v>
      </c>
      <c r="BT37" s="56">
        <v>0.84564958283671043</v>
      </c>
      <c r="BU37" s="56">
        <v>0</v>
      </c>
      <c r="BV37" s="56">
        <v>8099.4880812192496</v>
      </c>
      <c r="BW37" s="56">
        <v>9020.174397556495</v>
      </c>
      <c r="BX37" s="63">
        <v>997.38953725260399</v>
      </c>
      <c r="BY37" s="63">
        <v>40836.893672711609</v>
      </c>
      <c r="BZ37" s="63">
        <v>51015</v>
      </c>
    </row>
    <row r="38" spans="2:78" ht="48" x14ac:dyDescent="0.35">
      <c r="B38" s="57" t="s">
        <v>42</v>
      </c>
      <c r="C38" s="56">
        <v>40.91671454420846</v>
      </c>
      <c r="D38" s="56">
        <v>31.794411474697391</v>
      </c>
      <c r="E38" s="56">
        <v>8.0758371180885256</v>
      </c>
      <c r="F38" s="56">
        <v>12.801976036005341</v>
      </c>
      <c r="G38" s="56">
        <v>61.277185580301747</v>
      </c>
      <c r="H38" s="56">
        <v>26.055626311892329</v>
      </c>
      <c r="I38" s="56">
        <v>9.6362042473733158</v>
      </c>
      <c r="J38" s="56">
        <v>68.230295740823863</v>
      </c>
      <c r="K38" s="56">
        <v>7.6608717261490984</v>
      </c>
      <c r="L38" s="56">
        <v>133.3878535757041</v>
      </c>
      <c r="M38" s="56">
        <v>76.045825691105179</v>
      </c>
      <c r="N38" s="56">
        <v>0.86949569315421915</v>
      </c>
      <c r="O38" s="56">
        <v>51.194407381204535</v>
      </c>
      <c r="P38" s="56">
        <v>783.76067073468823</v>
      </c>
      <c r="Q38" s="56">
        <v>158.43425005034561</v>
      </c>
      <c r="R38" s="56">
        <v>33.957146504471758</v>
      </c>
      <c r="S38" s="56">
        <v>33.390815669599704</v>
      </c>
      <c r="T38" s="56">
        <v>15.430643472814941</v>
      </c>
      <c r="U38" s="56">
        <v>23.73170767584169</v>
      </c>
      <c r="V38" s="56">
        <v>3.6243818972666526</v>
      </c>
      <c r="W38" s="56">
        <v>106.48910070266666</v>
      </c>
      <c r="X38" s="56">
        <v>65.192442238264974</v>
      </c>
      <c r="Y38" s="56">
        <v>37.005474370805068</v>
      </c>
      <c r="Z38" s="56">
        <v>49.647349426018231</v>
      </c>
      <c r="AA38" s="56">
        <v>159.98388321670251</v>
      </c>
      <c r="AB38" s="56">
        <v>125.20213050967016</v>
      </c>
      <c r="AC38" s="56">
        <v>37.820043701460314</v>
      </c>
      <c r="AD38" s="56">
        <v>16.072974495114156</v>
      </c>
      <c r="AE38" s="56">
        <v>74.005549525115171</v>
      </c>
      <c r="AF38" s="56">
        <v>54.443089041845035</v>
      </c>
      <c r="AG38" s="56">
        <v>66.361111045529356</v>
      </c>
      <c r="AH38" s="56">
        <v>406.55296963191927</v>
      </c>
      <c r="AI38" s="56">
        <v>248.45995661768137</v>
      </c>
      <c r="AJ38" s="56">
        <v>399.15140434972108</v>
      </c>
      <c r="AK38" s="56">
        <v>60.480097631482217</v>
      </c>
      <c r="AL38" s="56">
        <v>1227.0753104839018</v>
      </c>
      <c r="AM38" s="56">
        <v>133.74234435030112</v>
      </c>
      <c r="AN38" s="56">
        <v>81.763329860095695</v>
      </c>
      <c r="AO38" s="56">
        <v>34.302498531470228</v>
      </c>
      <c r="AP38" s="56">
        <v>900.20785387129206</v>
      </c>
      <c r="AQ38" s="56">
        <v>436.93003546207132</v>
      </c>
      <c r="AR38" s="56">
        <v>83.554552995796598</v>
      </c>
      <c r="AS38" s="56">
        <v>51.220802045738608</v>
      </c>
      <c r="AT38" s="56">
        <v>3.3341856232819587</v>
      </c>
      <c r="AU38" s="56">
        <v>100.3122959528323</v>
      </c>
      <c r="AV38" s="56">
        <v>10.509512916618444</v>
      </c>
      <c r="AW38" s="56">
        <v>28.881947754535357</v>
      </c>
      <c r="AX38" s="56">
        <v>3.3912375447807621</v>
      </c>
      <c r="AY38" s="56">
        <v>34.316641950444549</v>
      </c>
      <c r="AZ38" s="56">
        <v>7.9437039173916313</v>
      </c>
      <c r="BA38" s="56">
        <v>45.86528392493102</v>
      </c>
      <c r="BB38" s="56">
        <v>129.73501104271656</v>
      </c>
      <c r="BC38" s="56">
        <v>83.330888874331123</v>
      </c>
      <c r="BD38" s="56">
        <v>143.26467990031855</v>
      </c>
      <c r="BE38" s="56">
        <v>206.57922523471058</v>
      </c>
      <c r="BF38" s="56">
        <v>147.50478682352775</v>
      </c>
      <c r="BG38" s="56">
        <v>235.33559600849463</v>
      </c>
      <c r="BH38" s="56">
        <v>115.5914040478643</v>
      </c>
      <c r="BI38" s="56">
        <v>10.906366221300967</v>
      </c>
      <c r="BJ38" s="56">
        <v>664.81168724955205</v>
      </c>
      <c r="BK38" s="56">
        <v>544.98577472866464</v>
      </c>
      <c r="BL38" s="56">
        <v>21.820951829440453</v>
      </c>
      <c r="BM38" s="56">
        <v>1261.4269730019084</v>
      </c>
      <c r="BN38" s="56">
        <v>5837.8699564387916</v>
      </c>
      <c r="BO38" s="56">
        <v>92.409226530430303</v>
      </c>
      <c r="BP38" s="56">
        <v>71.686999425230667</v>
      </c>
      <c r="BQ38" s="56">
        <v>0</v>
      </c>
      <c r="BR38" s="56">
        <v>16237.754962172499</v>
      </c>
      <c r="BS38" s="56">
        <v>5120.7477423116297</v>
      </c>
      <c r="BT38" s="56">
        <v>19.007791034187466</v>
      </c>
      <c r="BU38" s="56">
        <v>0</v>
      </c>
      <c r="BV38" s="56">
        <v>40947.445553098201</v>
      </c>
      <c r="BW38" s="56">
        <v>9066.5453461655943</v>
      </c>
      <c r="BX38" s="63">
        <v>-993.50139478210599</v>
      </c>
      <c r="BY38" s="63">
        <v>54160.245037827495</v>
      </c>
      <c r="BZ38" s="63">
        <v>70398</v>
      </c>
    </row>
    <row r="39" spans="2:78" ht="48" x14ac:dyDescent="0.35">
      <c r="B39" s="57" t="s">
        <v>43</v>
      </c>
      <c r="C39" s="56">
        <v>56.88081933978097</v>
      </c>
      <c r="D39" s="56">
        <v>25.906648788584892</v>
      </c>
      <c r="E39" s="56">
        <v>70.866024350513143</v>
      </c>
      <c r="F39" s="56">
        <v>572.68237287116858</v>
      </c>
      <c r="G39" s="56">
        <v>2594.8489917685656</v>
      </c>
      <c r="H39" s="56">
        <v>844.54854084005069</v>
      </c>
      <c r="I39" s="56">
        <v>625.46750698785104</v>
      </c>
      <c r="J39" s="56">
        <v>798.94570123025699</v>
      </c>
      <c r="K39" s="56">
        <v>378.024470645257</v>
      </c>
      <c r="L39" s="56">
        <v>437.44397647250059</v>
      </c>
      <c r="M39" s="56">
        <v>315.6559323453896</v>
      </c>
      <c r="N39" s="56">
        <v>9.4816368556622646</v>
      </c>
      <c r="O39" s="56">
        <v>130.33119380894732</v>
      </c>
      <c r="P39" s="56">
        <v>211.87880518343664</v>
      </c>
      <c r="Q39" s="56">
        <v>129.63722736841316</v>
      </c>
      <c r="R39" s="56">
        <v>397.76784422288068</v>
      </c>
      <c r="S39" s="56">
        <v>1908.2151083800009</v>
      </c>
      <c r="T39" s="56">
        <v>904.28674473502588</v>
      </c>
      <c r="U39" s="56">
        <v>477.2380993015563</v>
      </c>
      <c r="V39" s="56">
        <v>542.09084522402873</v>
      </c>
      <c r="W39" s="56">
        <v>827.27076510061272</v>
      </c>
      <c r="X39" s="56">
        <v>429.68930937100964</v>
      </c>
      <c r="Y39" s="56">
        <v>126.52031551328271</v>
      </c>
      <c r="Z39" s="56">
        <v>477.13832760557125</v>
      </c>
      <c r="AA39" s="56">
        <v>377.5790760692783</v>
      </c>
      <c r="AB39" s="56">
        <v>2055.8928706695929</v>
      </c>
      <c r="AC39" s="56">
        <v>5940.1053077547849</v>
      </c>
      <c r="AD39" s="56">
        <v>1383.6741877286129</v>
      </c>
      <c r="AE39" s="56">
        <v>566.21848040870123</v>
      </c>
      <c r="AF39" s="56">
        <v>84.920966815530363</v>
      </c>
      <c r="AG39" s="56">
        <v>425.49588749390665</v>
      </c>
      <c r="AH39" s="56">
        <v>1152.5639152319195</v>
      </c>
      <c r="AI39" s="56">
        <v>164.23571559812697</v>
      </c>
      <c r="AJ39" s="56">
        <v>434.91604690391415</v>
      </c>
      <c r="AK39" s="56">
        <v>644.39348045065231</v>
      </c>
      <c r="AL39" s="56">
        <v>553.39089908331846</v>
      </c>
      <c r="AM39" s="56">
        <v>809.56752394912166</v>
      </c>
      <c r="AN39" s="56">
        <v>1505.79166004073</v>
      </c>
      <c r="AO39" s="56">
        <v>749.76004090421134</v>
      </c>
      <c r="AP39" s="56">
        <v>1861.8365302563502</v>
      </c>
      <c r="AQ39" s="56">
        <v>3839.1836510306325</v>
      </c>
      <c r="AR39" s="56">
        <v>861.39909333141168</v>
      </c>
      <c r="AS39" s="56">
        <v>1121.1488186672555</v>
      </c>
      <c r="AT39" s="56">
        <v>548.44739117719553</v>
      </c>
      <c r="AU39" s="56">
        <v>2216.4165799008038</v>
      </c>
      <c r="AV39" s="56">
        <v>6.3830985788173713</v>
      </c>
      <c r="AW39" s="56">
        <v>199.92928586903213</v>
      </c>
      <c r="AX39" s="56">
        <v>465.5998509965533</v>
      </c>
      <c r="AY39" s="56">
        <v>112.60514530926562</v>
      </c>
      <c r="AZ39" s="56">
        <v>379.26682982027137</v>
      </c>
      <c r="BA39" s="56">
        <v>645.05898858389594</v>
      </c>
      <c r="BB39" s="56">
        <v>297.81833762319559</v>
      </c>
      <c r="BC39" s="56">
        <v>74.161403841772625</v>
      </c>
      <c r="BD39" s="56">
        <v>680.28072602070995</v>
      </c>
      <c r="BE39" s="56">
        <v>156.14006522354578</v>
      </c>
      <c r="BF39" s="56">
        <v>110.16979026245968</v>
      </c>
      <c r="BG39" s="56">
        <v>713.59161629501125</v>
      </c>
      <c r="BH39" s="56">
        <v>632.73528082017685</v>
      </c>
      <c r="BI39" s="56">
        <v>167.11561404347853</v>
      </c>
      <c r="BJ39" s="56">
        <v>1097.9619714541345</v>
      </c>
      <c r="BK39" s="56">
        <v>125.06903379773114</v>
      </c>
      <c r="BL39" s="56">
        <v>0.88541678214135278</v>
      </c>
      <c r="BM39" s="56">
        <v>1053.5751461045463</v>
      </c>
      <c r="BN39" s="56">
        <v>416.6883625580893</v>
      </c>
      <c r="BO39" s="56">
        <v>412.60189260174195</v>
      </c>
      <c r="BP39" s="56">
        <v>405.33635030526443</v>
      </c>
      <c r="BQ39" s="56">
        <v>0</v>
      </c>
      <c r="BR39" s="56">
        <v>48742.729538668238</v>
      </c>
      <c r="BS39" s="56">
        <v>2578.7983216537818</v>
      </c>
      <c r="BT39" s="56">
        <v>0.79320619785458879</v>
      </c>
      <c r="BU39" s="56">
        <v>0</v>
      </c>
      <c r="BV39" s="56">
        <v>779.81778717486782</v>
      </c>
      <c r="BW39" s="56">
        <v>10361.861799434004</v>
      </c>
      <c r="BX39" s="63">
        <v>-4.0006531287442337</v>
      </c>
      <c r="BY39" s="63">
        <v>13717.270461331764</v>
      </c>
      <c r="BZ39" s="63">
        <v>62459.999999999993</v>
      </c>
    </row>
    <row r="40" spans="2:78" ht="40" x14ac:dyDescent="0.35">
      <c r="B40" s="57" t="s">
        <v>44</v>
      </c>
      <c r="C40" s="56">
        <v>6700.5828378839169</v>
      </c>
      <c r="D40" s="56">
        <v>4142.3362374216485</v>
      </c>
      <c r="E40" s="56">
        <v>378.41969207490189</v>
      </c>
      <c r="F40" s="56">
        <v>663.13026361994355</v>
      </c>
      <c r="G40" s="56">
        <v>304.31796997454171</v>
      </c>
      <c r="H40" s="56">
        <v>1094.9726873315749</v>
      </c>
      <c r="I40" s="56">
        <v>462.50812201393501</v>
      </c>
      <c r="J40" s="56">
        <v>1574.5916307810667</v>
      </c>
      <c r="K40" s="56">
        <v>55.49678663495537</v>
      </c>
      <c r="L40" s="56">
        <v>3047.0449921124264</v>
      </c>
      <c r="M40" s="56">
        <v>686.41061411856288</v>
      </c>
      <c r="N40" s="56">
        <v>61.367478745973344</v>
      </c>
      <c r="O40" s="56">
        <v>1406.0044494620101</v>
      </c>
      <c r="P40" s="56">
        <v>222.27845242988423</v>
      </c>
      <c r="Q40" s="56">
        <v>278.24720885839201</v>
      </c>
      <c r="R40" s="56">
        <v>805.17231108786768</v>
      </c>
      <c r="S40" s="56">
        <v>2055.1146624897146</v>
      </c>
      <c r="T40" s="56">
        <v>147.71687969020169</v>
      </c>
      <c r="U40" s="56">
        <v>39.890184090160567</v>
      </c>
      <c r="V40" s="56">
        <v>168.94138798548337</v>
      </c>
      <c r="W40" s="56">
        <v>4344.2448323445233</v>
      </c>
      <c r="X40" s="56">
        <v>689.59716775339132</v>
      </c>
      <c r="Y40" s="56">
        <v>208.8664881264732</v>
      </c>
      <c r="Z40" s="56">
        <v>308.17959533081341</v>
      </c>
      <c r="AA40" s="56">
        <v>2138.020454208543</v>
      </c>
      <c r="AB40" s="56">
        <v>4244.0623560477898</v>
      </c>
      <c r="AC40" s="56">
        <v>3464.4136674046672</v>
      </c>
      <c r="AD40" s="56">
        <v>2687.7214889389929</v>
      </c>
      <c r="AE40" s="56">
        <v>1183.5033256672118</v>
      </c>
      <c r="AF40" s="56">
        <v>164.48294049760341</v>
      </c>
      <c r="AG40" s="56">
        <v>634.70641985636928</v>
      </c>
      <c r="AH40" s="56">
        <v>680.34543702779661</v>
      </c>
      <c r="AI40" s="56">
        <v>487.24177890365337</v>
      </c>
      <c r="AJ40" s="56">
        <v>1141.5800454408534</v>
      </c>
      <c r="AK40" s="56">
        <v>312.93735282615978</v>
      </c>
      <c r="AL40" s="56">
        <v>391.73820650456838</v>
      </c>
      <c r="AM40" s="56">
        <v>221.72569392411478</v>
      </c>
      <c r="AN40" s="56">
        <v>86348.74736338816</v>
      </c>
      <c r="AO40" s="56">
        <v>2496.3618836235569</v>
      </c>
      <c r="AP40" s="56">
        <v>482.26395973711675</v>
      </c>
      <c r="AQ40" s="56">
        <v>15963.604239081187</v>
      </c>
      <c r="AR40" s="56">
        <v>1051.8452025867593</v>
      </c>
      <c r="AS40" s="56">
        <v>44.145172319427289</v>
      </c>
      <c r="AT40" s="56">
        <v>31.229238201534677</v>
      </c>
      <c r="AU40" s="56">
        <v>889.07381171329882</v>
      </c>
      <c r="AV40" s="56">
        <v>1045.3095019552266</v>
      </c>
      <c r="AW40" s="56">
        <v>1367.489677604221</v>
      </c>
      <c r="AX40" s="56">
        <v>126.55011609334161</v>
      </c>
      <c r="AY40" s="56">
        <v>302.50465645607608</v>
      </c>
      <c r="AZ40" s="56">
        <v>1510.52743014406</v>
      </c>
      <c r="BA40" s="56">
        <v>447.53091725028702</v>
      </c>
      <c r="BB40" s="56">
        <v>1940.9362562742083</v>
      </c>
      <c r="BC40" s="56">
        <v>364.25952849443877</v>
      </c>
      <c r="BD40" s="56">
        <v>895.32323247737554</v>
      </c>
      <c r="BE40" s="56">
        <v>253.20600558440557</v>
      </c>
      <c r="BF40" s="56">
        <v>151.11538688057095</v>
      </c>
      <c r="BG40" s="56">
        <v>132.3676293626956</v>
      </c>
      <c r="BH40" s="56">
        <v>5109.979824915582</v>
      </c>
      <c r="BI40" s="56">
        <v>79.518044091078522</v>
      </c>
      <c r="BJ40" s="56">
        <v>5358.8540642490361</v>
      </c>
      <c r="BK40" s="56">
        <v>1658.9915116601435</v>
      </c>
      <c r="BL40" s="56">
        <v>1823.6955874902869</v>
      </c>
      <c r="BM40" s="56">
        <v>1258.6870318561221</v>
      </c>
      <c r="BN40" s="56">
        <v>1207.1722668059799</v>
      </c>
      <c r="BO40" s="56">
        <v>766.43570766964319</v>
      </c>
      <c r="BP40" s="56">
        <v>2508.0978099367967</v>
      </c>
      <c r="BQ40" s="56">
        <v>0</v>
      </c>
      <c r="BR40" s="56">
        <v>183213.73515751332</v>
      </c>
      <c r="BS40" s="56">
        <v>102.64181998385716</v>
      </c>
      <c r="BT40" s="56">
        <v>0</v>
      </c>
      <c r="BU40" s="56">
        <v>0</v>
      </c>
      <c r="BV40" s="56">
        <v>77190.414870722627</v>
      </c>
      <c r="BW40" s="56">
        <v>246.23101125811593</v>
      </c>
      <c r="BX40" s="63">
        <v>-2.2859477909715879E-2</v>
      </c>
      <c r="BY40" s="63">
        <v>77539.264842486693</v>
      </c>
      <c r="BZ40" s="63">
        <v>260753</v>
      </c>
    </row>
    <row r="41" spans="2:78" ht="32" x14ac:dyDescent="0.35">
      <c r="B41" s="57" t="s">
        <v>45</v>
      </c>
      <c r="C41" s="56">
        <v>3.6977129740479211</v>
      </c>
      <c r="D41" s="56">
        <v>1.3082338327287015</v>
      </c>
      <c r="E41" s="56">
        <v>1.0532128795838513</v>
      </c>
      <c r="F41" s="56">
        <v>29.155283552705757</v>
      </c>
      <c r="G41" s="56">
        <v>42.18379416940757</v>
      </c>
      <c r="H41" s="56">
        <v>166.54590418427821</v>
      </c>
      <c r="I41" s="56">
        <v>62.9664174785798</v>
      </c>
      <c r="J41" s="56">
        <v>138.66671447658896</v>
      </c>
      <c r="K41" s="56">
        <v>51.075896790510861</v>
      </c>
      <c r="L41" s="56">
        <v>280.28549264664667</v>
      </c>
      <c r="M41" s="56">
        <v>487.61849746865408</v>
      </c>
      <c r="N41" s="56">
        <v>1.0549744030392201</v>
      </c>
      <c r="O41" s="56">
        <v>57.103720026990509</v>
      </c>
      <c r="P41" s="56">
        <v>26.328492461505395</v>
      </c>
      <c r="Q41" s="56">
        <v>21.689362330972219</v>
      </c>
      <c r="R41" s="56">
        <v>196.30847120605037</v>
      </c>
      <c r="S41" s="56">
        <v>246.29113207509221</v>
      </c>
      <c r="T41" s="56">
        <v>7.9358006241565571</v>
      </c>
      <c r="U41" s="56">
        <v>389.40843314817181</v>
      </c>
      <c r="V41" s="56">
        <v>25.92631027339484</v>
      </c>
      <c r="W41" s="56">
        <v>570.25829787706107</v>
      </c>
      <c r="X41" s="56">
        <v>389.92429923572809</v>
      </c>
      <c r="Y41" s="56">
        <v>116.63562575082081</v>
      </c>
      <c r="Z41" s="56">
        <v>70.679114387552403</v>
      </c>
      <c r="AA41" s="56">
        <v>331.90617283210457</v>
      </c>
      <c r="AB41" s="56">
        <v>485.11825745670376</v>
      </c>
      <c r="AC41" s="56">
        <v>2960.9627306208554</v>
      </c>
      <c r="AD41" s="56">
        <v>1439.7886540419252</v>
      </c>
      <c r="AE41" s="56">
        <v>158.61855352933713</v>
      </c>
      <c r="AF41" s="56">
        <v>20.156676644418351</v>
      </c>
      <c r="AG41" s="56">
        <v>55.683890692670587</v>
      </c>
      <c r="AH41" s="56">
        <v>96.60740848679194</v>
      </c>
      <c r="AI41" s="56">
        <v>84.975275477210118</v>
      </c>
      <c r="AJ41" s="56">
        <v>202.66017690761541</v>
      </c>
      <c r="AK41" s="56">
        <v>91.165265230025057</v>
      </c>
      <c r="AL41" s="56">
        <v>74.347863924125022</v>
      </c>
      <c r="AM41" s="56">
        <v>26.331176343910837</v>
      </c>
      <c r="AN41" s="56">
        <v>80.571706738177838</v>
      </c>
      <c r="AO41" s="56">
        <v>874.21302854876672</v>
      </c>
      <c r="AP41" s="56">
        <v>263.03526232406995</v>
      </c>
      <c r="AQ41" s="56">
        <v>3957.9824234694975</v>
      </c>
      <c r="AR41" s="56">
        <v>253.72642139950779</v>
      </c>
      <c r="AS41" s="56">
        <v>8.9123935431231427</v>
      </c>
      <c r="AT41" s="56">
        <v>6.1955717613530012</v>
      </c>
      <c r="AU41" s="56">
        <v>653.23493159629322</v>
      </c>
      <c r="AV41" s="56">
        <v>310.64016068468976</v>
      </c>
      <c r="AW41" s="56">
        <v>1033.0104493536439</v>
      </c>
      <c r="AX41" s="56">
        <v>29.797257028826472</v>
      </c>
      <c r="AY41" s="56">
        <v>48.646644175644767</v>
      </c>
      <c r="AZ41" s="56">
        <v>46.972774689293288</v>
      </c>
      <c r="BA41" s="56">
        <v>92.258428511740149</v>
      </c>
      <c r="BB41" s="56">
        <v>495.90649721918419</v>
      </c>
      <c r="BC41" s="56">
        <v>339.06271483525967</v>
      </c>
      <c r="BD41" s="56">
        <v>471.70580618110012</v>
      </c>
      <c r="BE41" s="56">
        <v>61.405435851539089</v>
      </c>
      <c r="BF41" s="56">
        <v>27.75168880248988</v>
      </c>
      <c r="BG41" s="56">
        <v>41.968473125487442</v>
      </c>
      <c r="BH41" s="56">
        <v>3782.8487028688583</v>
      </c>
      <c r="BI41" s="56">
        <v>28.773632383269216</v>
      </c>
      <c r="BJ41" s="56">
        <v>9524.9988963718097</v>
      </c>
      <c r="BK41" s="56">
        <v>1244.4229978650992</v>
      </c>
      <c r="BL41" s="56">
        <v>211.29934729002804</v>
      </c>
      <c r="BM41" s="56">
        <v>1571.4721421979223</v>
      </c>
      <c r="BN41" s="56">
        <v>1719.4630279551006</v>
      </c>
      <c r="BO41" s="56">
        <v>99.368872239118346</v>
      </c>
      <c r="BP41" s="56">
        <v>1577.2886028901096</v>
      </c>
      <c r="BQ41" s="56">
        <v>0</v>
      </c>
      <c r="BR41" s="56">
        <v>38269.357588342966</v>
      </c>
      <c r="BS41" s="56">
        <v>20.335490303037382</v>
      </c>
      <c r="BT41" s="56">
        <v>8.4584274014320362E-3</v>
      </c>
      <c r="BU41" s="56">
        <v>0</v>
      </c>
      <c r="BV41" s="56">
        <v>24119.327571139551</v>
      </c>
      <c r="BW41" s="56">
        <v>11.848897779626931</v>
      </c>
      <c r="BX41" s="63">
        <v>424.12199400742088</v>
      </c>
      <c r="BY41" s="63">
        <v>24575.642411657042</v>
      </c>
      <c r="BZ41" s="63">
        <v>62845</v>
      </c>
    </row>
    <row r="42" spans="2:78" ht="16" x14ac:dyDescent="0.35">
      <c r="B42" s="57" t="s">
        <v>46</v>
      </c>
      <c r="C42" s="56">
        <v>89.937405532054129</v>
      </c>
      <c r="D42" s="56">
        <v>180.61780301767104</v>
      </c>
      <c r="E42" s="56">
        <v>11.280424592026485</v>
      </c>
      <c r="F42" s="56">
        <v>5.7253280297152838</v>
      </c>
      <c r="G42" s="56">
        <v>1867.8272258490804</v>
      </c>
      <c r="H42" s="56">
        <v>1068.4097240561618</v>
      </c>
      <c r="I42" s="56">
        <v>315.31595656279143</v>
      </c>
      <c r="J42" s="56">
        <v>5.872705489631822</v>
      </c>
      <c r="K42" s="56">
        <v>6.9548798916032251</v>
      </c>
      <c r="L42" s="56">
        <v>16.383558683286136</v>
      </c>
      <c r="M42" s="56">
        <v>3.2853967136775681</v>
      </c>
      <c r="N42" s="56">
        <v>0.31125934022682411</v>
      </c>
      <c r="O42" s="56">
        <v>24.608302202405088</v>
      </c>
      <c r="P42" s="56">
        <v>2.8321090316079394</v>
      </c>
      <c r="Q42" s="56">
        <v>0.90068719105521966</v>
      </c>
      <c r="R42" s="56">
        <v>0.98493463511618162</v>
      </c>
      <c r="S42" s="56">
        <v>23.764335910792241</v>
      </c>
      <c r="T42" s="56">
        <v>18.689745031799085</v>
      </c>
      <c r="U42" s="56">
        <v>25.135549819344444</v>
      </c>
      <c r="V42" s="56">
        <v>26.491717796283101</v>
      </c>
      <c r="W42" s="56">
        <v>67.587883188815312</v>
      </c>
      <c r="X42" s="56">
        <v>4.4763290455414326</v>
      </c>
      <c r="Y42" s="56">
        <v>1.6064330159411888</v>
      </c>
      <c r="Z42" s="56">
        <v>2.9699988352921327</v>
      </c>
      <c r="AA42" s="56">
        <v>4.210512076216439</v>
      </c>
      <c r="AB42" s="56">
        <v>29.828709128254832</v>
      </c>
      <c r="AC42" s="56">
        <v>108.01228693891711</v>
      </c>
      <c r="AD42" s="56">
        <v>1498.6421684636846</v>
      </c>
      <c r="AE42" s="56">
        <v>55.218685155040127</v>
      </c>
      <c r="AF42" s="56">
        <v>68.39529742546344</v>
      </c>
      <c r="AG42" s="56">
        <v>13.713152624573912</v>
      </c>
      <c r="AH42" s="56">
        <v>82.711238213499371</v>
      </c>
      <c r="AI42" s="56">
        <v>211.53648014531669</v>
      </c>
      <c r="AJ42" s="56">
        <v>22.690892411050598</v>
      </c>
      <c r="AK42" s="56">
        <v>209.3792383615349</v>
      </c>
      <c r="AL42" s="56">
        <v>16.725274023332194</v>
      </c>
      <c r="AM42" s="56">
        <v>5.5181917246643106</v>
      </c>
      <c r="AN42" s="56">
        <v>14.096280938544467</v>
      </c>
      <c r="AO42" s="56">
        <v>3962.7959191791347</v>
      </c>
      <c r="AP42" s="56">
        <v>59194.678780148133</v>
      </c>
      <c r="AQ42" s="56">
        <v>1349.8498744252477</v>
      </c>
      <c r="AR42" s="56">
        <v>280.6025699892312</v>
      </c>
      <c r="AS42" s="56">
        <v>12.359653953536602</v>
      </c>
      <c r="AT42" s="56">
        <v>26.487695094608434</v>
      </c>
      <c r="AU42" s="56">
        <v>1317.5051583156676</v>
      </c>
      <c r="AV42" s="56">
        <v>260.63024559362401</v>
      </c>
      <c r="AW42" s="56">
        <v>399.95167985327612</v>
      </c>
      <c r="AX42" s="56">
        <v>11.507194674979049</v>
      </c>
      <c r="AY42" s="56">
        <v>210.89351417415193</v>
      </c>
      <c r="AZ42" s="56">
        <v>4732.6618948033401</v>
      </c>
      <c r="BA42" s="56">
        <v>772.23816083581949</v>
      </c>
      <c r="BB42" s="56">
        <v>1721.1936579892936</v>
      </c>
      <c r="BC42" s="56">
        <v>1601.0615874528823</v>
      </c>
      <c r="BD42" s="56">
        <v>286.91571622000316</v>
      </c>
      <c r="BE42" s="56">
        <v>755.36995927452324</v>
      </c>
      <c r="BF42" s="56">
        <v>10.459949842083249</v>
      </c>
      <c r="BG42" s="56">
        <v>179.195121183932</v>
      </c>
      <c r="BH42" s="56">
        <v>2599.8208713171966</v>
      </c>
      <c r="BI42" s="56">
        <v>12.932294868015765</v>
      </c>
      <c r="BJ42" s="56">
        <v>12033.45646198852</v>
      </c>
      <c r="BK42" s="56">
        <v>1190.2427499915682</v>
      </c>
      <c r="BL42" s="56">
        <v>369.79722160137544</v>
      </c>
      <c r="BM42" s="56">
        <v>3410.1258865087771</v>
      </c>
      <c r="BN42" s="56">
        <v>17.920313847335088</v>
      </c>
      <c r="BO42" s="56">
        <v>135.59358739608234</v>
      </c>
      <c r="BP42" s="56">
        <v>365.28978737194126</v>
      </c>
      <c r="BQ42" s="56">
        <v>0</v>
      </c>
      <c r="BR42" s="56">
        <v>103334.18560898628</v>
      </c>
      <c r="BS42" s="56">
        <v>4668.7249176496844</v>
      </c>
      <c r="BT42" s="56">
        <v>0</v>
      </c>
      <c r="BU42" s="56">
        <v>0</v>
      </c>
      <c r="BV42" s="56">
        <v>660.40928843659299</v>
      </c>
      <c r="BW42" s="56">
        <v>523646.34707912529</v>
      </c>
      <c r="BX42" s="63">
        <v>-1.6668941979522183</v>
      </c>
      <c r="BY42" s="63">
        <v>528973.8143910137</v>
      </c>
      <c r="BZ42" s="63">
        <v>632308</v>
      </c>
    </row>
    <row r="43" spans="2:78" ht="32" x14ac:dyDescent="0.35">
      <c r="B43" s="57" t="s">
        <v>47</v>
      </c>
      <c r="C43" s="56">
        <v>16994.409000360218</v>
      </c>
      <c r="D43" s="56">
        <v>9390.578555809534</v>
      </c>
      <c r="E43" s="56">
        <v>897.70303333080312</v>
      </c>
      <c r="F43" s="56">
        <v>816.65997514520711</v>
      </c>
      <c r="G43" s="56">
        <v>3908.4778954375934</v>
      </c>
      <c r="H43" s="56">
        <v>2539.4366507860941</v>
      </c>
      <c r="I43" s="56">
        <v>1086.8891686436953</v>
      </c>
      <c r="J43" s="56">
        <v>23055.451345971047</v>
      </c>
      <c r="K43" s="56">
        <v>905.71161001094026</v>
      </c>
      <c r="L43" s="56">
        <v>23804.151703655894</v>
      </c>
      <c r="M43" s="56">
        <v>4714.9706705036069</v>
      </c>
      <c r="N43" s="56">
        <v>758.3796903552452</v>
      </c>
      <c r="O43" s="56">
        <v>4197.6924648648765</v>
      </c>
      <c r="P43" s="56">
        <v>5985.6878400592632</v>
      </c>
      <c r="Q43" s="56">
        <v>3620.9618407918397</v>
      </c>
      <c r="R43" s="56">
        <v>2132.4795861917714</v>
      </c>
      <c r="S43" s="56">
        <v>7409.9782163744067</v>
      </c>
      <c r="T43" s="56">
        <v>1720.6767897159748</v>
      </c>
      <c r="U43" s="56">
        <v>5416.4478258664076</v>
      </c>
      <c r="V43" s="56">
        <v>1414.0915429299478</v>
      </c>
      <c r="W43" s="56">
        <v>9109.6875546124465</v>
      </c>
      <c r="X43" s="56">
        <v>5865.5551169838473</v>
      </c>
      <c r="Y43" s="56">
        <v>3450.5790813614676</v>
      </c>
      <c r="Z43" s="56">
        <v>4430.1024844679023</v>
      </c>
      <c r="AA43" s="56">
        <v>9188.901698848349</v>
      </c>
      <c r="AB43" s="56">
        <v>7596.7858594430163</v>
      </c>
      <c r="AC43" s="56">
        <v>7522.3939805086684</v>
      </c>
      <c r="AD43" s="56">
        <v>6843.472965967404</v>
      </c>
      <c r="AE43" s="56">
        <v>6408.18577090697</v>
      </c>
      <c r="AF43" s="56">
        <v>8243.4332528931918</v>
      </c>
      <c r="AG43" s="56">
        <v>7698.5681281342404</v>
      </c>
      <c r="AH43" s="56">
        <v>13553.395170289999</v>
      </c>
      <c r="AI43" s="56">
        <v>15087.347697664572</v>
      </c>
      <c r="AJ43" s="56">
        <v>6620.5611256654793</v>
      </c>
      <c r="AK43" s="56">
        <v>4299.8647487797916</v>
      </c>
      <c r="AL43" s="56">
        <v>6830.0855209829269</v>
      </c>
      <c r="AM43" s="56">
        <v>5702.4723773175956</v>
      </c>
      <c r="AN43" s="56">
        <v>4662.7240736541889</v>
      </c>
      <c r="AO43" s="56">
        <v>1773.4601703786616</v>
      </c>
      <c r="AP43" s="56">
        <v>34545.459061335336</v>
      </c>
      <c r="AQ43" s="56">
        <v>30712.657277119368</v>
      </c>
      <c r="AR43" s="56">
        <v>19848.725893900013</v>
      </c>
      <c r="AS43" s="56">
        <v>469.62012673550299</v>
      </c>
      <c r="AT43" s="56">
        <v>927.2803878839137</v>
      </c>
      <c r="AU43" s="56">
        <v>1604.7682513918271</v>
      </c>
      <c r="AV43" s="56">
        <v>730.52068227435018</v>
      </c>
      <c r="AW43" s="56">
        <v>15972.108279356227</v>
      </c>
      <c r="AX43" s="56">
        <v>1760.3745072449124</v>
      </c>
      <c r="AY43" s="56">
        <v>1068.6211320740886</v>
      </c>
      <c r="AZ43" s="56">
        <v>5115.6588941726859</v>
      </c>
      <c r="BA43" s="56">
        <v>2185.5806487050922</v>
      </c>
      <c r="BB43" s="56">
        <v>3500.821675579868</v>
      </c>
      <c r="BC43" s="56">
        <v>1722.2929327192776</v>
      </c>
      <c r="BD43" s="56">
        <v>2219.6609425620491</v>
      </c>
      <c r="BE43" s="56">
        <v>1619.3705848094098</v>
      </c>
      <c r="BF43" s="56">
        <v>3436.9242718608307</v>
      </c>
      <c r="BG43" s="56">
        <v>1750.3623051554666</v>
      </c>
      <c r="BH43" s="56">
        <v>3659.4721159331939</v>
      </c>
      <c r="BI43" s="56">
        <v>406.10369411663623</v>
      </c>
      <c r="BJ43" s="56">
        <v>6137.170872050895</v>
      </c>
      <c r="BK43" s="56">
        <v>4501.9649254234191</v>
      </c>
      <c r="BL43" s="56">
        <v>1384.3475010013603</v>
      </c>
      <c r="BM43" s="56">
        <v>6272.8982319445277</v>
      </c>
      <c r="BN43" s="56">
        <v>13452.637858183032</v>
      </c>
      <c r="BO43" s="56">
        <v>628.43319520261764</v>
      </c>
      <c r="BP43" s="56">
        <v>3288.8093558280721</v>
      </c>
      <c r="BQ43" s="56">
        <v>0</v>
      </c>
      <c r="BR43" s="56">
        <v>424581.05779022904</v>
      </c>
      <c r="BS43" s="56">
        <v>22965.503803361629</v>
      </c>
      <c r="BT43" s="56">
        <v>3810.773463578937</v>
      </c>
      <c r="BU43" s="56">
        <v>1.3744821872410935</v>
      </c>
      <c r="BV43" s="56">
        <v>588542.30234034907</v>
      </c>
      <c r="BW43" s="56">
        <v>60974.964451874941</v>
      </c>
      <c r="BX43" s="63">
        <v>-112.97633158110774</v>
      </c>
      <c r="BY43" s="63">
        <v>676181.9422097709</v>
      </c>
      <c r="BZ43" s="63">
        <v>1100763</v>
      </c>
    </row>
    <row r="44" spans="2:78" ht="24" x14ac:dyDescent="0.35">
      <c r="B44" s="57" t="s">
        <v>48</v>
      </c>
      <c r="C44" s="56">
        <v>5705.9477509426833</v>
      </c>
      <c r="D44" s="56">
        <v>2442.9285182512667</v>
      </c>
      <c r="E44" s="56">
        <v>522.87225983738199</v>
      </c>
      <c r="F44" s="56">
        <v>845.29136188492089</v>
      </c>
      <c r="G44" s="56">
        <v>5744.8218087329633</v>
      </c>
      <c r="H44" s="56">
        <v>2335.1501524581422</v>
      </c>
      <c r="I44" s="56">
        <v>939.33637246690216</v>
      </c>
      <c r="J44" s="56">
        <v>12319.85456153099</v>
      </c>
      <c r="K44" s="56">
        <v>3226.2227540879317</v>
      </c>
      <c r="L44" s="56">
        <v>19679.097858794961</v>
      </c>
      <c r="M44" s="56">
        <v>4174.0984077171734</v>
      </c>
      <c r="N44" s="56">
        <v>199.31360708461807</v>
      </c>
      <c r="O44" s="56">
        <v>1273.6873113455217</v>
      </c>
      <c r="P44" s="56">
        <v>1298.5546416335019</v>
      </c>
      <c r="Q44" s="56">
        <v>1342.6291629686057</v>
      </c>
      <c r="R44" s="56">
        <v>1161.8279434553385</v>
      </c>
      <c r="S44" s="56">
        <v>3443.0878203699754</v>
      </c>
      <c r="T44" s="56">
        <v>372.4423707036097</v>
      </c>
      <c r="U44" s="56">
        <v>4220.3000253376822</v>
      </c>
      <c r="V44" s="56">
        <v>2192.5436399970313</v>
      </c>
      <c r="W44" s="56">
        <v>5667.9323774968434</v>
      </c>
      <c r="X44" s="56">
        <v>2377.8353295325915</v>
      </c>
      <c r="Y44" s="56">
        <v>1847.5550138347685</v>
      </c>
      <c r="Z44" s="56">
        <v>2841.3267425334434</v>
      </c>
      <c r="AA44" s="56">
        <v>3175.1660005314802</v>
      </c>
      <c r="AB44" s="56">
        <v>3816.5502673078099</v>
      </c>
      <c r="AC44" s="56">
        <v>7525.874562781345</v>
      </c>
      <c r="AD44" s="56">
        <v>1693.2651815022939</v>
      </c>
      <c r="AE44" s="56">
        <v>3286.1928445928402</v>
      </c>
      <c r="AF44" s="56">
        <v>2085.8007402962107</v>
      </c>
      <c r="AG44" s="56">
        <v>1922.9032725711911</v>
      </c>
      <c r="AH44" s="56">
        <v>2913.3232541618577</v>
      </c>
      <c r="AI44" s="56">
        <v>4681.1937086901735</v>
      </c>
      <c r="AJ44" s="56">
        <v>1879.6747035236276</v>
      </c>
      <c r="AK44" s="56">
        <v>1008.9390892324345</v>
      </c>
      <c r="AL44" s="56">
        <v>1723.5918376798038</v>
      </c>
      <c r="AM44" s="56">
        <v>671.90048650301594</v>
      </c>
      <c r="AN44" s="56">
        <v>4724.7213108272581</v>
      </c>
      <c r="AO44" s="56">
        <v>433.95987247329532</v>
      </c>
      <c r="AP44" s="56">
        <v>5969.6696380479743</v>
      </c>
      <c r="AQ44" s="56">
        <v>39012.498885015382</v>
      </c>
      <c r="AR44" s="56">
        <v>32292.624567037146</v>
      </c>
      <c r="AS44" s="56">
        <v>282.91621641977099</v>
      </c>
      <c r="AT44" s="56">
        <v>350.62374758799251</v>
      </c>
      <c r="AU44" s="56">
        <v>4582.133320205</v>
      </c>
      <c r="AV44" s="56">
        <v>302.4629586162655</v>
      </c>
      <c r="AW44" s="56">
        <v>4082.5419057340046</v>
      </c>
      <c r="AX44" s="56">
        <v>502.26546013909206</v>
      </c>
      <c r="AY44" s="56">
        <v>482.40422662051509</v>
      </c>
      <c r="AZ44" s="56">
        <v>720.86461617972543</v>
      </c>
      <c r="BA44" s="56">
        <v>574.95899119793773</v>
      </c>
      <c r="BB44" s="56">
        <v>2355.1101384979415</v>
      </c>
      <c r="BC44" s="56">
        <v>305.31635627322788</v>
      </c>
      <c r="BD44" s="56">
        <v>1165.2484398059032</v>
      </c>
      <c r="BE44" s="56">
        <v>1088.9658164136756</v>
      </c>
      <c r="BF44" s="56">
        <v>408.31149893303257</v>
      </c>
      <c r="BG44" s="56">
        <v>518.43832475752993</v>
      </c>
      <c r="BH44" s="56">
        <v>761.53661767669962</v>
      </c>
      <c r="BI44" s="56">
        <v>148.96747188654123</v>
      </c>
      <c r="BJ44" s="56">
        <v>4386.0382277099188</v>
      </c>
      <c r="BK44" s="56">
        <v>2468.3924154422657</v>
      </c>
      <c r="BL44" s="56">
        <v>1305.5518163144447</v>
      </c>
      <c r="BM44" s="56">
        <v>1701.8638271939317</v>
      </c>
      <c r="BN44" s="56">
        <v>836.47577266370024</v>
      </c>
      <c r="BO44" s="56">
        <v>324.63070238328231</v>
      </c>
      <c r="BP44" s="56">
        <v>2608.8964183047374</v>
      </c>
      <c r="BQ44" s="56">
        <v>0</v>
      </c>
      <c r="BR44" s="56">
        <v>237257.42330273113</v>
      </c>
      <c r="BS44" s="56">
        <v>2710.9118367870974</v>
      </c>
      <c r="BT44" s="56">
        <v>61.871982148864845</v>
      </c>
      <c r="BU44" s="56">
        <v>0</v>
      </c>
      <c r="BV44" s="56">
        <v>88629.468121055761</v>
      </c>
      <c r="BW44" s="56">
        <v>4198.9012541612747</v>
      </c>
      <c r="BX44" s="63">
        <v>-3.5764968841331712</v>
      </c>
      <c r="BY44" s="63">
        <v>95597.576697268843</v>
      </c>
      <c r="BZ44" s="63">
        <v>332855</v>
      </c>
    </row>
    <row r="45" spans="2:78" ht="24" x14ac:dyDescent="0.35">
      <c r="B45" s="57" t="s">
        <v>49</v>
      </c>
      <c r="C45" s="56">
        <v>12.717458054358454</v>
      </c>
      <c r="D45" s="56">
        <v>9.3257984311441877</v>
      </c>
      <c r="E45" s="56">
        <v>1.7717457730698716E-2</v>
      </c>
      <c r="F45" s="56">
        <v>4.2838681733445814</v>
      </c>
      <c r="G45" s="56">
        <v>4105.3661017549221</v>
      </c>
      <c r="H45" s="56">
        <v>3.4524051925766637</v>
      </c>
      <c r="I45" s="56">
        <v>19.52355688929789</v>
      </c>
      <c r="J45" s="56">
        <v>1058.9988926389385</v>
      </c>
      <c r="K45" s="56">
        <v>65.543819818579678</v>
      </c>
      <c r="L45" s="56">
        <v>419.41920465661372</v>
      </c>
      <c r="M45" s="56">
        <v>9.482724485330376</v>
      </c>
      <c r="N45" s="56">
        <v>0.89980174630061316</v>
      </c>
      <c r="O45" s="56">
        <v>9.2460618712359146</v>
      </c>
      <c r="P45" s="56">
        <v>13.613455202453789</v>
      </c>
      <c r="Q45" s="56">
        <v>6.1518104314785038</v>
      </c>
      <c r="R45" s="56">
        <v>121.15691657778135</v>
      </c>
      <c r="S45" s="56">
        <v>1055.3098408325075</v>
      </c>
      <c r="T45" s="56">
        <v>16.223015620127217</v>
      </c>
      <c r="U45" s="56">
        <v>1024.0091246813934</v>
      </c>
      <c r="V45" s="56">
        <v>13.996919609174041</v>
      </c>
      <c r="W45" s="56">
        <v>651.46568305591506</v>
      </c>
      <c r="X45" s="56">
        <v>26.486581778423513</v>
      </c>
      <c r="Y45" s="56">
        <v>41.034016110064385</v>
      </c>
      <c r="Z45" s="56">
        <v>4.0143017091788229</v>
      </c>
      <c r="AA45" s="56">
        <v>42.429906672824572</v>
      </c>
      <c r="AB45" s="56">
        <v>116.5224878477878</v>
      </c>
      <c r="AC45" s="56">
        <v>383.34106258108557</v>
      </c>
      <c r="AD45" s="56">
        <v>136.33839078976234</v>
      </c>
      <c r="AE45" s="56">
        <v>37.897994091250204</v>
      </c>
      <c r="AF45" s="56">
        <v>38.58771741017253</v>
      </c>
      <c r="AG45" s="56">
        <v>37.546176002026336</v>
      </c>
      <c r="AH45" s="56">
        <v>202.0315434663579</v>
      </c>
      <c r="AI45" s="56">
        <v>164.51574024901279</v>
      </c>
      <c r="AJ45" s="56">
        <v>59.693206168523062</v>
      </c>
      <c r="AK45" s="56">
        <v>133.10871935151448</v>
      </c>
      <c r="AL45" s="56">
        <v>2.2931612436706907</v>
      </c>
      <c r="AM45" s="56">
        <v>8.61076445832086</v>
      </c>
      <c r="AN45" s="56">
        <v>59.879215474335012</v>
      </c>
      <c r="AO45" s="56">
        <v>2.3817485323241843</v>
      </c>
      <c r="AP45" s="56">
        <v>41.843941034656076</v>
      </c>
      <c r="AQ45" s="56">
        <v>1030.909170453926</v>
      </c>
      <c r="AR45" s="56">
        <v>572.39696332305459</v>
      </c>
      <c r="AS45" s="56">
        <v>877.29833192156036</v>
      </c>
      <c r="AT45" s="56">
        <v>13.016123770390232</v>
      </c>
      <c r="AU45" s="56">
        <v>54.584146677044913</v>
      </c>
      <c r="AV45" s="56">
        <v>3.7877473564045041</v>
      </c>
      <c r="AW45" s="56">
        <v>55.528202067071632</v>
      </c>
      <c r="AX45" s="56">
        <v>1.5072574399245693</v>
      </c>
      <c r="AY45" s="56">
        <v>2.8094985832510533</v>
      </c>
      <c r="AZ45" s="56">
        <v>7.1945613714788568</v>
      </c>
      <c r="BA45" s="56">
        <v>13.890582862309333</v>
      </c>
      <c r="BB45" s="56">
        <v>16.978402637029827</v>
      </c>
      <c r="BC45" s="56">
        <v>4.1408229782032997</v>
      </c>
      <c r="BD45" s="56">
        <v>13.586775014296071</v>
      </c>
      <c r="BE45" s="56">
        <v>3.6574054889344918</v>
      </c>
      <c r="BF45" s="56">
        <v>3.96113333574647</v>
      </c>
      <c r="BG45" s="56">
        <v>4.5369587121143065</v>
      </c>
      <c r="BH45" s="56">
        <v>185.78189565879379</v>
      </c>
      <c r="BI45" s="56">
        <v>1.4920710475839702</v>
      </c>
      <c r="BJ45" s="56">
        <v>15.885030389227477</v>
      </c>
      <c r="BK45" s="56">
        <v>5.0596317152900472</v>
      </c>
      <c r="BL45" s="56">
        <v>10.663378488490526</v>
      </c>
      <c r="BM45" s="56">
        <v>2.0969956758178263</v>
      </c>
      <c r="BN45" s="56">
        <v>4.7533408026074557</v>
      </c>
      <c r="BO45" s="56">
        <v>10.786143160030496</v>
      </c>
      <c r="BP45" s="56">
        <v>9.7028631733080317</v>
      </c>
      <c r="BQ45" s="56">
        <v>0</v>
      </c>
      <c r="BR45" s="56">
        <v>13084.766286256387</v>
      </c>
      <c r="BS45" s="56">
        <v>5618.1411046590529</v>
      </c>
      <c r="BT45" s="56">
        <v>0</v>
      </c>
      <c r="BU45" s="56">
        <v>0</v>
      </c>
      <c r="BV45" s="56">
        <v>1366.9328166072585</v>
      </c>
      <c r="BW45" s="56">
        <v>10.159792477302204</v>
      </c>
      <c r="BX45" s="63">
        <v>0</v>
      </c>
      <c r="BY45" s="63">
        <v>6995.2337137436134</v>
      </c>
      <c r="BZ45" s="63">
        <v>20080</v>
      </c>
    </row>
    <row r="46" spans="2:78" ht="24" x14ac:dyDescent="0.35">
      <c r="B46" s="57" t="s">
        <v>50</v>
      </c>
      <c r="C46" s="56">
        <v>1.4696079819527958</v>
      </c>
      <c r="D46" s="56">
        <v>0.25252289793044913</v>
      </c>
      <c r="E46" s="56">
        <v>3.0386997084520617</v>
      </c>
      <c r="F46" s="56">
        <v>3.0636281211083443</v>
      </c>
      <c r="G46" s="56">
        <v>1520.4990085507482</v>
      </c>
      <c r="H46" s="56">
        <v>8.119431857797089</v>
      </c>
      <c r="I46" s="56">
        <v>24.066608983129871</v>
      </c>
      <c r="J46" s="56">
        <v>219.85473978994779</v>
      </c>
      <c r="K46" s="56">
        <v>5.3267274645908884</v>
      </c>
      <c r="L46" s="56">
        <v>186.56811833497659</v>
      </c>
      <c r="M46" s="56">
        <v>38.257077849724325</v>
      </c>
      <c r="N46" s="56">
        <v>20.06297993016171</v>
      </c>
      <c r="O46" s="56">
        <v>25.787297717707805</v>
      </c>
      <c r="P46" s="56">
        <v>27.951500847443658</v>
      </c>
      <c r="Q46" s="56">
        <v>36.286579689961592</v>
      </c>
      <c r="R46" s="56">
        <v>33.124835470247774</v>
      </c>
      <c r="S46" s="56">
        <v>78.514576638644968</v>
      </c>
      <c r="T46" s="56">
        <v>15.159264894109269</v>
      </c>
      <c r="U46" s="56">
        <v>34.428013599413426</v>
      </c>
      <c r="V46" s="56">
        <v>3.4226829229767781</v>
      </c>
      <c r="W46" s="56">
        <v>186.55025420350114</v>
      </c>
      <c r="X46" s="56">
        <v>210.32643028190984</v>
      </c>
      <c r="Y46" s="56">
        <v>9.4322482353187524</v>
      </c>
      <c r="Z46" s="56">
        <v>104.64065374000556</v>
      </c>
      <c r="AA46" s="56">
        <v>35.062327614941545</v>
      </c>
      <c r="AB46" s="56">
        <v>103.64167366062412</v>
      </c>
      <c r="AC46" s="56">
        <v>66.742079022216402</v>
      </c>
      <c r="AD46" s="56">
        <v>10.205368489681094</v>
      </c>
      <c r="AE46" s="56">
        <v>41.723928886315839</v>
      </c>
      <c r="AF46" s="56">
        <v>199.60562980351688</v>
      </c>
      <c r="AG46" s="56">
        <v>130.43776505223389</v>
      </c>
      <c r="AH46" s="56">
        <v>164.79279135132114</v>
      </c>
      <c r="AI46" s="56">
        <v>167.60154299163713</v>
      </c>
      <c r="AJ46" s="56">
        <v>49.53952535148332</v>
      </c>
      <c r="AK46" s="56">
        <v>44.267195357983205</v>
      </c>
      <c r="AL46" s="56">
        <v>29.69889089286205</v>
      </c>
      <c r="AM46" s="56">
        <v>53.267223871445452</v>
      </c>
      <c r="AN46" s="56">
        <v>461.76832882083926</v>
      </c>
      <c r="AO46" s="56">
        <v>35.635780217260226</v>
      </c>
      <c r="AP46" s="56">
        <v>1086.2325712239494</v>
      </c>
      <c r="AQ46" s="56">
        <v>2711.7706710575071</v>
      </c>
      <c r="AR46" s="56">
        <v>166.7546048151145</v>
      </c>
      <c r="AS46" s="56">
        <v>66.141924537348501</v>
      </c>
      <c r="AT46" s="56">
        <v>9.2906046326692948</v>
      </c>
      <c r="AU46" s="56">
        <v>527.42886210907488</v>
      </c>
      <c r="AV46" s="56">
        <v>58.56272225367762</v>
      </c>
      <c r="AW46" s="56">
        <v>49.643095736965854</v>
      </c>
      <c r="AX46" s="56">
        <v>16.616373608767724</v>
      </c>
      <c r="AY46" s="56">
        <v>123.97266096617651</v>
      </c>
      <c r="AZ46" s="56">
        <v>164.59010357962435</v>
      </c>
      <c r="BA46" s="56">
        <v>514.18959735462124</v>
      </c>
      <c r="BB46" s="56">
        <v>2201.9406329432468</v>
      </c>
      <c r="BC46" s="56">
        <v>50.634682450466087</v>
      </c>
      <c r="BD46" s="56">
        <v>723.25173954957688</v>
      </c>
      <c r="BE46" s="56">
        <v>260.69844512922526</v>
      </c>
      <c r="BF46" s="56">
        <v>420.9820639635044</v>
      </c>
      <c r="BG46" s="56">
        <v>69.765831536928218</v>
      </c>
      <c r="BH46" s="56">
        <v>248.50972273276074</v>
      </c>
      <c r="BI46" s="56">
        <v>19.567016893485437</v>
      </c>
      <c r="BJ46" s="56">
        <v>956.87569867909838</v>
      </c>
      <c r="BK46" s="56">
        <v>269.51374566298807</v>
      </c>
      <c r="BL46" s="56">
        <v>1574.0007393646317</v>
      </c>
      <c r="BM46" s="56">
        <v>370.16248830092087</v>
      </c>
      <c r="BN46" s="56">
        <v>4.4715633403512394</v>
      </c>
      <c r="BO46" s="56">
        <v>77.639965667971808</v>
      </c>
      <c r="BP46" s="56">
        <v>6578.0581881813214</v>
      </c>
      <c r="BQ46" s="56">
        <v>0</v>
      </c>
      <c r="BR46" s="56">
        <v>23711.459857368096</v>
      </c>
      <c r="BS46" s="56">
        <v>6002.6282101394027</v>
      </c>
      <c r="BT46" s="56">
        <v>9.1775923718712751E-2</v>
      </c>
      <c r="BU46" s="56">
        <v>0</v>
      </c>
      <c r="BV46" s="56">
        <v>7622.2379331636657</v>
      </c>
      <c r="BW46" s="56">
        <v>1.5822234051170487</v>
      </c>
      <c r="BX46" s="63">
        <v>0</v>
      </c>
      <c r="BY46" s="63">
        <v>13626.540142631906</v>
      </c>
      <c r="BZ46" s="63">
        <v>37338</v>
      </c>
    </row>
    <row r="47" spans="2:78" ht="48" x14ac:dyDescent="0.35">
      <c r="B47" s="57" t="s">
        <v>51</v>
      </c>
      <c r="C47" s="56">
        <v>781.10800479718546</v>
      </c>
      <c r="D47" s="56">
        <v>47.583810927936703</v>
      </c>
      <c r="E47" s="56">
        <v>168.98235195475735</v>
      </c>
      <c r="F47" s="56">
        <v>25.64416829319682</v>
      </c>
      <c r="G47" s="56">
        <v>3603.9185410661785</v>
      </c>
      <c r="H47" s="56">
        <v>2016.9678515858341</v>
      </c>
      <c r="I47" s="56">
        <v>492.64754956576655</v>
      </c>
      <c r="J47" s="56">
        <v>2774.0466622853442</v>
      </c>
      <c r="K47" s="56">
        <v>1551.1262797248996</v>
      </c>
      <c r="L47" s="56">
        <v>3406.2852350907519</v>
      </c>
      <c r="M47" s="56">
        <v>2004.6672012620973</v>
      </c>
      <c r="N47" s="56">
        <v>30.2189845803832</v>
      </c>
      <c r="O47" s="56">
        <v>166.15166259740067</v>
      </c>
      <c r="P47" s="56">
        <v>111.29039110255424</v>
      </c>
      <c r="Q47" s="56">
        <v>166.47753164725566</v>
      </c>
      <c r="R47" s="56">
        <v>213.24385242607437</v>
      </c>
      <c r="S47" s="56">
        <v>1200.6592610963849</v>
      </c>
      <c r="T47" s="56">
        <v>182.55054764047088</v>
      </c>
      <c r="U47" s="56">
        <v>820.53221602102712</v>
      </c>
      <c r="V47" s="56">
        <v>773.39293892548937</v>
      </c>
      <c r="W47" s="56">
        <v>956.03389853425983</v>
      </c>
      <c r="X47" s="56">
        <v>733.36498015248651</v>
      </c>
      <c r="Y47" s="56">
        <v>388.41810984487444</v>
      </c>
      <c r="Z47" s="56">
        <v>632.40617990915496</v>
      </c>
      <c r="AA47" s="56">
        <v>241.55688371793639</v>
      </c>
      <c r="AB47" s="56">
        <v>350.19843850435984</v>
      </c>
      <c r="AC47" s="56">
        <v>2431.9512715145052</v>
      </c>
      <c r="AD47" s="56">
        <v>145.53783607944089</v>
      </c>
      <c r="AE47" s="56">
        <v>911.5527926000957</v>
      </c>
      <c r="AF47" s="56">
        <v>733.1329017817053</v>
      </c>
      <c r="AG47" s="56">
        <v>893.65902730722814</v>
      </c>
      <c r="AH47" s="56">
        <v>359.04513055117633</v>
      </c>
      <c r="AI47" s="56">
        <v>3442.8926658756795</v>
      </c>
      <c r="AJ47" s="56">
        <v>547.29383373267888</v>
      </c>
      <c r="AK47" s="56">
        <v>603.35279210827036</v>
      </c>
      <c r="AL47" s="56">
        <v>344.65583573322721</v>
      </c>
      <c r="AM47" s="56">
        <v>221.02095721345054</v>
      </c>
      <c r="AN47" s="56">
        <v>667.08794323142286</v>
      </c>
      <c r="AO47" s="56">
        <v>23.730640537140903</v>
      </c>
      <c r="AP47" s="56">
        <v>640.53165435659434</v>
      </c>
      <c r="AQ47" s="56">
        <v>14991.656565051308</v>
      </c>
      <c r="AR47" s="56">
        <v>6971.152434036745</v>
      </c>
      <c r="AS47" s="56">
        <v>2399.8916702814349</v>
      </c>
      <c r="AT47" s="56">
        <v>3234.7832039544924</v>
      </c>
      <c r="AU47" s="56">
        <v>4444.8985738168112</v>
      </c>
      <c r="AV47" s="56">
        <v>60.445658857088418</v>
      </c>
      <c r="AW47" s="56">
        <v>238.17707563017234</v>
      </c>
      <c r="AX47" s="56">
        <v>75.995227063927388</v>
      </c>
      <c r="AY47" s="56">
        <v>76.777696186634969</v>
      </c>
      <c r="AZ47" s="56">
        <v>595.82644776444306</v>
      </c>
      <c r="BA47" s="56">
        <v>141.24371027920958</v>
      </c>
      <c r="BB47" s="56">
        <v>4679.9342734417914</v>
      </c>
      <c r="BC47" s="56">
        <v>199.81001946899522</v>
      </c>
      <c r="BD47" s="56">
        <v>568.12412355952267</v>
      </c>
      <c r="BE47" s="56">
        <v>223.56226213513463</v>
      </c>
      <c r="BF47" s="56">
        <v>238.10799172580883</v>
      </c>
      <c r="BG47" s="56">
        <v>203.09548560598216</v>
      </c>
      <c r="BH47" s="56">
        <v>657.94743531938377</v>
      </c>
      <c r="BI47" s="56">
        <v>65.885561838509773</v>
      </c>
      <c r="BJ47" s="56">
        <v>3240.0931327012318</v>
      </c>
      <c r="BK47" s="56">
        <v>291.79592530579527</v>
      </c>
      <c r="BL47" s="56">
        <v>419.5810042011899</v>
      </c>
      <c r="BM47" s="56">
        <v>436.46674865447397</v>
      </c>
      <c r="BN47" s="56">
        <v>257.07692507293746</v>
      </c>
      <c r="BO47" s="56">
        <v>71.717393145606351</v>
      </c>
      <c r="BP47" s="56">
        <v>1363.7430038273683</v>
      </c>
      <c r="BQ47" s="56">
        <v>0</v>
      </c>
      <c r="BR47" s="56">
        <v>81952.708364802689</v>
      </c>
      <c r="BS47" s="56">
        <v>9008.8773866901865</v>
      </c>
      <c r="BT47" s="56">
        <v>-0.22616209773539928</v>
      </c>
      <c r="BU47" s="56">
        <v>0</v>
      </c>
      <c r="BV47" s="56">
        <v>24185.500810036443</v>
      </c>
      <c r="BW47" s="56">
        <v>-2.8603994315741095</v>
      </c>
      <c r="BX47" s="63">
        <v>0</v>
      </c>
      <c r="BY47" s="63">
        <v>33191.291635197318</v>
      </c>
      <c r="BZ47" s="63">
        <v>115144</v>
      </c>
    </row>
    <row r="48" spans="2:78" ht="16" x14ac:dyDescent="0.35">
      <c r="B48" s="57" t="s">
        <v>52</v>
      </c>
      <c r="C48" s="56">
        <v>4.366979043068838</v>
      </c>
      <c r="D48" s="56">
        <v>2.2611954038416475</v>
      </c>
      <c r="E48" s="56">
        <v>2.0759512360401278</v>
      </c>
      <c r="F48" s="56">
        <v>6.9243027434769502</v>
      </c>
      <c r="G48" s="56">
        <v>141.55668973545875</v>
      </c>
      <c r="H48" s="56">
        <v>31.437234846499191</v>
      </c>
      <c r="I48" s="56">
        <v>11.816421655160603</v>
      </c>
      <c r="J48" s="56">
        <v>161.8686655384364</v>
      </c>
      <c r="K48" s="56">
        <v>16.760878187116329</v>
      </c>
      <c r="L48" s="56">
        <v>156.97720645692388</v>
      </c>
      <c r="M48" s="56">
        <v>32.731520246741049</v>
      </c>
      <c r="N48" s="56">
        <v>15.666389875563507</v>
      </c>
      <c r="O48" s="56">
        <v>16.44938312197208</v>
      </c>
      <c r="P48" s="56">
        <v>15.786061352186024</v>
      </c>
      <c r="Q48" s="56">
        <v>18.085520088311956</v>
      </c>
      <c r="R48" s="56">
        <v>5.1882193872769751</v>
      </c>
      <c r="S48" s="56">
        <v>46.825166566019391</v>
      </c>
      <c r="T48" s="56">
        <v>6.1098771497606856</v>
      </c>
      <c r="U48" s="56">
        <v>19.024625852368565</v>
      </c>
      <c r="V48" s="56">
        <v>9.0833449011817642</v>
      </c>
      <c r="W48" s="56">
        <v>69.425156603717966</v>
      </c>
      <c r="X48" s="56">
        <v>78.611591109986193</v>
      </c>
      <c r="Y48" s="56">
        <v>22.970267972175986</v>
      </c>
      <c r="Z48" s="56">
        <v>112.52193558156581</v>
      </c>
      <c r="AA48" s="56">
        <v>55.094644082186832</v>
      </c>
      <c r="AB48" s="56">
        <v>46.90502773339211</v>
      </c>
      <c r="AC48" s="56">
        <v>95.427198606666835</v>
      </c>
      <c r="AD48" s="56">
        <v>26.23129257083664</v>
      </c>
      <c r="AE48" s="56">
        <v>91.46420515053461</v>
      </c>
      <c r="AF48" s="56">
        <v>87.774811072987049</v>
      </c>
      <c r="AG48" s="56">
        <v>70.159064954890255</v>
      </c>
      <c r="AH48" s="56">
        <v>172.07075841978039</v>
      </c>
      <c r="AI48" s="56">
        <v>61.475779542804311</v>
      </c>
      <c r="AJ48" s="56">
        <v>42.862374026051185</v>
      </c>
      <c r="AK48" s="56">
        <v>47.29224892549184</v>
      </c>
      <c r="AL48" s="56">
        <v>68.207563755908197</v>
      </c>
      <c r="AM48" s="56">
        <v>40.675931649833409</v>
      </c>
      <c r="AN48" s="56">
        <v>135.83800368148007</v>
      </c>
      <c r="AO48" s="56">
        <v>10.213031753513594</v>
      </c>
      <c r="AP48" s="56">
        <v>692.5258059844648</v>
      </c>
      <c r="AQ48" s="56">
        <v>1781.3532214507923</v>
      </c>
      <c r="AR48" s="56">
        <v>110.61560515631544</v>
      </c>
      <c r="AS48" s="56">
        <v>3.0167252417559571</v>
      </c>
      <c r="AT48" s="56">
        <v>41.969017025724909</v>
      </c>
      <c r="AU48" s="56">
        <v>110.4108210639674</v>
      </c>
      <c r="AV48" s="56">
        <v>1.2379798739817218</v>
      </c>
      <c r="AW48" s="56">
        <v>22.734023369202962</v>
      </c>
      <c r="AX48" s="56">
        <v>47.106855828912074</v>
      </c>
      <c r="AY48" s="56">
        <v>82.137734618535404</v>
      </c>
      <c r="AZ48" s="56">
        <v>61.284293191136136</v>
      </c>
      <c r="BA48" s="56">
        <v>259.97749606839074</v>
      </c>
      <c r="BB48" s="56">
        <v>622.93016895876349</v>
      </c>
      <c r="BC48" s="56">
        <v>34.866595953108217</v>
      </c>
      <c r="BD48" s="56">
        <v>169.97525063322482</v>
      </c>
      <c r="BE48" s="56">
        <v>163.14010498502884</v>
      </c>
      <c r="BF48" s="56">
        <v>74.191724913288226</v>
      </c>
      <c r="BG48" s="56">
        <v>77.717598553649935</v>
      </c>
      <c r="BH48" s="56">
        <v>83.510433645867423</v>
      </c>
      <c r="BI48" s="56">
        <v>24.578329718496075</v>
      </c>
      <c r="BJ48" s="56">
        <v>2399.7596051714495</v>
      </c>
      <c r="BK48" s="56">
        <v>281.86224483198407</v>
      </c>
      <c r="BL48" s="56">
        <v>187.83737638406416</v>
      </c>
      <c r="BM48" s="56">
        <v>382.87020163382522</v>
      </c>
      <c r="BN48" s="56">
        <v>3.664112280867871</v>
      </c>
      <c r="BO48" s="56">
        <v>78.719393331392226</v>
      </c>
      <c r="BP48" s="56">
        <v>3552.2595601029943</v>
      </c>
      <c r="BQ48" s="56">
        <v>0</v>
      </c>
      <c r="BR48" s="56">
        <v>13408.468800552391</v>
      </c>
      <c r="BS48" s="56">
        <v>6391.3398713003699</v>
      </c>
      <c r="BT48" s="56">
        <v>0.48837902264600719</v>
      </c>
      <c r="BU48" s="56">
        <v>0</v>
      </c>
      <c r="BV48" s="56">
        <v>4181.283260290219</v>
      </c>
      <c r="BW48" s="56">
        <v>8.4196888343728666</v>
      </c>
      <c r="BX48" s="63">
        <v>0</v>
      </c>
      <c r="BY48" s="63">
        <v>10581.531199447609</v>
      </c>
      <c r="BZ48" s="63">
        <v>23990</v>
      </c>
    </row>
    <row r="49" spans="2:78" ht="16" x14ac:dyDescent="0.35">
      <c r="B49" s="57" t="s">
        <v>53</v>
      </c>
      <c r="C49" s="56">
        <v>4.576605042872357</v>
      </c>
      <c r="D49" s="56">
        <v>1.619379425169873</v>
      </c>
      <c r="E49" s="56">
        <v>2.617345156715789</v>
      </c>
      <c r="F49" s="56">
        <v>2.5105382946014219</v>
      </c>
      <c r="G49" s="56">
        <v>230.06665693386873</v>
      </c>
      <c r="H49" s="56">
        <v>7.2228923278947352</v>
      </c>
      <c r="I49" s="56">
        <v>9.7170212603272681</v>
      </c>
      <c r="J49" s="56">
        <v>9.5445805867950675</v>
      </c>
      <c r="K49" s="56">
        <v>2.8883489551876282</v>
      </c>
      <c r="L49" s="56">
        <v>122.76400508505182</v>
      </c>
      <c r="M49" s="56">
        <v>4.6005008379523762</v>
      </c>
      <c r="N49" s="56">
        <v>0.35108051547481045</v>
      </c>
      <c r="O49" s="56">
        <v>11.197966048305153</v>
      </c>
      <c r="P49" s="56">
        <v>4.9483485567310055</v>
      </c>
      <c r="Q49" s="56">
        <v>1.2093117049943518</v>
      </c>
      <c r="R49" s="56">
        <v>1.1964223444685125</v>
      </c>
      <c r="S49" s="56">
        <v>8.7439119245033954</v>
      </c>
      <c r="T49" s="56">
        <v>13.176123454984578</v>
      </c>
      <c r="U49" s="56">
        <v>3.8918159421045981</v>
      </c>
      <c r="V49" s="56">
        <v>2.3993288972523432</v>
      </c>
      <c r="W49" s="56">
        <v>75.547786656123492</v>
      </c>
      <c r="X49" s="56">
        <v>93.70229824947296</v>
      </c>
      <c r="Y49" s="56">
        <v>2.6556496809220991</v>
      </c>
      <c r="Z49" s="56">
        <v>228.18071953238038</v>
      </c>
      <c r="AA49" s="56">
        <v>14.592853536952139</v>
      </c>
      <c r="AB49" s="56">
        <v>4.1478568620462095</v>
      </c>
      <c r="AC49" s="56">
        <v>26.348209347030075</v>
      </c>
      <c r="AD49" s="56">
        <v>44.419342254335916</v>
      </c>
      <c r="AE49" s="56">
        <v>29.97185208376272</v>
      </c>
      <c r="AF49" s="56">
        <v>4.3552296670550392</v>
      </c>
      <c r="AG49" s="56">
        <v>2.6574751277162343</v>
      </c>
      <c r="AH49" s="56">
        <v>78.767054891488954</v>
      </c>
      <c r="AI49" s="56">
        <v>308.15417523158118</v>
      </c>
      <c r="AJ49" s="56">
        <v>11.311725219023193</v>
      </c>
      <c r="AK49" s="56">
        <v>2.6150650753370277</v>
      </c>
      <c r="AL49" s="56">
        <v>3.3343748984291759</v>
      </c>
      <c r="AM49" s="56">
        <v>79.243976739029307</v>
      </c>
      <c r="AN49" s="56">
        <v>269.9983847626479</v>
      </c>
      <c r="AO49" s="56">
        <v>11.94772440227082</v>
      </c>
      <c r="AP49" s="56">
        <v>28.7245500981278</v>
      </c>
      <c r="AQ49" s="56">
        <v>827.44239772659239</v>
      </c>
      <c r="AR49" s="56">
        <v>40.973505696537991</v>
      </c>
      <c r="AS49" s="56">
        <v>7.2106078397609936</v>
      </c>
      <c r="AT49" s="56">
        <v>912.04547642299008</v>
      </c>
      <c r="AU49" s="56">
        <v>49.958374208996446</v>
      </c>
      <c r="AV49" s="56">
        <v>217.23996964466289</v>
      </c>
      <c r="AW49" s="56">
        <v>25.65571398632833</v>
      </c>
      <c r="AX49" s="56">
        <v>3.2571940164763067</v>
      </c>
      <c r="AY49" s="56">
        <v>595.639777051593</v>
      </c>
      <c r="AZ49" s="56">
        <v>85.744375568436411</v>
      </c>
      <c r="BA49" s="56">
        <v>23.332732712376252</v>
      </c>
      <c r="BB49" s="56">
        <v>2797.6573478506111</v>
      </c>
      <c r="BC49" s="56">
        <v>61.804469513949357</v>
      </c>
      <c r="BD49" s="56">
        <v>1169.6749259914898</v>
      </c>
      <c r="BE49" s="56">
        <v>10.930316687543268</v>
      </c>
      <c r="BF49" s="56">
        <v>171.68530221410839</v>
      </c>
      <c r="BG49" s="56">
        <v>14.448804295899453</v>
      </c>
      <c r="BH49" s="56">
        <v>1105.7560500637483</v>
      </c>
      <c r="BI49" s="56">
        <v>5.713154766622587</v>
      </c>
      <c r="BJ49" s="56">
        <v>8394.6851814613619</v>
      </c>
      <c r="BK49" s="56">
        <v>1561.5662240267545</v>
      </c>
      <c r="BL49" s="56">
        <v>193.500104183594</v>
      </c>
      <c r="BM49" s="56">
        <v>4362.7874728770057</v>
      </c>
      <c r="BN49" s="56">
        <v>2922.1222790370512</v>
      </c>
      <c r="BO49" s="56">
        <v>54.703198600472362</v>
      </c>
      <c r="BP49" s="56">
        <v>7525.6350477967599</v>
      </c>
      <c r="BQ49" s="56">
        <v>0</v>
      </c>
      <c r="BR49" s="56">
        <v>34907.088491852708</v>
      </c>
      <c r="BS49" s="56">
        <v>4823.0340901009722</v>
      </c>
      <c r="BT49" s="56">
        <v>0.49165673420738976</v>
      </c>
      <c r="BU49" s="56">
        <v>0</v>
      </c>
      <c r="BV49" s="56">
        <v>183686.90956449902</v>
      </c>
      <c r="BW49" s="56">
        <v>8.4761968131270464</v>
      </c>
      <c r="BX49" s="63">
        <v>0</v>
      </c>
      <c r="BY49" s="63">
        <v>188518.91150814728</v>
      </c>
      <c r="BZ49" s="63">
        <v>223426</v>
      </c>
    </row>
    <row r="50" spans="2:78" ht="32" x14ac:dyDescent="0.35">
      <c r="B50" s="57" t="s">
        <v>54</v>
      </c>
      <c r="C50" s="56">
        <v>3.1637028626663595</v>
      </c>
      <c r="D50" s="56">
        <v>1.6581201948469269</v>
      </c>
      <c r="E50" s="56">
        <v>0.22641590020814417</v>
      </c>
      <c r="F50" s="56">
        <v>0.15670004383705013</v>
      </c>
      <c r="G50" s="56">
        <v>0.96743375339784543</v>
      </c>
      <c r="H50" s="56">
        <v>0.67468990554996633</v>
      </c>
      <c r="I50" s="56">
        <v>0.29061709629078025</v>
      </c>
      <c r="J50" s="56">
        <v>5.2688292562630048</v>
      </c>
      <c r="K50" s="56">
        <v>0.46427382014846935</v>
      </c>
      <c r="L50" s="56">
        <v>5.7742218774027663</v>
      </c>
      <c r="M50" s="56">
        <v>5.05707173681445</v>
      </c>
      <c r="N50" s="56">
        <v>0.18381164620520404</v>
      </c>
      <c r="O50" s="56">
        <v>1.2119216665325887</v>
      </c>
      <c r="P50" s="56">
        <v>1.6120627594764674</v>
      </c>
      <c r="Q50" s="56">
        <v>0.89423998768855961</v>
      </c>
      <c r="R50" s="56">
        <v>0.66907861033951221</v>
      </c>
      <c r="S50" s="56">
        <v>3.6163092866236912</v>
      </c>
      <c r="T50" s="56">
        <v>19.818531965959025</v>
      </c>
      <c r="U50" s="56">
        <v>0.77275988251057826</v>
      </c>
      <c r="V50" s="56">
        <v>0.51956695483136917</v>
      </c>
      <c r="W50" s="56">
        <v>113.39509704751947</v>
      </c>
      <c r="X50" s="56">
        <v>1.4790591243919964</v>
      </c>
      <c r="Y50" s="56">
        <v>0.87158193999404188</v>
      </c>
      <c r="Z50" s="56">
        <v>1.3965993743652387</v>
      </c>
      <c r="AA50" s="56">
        <v>2.4135347340160647</v>
      </c>
      <c r="AB50" s="56">
        <v>1.7459902696132785</v>
      </c>
      <c r="AC50" s="56">
        <v>1.7579435545024327</v>
      </c>
      <c r="AD50" s="56">
        <v>1.3277658881106624</v>
      </c>
      <c r="AE50" s="56">
        <v>1.7181741708047378</v>
      </c>
      <c r="AF50" s="56">
        <v>5.0027343304503287</v>
      </c>
      <c r="AG50" s="56">
        <v>1.8087541832637408</v>
      </c>
      <c r="AH50" s="56">
        <v>3.0625591786961222</v>
      </c>
      <c r="AI50" s="56">
        <v>3.5053546052861022</v>
      </c>
      <c r="AJ50" s="56">
        <v>3.6306795754967425</v>
      </c>
      <c r="AK50" s="56">
        <v>0.96884993892920257</v>
      </c>
      <c r="AL50" s="56">
        <v>1.9169807922751687</v>
      </c>
      <c r="AM50" s="56">
        <v>13.912772762896418</v>
      </c>
      <c r="AN50" s="56">
        <v>93.391290647014046</v>
      </c>
      <c r="AO50" s="56">
        <v>5.6512001030635028</v>
      </c>
      <c r="AP50" s="56">
        <v>7.7936804991570936</v>
      </c>
      <c r="AQ50" s="56">
        <v>334.37227241323427</v>
      </c>
      <c r="AR50" s="56">
        <v>5.2363922012799771</v>
      </c>
      <c r="AS50" s="56">
        <v>0.126999109221379</v>
      </c>
      <c r="AT50" s="56">
        <v>0.83198877195274823</v>
      </c>
      <c r="AU50" s="56">
        <v>3.2683971075215137</v>
      </c>
      <c r="AV50" s="56">
        <v>47.582782999595175</v>
      </c>
      <c r="AW50" s="56">
        <v>7.1838416622903134</v>
      </c>
      <c r="AX50" s="56">
        <v>44.596094543729336</v>
      </c>
      <c r="AY50" s="56">
        <v>7.680419979311413</v>
      </c>
      <c r="AZ50" s="56">
        <v>117.81145273279255</v>
      </c>
      <c r="BA50" s="56">
        <v>14.559850015802475</v>
      </c>
      <c r="BB50" s="56">
        <v>1382.9269207656507</v>
      </c>
      <c r="BC50" s="56">
        <v>41.249473755615803</v>
      </c>
      <c r="BD50" s="56">
        <v>250.75135789592571</v>
      </c>
      <c r="BE50" s="56">
        <v>108.71308675957516</v>
      </c>
      <c r="BF50" s="56">
        <v>2152.610919638626</v>
      </c>
      <c r="BG50" s="56">
        <v>18.61481891363217</v>
      </c>
      <c r="BH50" s="56">
        <v>22.927822856748847</v>
      </c>
      <c r="BI50" s="56">
        <v>0.31903504771016244</v>
      </c>
      <c r="BJ50" s="56">
        <v>530.45756801544906</v>
      </c>
      <c r="BK50" s="56">
        <v>2108.6216522112904</v>
      </c>
      <c r="BL50" s="56">
        <v>1353.3265295676954</v>
      </c>
      <c r="BM50" s="56">
        <v>27.031627153338476</v>
      </c>
      <c r="BN50" s="56">
        <v>118.73536694832981</v>
      </c>
      <c r="BO50" s="56">
        <v>7.9941899447587987</v>
      </c>
      <c r="BP50" s="56">
        <v>146.08298959897635</v>
      </c>
      <c r="BQ50" s="56">
        <v>0</v>
      </c>
      <c r="BR50" s="56">
        <v>9173.364812537493</v>
      </c>
      <c r="BS50" s="56">
        <v>1015.1814037323859</v>
      </c>
      <c r="BT50" s="56">
        <v>0.61948748510131113</v>
      </c>
      <c r="BU50" s="56">
        <v>0</v>
      </c>
      <c r="BV50" s="56">
        <v>10166.765885849341</v>
      </c>
      <c r="BW50" s="56">
        <v>38.864319775363953</v>
      </c>
      <c r="BX50" s="63">
        <v>91.204090620313465</v>
      </c>
      <c r="BY50" s="63">
        <v>11312.635187462507</v>
      </c>
      <c r="BZ50" s="63">
        <v>20486</v>
      </c>
    </row>
    <row r="51" spans="2:78" ht="56" x14ac:dyDescent="0.35">
      <c r="B51" s="57" t="s">
        <v>55</v>
      </c>
      <c r="C51" s="56">
        <v>1.0738603714464876</v>
      </c>
      <c r="D51" s="56">
        <v>0.57128964141720717</v>
      </c>
      <c r="E51" s="56">
        <v>5.9042685111622695E-2</v>
      </c>
      <c r="F51" s="56">
        <v>5.5550965312416975E-2</v>
      </c>
      <c r="G51" s="56">
        <v>0.32383980363181081</v>
      </c>
      <c r="H51" s="56">
        <v>0.16059354178256685</v>
      </c>
      <c r="I51" s="56">
        <v>7.1971345561673492E-2</v>
      </c>
      <c r="J51" s="56">
        <v>1.5675260355360063</v>
      </c>
      <c r="K51" s="56">
        <v>0.10676726798375091</v>
      </c>
      <c r="L51" s="56">
        <v>1.5571346870425122</v>
      </c>
      <c r="M51" s="56">
        <v>0.30213308755800955</v>
      </c>
      <c r="N51" s="56">
        <v>5.6839223276361067E-2</v>
      </c>
      <c r="O51" s="56">
        <v>0.39207373142794028</v>
      </c>
      <c r="P51" s="56">
        <v>0.52622385916806447</v>
      </c>
      <c r="Q51" s="56">
        <v>0.26542969061462401</v>
      </c>
      <c r="R51" s="56">
        <v>0.14620539023554779</v>
      </c>
      <c r="S51" s="56">
        <v>0.51995860823060092</v>
      </c>
      <c r="T51" s="56">
        <v>0.12353679226759169</v>
      </c>
      <c r="U51" s="56">
        <v>0.24834855331896977</v>
      </c>
      <c r="V51" s="56">
        <v>0.14529866979515513</v>
      </c>
      <c r="W51" s="56">
        <v>0.63800230525098434</v>
      </c>
      <c r="X51" s="56">
        <v>0.40846826324293717</v>
      </c>
      <c r="Y51" s="56">
        <v>0.2758782716519258</v>
      </c>
      <c r="Z51" s="56">
        <v>0.36906734022934029</v>
      </c>
      <c r="AA51" s="56">
        <v>0.73312676787401221</v>
      </c>
      <c r="AB51" s="56">
        <v>0.55299017066934686</v>
      </c>
      <c r="AC51" s="56">
        <v>0.5384680515844178</v>
      </c>
      <c r="AD51" s="56">
        <v>0.43588184353971704</v>
      </c>
      <c r="AE51" s="56">
        <v>0.50365650346448043</v>
      </c>
      <c r="AF51" s="56">
        <v>0.59237980923591738</v>
      </c>
      <c r="AG51" s="56">
        <v>0.5345531210587986</v>
      </c>
      <c r="AH51" s="56">
        <v>0.94127225187477914</v>
      </c>
      <c r="AI51" s="56">
        <v>0.98982695290702616</v>
      </c>
      <c r="AJ51" s="56">
        <v>0.4843876627452528</v>
      </c>
      <c r="AK51" s="56">
        <v>0.29993403333049573</v>
      </c>
      <c r="AL51" s="56">
        <v>0.52546479358722453</v>
      </c>
      <c r="AM51" s="56">
        <v>0.38064456232915911</v>
      </c>
      <c r="AN51" s="56">
        <v>0.76410227193509894</v>
      </c>
      <c r="AO51" s="56">
        <v>0.21178760734441909</v>
      </c>
      <c r="AP51" s="56">
        <v>2.6211724521602187</v>
      </c>
      <c r="AQ51" s="56">
        <v>17.942227278027147</v>
      </c>
      <c r="AR51" s="56">
        <v>2.6423602829785269</v>
      </c>
      <c r="AS51" s="56">
        <v>4.3225696651127778E-2</v>
      </c>
      <c r="AT51" s="56">
        <v>9.0450068375083681E-2</v>
      </c>
      <c r="AU51" s="56">
        <v>1.0634498280074751</v>
      </c>
      <c r="AV51" s="56">
        <v>3.4974056618816274</v>
      </c>
      <c r="AW51" s="56">
        <v>2.5881227705122876</v>
      </c>
      <c r="AX51" s="56">
        <v>10.196829103753334</v>
      </c>
      <c r="AY51" s="56">
        <v>4062.7891702451661</v>
      </c>
      <c r="AZ51" s="56">
        <v>4013.858196601394</v>
      </c>
      <c r="BA51" s="56">
        <v>1.6872185314445689</v>
      </c>
      <c r="BB51" s="56">
        <v>4.5612227388701925</v>
      </c>
      <c r="BC51" s="56">
        <v>0.75437249079667912</v>
      </c>
      <c r="BD51" s="56">
        <v>1.9822245440279929</v>
      </c>
      <c r="BE51" s="56">
        <v>0.40339925538773291</v>
      </c>
      <c r="BF51" s="56">
        <v>32946.397397425586</v>
      </c>
      <c r="BG51" s="56">
        <v>0.41454585906654662</v>
      </c>
      <c r="BH51" s="56">
        <v>17.170071622090049</v>
      </c>
      <c r="BI51" s="56">
        <v>2.1212732507904488</v>
      </c>
      <c r="BJ51" s="56">
        <v>1.7497783826395812</v>
      </c>
      <c r="BK51" s="56">
        <v>0.52274903987379429</v>
      </c>
      <c r="BL51" s="56">
        <v>1.7418191747546294</v>
      </c>
      <c r="BM51" s="56">
        <v>0.53965920946408108</v>
      </c>
      <c r="BN51" s="56">
        <v>1.5471589565358039</v>
      </c>
      <c r="BO51" s="56">
        <v>80.485967106497569</v>
      </c>
      <c r="BP51" s="56">
        <v>1.3115302471798824</v>
      </c>
      <c r="BQ51" s="56">
        <v>0</v>
      </c>
      <c r="BR51" s="56">
        <v>41199.176514358478</v>
      </c>
      <c r="BS51" s="56">
        <v>472.65356975210864</v>
      </c>
      <c r="BT51" s="56">
        <v>0.21632896305125152</v>
      </c>
      <c r="BU51" s="56">
        <v>0</v>
      </c>
      <c r="BV51" s="56">
        <v>1728.2240603285818</v>
      </c>
      <c r="BW51" s="56">
        <v>3.7295265977759011</v>
      </c>
      <c r="BX51" s="63">
        <v>0</v>
      </c>
      <c r="BY51" s="63">
        <v>2204.8234856415174</v>
      </c>
      <c r="BZ51" s="63">
        <v>43404</v>
      </c>
    </row>
    <row r="52" spans="2:78" ht="24" x14ac:dyDescent="0.35">
      <c r="B52" s="57" t="s">
        <v>56</v>
      </c>
      <c r="C52" s="56">
        <v>11.979264328357152</v>
      </c>
      <c r="D52" s="56">
        <v>6.1856516209852135</v>
      </c>
      <c r="E52" s="56">
        <v>7.3514129853259371</v>
      </c>
      <c r="F52" s="56">
        <v>27.380179477569218</v>
      </c>
      <c r="G52" s="56">
        <v>623.82470500319403</v>
      </c>
      <c r="H52" s="56">
        <v>67.490844136233221</v>
      </c>
      <c r="I52" s="56">
        <v>27.466087481187635</v>
      </c>
      <c r="J52" s="56">
        <v>662.20780011014881</v>
      </c>
      <c r="K52" s="56">
        <v>151.12270367616043</v>
      </c>
      <c r="L52" s="56">
        <v>1214.3157991640794</v>
      </c>
      <c r="M52" s="56">
        <v>362.30760368086317</v>
      </c>
      <c r="N52" s="56">
        <v>16.486171567946304</v>
      </c>
      <c r="O52" s="56">
        <v>196.25597227006105</v>
      </c>
      <c r="P52" s="56">
        <v>533.20517039883055</v>
      </c>
      <c r="Q52" s="56">
        <v>160.90024393555063</v>
      </c>
      <c r="R52" s="56">
        <v>75.974709362361963</v>
      </c>
      <c r="S52" s="56">
        <v>335.54401728809177</v>
      </c>
      <c r="T52" s="56">
        <v>310.81746441191501</v>
      </c>
      <c r="U52" s="56">
        <v>198.92459624221297</v>
      </c>
      <c r="V52" s="56">
        <v>129.42719155518867</v>
      </c>
      <c r="W52" s="56">
        <v>251.58932664621736</v>
      </c>
      <c r="X52" s="56">
        <v>240.70782807235835</v>
      </c>
      <c r="Y52" s="56">
        <v>29.495493533606464</v>
      </c>
      <c r="Z52" s="56">
        <v>233.11654000289076</v>
      </c>
      <c r="AA52" s="56">
        <v>291.55946211660955</v>
      </c>
      <c r="AB52" s="56">
        <v>458.89586269022004</v>
      </c>
      <c r="AC52" s="56">
        <v>168.05497880471952</v>
      </c>
      <c r="AD52" s="56">
        <v>64.994443108219812</v>
      </c>
      <c r="AE52" s="56">
        <v>372.69282975410391</v>
      </c>
      <c r="AF52" s="56">
        <v>778.07279916275968</v>
      </c>
      <c r="AG52" s="56">
        <v>425.0553044395815</v>
      </c>
      <c r="AH52" s="56">
        <v>453.48500732049393</v>
      </c>
      <c r="AI52" s="56">
        <v>1115.8272714226177</v>
      </c>
      <c r="AJ52" s="56">
        <v>983.70537212931777</v>
      </c>
      <c r="AK52" s="56">
        <v>232.05313373936553</v>
      </c>
      <c r="AL52" s="56">
        <v>440.81503882529455</v>
      </c>
      <c r="AM52" s="56">
        <v>115.2987255111339</v>
      </c>
      <c r="AN52" s="56">
        <v>471.29839122088055</v>
      </c>
      <c r="AO52" s="56">
        <v>155.19036281151574</v>
      </c>
      <c r="AP52" s="56">
        <v>955.6413190179876</v>
      </c>
      <c r="AQ52" s="56">
        <v>7265.4123191694034</v>
      </c>
      <c r="AR52" s="56">
        <v>736.70751839241768</v>
      </c>
      <c r="AS52" s="56">
        <v>28.478181054445148</v>
      </c>
      <c r="AT52" s="56">
        <v>54.946104620529226</v>
      </c>
      <c r="AU52" s="56">
        <v>753.86107958007403</v>
      </c>
      <c r="AV52" s="56">
        <v>225.97680568406818</v>
      </c>
      <c r="AW52" s="56">
        <v>572.61198122830137</v>
      </c>
      <c r="AX52" s="56">
        <v>114.10438110907057</v>
      </c>
      <c r="AY52" s="56">
        <v>301.85224221573128</v>
      </c>
      <c r="AZ52" s="56">
        <v>22258.454753419286</v>
      </c>
      <c r="BA52" s="56">
        <v>1073.3550037503819</v>
      </c>
      <c r="BB52" s="56">
        <v>7399.6650461107765</v>
      </c>
      <c r="BC52" s="56">
        <v>454.06056807023816</v>
      </c>
      <c r="BD52" s="56">
        <v>1997.7162044276579</v>
      </c>
      <c r="BE52" s="56">
        <v>311.47529926411448</v>
      </c>
      <c r="BF52" s="56">
        <v>2080.9595087635994</v>
      </c>
      <c r="BG52" s="56">
        <v>98.33576954819857</v>
      </c>
      <c r="BH52" s="56">
        <v>1201.4432306011258</v>
      </c>
      <c r="BI52" s="56">
        <v>209.57207076818889</v>
      </c>
      <c r="BJ52" s="56">
        <v>5068.7163141119963</v>
      </c>
      <c r="BK52" s="56">
        <v>992.09097026443624</v>
      </c>
      <c r="BL52" s="56">
        <v>977.84229835861618</v>
      </c>
      <c r="BM52" s="56">
        <v>501.68530087666778</v>
      </c>
      <c r="BN52" s="56">
        <v>810.32362464513278</v>
      </c>
      <c r="BO52" s="56">
        <v>207.13371614658544</v>
      </c>
      <c r="BP52" s="56">
        <v>1257.3329748299288</v>
      </c>
      <c r="BQ52" s="56">
        <v>0</v>
      </c>
      <c r="BR52" s="56">
        <v>70310.830346037139</v>
      </c>
      <c r="BS52" s="56">
        <v>1362.3596020729528</v>
      </c>
      <c r="BT52" s="56">
        <v>1.199642431466031</v>
      </c>
      <c r="BU52" s="56">
        <v>0</v>
      </c>
      <c r="BV52" s="56">
        <v>89098.724976654266</v>
      </c>
      <c r="BW52" s="56">
        <v>265.88543280419776</v>
      </c>
      <c r="BX52" s="63">
        <v>0</v>
      </c>
      <c r="BY52" s="63">
        <v>90728.169653962861</v>
      </c>
      <c r="BZ52" s="63">
        <v>161039</v>
      </c>
    </row>
    <row r="53" spans="2:78" ht="48" x14ac:dyDescent="0.35">
      <c r="B53" s="57" t="s">
        <v>57</v>
      </c>
      <c r="C53" s="56">
        <v>28.247795429048299</v>
      </c>
      <c r="D53" s="56">
        <v>16.01671117724349</v>
      </c>
      <c r="E53" s="56">
        <v>1.7010501512250422</v>
      </c>
      <c r="F53" s="56">
        <v>1.6360569529366851</v>
      </c>
      <c r="G53" s="56">
        <v>55.964473296105936</v>
      </c>
      <c r="H53" s="56">
        <v>158.21050263017023</v>
      </c>
      <c r="I53" s="56">
        <v>28.178740523802336</v>
      </c>
      <c r="J53" s="56">
        <v>400.62450247909646</v>
      </c>
      <c r="K53" s="56">
        <v>10.848447571634699</v>
      </c>
      <c r="L53" s="56">
        <v>672.04392649200577</v>
      </c>
      <c r="M53" s="56">
        <v>64.001043153355923</v>
      </c>
      <c r="N53" s="56">
        <v>27.360164444329655</v>
      </c>
      <c r="O53" s="56">
        <v>36.060493575273505</v>
      </c>
      <c r="P53" s="56">
        <v>48.65958286802227</v>
      </c>
      <c r="Q53" s="56">
        <v>14.354592844854118</v>
      </c>
      <c r="R53" s="56">
        <v>11.72221991627254</v>
      </c>
      <c r="S53" s="56">
        <v>141.28137544002925</v>
      </c>
      <c r="T53" s="56">
        <v>4.4444085992432347</v>
      </c>
      <c r="U53" s="56">
        <v>37.666936218551172</v>
      </c>
      <c r="V53" s="56">
        <v>3.173385914112655</v>
      </c>
      <c r="W53" s="56">
        <v>269.94929807666853</v>
      </c>
      <c r="X53" s="56">
        <v>182.80691604479651</v>
      </c>
      <c r="Y53" s="56">
        <v>22.157461106910006</v>
      </c>
      <c r="Z53" s="56">
        <v>325.50138899560346</v>
      </c>
      <c r="AA53" s="56">
        <v>114.05762495053148</v>
      </c>
      <c r="AB53" s="56">
        <v>85.897550451161791</v>
      </c>
      <c r="AC53" s="56">
        <v>143.9805725785848</v>
      </c>
      <c r="AD53" s="56">
        <v>27.265160221189827</v>
      </c>
      <c r="AE53" s="56">
        <v>93.418650566053799</v>
      </c>
      <c r="AF53" s="56">
        <v>196.89666587204891</v>
      </c>
      <c r="AG53" s="56">
        <v>285.59311533647315</v>
      </c>
      <c r="AH53" s="56">
        <v>165.08614202823725</v>
      </c>
      <c r="AI53" s="56">
        <v>612.68918558254597</v>
      </c>
      <c r="AJ53" s="56">
        <v>91.080920037603491</v>
      </c>
      <c r="AK53" s="56">
        <v>68.739809555998491</v>
      </c>
      <c r="AL53" s="56">
        <v>108.72739609565083</v>
      </c>
      <c r="AM53" s="56">
        <v>73.972064955297469</v>
      </c>
      <c r="AN53" s="56">
        <v>1130.4860171263513</v>
      </c>
      <c r="AO53" s="56">
        <v>238.7739082107237</v>
      </c>
      <c r="AP53" s="56">
        <v>434.72350791359099</v>
      </c>
      <c r="AQ53" s="56">
        <v>7026.9427062444847</v>
      </c>
      <c r="AR53" s="56">
        <v>666.21534436084403</v>
      </c>
      <c r="AS53" s="56">
        <v>1.3000442908466665</v>
      </c>
      <c r="AT53" s="56">
        <v>648.65015637090289</v>
      </c>
      <c r="AU53" s="56">
        <v>920.85317025987558</v>
      </c>
      <c r="AV53" s="56">
        <v>59.802706256397869</v>
      </c>
      <c r="AW53" s="56">
        <v>88.333469966506428</v>
      </c>
      <c r="AX53" s="56">
        <v>488.97324781443211</v>
      </c>
      <c r="AY53" s="56">
        <v>847.73521287214521</v>
      </c>
      <c r="AZ53" s="56">
        <v>2511.9434794439449</v>
      </c>
      <c r="BA53" s="56">
        <v>6713.4919163732766</v>
      </c>
      <c r="BB53" s="56">
        <v>13640.497876494632</v>
      </c>
      <c r="BC53" s="56">
        <v>287.40766729422865</v>
      </c>
      <c r="BD53" s="56">
        <v>2107.2164292696134</v>
      </c>
      <c r="BE53" s="56">
        <v>48.623811075098573</v>
      </c>
      <c r="BF53" s="56">
        <v>3919.2815652100599</v>
      </c>
      <c r="BG53" s="56">
        <v>311.21195545115472</v>
      </c>
      <c r="BH53" s="56">
        <v>665.23616917257618</v>
      </c>
      <c r="BI53" s="56">
        <v>136.17206202199949</v>
      </c>
      <c r="BJ53" s="56">
        <v>8157.3730079930747</v>
      </c>
      <c r="BK53" s="56">
        <v>1226.6836025993944</v>
      </c>
      <c r="BL53" s="56">
        <v>323.39673849391482</v>
      </c>
      <c r="BM53" s="56">
        <v>2154.7117832500253</v>
      </c>
      <c r="BN53" s="56">
        <v>13.55155862097406</v>
      </c>
      <c r="BO53" s="56">
        <v>139.03003265830404</v>
      </c>
      <c r="BP53" s="56">
        <v>1187.0591830084716</v>
      </c>
      <c r="BQ53" s="56">
        <v>0</v>
      </c>
      <c r="BR53" s="56">
        <v>60725.694662250513</v>
      </c>
      <c r="BS53" s="56">
        <v>3835.5066981325681</v>
      </c>
      <c r="BT53" s="56">
        <v>2.75</v>
      </c>
      <c r="BU53" s="56">
        <v>0</v>
      </c>
      <c r="BV53" s="56">
        <v>682.80309646127705</v>
      </c>
      <c r="BW53" s="56">
        <v>60245.944217616627</v>
      </c>
      <c r="BX53" s="63">
        <v>44.301325539021981</v>
      </c>
      <c r="BY53" s="63">
        <v>64811.305337749494</v>
      </c>
      <c r="BZ53" s="63">
        <v>125537</v>
      </c>
    </row>
    <row r="54" spans="2:78" ht="48" x14ac:dyDescent="0.35">
      <c r="B54" s="57" t="s">
        <v>58</v>
      </c>
      <c r="C54" s="56">
        <v>4949.7794855480197</v>
      </c>
      <c r="D54" s="56">
        <v>1914.1441052489211</v>
      </c>
      <c r="E54" s="56">
        <v>438.39908293210311</v>
      </c>
      <c r="F54" s="56">
        <v>613.53191637220004</v>
      </c>
      <c r="G54" s="56">
        <v>3196.0149670815249</v>
      </c>
      <c r="H54" s="56">
        <v>1488.2394844995033</v>
      </c>
      <c r="I54" s="56">
        <v>530.04142091508493</v>
      </c>
      <c r="J54" s="56">
        <v>4761.9646417881168</v>
      </c>
      <c r="K54" s="56">
        <v>1552.490858078145</v>
      </c>
      <c r="L54" s="56">
        <v>4752.1820713306006</v>
      </c>
      <c r="M54" s="56">
        <v>1410.6484179175566</v>
      </c>
      <c r="N54" s="56">
        <v>314.99215994073467</v>
      </c>
      <c r="O54" s="56">
        <v>762.53613048462353</v>
      </c>
      <c r="P54" s="56">
        <v>1008.75411171141</v>
      </c>
      <c r="Q54" s="56">
        <v>728.47072801418267</v>
      </c>
      <c r="R54" s="56">
        <v>475.7781410756354</v>
      </c>
      <c r="S54" s="56">
        <v>1962.4154330433669</v>
      </c>
      <c r="T54" s="56">
        <v>361.73234397091284</v>
      </c>
      <c r="U54" s="56">
        <v>3315.848625171303</v>
      </c>
      <c r="V54" s="56">
        <v>1015.9105874963896</v>
      </c>
      <c r="W54" s="56">
        <v>3406.5211364996921</v>
      </c>
      <c r="X54" s="56">
        <v>1317.9823456968118</v>
      </c>
      <c r="Y54" s="56">
        <v>776.47097984842412</v>
      </c>
      <c r="Z54" s="56">
        <v>914.20227328162991</v>
      </c>
      <c r="AA54" s="56">
        <v>1708.3534815929861</v>
      </c>
      <c r="AB54" s="56">
        <v>2004.6262840422876</v>
      </c>
      <c r="AC54" s="56">
        <v>2392.1487690690101</v>
      </c>
      <c r="AD54" s="56">
        <v>1117.8804559379882</v>
      </c>
      <c r="AE54" s="56">
        <v>1603.6519611732604</v>
      </c>
      <c r="AF54" s="56">
        <v>1514.36084643448</v>
      </c>
      <c r="AG54" s="56">
        <v>1319.0781409134597</v>
      </c>
      <c r="AH54" s="56">
        <v>2134.966086413167</v>
      </c>
      <c r="AI54" s="56">
        <v>2524.4061859031312</v>
      </c>
      <c r="AJ54" s="56">
        <v>1014.4954396735853</v>
      </c>
      <c r="AK54" s="56">
        <v>992.26751613347074</v>
      </c>
      <c r="AL54" s="56">
        <v>1006.8899532390546</v>
      </c>
      <c r="AM54" s="56">
        <v>600.48884532825605</v>
      </c>
      <c r="AN54" s="56">
        <v>5916.6125185047495</v>
      </c>
      <c r="AO54" s="56">
        <v>1141.402665871801</v>
      </c>
      <c r="AP54" s="56">
        <v>9059.4933574419829</v>
      </c>
      <c r="AQ54" s="56">
        <v>27031.059725232524</v>
      </c>
      <c r="AR54" s="56">
        <v>7917.5574383577923</v>
      </c>
      <c r="AS54" s="56">
        <v>532.32291529748056</v>
      </c>
      <c r="AT54" s="56">
        <v>1241.6919351315858</v>
      </c>
      <c r="AU54" s="56">
        <v>2961.8385530290352</v>
      </c>
      <c r="AV54" s="56">
        <v>542.14672466134755</v>
      </c>
      <c r="AW54" s="56">
        <v>2921.8788097649831</v>
      </c>
      <c r="AX54" s="56">
        <v>512.72050047241237</v>
      </c>
      <c r="AY54" s="56">
        <v>1065.9258089351488</v>
      </c>
      <c r="AZ54" s="56">
        <v>6521.5136570156337</v>
      </c>
      <c r="BA54" s="56">
        <v>2287.9494278523021</v>
      </c>
      <c r="BB54" s="56">
        <v>71434.034157134141</v>
      </c>
      <c r="BC54" s="56">
        <v>20733.544715670014</v>
      </c>
      <c r="BD54" s="56">
        <v>3963.5760768210057</v>
      </c>
      <c r="BE54" s="56">
        <v>1400.3272014920774</v>
      </c>
      <c r="BF54" s="56">
        <v>823.42317850296138</v>
      </c>
      <c r="BG54" s="56">
        <v>1203.0226845165755</v>
      </c>
      <c r="BH54" s="56">
        <v>4392.4819655980136</v>
      </c>
      <c r="BI54" s="56">
        <v>930.99265507272298</v>
      </c>
      <c r="BJ54" s="56">
        <v>52563.084864228163</v>
      </c>
      <c r="BK54" s="56">
        <v>1036.1955658265144</v>
      </c>
      <c r="BL54" s="56">
        <v>1774.008671523434</v>
      </c>
      <c r="BM54" s="56">
        <v>433.14204223798106</v>
      </c>
      <c r="BN54" s="56">
        <v>4398.319770578626</v>
      </c>
      <c r="BO54" s="56">
        <v>870.68794136134727</v>
      </c>
      <c r="BP54" s="56">
        <v>2429.1773169846488</v>
      </c>
      <c r="BQ54" s="56">
        <v>0</v>
      </c>
      <c r="BR54" s="56">
        <v>299942.7982589181</v>
      </c>
      <c r="BS54" s="56">
        <v>14060.940349368097</v>
      </c>
      <c r="BT54" s="56">
        <v>1924.5999308529028</v>
      </c>
      <c r="BU54" s="56">
        <v>330.56296603148303</v>
      </c>
      <c r="BV54" s="56">
        <v>257807.14537336884</v>
      </c>
      <c r="BW54" s="56">
        <v>544.59030192127864</v>
      </c>
      <c r="BX54" s="63">
        <v>0.36281953935712474</v>
      </c>
      <c r="BY54" s="63">
        <v>274668.2017410819</v>
      </c>
      <c r="BZ54" s="63">
        <v>574611</v>
      </c>
    </row>
    <row r="55" spans="2:78" ht="24" x14ac:dyDescent="0.35">
      <c r="B55" s="57" t="s">
        <v>59</v>
      </c>
      <c r="C55" s="56">
        <v>5.1972689753610828</v>
      </c>
      <c r="D55" s="56">
        <v>3.7220756414531087</v>
      </c>
      <c r="E55" s="56">
        <v>5.1892993452273535</v>
      </c>
      <c r="F55" s="56">
        <v>14.823217253053647</v>
      </c>
      <c r="G55" s="56">
        <v>237.33928103889633</v>
      </c>
      <c r="H55" s="56">
        <v>19.355944504353257</v>
      </c>
      <c r="I55" s="56">
        <v>14.837828241632151</v>
      </c>
      <c r="J55" s="56">
        <v>449.13006722346705</v>
      </c>
      <c r="K55" s="56">
        <v>103.01828274597678</v>
      </c>
      <c r="L55" s="56">
        <v>343.89102484649459</v>
      </c>
      <c r="M55" s="56">
        <v>49.656294561010384</v>
      </c>
      <c r="N55" s="56">
        <v>15.563913220615195</v>
      </c>
      <c r="O55" s="56">
        <v>228.27072723568955</v>
      </c>
      <c r="P55" s="56">
        <v>267.55107964962315</v>
      </c>
      <c r="Q55" s="56">
        <v>65.961346506416788</v>
      </c>
      <c r="R55" s="56">
        <v>25.198716642900791</v>
      </c>
      <c r="S55" s="56">
        <v>112.65662822609958</v>
      </c>
      <c r="T55" s="56">
        <v>40.021491138724791</v>
      </c>
      <c r="U55" s="56">
        <v>120.06447341617437</v>
      </c>
      <c r="V55" s="56">
        <v>131.93376194357486</v>
      </c>
      <c r="W55" s="56">
        <v>114.90528156256333</v>
      </c>
      <c r="X55" s="56">
        <v>70.408178855163982</v>
      </c>
      <c r="Y55" s="56">
        <v>115.61764106742717</v>
      </c>
      <c r="Z55" s="56">
        <v>183.80240374821756</v>
      </c>
      <c r="AA55" s="56">
        <v>276.44474434711753</v>
      </c>
      <c r="AB55" s="56">
        <v>155.64090323507057</v>
      </c>
      <c r="AC55" s="56">
        <v>191.96201383659516</v>
      </c>
      <c r="AD55" s="56">
        <v>8.1569535449997144</v>
      </c>
      <c r="AE55" s="56">
        <v>189.00321478141583</v>
      </c>
      <c r="AF55" s="56">
        <v>143.06899586185855</v>
      </c>
      <c r="AG55" s="56">
        <v>85.973420347468121</v>
      </c>
      <c r="AH55" s="56">
        <v>154.9188030711544</v>
      </c>
      <c r="AI55" s="56">
        <v>77.911659606843514</v>
      </c>
      <c r="AJ55" s="56">
        <v>125.25731481923894</v>
      </c>
      <c r="AK55" s="56">
        <v>54.195220413525121</v>
      </c>
      <c r="AL55" s="56">
        <v>175.65474810504051</v>
      </c>
      <c r="AM55" s="56">
        <v>42.244907313098388</v>
      </c>
      <c r="AN55" s="56">
        <v>923.45885108983498</v>
      </c>
      <c r="AO55" s="56">
        <v>201.58973314320633</v>
      </c>
      <c r="AP55" s="56">
        <v>861.75505787826569</v>
      </c>
      <c r="AQ55" s="56">
        <v>30155.144754907375</v>
      </c>
      <c r="AR55" s="56">
        <v>761.89857871548713</v>
      </c>
      <c r="AS55" s="56">
        <v>49.658508347158644</v>
      </c>
      <c r="AT55" s="56">
        <v>92.643226113359276</v>
      </c>
      <c r="AU55" s="56">
        <v>1852.2261032196736</v>
      </c>
      <c r="AV55" s="56">
        <v>861.29794825451961</v>
      </c>
      <c r="AW55" s="56">
        <v>3120.1940313709511</v>
      </c>
      <c r="AX55" s="56">
        <v>193.44074922834037</v>
      </c>
      <c r="AY55" s="56">
        <v>326.9329428649977</v>
      </c>
      <c r="AZ55" s="56">
        <v>1858.7768072907884</v>
      </c>
      <c r="BA55" s="56">
        <v>1092.7732048078451</v>
      </c>
      <c r="BB55" s="56">
        <v>4475.8775558130847</v>
      </c>
      <c r="BC55" s="56">
        <v>1212.7287599455251</v>
      </c>
      <c r="BD55" s="56">
        <v>3482.6325628981008</v>
      </c>
      <c r="BE55" s="56">
        <v>575.18342266397406</v>
      </c>
      <c r="BF55" s="56">
        <v>664.06029741291502</v>
      </c>
      <c r="BG55" s="56">
        <v>584.8301805314602</v>
      </c>
      <c r="BH55" s="56">
        <v>1843.2784590178073</v>
      </c>
      <c r="BI55" s="56">
        <v>188.99037482175595</v>
      </c>
      <c r="BJ55" s="56">
        <v>2669.4759414753062</v>
      </c>
      <c r="BK55" s="56">
        <v>490.305789582248</v>
      </c>
      <c r="BL55" s="56">
        <v>3122.5640001883394</v>
      </c>
      <c r="BM55" s="56">
        <v>366.81544511125747</v>
      </c>
      <c r="BN55" s="56">
        <v>1391.8585251578731</v>
      </c>
      <c r="BO55" s="56">
        <v>2910.4557570701086</v>
      </c>
      <c r="BP55" s="56">
        <v>2097.5323949520493</v>
      </c>
      <c r="BQ55" s="56">
        <v>0</v>
      </c>
      <c r="BR55" s="56">
        <v>72846.929090747159</v>
      </c>
      <c r="BS55" s="56">
        <v>4148.9990720873338</v>
      </c>
      <c r="BT55" s="56">
        <v>0</v>
      </c>
      <c r="BU55" s="56">
        <v>0</v>
      </c>
      <c r="BV55" s="56">
        <v>468790.10862701159</v>
      </c>
      <c r="BW55" s="56">
        <v>142.96321015389913</v>
      </c>
      <c r="BX55" s="63">
        <v>0</v>
      </c>
      <c r="BY55" s="63">
        <v>473082.07090925286</v>
      </c>
      <c r="BZ55" s="63">
        <v>545929</v>
      </c>
    </row>
    <row r="56" spans="2:78" ht="56" x14ac:dyDescent="0.35">
      <c r="B56" s="57" t="s">
        <v>60</v>
      </c>
      <c r="C56" s="56">
        <v>18.567973743425238</v>
      </c>
      <c r="D56" s="56">
        <v>9.7752537992010478</v>
      </c>
      <c r="E56" s="56">
        <v>36.592289734064849</v>
      </c>
      <c r="F56" s="56">
        <v>474.49650741027529</v>
      </c>
      <c r="G56" s="56">
        <v>9682.1437892248796</v>
      </c>
      <c r="H56" s="56">
        <v>2796.8133894517828</v>
      </c>
      <c r="I56" s="56">
        <v>254.1098300955957</v>
      </c>
      <c r="J56" s="56">
        <v>4196.020651876398</v>
      </c>
      <c r="K56" s="56">
        <v>754.66606373794059</v>
      </c>
      <c r="L56" s="56">
        <v>7104.2931036553846</v>
      </c>
      <c r="M56" s="56">
        <v>1792.1314691832483</v>
      </c>
      <c r="N56" s="56">
        <v>832.51257135588287</v>
      </c>
      <c r="O56" s="56">
        <v>328.53059109950624</v>
      </c>
      <c r="P56" s="56">
        <v>272.78850547374157</v>
      </c>
      <c r="Q56" s="56">
        <v>184.92228932466472</v>
      </c>
      <c r="R56" s="56">
        <v>241.62900663980659</v>
      </c>
      <c r="S56" s="56">
        <v>1691.2037648768676</v>
      </c>
      <c r="T56" s="56">
        <v>154.06043394475074</v>
      </c>
      <c r="U56" s="56">
        <v>4885.3664375889466</v>
      </c>
      <c r="V56" s="56">
        <v>549.7151346872397</v>
      </c>
      <c r="W56" s="56">
        <v>2788.3791033942075</v>
      </c>
      <c r="X56" s="56">
        <v>3280.0607405965029</v>
      </c>
      <c r="Y56" s="56">
        <v>1363.9261925594305</v>
      </c>
      <c r="Z56" s="56">
        <v>3915.3621771755752</v>
      </c>
      <c r="AA56" s="56">
        <v>1450.8360947906867</v>
      </c>
      <c r="AB56" s="56">
        <v>2053.1237565865003</v>
      </c>
      <c r="AC56" s="56">
        <v>1646.0620565958575</v>
      </c>
      <c r="AD56" s="56">
        <v>393.74510860352638</v>
      </c>
      <c r="AE56" s="56">
        <v>732.7268373446442</v>
      </c>
      <c r="AF56" s="56">
        <v>2636.3380029271129</v>
      </c>
      <c r="AG56" s="56">
        <v>2389.8849331729784</v>
      </c>
      <c r="AH56" s="56">
        <v>1930.9974346279575</v>
      </c>
      <c r="AI56" s="56">
        <v>2156.1287119597509</v>
      </c>
      <c r="AJ56" s="56">
        <v>1018.4867714271833</v>
      </c>
      <c r="AK56" s="56">
        <v>379.32418114787868</v>
      </c>
      <c r="AL56" s="56">
        <v>443.99617572140733</v>
      </c>
      <c r="AM56" s="56">
        <v>582.39962592373888</v>
      </c>
      <c r="AN56" s="56">
        <v>1179.1897547843907</v>
      </c>
      <c r="AO56" s="56">
        <v>914.56009519819929</v>
      </c>
      <c r="AP56" s="56">
        <v>4100.4876738109861</v>
      </c>
      <c r="AQ56" s="56">
        <v>25407.525255149059</v>
      </c>
      <c r="AR56" s="56">
        <v>1950.1268668182993</v>
      </c>
      <c r="AS56" s="56">
        <v>70.320971846289282</v>
      </c>
      <c r="AT56" s="56">
        <v>416.84612797426394</v>
      </c>
      <c r="AU56" s="56">
        <v>1589.3033053839574</v>
      </c>
      <c r="AV56" s="56">
        <v>215.68600351274722</v>
      </c>
      <c r="AW56" s="56">
        <v>823.08093855683444</v>
      </c>
      <c r="AX56" s="56">
        <v>483.3930324590479</v>
      </c>
      <c r="AY56" s="56">
        <v>2315.9657973174117</v>
      </c>
      <c r="AZ56" s="56">
        <v>2874.1671769957698</v>
      </c>
      <c r="BA56" s="56">
        <v>2252.4371736374574</v>
      </c>
      <c r="BB56" s="56">
        <v>14132.700972683622</v>
      </c>
      <c r="BC56" s="56">
        <v>1936.9161566620858</v>
      </c>
      <c r="BD56" s="56">
        <v>13659.88792331735</v>
      </c>
      <c r="BE56" s="56">
        <v>4085.1817214043058</v>
      </c>
      <c r="BF56" s="56">
        <v>307.87905814212411</v>
      </c>
      <c r="BG56" s="56">
        <v>773.55707672648566</v>
      </c>
      <c r="BH56" s="56">
        <v>3098.3779139602716</v>
      </c>
      <c r="BI56" s="56">
        <v>1177.2604708826484</v>
      </c>
      <c r="BJ56" s="56">
        <v>3640.2952529390095</v>
      </c>
      <c r="BK56" s="56">
        <v>135.40637667749633</v>
      </c>
      <c r="BL56" s="56">
        <v>1783.3462742554707</v>
      </c>
      <c r="BM56" s="56">
        <v>302.73417647291137</v>
      </c>
      <c r="BN56" s="56">
        <v>2005.6470087711825</v>
      </c>
      <c r="BO56" s="56">
        <v>933.27192692669496</v>
      </c>
      <c r="BP56" s="56">
        <v>2829.2136247348203</v>
      </c>
      <c r="BQ56" s="56">
        <v>0</v>
      </c>
      <c r="BR56" s="56">
        <v>160816.88306945973</v>
      </c>
      <c r="BS56" s="56">
        <v>13730.243686309366</v>
      </c>
      <c r="BT56" s="56">
        <v>5.572109654350417E-2</v>
      </c>
      <c r="BU56" s="56">
        <v>0</v>
      </c>
      <c r="BV56" s="56">
        <v>13319.856887495533</v>
      </c>
      <c r="BW56" s="56">
        <v>0.96063563882106529</v>
      </c>
      <c r="BX56" s="63">
        <v>0</v>
      </c>
      <c r="BY56" s="63">
        <v>27051.116930540262</v>
      </c>
      <c r="BZ56" s="63">
        <v>187868</v>
      </c>
    </row>
    <row r="57" spans="2:78" ht="56" x14ac:dyDescent="0.35">
      <c r="B57" s="57" t="s">
        <v>61</v>
      </c>
      <c r="C57" s="56">
        <v>641.79868425960319</v>
      </c>
      <c r="D57" s="56">
        <v>18.222767967048185</v>
      </c>
      <c r="E57" s="56">
        <v>-8.468597921312318E-2</v>
      </c>
      <c r="F57" s="56">
        <v>61.628744217208471</v>
      </c>
      <c r="G57" s="56">
        <v>2116.9899342457188</v>
      </c>
      <c r="H57" s="56">
        <v>328.98526733543036</v>
      </c>
      <c r="I57" s="56">
        <v>161.46181790509257</v>
      </c>
      <c r="J57" s="56">
        <v>1197.8968354944313</v>
      </c>
      <c r="K57" s="56">
        <v>300.19673790095703</v>
      </c>
      <c r="L57" s="56">
        <v>1130.8094335480532</v>
      </c>
      <c r="M57" s="56">
        <v>246.51467929826944</v>
      </c>
      <c r="N57" s="56">
        <v>124.6756611730906</v>
      </c>
      <c r="O57" s="56">
        <v>70.901940496493708</v>
      </c>
      <c r="P57" s="56">
        <v>193.3685080586711</v>
      </c>
      <c r="Q57" s="56">
        <v>127.23994509065777</v>
      </c>
      <c r="R57" s="56">
        <v>45.03380821380388</v>
      </c>
      <c r="S57" s="56">
        <v>526.73165569153957</v>
      </c>
      <c r="T57" s="56">
        <v>46.224261269500907</v>
      </c>
      <c r="U57" s="56">
        <v>176.17694482167309</v>
      </c>
      <c r="V57" s="56">
        <v>270.91519206624565</v>
      </c>
      <c r="W57" s="56">
        <v>722.81601887006639</v>
      </c>
      <c r="X57" s="56">
        <v>623.63449406771747</v>
      </c>
      <c r="Y57" s="56">
        <v>440.48028966833488</v>
      </c>
      <c r="Z57" s="56">
        <v>1020.0483279808327</v>
      </c>
      <c r="AA57" s="56">
        <v>879.57321196025714</v>
      </c>
      <c r="AB57" s="56">
        <v>650.1818560205221</v>
      </c>
      <c r="AC57" s="56">
        <v>420.4178608211339</v>
      </c>
      <c r="AD57" s="56">
        <v>283.97851406227409</v>
      </c>
      <c r="AE57" s="56">
        <v>478.61448590559667</v>
      </c>
      <c r="AF57" s="56">
        <v>747.70411762752303</v>
      </c>
      <c r="AG57" s="56">
        <v>424.18064805531009</v>
      </c>
      <c r="AH57" s="56">
        <v>1666.7853192799819</v>
      </c>
      <c r="AI57" s="56">
        <v>1808.5576573946903</v>
      </c>
      <c r="AJ57" s="56">
        <v>644.67143010699328</v>
      </c>
      <c r="AK57" s="56">
        <v>282.6886031325854</v>
      </c>
      <c r="AL57" s="56">
        <v>286.14431587961184</v>
      </c>
      <c r="AM57" s="56">
        <v>236.70300965665055</v>
      </c>
      <c r="AN57" s="56">
        <v>3787.9452498691708</v>
      </c>
      <c r="AO57" s="56">
        <v>493.47476118039918</v>
      </c>
      <c r="AP57" s="56">
        <v>3808.6801362718488</v>
      </c>
      <c r="AQ57" s="56">
        <v>1933.9519051823972</v>
      </c>
      <c r="AR57" s="56">
        <v>386.16048257506873</v>
      </c>
      <c r="AS57" s="56">
        <v>16.928025701236752</v>
      </c>
      <c r="AT57" s="56">
        <v>0.47034540600247682</v>
      </c>
      <c r="AU57" s="56">
        <v>4566.9501603249537</v>
      </c>
      <c r="AV57" s="56">
        <v>13.40058179243541</v>
      </c>
      <c r="AW57" s="56">
        <v>18.185093577239417</v>
      </c>
      <c r="AX57" s="56">
        <v>1.0935355973757315</v>
      </c>
      <c r="AY57" s="56">
        <v>1.9501246498403979</v>
      </c>
      <c r="AZ57" s="56">
        <v>27.617174189805457</v>
      </c>
      <c r="BA57" s="56">
        <v>378.90548500485232</v>
      </c>
      <c r="BB57" s="56">
        <v>864.8248492700443</v>
      </c>
      <c r="BC57" s="56">
        <v>25.506502220305439</v>
      </c>
      <c r="BD57" s="56">
        <v>22.696581721339687</v>
      </c>
      <c r="BE57" s="56">
        <v>3576.5144135329956</v>
      </c>
      <c r="BF57" s="56">
        <v>3.6336011287897136</v>
      </c>
      <c r="BG57" s="56">
        <v>83.794022208181815</v>
      </c>
      <c r="BH57" s="56">
        <v>37.868712228834752</v>
      </c>
      <c r="BI57" s="56">
        <v>1.2495029945002427</v>
      </c>
      <c r="BJ57" s="56">
        <v>4592.6360639101058</v>
      </c>
      <c r="BK57" s="56">
        <v>1465.7960846433571</v>
      </c>
      <c r="BL57" s="56">
        <v>132.60038650618679</v>
      </c>
      <c r="BM57" s="56">
        <v>1655.2222195227682</v>
      </c>
      <c r="BN57" s="56">
        <v>7.6436225189545102</v>
      </c>
      <c r="BO57" s="56">
        <v>19.05079740425877</v>
      </c>
      <c r="BP57" s="56">
        <v>13.27178667378044</v>
      </c>
      <c r="BQ57" s="56">
        <v>0</v>
      </c>
      <c r="BR57" s="56">
        <v>47340.890501371388</v>
      </c>
      <c r="BS57" s="56">
        <v>15214.458502902729</v>
      </c>
      <c r="BT57" s="56">
        <v>-0.75059594755661507</v>
      </c>
      <c r="BU57" s="56">
        <v>0</v>
      </c>
      <c r="BV57" s="56">
        <v>814.41849425137718</v>
      </c>
      <c r="BW57" s="56">
        <v>7477.0459516348019</v>
      </c>
      <c r="BX57" s="63">
        <v>-2.0628542127345009</v>
      </c>
      <c r="BY57" s="63">
        <v>23503.109498628615</v>
      </c>
      <c r="BZ57" s="63">
        <v>70844</v>
      </c>
    </row>
    <row r="58" spans="2:78" ht="48" x14ac:dyDescent="0.35">
      <c r="B58" s="57" t="s">
        <v>62</v>
      </c>
      <c r="C58" s="56">
        <v>13.869609791655025</v>
      </c>
      <c r="D58" s="56">
        <v>367.44953933712611</v>
      </c>
      <c r="E58" s="56">
        <v>84.736371630027563</v>
      </c>
      <c r="F58" s="56">
        <v>32.326076364445179</v>
      </c>
      <c r="G58" s="56">
        <v>486.87356052513172</v>
      </c>
      <c r="H58" s="56">
        <v>7.4256028089941424</v>
      </c>
      <c r="I58" s="56">
        <v>0.8892501724910471</v>
      </c>
      <c r="J58" s="56">
        <v>2025.3408674877428</v>
      </c>
      <c r="K58" s="56">
        <v>125.22333465602928</v>
      </c>
      <c r="L58" s="56">
        <v>3183.2610324799994</v>
      </c>
      <c r="M58" s="56">
        <v>4805.9606175263825</v>
      </c>
      <c r="N58" s="56">
        <v>236.35970933963682</v>
      </c>
      <c r="O58" s="56">
        <v>86.924851633283865</v>
      </c>
      <c r="P58" s="56">
        <v>388.70557009699627</v>
      </c>
      <c r="Q58" s="56">
        <v>800.31669557342468</v>
      </c>
      <c r="R58" s="56">
        <v>29.194244853201596</v>
      </c>
      <c r="S58" s="56">
        <v>514.31304787330566</v>
      </c>
      <c r="T58" s="56">
        <v>61.450397668653714</v>
      </c>
      <c r="U58" s="56">
        <v>201.17732412380923</v>
      </c>
      <c r="V58" s="56">
        <v>79.326198583310756</v>
      </c>
      <c r="W58" s="56">
        <v>102.32598067628798</v>
      </c>
      <c r="X58" s="56">
        <v>465.77383104802306</v>
      </c>
      <c r="Y58" s="56">
        <v>1169.741459777802</v>
      </c>
      <c r="Z58" s="56">
        <v>1868.2943975002715</v>
      </c>
      <c r="AA58" s="56">
        <v>430.83694676303128</v>
      </c>
      <c r="AB58" s="56">
        <v>271.65501685098303</v>
      </c>
      <c r="AC58" s="56">
        <v>191.04238539533321</v>
      </c>
      <c r="AD58" s="56">
        <v>17.335232546960032</v>
      </c>
      <c r="AE58" s="56">
        <v>467.61952769797023</v>
      </c>
      <c r="AF58" s="56">
        <v>1342.6386032531932</v>
      </c>
      <c r="AG58" s="56">
        <v>636.06663636845769</v>
      </c>
      <c r="AH58" s="56">
        <v>442.96834980960625</v>
      </c>
      <c r="AI58" s="56">
        <v>3988.8713240080706</v>
      </c>
      <c r="AJ58" s="56">
        <v>124.78215051359292</v>
      </c>
      <c r="AK58" s="56">
        <v>293.07644522026789</v>
      </c>
      <c r="AL58" s="56">
        <v>421.65482175802731</v>
      </c>
      <c r="AM58" s="56">
        <v>105.23124364399285</v>
      </c>
      <c r="AN58" s="56">
        <v>3184.0804736306986</v>
      </c>
      <c r="AO58" s="56">
        <v>172.21403055376646</v>
      </c>
      <c r="AP58" s="56">
        <v>1767.9102698402321</v>
      </c>
      <c r="AQ58" s="56">
        <v>18713.21350028216</v>
      </c>
      <c r="AR58" s="56">
        <v>568.54547165465112</v>
      </c>
      <c r="AS58" s="56">
        <v>33.97134478087186</v>
      </c>
      <c r="AT58" s="56">
        <v>215.5180945723412</v>
      </c>
      <c r="AU58" s="56">
        <v>1002.4477705548657</v>
      </c>
      <c r="AV58" s="56">
        <v>292.6489929266225</v>
      </c>
      <c r="AW58" s="56">
        <v>683.61718170671963</v>
      </c>
      <c r="AX58" s="56">
        <v>895.58708839531084</v>
      </c>
      <c r="AY58" s="56">
        <v>1759.4829834120435</v>
      </c>
      <c r="AZ58" s="56">
        <v>3358.249231779761</v>
      </c>
      <c r="BA58" s="56">
        <v>1501.1646800109918</v>
      </c>
      <c r="BB58" s="56">
        <v>10861.861992819851</v>
      </c>
      <c r="BC58" s="56">
        <v>817.50444552112015</v>
      </c>
      <c r="BD58" s="56">
        <v>4163.3537462215963</v>
      </c>
      <c r="BE58" s="56">
        <v>372.04346014307424</v>
      </c>
      <c r="BF58" s="56">
        <v>1583.5883314731668</v>
      </c>
      <c r="BG58" s="56">
        <v>923.67643674189685</v>
      </c>
      <c r="BH58" s="56">
        <v>1325.9362211407044</v>
      </c>
      <c r="BI58" s="56">
        <v>161.6359812440561</v>
      </c>
      <c r="BJ58" s="56">
        <v>3316.9730036194323</v>
      </c>
      <c r="BK58" s="56">
        <v>613.9786415888351</v>
      </c>
      <c r="BL58" s="56">
        <v>2384.4704733683116</v>
      </c>
      <c r="BM58" s="56">
        <v>991.25764986054435</v>
      </c>
      <c r="BN58" s="56">
        <v>38.600519917426979</v>
      </c>
      <c r="BO58" s="56">
        <v>1442.9464851387615</v>
      </c>
      <c r="BP58" s="56">
        <v>1495.7153523721113</v>
      </c>
      <c r="BQ58" s="56">
        <v>0</v>
      </c>
      <c r="BR58" s="56">
        <v>90513.23211062944</v>
      </c>
      <c r="BS58" s="56">
        <v>2376.6428276854726</v>
      </c>
      <c r="BT58" s="56">
        <v>0.19338498212157329</v>
      </c>
      <c r="BU58" s="56">
        <v>0</v>
      </c>
      <c r="BV58" s="56">
        <v>1456.59770595646</v>
      </c>
      <c r="BW58" s="56">
        <v>3.3339707464966386</v>
      </c>
      <c r="BX58" s="63">
        <v>0</v>
      </c>
      <c r="BY58" s="63">
        <v>3836.7678893705511</v>
      </c>
      <c r="BZ58" s="63">
        <v>94350</v>
      </c>
    </row>
    <row r="59" spans="2:78" ht="56" x14ac:dyDescent="0.35">
      <c r="B59" s="57" t="s">
        <v>63</v>
      </c>
      <c r="C59" s="56">
        <v>92.736766257319744</v>
      </c>
      <c r="D59" s="56">
        <v>26.000875694497186</v>
      </c>
      <c r="E59" s="56">
        <v>41.041826900994721</v>
      </c>
      <c r="F59" s="56">
        <v>128.47136961241003</v>
      </c>
      <c r="G59" s="56">
        <v>4277.5879570260386</v>
      </c>
      <c r="H59" s="56">
        <v>560.64877928960266</v>
      </c>
      <c r="I59" s="56">
        <v>152.26738460869191</v>
      </c>
      <c r="J59" s="56">
        <v>171.7058143336123</v>
      </c>
      <c r="K59" s="56">
        <v>181.00235463924852</v>
      </c>
      <c r="L59" s="56">
        <v>504.07774544336996</v>
      </c>
      <c r="M59" s="56">
        <v>221.96590783936674</v>
      </c>
      <c r="N59" s="56">
        <v>11.533199144352819</v>
      </c>
      <c r="O59" s="56">
        <v>30.879260030664256</v>
      </c>
      <c r="P59" s="56">
        <v>42.192390429978801</v>
      </c>
      <c r="Q59" s="56">
        <v>28.218515026487076</v>
      </c>
      <c r="R59" s="56">
        <v>75.173336680581201</v>
      </c>
      <c r="S59" s="56">
        <v>399.45871704199067</v>
      </c>
      <c r="T59" s="56">
        <v>109.03362185055768</v>
      </c>
      <c r="U59" s="56">
        <v>231.59183648442317</v>
      </c>
      <c r="V59" s="56">
        <v>56.278808323188699</v>
      </c>
      <c r="W59" s="56">
        <v>166.26714308042486</v>
      </c>
      <c r="X59" s="56">
        <v>162.9193296355235</v>
      </c>
      <c r="Y59" s="56">
        <v>41.107314788678124</v>
      </c>
      <c r="Z59" s="56">
        <v>96.87912484887822</v>
      </c>
      <c r="AA59" s="56">
        <v>146.83334218356106</v>
      </c>
      <c r="AB59" s="56">
        <v>256.27719989098438</v>
      </c>
      <c r="AC59" s="56">
        <v>463.49790045905576</v>
      </c>
      <c r="AD59" s="56">
        <v>145.73403994469976</v>
      </c>
      <c r="AE59" s="56">
        <v>353.26974498034195</v>
      </c>
      <c r="AF59" s="56">
        <v>103.46921155273849</v>
      </c>
      <c r="AG59" s="56">
        <v>94.158162767350987</v>
      </c>
      <c r="AH59" s="56">
        <v>281.59287530771746</v>
      </c>
      <c r="AI59" s="56">
        <v>267.09215670040578</v>
      </c>
      <c r="AJ59" s="56">
        <v>150.91755606457536</v>
      </c>
      <c r="AK59" s="56">
        <v>154.10993591563653</v>
      </c>
      <c r="AL59" s="56">
        <v>121.98242074604075</v>
      </c>
      <c r="AM59" s="56">
        <v>217.43857737045516</v>
      </c>
      <c r="AN59" s="56">
        <v>498.0022822561736</v>
      </c>
      <c r="AO59" s="56">
        <v>763.54663570816058</v>
      </c>
      <c r="AP59" s="56">
        <v>1506.9298209704675</v>
      </c>
      <c r="AQ59" s="56">
        <v>4083.7439216522712</v>
      </c>
      <c r="AR59" s="56">
        <v>2007.6661936373757</v>
      </c>
      <c r="AS59" s="56">
        <v>580.55783051925778</v>
      </c>
      <c r="AT59" s="56">
        <v>1831.7639668694501</v>
      </c>
      <c r="AU59" s="56">
        <v>1211.3792971431831</v>
      </c>
      <c r="AV59" s="56">
        <v>77.599869107022641</v>
      </c>
      <c r="AW59" s="56">
        <v>297.75491797145622</v>
      </c>
      <c r="AX59" s="56">
        <v>159.20440842786408</v>
      </c>
      <c r="AY59" s="56">
        <v>294.1967925125839</v>
      </c>
      <c r="AZ59" s="56">
        <v>2186.9778623242951</v>
      </c>
      <c r="BA59" s="56">
        <v>744.53060962863731</v>
      </c>
      <c r="BB59" s="56">
        <v>892.23144790333436</v>
      </c>
      <c r="BC59" s="56">
        <v>132.39839719839691</v>
      </c>
      <c r="BD59" s="56">
        <v>439.2019588827971</v>
      </c>
      <c r="BE59" s="56">
        <v>476.62812636672697</v>
      </c>
      <c r="BF59" s="56">
        <v>128.06947077015741</v>
      </c>
      <c r="BG59" s="56">
        <v>843.17691072342654</v>
      </c>
      <c r="BH59" s="56">
        <v>549.53329318674901</v>
      </c>
      <c r="BI59" s="56">
        <v>199.88260252387099</v>
      </c>
      <c r="BJ59" s="56">
        <v>3196.5067992390768</v>
      </c>
      <c r="BK59" s="56">
        <v>955.04946449164959</v>
      </c>
      <c r="BL59" s="56">
        <v>927.84939844410997</v>
      </c>
      <c r="BM59" s="56">
        <v>1233.9882048663462</v>
      </c>
      <c r="BN59" s="56">
        <v>436.29387988359792</v>
      </c>
      <c r="BO59" s="56">
        <v>297.48285054285446</v>
      </c>
      <c r="BP59" s="56">
        <v>140.58475380854509</v>
      </c>
      <c r="BQ59" s="56">
        <v>0</v>
      </c>
      <c r="BR59" s="56">
        <v>37658.144470454281</v>
      </c>
      <c r="BS59" s="56">
        <v>3763.2014161128968</v>
      </c>
      <c r="BT59" s="56">
        <v>0.57687375320379941</v>
      </c>
      <c r="BU59" s="56">
        <v>0</v>
      </c>
      <c r="BV59" s="56">
        <v>3681.0994895982649</v>
      </c>
      <c r="BW59" s="56">
        <v>558.04471597405325</v>
      </c>
      <c r="BX59" s="63">
        <v>-4.0669658927011563</v>
      </c>
      <c r="BY59" s="63">
        <v>7998.8555295457181</v>
      </c>
      <c r="BZ59" s="63">
        <v>45657</v>
      </c>
    </row>
    <row r="60" spans="2:78" ht="56" x14ac:dyDescent="0.35">
      <c r="B60" s="57" t="s">
        <v>64</v>
      </c>
      <c r="C60" s="56">
        <v>28.181285622344564</v>
      </c>
      <c r="D60" s="56">
        <v>15.640994994658104</v>
      </c>
      <c r="E60" s="56">
        <v>27.94229395606407</v>
      </c>
      <c r="F60" s="56">
        <v>407.40139590604372</v>
      </c>
      <c r="G60" s="56">
        <v>690.90754146887889</v>
      </c>
      <c r="H60" s="56">
        <v>347.47770857487768</v>
      </c>
      <c r="I60" s="56">
        <v>157.06598320148493</v>
      </c>
      <c r="J60" s="56">
        <v>642.52952000823507</v>
      </c>
      <c r="K60" s="56">
        <v>366.79155106078929</v>
      </c>
      <c r="L60" s="56">
        <v>1054.5201519538391</v>
      </c>
      <c r="M60" s="56">
        <v>884.06673426545353</v>
      </c>
      <c r="N60" s="56">
        <v>111.47166398490651</v>
      </c>
      <c r="O60" s="56">
        <v>178.00974958209932</v>
      </c>
      <c r="P60" s="56">
        <v>152.50081427931548</v>
      </c>
      <c r="Q60" s="56">
        <v>205.3900204457681</v>
      </c>
      <c r="R60" s="56">
        <v>41.252912869565442</v>
      </c>
      <c r="S60" s="56">
        <v>557.89546746236647</v>
      </c>
      <c r="T60" s="56">
        <v>33.354171314449928</v>
      </c>
      <c r="U60" s="56">
        <v>216.90697676063084</v>
      </c>
      <c r="V60" s="56">
        <v>390.93811134352586</v>
      </c>
      <c r="W60" s="56">
        <v>447.46894084953385</v>
      </c>
      <c r="X60" s="56">
        <v>729.94016011823123</v>
      </c>
      <c r="Y60" s="56">
        <v>333.44525125798145</v>
      </c>
      <c r="Z60" s="56">
        <v>1087.3220543826835</v>
      </c>
      <c r="AA60" s="56">
        <v>582.19190364857502</v>
      </c>
      <c r="AB60" s="56">
        <v>733.5134248396763</v>
      </c>
      <c r="AC60" s="56">
        <v>443.72169364942818</v>
      </c>
      <c r="AD60" s="56">
        <v>411.6006195520464</v>
      </c>
      <c r="AE60" s="56">
        <v>591.22535131368022</v>
      </c>
      <c r="AF60" s="56">
        <v>831.41906655178354</v>
      </c>
      <c r="AG60" s="56">
        <v>579.69329355278001</v>
      </c>
      <c r="AH60" s="56">
        <v>1517.4095683501457</v>
      </c>
      <c r="AI60" s="56">
        <v>1176.413623160317</v>
      </c>
      <c r="AJ60" s="56">
        <v>294.2526477880723</v>
      </c>
      <c r="AK60" s="56">
        <v>210.17757845795703</v>
      </c>
      <c r="AL60" s="56">
        <v>260.91093625232338</v>
      </c>
      <c r="AM60" s="56">
        <v>371.75819861384053</v>
      </c>
      <c r="AN60" s="56">
        <v>2929.7547306596271</v>
      </c>
      <c r="AO60" s="56">
        <v>307.12884594762676</v>
      </c>
      <c r="AP60" s="56">
        <v>2032.5488763472877</v>
      </c>
      <c r="AQ60" s="56">
        <v>26052.366697541624</v>
      </c>
      <c r="AR60" s="56">
        <v>1571.7974631750221</v>
      </c>
      <c r="AS60" s="56">
        <v>90.601184226615388</v>
      </c>
      <c r="AT60" s="56">
        <v>835.63249979445209</v>
      </c>
      <c r="AU60" s="56">
        <v>2583.215230831046</v>
      </c>
      <c r="AV60" s="56">
        <v>781.54274770828863</v>
      </c>
      <c r="AW60" s="56">
        <v>1554.4146226391322</v>
      </c>
      <c r="AX60" s="56">
        <v>257.11509443120559</v>
      </c>
      <c r="AY60" s="56">
        <v>802.94086843861669</v>
      </c>
      <c r="AZ60" s="56">
        <v>13884.003552996375</v>
      </c>
      <c r="BA60" s="56">
        <v>4716.4374335066013</v>
      </c>
      <c r="BB60" s="56">
        <v>18870.595923897366</v>
      </c>
      <c r="BC60" s="56">
        <v>1073.0254886459038</v>
      </c>
      <c r="BD60" s="56">
        <v>3516.3790983539016</v>
      </c>
      <c r="BE60" s="56">
        <v>545.27685641965365</v>
      </c>
      <c r="BF60" s="56">
        <v>581.90345970165913</v>
      </c>
      <c r="BG60" s="56">
        <v>535.46401106249641</v>
      </c>
      <c r="BH60" s="56">
        <v>4545.6197497513285</v>
      </c>
      <c r="BI60" s="56">
        <v>325.1098320110533</v>
      </c>
      <c r="BJ60" s="56">
        <v>22634.904539532385</v>
      </c>
      <c r="BK60" s="56">
        <v>10208.968143638805</v>
      </c>
      <c r="BL60" s="56">
        <v>2989.0095258976353</v>
      </c>
      <c r="BM60" s="56">
        <v>9648.5425828218958</v>
      </c>
      <c r="BN60" s="56">
        <v>2874.1432819028942</v>
      </c>
      <c r="BO60" s="56">
        <v>952.92751317862894</v>
      </c>
      <c r="BP60" s="56">
        <v>5137.1250150555788</v>
      </c>
      <c r="BQ60" s="56">
        <v>0</v>
      </c>
      <c r="BR60" s="56">
        <v>159951.20423150907</v>
      </c>
      <c r="BS60" s="56">
        <v>9969.2602470872062</v>
      </c>
      <c r="BT60" s="56">
        <v>0.23599523241954706</v>
      </c>
      <c r="BU60" s="56">
        <v>27650</v>
      </c>
      <c r="BV60" s="56">
        <v>10802.620236358143</v>
      </c>
      <c r="BW60" s="56">
        <v>56.679289813172218</v>
      </c>
      <c r="BX60" s="63">
        <v>0</v>
      </c>
      <c r="BY60" s="63">
        <v>48478.795768490942</v>
      </c>
      <c r="BZ60" s="63">
        <v>208430</v>
      </c>
    </row>
    <row r="61" spans="2:78" ht="40" x14ac:dyDescent="0.35">
      <c r="B61" s="57" t="s">
        <v>65</v>
      </c>
      <c r="C61" s="56">
        <v>2.6890097612820112</v>
      </c>
      <c r="D61" s="56">
        <v>0.89797551303596745</v>
      </c>
      <c r="E61" s="56">
        <v>3.0899031040270728</v>
      </c>
      <c r="F61" s="56">
        <v>7.0785809849155852</v>
      </c>
      <c r="G61" s="56">
        <v>107.36703111164704</v>
      </c>
      <c r="H61" s="56">
        <v>53.241416459710685</v>
      </c>
      <c r="I61" s="56">
        <v>19.10445552349017</v>
      </c>
      <c r="J61" s="56">
        <v>320.19873877935521</v>
      </c>
      <c r="K61" s="56">
        <v>103.10600993823142</v>
      </c>
      <c r="L61" s="56">
        <v>279.24593700680856</v>
      </c>
      <c r="M61" s="56">
        <v>118.44609303872762</v>
      </c>
      <c r="N61" s="56">
        <v>120.080163273686</v>
      </c>
      <c r="O61" s="56">
        <v>29.479923562005144</v>
      </c>
      <c r="P61" s="56">
        <v>33.667583887862818</v>
      </c>
      <c r="Q61" s="56">
        <v>43.378408126470326</v>
      </c>
      <c r="R61" s="56">
        <v>48.215162673102881</v>
      </c>
      <c r="S61" s="56">
        <v>375.75127930767735</v>
      </c>
      <c r="T61" s="56">
        <v>17.170488588606972</v>
      </c>
      <c r="U61" s="56">
        <v>115.31881077124038</v>
      </c>
      <c r="V61" s="56">
        <v>1.1492660409839051</v>
      </c>
      <c r="W61" s="56">
        <v>219.93594447710024</v>
      </c>
      <c r="X61" s="56">
        <v>164.60111608006011</v>
      </c>
      <c r="Y61" s="56">
        <v>34.364877094316832</v>
      </c>
      <c r="Z61" s="56">
        <v>221.47053267533141</v>
      </c>
      <c r="AA61" s="56">
        <v>183.98824039199283</v>
      </c>
      <c r="AB61" s="56">
        <v>462.77736282083265</v>
      </c>
      <c r="AC61" s="56">
        <v>71.732542501354047</v>
      </c>
      <c r="AD61" s="56">
        <v>60.68191948885903</v>
      </c>
      <c r="AE61" s="56">
        <v>200.67947871458341</v>
      </c>
      <c r="AF61" s="56">
        <v>153.84704213129893</v>
      </c>
      <c r="AG61" s="56">
        <v>96.79039368695986</v>
      </c>
      <c r="AH61" s="56">
        <v>251.3896489452988</v>
      </c>
      <c r="AI61" s="56">
        <v>558.5127195047728</v>
      </c>
      <c r="AJ61" s="56">
        <v>226.68761733176328</v>
      </c>
      <c r="AK61" s="56">
        <v>127.43994170151429</v>
      </c>
      <c r="AL61" s="56">
        <v>56.72190177552315</v>
      </c>
      <c r="AM61" s="56">
        <v>189.5742850246402</v>
      </c>
      <c r="AN61" s="56">
        <v>355.64621387280215</v>
      </c>
      <c r="AO61" s="56">
        <v>448.21195330130553</v>
      </c>
      <c r="AP61" s="56">
        <v>719.61772331906172</v>
      </c>
      <c r="AQ61" s="56">
        <v>5613.057296109233</v>
      </c>
      <c r="AR61" s="56">
        <v>1310.1298426023661</v>
      </c>
      <c r="AS61" s="56">
        <v>22.038117756086471</v>
      </c>
      <c r="AT61" s="56">
        <v>203.08656569599418</v>
      </c>
      <c r="AU61" s="56">
        <v>2686.5569531268839</v>
      </c>
      <c r="AV61" s="56">
        <v>99.269900433450047</v>
      </c>
      <c r="AW61" s="56">
        <v>549.19346452948594</v>
      </c>
      <c r="AX61" s="56">
        <v>42.214405328853395</v>
      </c>
      <c r="AY61" s="56">
        <v>283.17438153061602</v>
      </c>
      <c r="AZ61" s="56">
        <v>674.82803362228856</v>
      </c>
      <c r="BA61" s="56">
        <v>452.425099461255</v>
      </c>
      <c r="BB61" s="56">
        <v>5878.3364649085242</v>
      </c>
      <c r="BC61" s="56">
        <v>187.45628164089882</v>
      </c>
      <c r="BD61" s="56">
        <v>854.01979369929654</v>
      </c>
      <c r="BE61" s="56">
        <v>12.288249295507422</v>
      </c>
      <c r="BF61" s="56">
        <v>180.49527335143046</v>
      </c>
      <c r="BG61" s="56">
        <v>119.29999362551281</v>
      </c>
      <c r="BH61" s="56">
        <v>617.76454064130724</v>
      </c>
      <c r="BI61" s="56">
        <v>46.081155082273426</v>
      </c>
      <c r="BJ61" s="56">
        <v>7191.1455300294429</v>
      </c>
      <c r="BK61" s="56">
        <v>2988.5278003722938</v>
      </c>
      <c r="BL61" s="56">
        <v>1333.8585521466525</v>
      </c>
      <c r="BM61" s="56">
        <v>1351.6292115105925</v>
      </c>
      <c r="BN61" s="56">
        <v>1.5971790991004873</v>
      </c>
      <c r="BO61" s="56">
        <v>156.75010880579359</v>
      </c>
      <c r="BP61" s="56">
        <v>3.7996811863004512</v>
      </c>
      <c r="BQ61" s="56">
        <v>0</v>
      </c>
      <c r="BR61" s="56">
        <v>39462.371567883682</v>
      </c>
      <c r="BS61" s="56">
        <v>2.6668181716023103</v>
      </c>
      <c r="BT61" s="56">
        <v>0.34088200238379024</v>
      </c>
      <c r="BU61" s="56">
        <v>0</v>
      </c>
      <c r="BV61" s="56">
        <v>483.74390215190084</v>
      </c>
      <c r="BW61" s="56">
        <v>5.8768297904347522</v>
      </c>
      <c r="BX61" s="63">
        <v>0</v>
      </c>
      <c r="BY61" s="63">
        <v>492.62843211632168</v>
      </c>
      <c r="BZ61" s="63">
        <v>39955</v>
      </c>
    </row>
    <row r="62" spans="2:78" ht="40" x14ac:dyDescent="0.35">
      <c r="B62" s="57" t="s">
        <v>66</v>
      </c>
      <c r="C62" s="56">
        <v>126.05337600717912</v>
      </c>
      <c r="D62" s="56">
        <v>81.285446666440862</v>
      </c>
      <c r="E62" s="56">
        <v>18.508070154952787</v>
      </c>
      <c r="F62" s="56">
        <v>27.846728188768108</v>
      </c>
      <c r="G62" s="56">
        <v>590.69568196478372</v>
      </c>
      <c r="H62" s="56">
        <v>232.30014185390758</v>
      </c>
      <c r="I62" s="56">
        <v>43.608764638553964</v>
      </c>
      <c r="J62" s="56">
        <v>514.77665693214169</v>
      </c>
      <c r="K62" s="56">
        <v>114.80205705062917</v>
      </c>
      <c r="L62" s="56">
        <v>923.50270376649246</v>
      </c>
      <c r="M62" s="56">
        <v>614.89638392673942</v>
      </c>
      <c r="N62" s="56">
        <v>77.41091158253046</v>
      </c>
      <c r="O62" s="56">
        <v>36.3192578138936</v>
      </c>
      <c r="P62" s="56">
        <v>62.473613461680159</v>
      </c>
      <c r="Q62" s="56">
        <v>94.142929617499846</v>
      </c>
      <c r="R62" s="56">
        <v>46.241983097352666</v>
      </c>
      <c r="S62" s="56">
        <v>210.62842282577739</v>
      </c>
      <c r="T62" s="56">
        <v>19.574849750189397</v>
      </c>
      <c r="U62" s="56">
        <v>228.88552183079545</v>
      </c>
      <c r="V62" s="56">
        <v>69.88720368401205</v>
      </c>
      <c r="W62" s="56">
        <v>410.44599646403032</v>
      </c>
      <c r="X62" s="56">
        <v>246.1778488060155</v>
      </c>
      <c r="Y62" s="56">
        <v>210.04873047062654</v>
      </c>
      <c r="Z62" s="56">
        <v>411.45542659841584</v>
      </c>
      <c r="AA62" s="56">
        <v>156.55975332043997</v>
      </c>
      <c r="AB62" s="56">
        <v>184.10875320020887</v>
      </c>
      <c r="AC62" s="56">
        <v>325.05481621947774</v>
      </c>
      <c r="AD62" s="56">
        <v>120.74827277809077</v>
      </c>
      <c r="AE62" s="56">
        <v>149.86980499577427</v>
      </c>
      <c r="AF62" s="56">
        <v>266.55250261990392</v>
      </c>
      <c r="AG62" s="56">
        <v>227.50530046007128</v>
      </c>
      <c r="AH62" s="56">
        <v>235.61950696996919</v>
      </c>
      <c r="AI62" s="56">
        <v>674.67054004714157</v>
      </c>
      <c r="AJ62" s="56">
        <v>126.94030661598279</v>
      </c>
      <c r="AK62" s="56">
        <v>86.631629622542448</v>
      </c>
      <c r="AL62" s="56">
        <v>86.370112050719428</v>
      </c>
      <c r="AM62" s="56">
        <v>65.253043652650575</v>
      </c>
      <c r="AN62" s="56">
        <v>646.66756956557902</v>
      </c>
      <c r="AO62" s="56">
        <v>112.27938264150711</v>
      </c>
      <c r="AP62" s="56">
        <v>479.50532044308125</v>
      </c>
      <c r="AQ62" s="56">
        <v>3722.8602220480961</v>
      </c>
      <c r="AR62" s="56">
        <v>480.78465087762578</v>
      </c>
      <c r="AS62" s="56">
        <v>108.62678775557528</v>
      </c>
      <c r="AT62" s="56">
        <v>183.19270679328869</v>
      </c>
      <c r="AU62" s="56">
        <v>442.69431294628009</v>
      </c>
      <c r="AV62" s="56">
        <v>61.314092846524673</v>
      </c>
      <c r="AW62" s="56">
        <v>178.87744535906407</v>
      </c>
      <c r="AX62" s="56">
        <v>106.33553908917931</v>
      </c>
      <c r="AY62" s="56">
        <v>303.91480506326764</v>
      </c>
      <c r="AZ62" s="56">
        <v>536.47964590556899</v>
      </c>
      <c r="BA62" s="56">
        <v>349.54806859057544</v>
      </c>
      <c r="BB62" s="56">
        <v>1865.9958169849665</v>
      </c>
      <c r="BC62" s="56">
        <v>181.90942270759086</v>
      </c>
      <c r="BD62" s="56">
        <v>977.21549865074041</v>
      </c>
      <c r="BE62" s="56">
        <v>436.59320712200707</v>
      </c>
      <c r="BF62" s="56">
        <v>303.51058418295207</v>
      </c>
      <c r="BG62" s="56">
        <v>133.98269554558053</v>
      </c>
      <c r="BH62" s="56">
        <v>454.22566085334051</v>
      </c>
      <c r="BI62" s="56">
        <v>64.775809000391007</v>
      </c>
      <c r="BJ62" s="56">
        <v>1309.9987162275481</v>
      </c>
      <c r="BK62" s="56">
        <v>294.91315009872005</v>
      </c>
      <c r="BL62" s="56">
        <v>372.85696841651577</v>
      </c>
      <c r="BM62" s="56">
        <v>329.14980064177718</v>
      </c>
      <c r="BN62" s="56">
        <v>251.11445312920534</v>
      </c>
      <c r="BO62" s="56">
        <v>214.47149864899379</v>
      </c>
      <c r="BP62" s="56">
        <v>563.30713003015137</v>
      </c>
      <c r="BQ62" s="56">
        <v>0</v>
      </c>
      <c r="BR62" s="56">
        <v>23584.95401187208</v>
      </c>
      <c r="BS62" s="56">
        <v>2045.3039719068286</v>
      </c>
      <c r="BT62" s="56">
        <v>672481.69146979065</v>
      </c>
      <c r="BU62" s="56">
        <v>169.30233960996378</v>
      </c>
      <c r="BV62" s="56">
        <v>10113.263758494561</v>
      </c>
      <c r="BW62" s="56">
        <v>11258.32570631313</v>
      </c>
      <c r="BX62" s="63">
        <v>-32.84125798717055</v>
      </c>
      <c r="BY62" s="63">
        <v>696035.04598812794</v>
      </c>
      <c r="BZ62" s="63">
        <v>719620</v>
      </c>
    </row>
    <row r="63" spans="2:78" ht="24" x14ac:dyDescent="0.35">
      <c r="B63" s="57" t="s">
        <v>67</v>
      </c>
      <c r="C63" s="56">
        <v>1.1774198585306253</v>
      </c>
      <c r="D63" s="56">
        <v>0.39028027278224731</v>
      </c>
      <c r="E63" s="56">
        <v>9.5048411143713638E-2</v>
      </c>
      <c r="F63" s="56">
        <v>1.6413770018198808</v>
      </c>
      <c r="G63" s="56">
        <v>8.9861004213488211</v>
      </c>
      <c r="H63" s="56">
        <v>40.634632797363338</v>
      </c>
      <c r="I63" s="56">
        <v>0.84638544643562996</v>
      </c>
      <c r="J63" s="56">
        <v>43.215242648934897</v>
      </c>
      <c r="K63" s="56">
        <v>5.2727349674562163</v>
      </c>
      <c r="L63" s="56">
        <v>26.701340614206934</v>
      </c>
      <c r="M63" s="56">
        <v>38.022681509722609</v>
      </c>
      <c r="N63" s="56">
        <v>8.020251645410033</v>
      </c>
      <c r="O63" s="56">
        <v>0.78509188093449689</v>
      </c>
      <c r="P63" s="56">
        <v>7.349950560133899</v>
      </c>
      <c r="Q63" s="56">
        <v>10.950627672470784</v>
      </c>
      <c r="R63" s="56">
        <v>4.341714244585253</v>
      </c>
      <c r="S63" s="56">
        <v>15.302661678773134</v>
      </c>
      <c r="T63" s="56">
        <v>0.59662412203004933</v>
      </c>
      <c r="U63" s="56">
        <v>2.9455661618368261</v>
      </c>
      <c r="V63" s="56">
        <v>0.8387606543473789</v>
      </c>
      <c r="W63" s="56">
        <v>42.237128963129031</v>
      </c>
      <c r="X63" s="56">
        <v>14.247010990256969</v>
      </c>
      <c r="Y63" s="56">
        <v>31.130370143541413</v>
      </c>
      <c r="Z63" s="56">
        <v>93.393361364399922</v>
      </c>
      <c r="AA63" s="56">
        <v>16.681123921487185</v>
      </c>
      <c r="AB63" s="56">
        <v>15.371200377175443</v>
      </c>
      <c r="AC63" s="56">
        <v>15.140075320963126</v>
      </c>
      <c r="AD63" s="56">
        <v>41.604818128154335</v>
      </c>
      <c r="AE63" s="56">
        <v>6.4806707959466587</v>
      </c>
      <c r="AF63" s="56">
        <v>23.067501286095272</v>
      </c>
      <c r="AG63" s="56">
        <v>57.98973813812502</v>
      </c>
      <c r="AH63" s="56">
        <v>50.054071479840019</v>
      </c>
      <c r="AI63" s="56">
        <v>93.094639591738016</v>
      </c>
      <c r="AJ63" s="56">
        <v>46.900934259398959</v>
      </c>
      <c r="AK63" s="56">
        <v>13.549035803154569</v>
      </c>
      <c r="AL63" s="56">
        <v>10.88627671184566</v>
      </c>
      <c r="AM63" s="56">
        <v>1.9032496774566161</v>
      </c>
      <c r="AN63" s="56">
        <v>57.266043785476242</v>
      </c>
      <c r="AO63" s="56">
        <v>5.595074902368685</v>
      </c>
      <c r="AP63" s="56">
        <v>20.920640618577757</v>
      </c>
      <c r="AQ63" s="56">
        <v>150.88463752426634</v>
      </c>
      <c r="AR63" s="56">
        <v>10.677939649575293</v>
      </c>
      <c r="AS63" s="56">
        <v>0.79301344028199194</v>
      </c>
      <c r="AT63" s="56">
        <v>1.4973333158693611</v>
      </c>
      <c r="AU63" s="56">
        <v>13.027578137628076</v>
      </c>
      <c r="AV63" s="56">
        <v>2.1751307797132862</v>
      </c>
      <c r="AW63" s="56">
        <v>4.4835260867454334</v>
      </c>
      <c r="AX63" s="56">
        <v>1.8112276897939608</v>
      </c>
      <c r="AY63" s="56">
        <v>2.5218780699300152</v>
      </c>
      <c r="AZ63" s="56">
        <v>65.803721407465318</v>
      </c>
      <c r="BA63" s="56">
        <v>39.285361897303474</v>
      </c>
      <c r="BB63" s="56">
        <v>66.623643498879233</v>
      </c>
      <c r="BC63" s="56">
        <v>2.8457431216714104</v>
      </c>
      <c r="BD63" s="56">
        <v>33.928785057938704</v>
      </c>
      <c r="BE63" s="56">
        <v>259.96085054915147</v>
      </c>
      <c r="BF63" s="56">
        <v>6.0951175312109456</v>
      </c>
      <c r="BG63" s="56">
        <v>15.140113295174803</v>
      </c>
      <c r="BH63" s="56">
        <v>18.995548838499243</v>
      </c>
      <c r="BI63" s="56">
        <v>2.3477103932601238</v>
      </c>
      <c r="BJ63" s="56">
        <v>54.013365862820208</v>
      </c>
      <c r="BK63" s="56">
        <v>20.399969056089063</v>
      </c>
      <c r="BL63" s="56">
        <v>8.0977170367392404</v>
      </c>
      <c r="BM63" s="56">
        <v>23.397578916205575</v>
      </c>
      <c r="BN63" s="56">
        <v>31.358121045082758</v>
      </c>
      <c r="BO63" s="56">
        <v>4.0186684784924083</v>
      </c>
      <c r="BP63" s="56">
        <v>18.158843274503059</v>
      </c>
      <c r="BQ63" s="56">
        <v>0</v>
      </c>
      <c r="BR63" s="56">
        <v>1733.9705827836885</v>
      </c>
      <c r="BS63" s="56">
        <v>52.858623885547843</v>
      </c>
      <c r="BT63" s="56">
        <v>288581.1561174994</v>
      </c>
      <c r="BU63" s="56">
        <v>8.4808941646563696</v>
      </c>
      <c r="BV63" s="56">
        <v>964.62898252638161</v>
      </c>
      <c r="BW63" s="56">
        <v>17692.810823193813</v>
      </c>
      <c r="BX63" s="63">
        <v>9.3975946545135275E-2</v>
      </c>
      <c r="BY63" s="63">
        <v>307300.02941721631</v>
      </c>
      <c r="BZ63" s="63">
        <v>309034</v>
      </c>
    </row>
    <row r="64" spans="2:78" ht="24" x14ac:dyDescent="0.35">
      <c r="B64" s="57" t="s">
        <v>68</v>
      </c>
      <c r="C64" s="56">
        <v>4.4318879803509414</v>
      </c>
      <c r="D64" s="56">
        <v>1.7825088334594064</v>
      </c>
      <c r="E64" s="56">
        <v>8.7688385815841791E-2</v>
      </c>
      <c r="F64" s="56">
        <v>1.0759862779561753</v>
      </c>
      <c r="G64" s="56">
        <v>41.2096185757553</v>
      </c>
      <c r="H64" s="56">
        <v>107.61797777692014</v>
      </c>
      <c r="I64" s="56">
        <v>27.16874574445341</v>
      </c>
      <c r="J64" s="56">
        <v>7.2094234622591991</v>
      </c>
      <c r="K64" s="56">
        <v>0.44685892914541181</v>
      </c>
      <c r="L64" s="56">
        <v>24.729736426049893</v>
      </c>
      <c r="M64" s="56">
        <v>2.3125761920275494</v>
      </c>
      <c r="N64" s="56">
        <v>0.47755624382114958</v>
      </c>
      <c r="O64" s="56">
        <v>1.6829731482278674</v>
      </c>
      <c r="P64" s="56">
        <v>1.2801874719346598</v>
      </c>
      <c r="Q64" s="56">
        <v>0.97203169423217339</v>
      </c>
      <c r="R64" s="56">
        <v>0.44906904340864717</v>
      </c>
      <c r="S64" s="56">
        <v>40.180741046210962</v>
      </c>
      <c r="T64" s="56">
        <v>0.22400272514567635</v>
      </c>
      <c r="U64" s="56">
        <v>8.167235268092508</v>
      </c>
      <c r="V64" s="56">
        <v>0.29841444589188426</v>
      </c>
      <c r="W64" s="56">
        <v>12.783284606929975</v>
      </c>
      <c r="X64" s="56">
        <v>28.275411562259684</v>
      </c>
      <c r="Y64" s="56">
        <v>2.0569436077809842</v>
      </c>
      <c r="Z64" s="56">
        <v>5.4452736637340049</v>
      </c>
      <c r="AA64" s="56">
        <v>3.9400262339132448</v>
      </c>
      <c r="AB64" s="56">
        <v>1.5452985902549927</v>
      </c>
      <c r="AC64" s="56">
        <v>185.12352626636829</v>
      </c>
      <c r="AD64" s="56">
        <v>64.641383911785454</v>
      </c>
      <c r="AE64" s="56">
        <v>60.961064411237452</v>
      </c>
      <c r="AF64" s="56">
        <v>2.9244527826872626</v>
      </c>
      <c r="AG64" s="56">
        <v>3.8262143183157606</v>
      </c>
      <c r="AH64" s="56">
        <v>30.879754650459706</v>
      </c>
      <c r="AI64" s="56">
        <v>71.922625662355813</v>
      </c>
      <c r="AJ64" s="56">
        <v>6.1325978425188987</v>
      </c>
      <c r="AK64" s="56">
        <v>1.1550929636749045</v>
      </c>
      <c r="AL64" s="56">
        <v>1.3981358129509074</v>
      </c>
      <c r="AM64" s="56">
        <v>8.3220033948474885</v>
      </c>
      <c r="AN64" s="56">
        <v>130.72823898904804</v>
      </c>
      <c r="AO64" s="56">
        <v>1.6310662374013218</v>
      </c>
      <c r="AP64" s="56">
        <v>6.7821201165082527</v>
      </c>
      <c r="AQ64" s="56">
        <v>797.67704637047382</v>
      </c>
      <c r="AR64" s="56">
        <v>915.04178505008906</v>
      </c>
      <c r="AS64" s="56">
        <v>67.735902895818569</v>
      </c>
      <c r="AT64" s="56">
        <v>14.687326089273395</v>
      </c>
      <c r="AU64" s="56">
        <v>252.10021705605928</v>
      </c>
      <c r="AV64" s="56">
        <v>2.2775814959658569</v>
      </c>
      <c r="AW64" s="56">
        <v>5.8496265361760189</v>
      </c>
      <c r="AX64" s="56">
        <v>0.47414127002085271</v>
      </c>
      <c r="AY64" s="56">
        <v>0.56269217014397754</v>
      </c>
      <c r="AZ64" s="56">
        <v>61.849820523219677</v>
      </c>
      <c r="BA64" s="56">
        <v>3.281405182049741</v>
      </c>
      <c r="BB64" s="56">
        <v>1829.3501751917181</v>
      </c>
      <c r="BC64" s="56">
        <v>1.9151470965146404</v>
      </c>
      <c r="BD64" s="56">
        <v>2678.9469050433204</v>
      </c>
      <c r="BE64" s="56">
        <v>182.79296555976674</v>
      </c>
      <c r="BF64" s="56">
        <v>541.42364498031475</v>
      </c>
      <c r="BG64" s="56">
        <v>59.663343102273579</v>
      </c>
      <c r="BH64" s="56">
        <v>1343.2922115228466</v>
      </c>
      <c r="BI64" s="56">
        <v>134.62111180479576</v>
      </c>
      <c r="BJ64" s="56">
        <v>476.85521328949858</v>
      </c>
      <c r="BK64" s="56">
        <v>515.14750772649165</v>
      </c>
      <c r="BL64" s="56">
        <v>4.6661326172705726</v>
      </c>
      <c r="BM64" s="56">
        <v>559.53485316307729</v>
      </c>
      <c r="BN64" s="56">
        <v>3.4123010774621334</v>
      </c>
      <c r="BO64" s="56">
        <v>4.2851069425040214</v>
      </c>
      <c r="BP64" s="56">
        <v>392.73488173719403</v>
      </c>
      <c r="BQ64" s="56">
        <v>0</v>
      </c>
      <c r="BR64" s="56">
        <v>11752.45878079053</v>
      </c>
      <c r="BS64" s="56">
        <v>82.922588088680996</v>
      </c>
      <c r="BT64" s="56">
        <v>0.30810488676996423</v>
      </c>
      <c r="BU64" s="56">
        <v>0</v>
      </c>
      <c r="BV64" s="56">
        <v>97979.276881805883</v>
      </c>
      <c r="BW64" s="56">
        <v>972.033644428152</v>
      </c>
      <c r="BX64" s="63">
        <v>0</v>
      </c>
      <c r="BY64" s="63">
        <v>99034.541219209481</v>
      </c>
      <c r="BZ64" s="63">
        <v>110787</v>
      </c>
    </row>
    <row r="65" spans="2:78" ht="16" x14ac:dyDescent="0.35">
      <c r="B65" s="57" t="s">
        <v>69</v>
      </c>
      <c r="C65" s="56">
        <v>1.0158108173586001E-2</v>
      </c>
      <c r="D65" s="56">
        <v>4.2524120948493798E-3</v>
      </c>
      <c r="E65" s="56">
        <v>1.3647728692668698E-3</v>
      </c>
      <c r="F65" s="56">
        <v>4.5970435354719445E-2</v>
      </c>
      <c r="G65" s="56">
        <v>4.5123358190231645E-2</v>
      </c>
      <c r="H65" s="56">
        <v>3.4942438033621279</v>
      </c>
      <c r="I65" s="56">
        <v>5.5848881313097631E-3</v>
      </c>
      <c r="J65" s="56">
        <v>3.0507380072756241</v>
      </c>
      <c r="K65" s="56">
        <v>0.38898734918600308</v>
      </c>
      <c r="L65" s="56">
        <v>1.7935731542899926</v>
      </c>
      <c r="M65" s="56">
        <v>3.2119997906642213</v>
      </c>
      <c r="N65" s="56">
        <v>0.66184246977438077</v>
      </c>
      <c r="O65" s="56">
        <v>6.4907041738777749E-3</v>
      </c>
      <c r="P65" s="56">
        <v>0.59812956012262519</v>
      </c>
      <c r="Q65" s="56">
        <v>0.94600854012669011</v>
      </c>
      <c r="R65" s="56">
        <v>0.38087148307565899</v>
      </c>
      <c r="S65" s="56">
        <v>1.2230261461070029</v>
      </c>
      <c r="T65" s="56">
        <v>3.6327427721661879E-2</v>
      </c>
      <c r="U65" s="56">
        <v>6.314505941722991E-3</v>
      </c>
      <c r="V65" s="56">
        <v>6.4039805260075848E-3</v>
      </c>
      <c r="W65" s="56">
        <v>3.6405835233725528</v>
      </c>
      <c r="X65" s="56">
        <v>1.0207994741630666</v>
      </c>
      <c r="Y65" s="56">
        <v>2.7152041373288016</v>
      </c>
      <c r="Z65" s="56">
        <v>8.19501076109092</v>
      </c>
      <c r="AA65" s="56">
        <v>1.3324580921847347</v>
      </c>
      <c r="AB65" s="56">
        <v>1.1318051251832293</v>
      </c>
      <c r="AC65" s="56">
        <v>1.0852166298322459</v>
      </c>
      <c r="AD65" s="56">
        <v>3.7035270124447224</v>
      </c>
      <c r="AE65" s="56">
        <v>0.36837890157239672</v>
      </c>
      <c r="AF65" s="56">
        <v>1.768323521826032</v>
      </c>
      <c r="AG65" s="56">
        <v>5.128635034055022</v>
      </c>
      <c r="AH65" s="56">
        <v>4.0959717280663304</v>
      </c>
      <c r="AI65" s="56">
        <v>8.1513889790597496</v>
      </c>
      <c r="AJ65" s="56">
        <v>4.1892501146809638</v>
      </c>
      <c r="AK65" s="56">
        <v>1.1820979441772965</v>
      </c>
      <c r="AL65" s="56">
        <v>0.90949111083308098</v>
      </c>
      <c r="AM65" s="56">
        <v>4.7380821184483994E-2</v>
      </c>
      <c r="AN65" s="56">
        <v>4.2537350658130002</v>
      </c>
      <c r="AO65" s="56">
        <v>0.39177895754293568</v>
      </c>
      <c r="AP65" s="56">
        <v>0.99971453984379821</v>
      </c>
      <c r="AQ65" s="56">
        <v>6.4899827971905681</v>
      </c>
      <c r="AR65" s="56">
        <v>3.4803710320898448E-2</v>
      </c>
      <c r="AS65" s="56">
        <v>3.1248964586057769E-3</v>
      </c>
      <c r="AT65" s="56">
        <v>1.4021690040596588E-2</v>
      </c>
      <c r="AU65" s="56">
        <v>0.11886810449513174</v>
      </c>
      <c r="AV65" s="56">
        <v>2.3380954945934528E-2</v>
      </c>
      <c r="AW65" s="56">
        <v>4.2840805715217402E-2</v>
      </c>
      <c r="AX65" s="56">
        <v>8.3947102649235633E-2</v>
      </c>
      <c r="AY65" s="56">
        <v>2.5538714569156198E-2</v>
      </c>
      <c r="AZ65" s="56">
        <v>3.4027583442189635</v>
      </c>
      <c r="BA65" s="56">
        <v>2.737370430346818</v>
      </c>
      <c r="BB65" s="56">
        <v>0.85497103201119207</v>
      </c>
      <c r="BC65" s="56">
        <v>2.4483437494770038E-2</v>
      </c>
      <c r="BD65" s="56">
        <v>0.11186376607652924</v>
      </c>
      <c r="BE65" s="56">
        <v>23.319370430294807</v>
      </c>
      <c r="BF65" s="56">
        <v>3.0995988196904169E-2</v>
      </c>
      <c r="BG65" s="56">
        <v>1.1966964044564179</v>
      </c>
      <c r="BH65" s="56">
        <v>0.21379547892400552</v>
      </c>
      <c r="BI65" s="56">
        <v>9.4692713819559352E-3</v>
      </c>
      <c r="BJ65" s="56">
        <v>1.0957756075003247</v>
      </c>
      <c r="BK65" s="56">
        <v>0.22995205987032641</v>
      </c>
      <c r="BL65" s="56">
        <v>0.11991458606385147</v>
      </c>
      <c r="BM65" s="56">
        <v>0.33705737760062943</v>
      </c>
      <c r="BN65" s="56">
        <v>199.61782120431434</v>
      </c>
      <c r="BO65" s="56">
        <v>4.3762131967994111E-2</v>
      </c>
      <c r="BP65" s="56">
        <v>0.1177796742588266</v>
      </c>
      <c r="BQ65" s="56">
        <v>0</v>
      </c>
      <c r="BR65" s="56">
        <v>310.52850837278095</v>
      </c>
      <c r="BS65" s="56">
        <v>2.5729153803980673</v>
      </c>
      <c r="BT65" s="56">
        <v>175609.16931386277</v>
      </c>
      <c r="BU65" s="56">
        <v>71.564130603898548</v>
      </c>
      <c r="BV65" s="56">
        <v>1518.9144358484064</v>
      </c>
      <c r="BW65" s="56">
        <v>1642.2506959317434</v>
      </c>
      <c r="BX65" s="63">
        <v>0</v>
      </c>
      <c r="BY65" s="63">
        <v>178844.47149162722</v>
      </c>
      <c r="BZ65" s="63">
        <v>179155</v>
      </c>
    </row>
    <row r="66" spans="2:78" ht="16" x14ac:dyDescent="0.35">
      <c r="B66" s="57" t="s">
        <v>70</v>
      </c>
      <c r="C66" s="56">
        <v>2.0605011203911183E-2</v>
      </c>
      <c r="D66" s="56">
        <v>1.4717865145650844E-2</v>
      </c>
      <c r="E66" s="56">
        <v>2.0605011203911183E-2</v>
      </c>
      <c r="F66" s="56">
        <v>6.0588283473575255E-2</v>
      </c>
      <c r="G66" s="56">
        <v>0.94194336932165401</v>
      </c>
      <c r="H66" s="56">
        <v>0.24993201074554425</v>
      </c>
      <c r="I66" s="56">
        <v>5.8871460582603376E-2</v>
      </c>
      <c r="J66" s="56">
        <v>1.9331688471674358</v>
      </c>
      <c r="K66" s="56">
        <v>0.42804170284978416</v>
      </c>
      <c r="L66" s="56">
        <v>1.4516590300649923</v>
      </c>
      <c r="M66" s="56">
        <v>0.35345027603016232</v>
      </c>
      <c r="N66" s="56">
        <v>9.443466854019926E-2</v>
      </c>
      <c r="O66" s="56">
        <v>0.90662049297209202</v>
      </c>
      <c r="P66" s="56">
        <v>1.091815852662513</v>
      </c>
      <c r="Q66" s="56">
        <v>0.30833221764882579</v>
      </c>
      <c r="R66" s="56">
        <v>0.11896653479111642</v>
      </c>
      <c r="S66" s="56">
        <v>0.50751190161180149</v>
      </c>
      <c r="T66" s="56">
        <v>0.160669766464001</v>
      </c>
      <c r="U66" s="56">
        <v>0.47685883071908736</v>
      </c>
      <c r="V66" s="56">
        <v>0.52395599918517011</v>
      </c>
      <c r="W66" s="56">
        <v>0.63652022306722356</v>
      </c>
      <c r="X66" s="56">
        <v>0.32942730160555056</v>
      </c>
      <c r="Y66" s="56">
        <v>0.59310957804011299</v>
      </c>
      <c r="Z66" s="56">
        <v>1.1351763134936455</v>
      </c>
      <c r="AA66" s="56">
        <v>1.1631920097224846</v>
      </c>
      <c r="AB66" s="56">
        <v>0.67308866862843564</v>
      </c>
      <c r="AC66" s="56">
        <v>0.81560692416484204</v>
      </c>
      <c r="AD66" s="56">
        <v>0.21607935265442296</v>
      </c>
      <c r="AE66" s="56">
        <v>0.76777935133791186</v>
      </c>
      <c r="AF66" s="56">
        <v>0.65395073917071667</v>
      </c>
      <c r="AG66" s="56">
        <v>0.59554425924293775</v>
      </c>
      <c r="AH66" s="56">
        <v>0.81607504133191522</v>
      </c>
      <c r="AI66" s="56">
        <v>0.71081172454608765</v>
      </c>
      <c r="AJ66" s="56">
        <v>0.70519941173059597</v>
      </c>
      <c r="AK66" s="56">
        <v>0.27325280941954622</v>
      </c>
      <c r="AL66" s="56">
        <v>0.74226420306911889</v>
      </c>
      <c r="AM66" s="56">
        <v>0.16950048555139152</v>
      </c>
      <c r="AN66" s="56">
        <v>3.8719939183218441</v>
      </c>
      <c r="AO66" s="56">
        <v>0.81953691572409659</v>
      </c>
      <c r="AP66" s="56">
        <v>3.4150285135193119</v>
      </c>
      <c r="AQ66" s="56">
        <v>120.0449979674476</v>
      </c>
      <c r="AR66" s="56">
        <v>3.0259930739458136</v>
      </c>
      <c r="AS66" s="56">
        <v>0.19721939295172131</v>
      </c>
      <c r="AT66" s="56">
        <v>0.36794662864127109</v>
      </c>
      <c r="AU66" s="56">
        <v>7.3559889997962919</v>
      </c>
      <c r="AV66" s="56">
        <v>3.420431859849256</v>
      </c>
      <c r="AW66" s="56">
        <v>12.392442452638011</v>
      </c>
      <c r="AX66" s="56">
        <v>0.77170620638491783</v>
      </c>
      <c r="AY66" s="56">
        <v>1.2981157058464046</v>
      </c>
      <c r="AZ66" s="56">
        <v>7.5335615714639887</v>
      </c>
      <c r="BA66" s="56">
        <v>4.4693051846517315</v>
      </c>
      <c r="BB66" s="56">
        <v>17.791688928935837</v>
      </c>
      <c r="BC66" s="56">
        <v>4.8156854756569567</v>
      </c>
      <c r="BD66" s="56">
        <v>13.831849663882663</v>
      </c>
      <c r="BE66" s="56">
        <v>3.4413512991200581</v>
      </c>
      <c r="BF66" s="56">
        <v>2.6374414341006314</v>
      </c>
      <c r="BG66" s="56">
        <v>2.3808510982767475</v>
      </c>
      <c r="BH66" s="56">
        <v>7.3245898419814877</v>
      </c>
      <c r="BI66" s="56">
        <v>0.75061112242819306</v>
      </c>
      <c r="BJ66" s="56">
        <v>69.812972793513012</v>
      </c>
      <c r="BK66" s="56">
        <v>6.8803775963087412</v>
      </c>
      <c r="BL66" s="56">
        <v>12.402989994616373</v>
      </c>
      <c r="BM66" s="56">
        <v>14.284282218929922</v>
      </c>
      <c r="BN66" s="56">
        <v>20833.828350189255</v>
      </c>
      <c r="BO66" s="56">
        <v>11.559411285394173</v>
      </c>
      <c r="BP66" s="56">
        <v>8.3303116724383788</v>
      </c>
      <c r="BQ66" s="56">
        <v>0</v>
      </c>
      <c r="BR66" s="56">
        <v>21199.776360535179</v>
      </c>
      <c r="BS66" s="56">
        <v>240.51240422910865</v>
      </c>
      <c r="BT66" s="56">
        <v>34632.541868373679</v>
      </c>
      <c r="BU66" s="56">
        <v>7483.9293547598409</v>
      </c>
      <c r="BV66" s="56">
        <v>159042.50550790882</v>
      </c>
      <c r="BW66" s="56">
        <v>81.734504193389242</v>
      </c>
      <c r="BX66" s="63">
        <v>0</v>
      </c>
      <c r="BY66" s="63">
        <v>201481.22363946482</v>
      </c>
      <c r="BZ66" s="63">
        <v>222681</v>
      </c>
    </row>
    <row r="67" spans="2:78" ht="40" x14ac:dyDescent="0.35">
      <c r="B67" s="57" t="s">
        <v>71</v>
      </c>
      <c r="C67" s="56">
        <v>1.6671802786615073</v>
      </c>
      <c r="D67" s="56">
        <v>10.342400654817215</v>
      </c>
      <c r="E67" s="56">
        <v>2.3061317794314662</v>
      </c>
      <c r="F67" s="56">
        <v>0.94507461157649075</v>
      </c>
      <c r="G67" s="56">
        <v>13.644408363119744</v>
      </c>
      <c r="H67" s="56">
        <v>0.42661495562190455</v>
      </c>
      <c r="I67" s="56">
        <v>0.139474388066647</v>
      </c>
      <c r="J67" s="56">
        <v>55.955368475332435</v>
      </c>
      <c r="K67" s="56">
        <v>3.6211802504185515</v>
      </c>
      <c r="L67" s="56">
        <v>86.134439558768179</v>
      </c>
      <c r="M67" s="56">
        <v>126.64195715157736</v>
      </c>
      <c r="N67" s="56">
        <v>6.3049590280328252</v>
      </c>
      <c r="O67" s="56">
        <v>3.2082882803591257</v>
      </c>
      <c r="P67" s="56">
        <v>11.371109757041461</v>
      </c>
      <c r="Q67" s="56">
        <v>21.462889589278149</v>
      </c>
      <c r="R67" s="56">
        <v>0.99262069402267594</v>
      </c>
      <c r="S67" s="56">
        <v>14.353215096371532</v>
      </c>
      <c r="T67" s="56">
        <v>1.8416985688459817</v>
      </c>
      <c r="U67" s="56">
        <v>5.8196830710302869</v>
      </c>
      <c r="V67" s="56">
        <v>2.5200466540071385</v>
      </c>
      <c r="W67" s="56">
        <v>3.6831076492863648</v>
      </c>
      <c r="X67" s="56">
        <v>12.860575146982182</v>
      </c>
      <c r="Y67" s="56">
        <v>31.273420339624806</v>
      </c>
      <c r="Z67" s="56">
        <v>49.861603831295355</v>
      </c>
      <c r="AA67" s="56">
        <v>12.744023064935465</v>
      </c>
      <c r="AB67" s="56">
        <v>8.1075593729361124</v>
      </c>
      <c r="AC67" s="56">
        <v>6.0458559525583349</v>
      </c>
      <c r="AD67" s="56">
        <v>0.99606689243081026</v>
      </c>
      <c r="AE67" s="56">
        <v>13.259525578832452</v>
      </c>
      <c r="AF67" s="56">
        <v>36.248355908164392</v>
      </c>
      <c r="AG67" s="56">
        <v>17.514319872085498</v>
      </c>
      <c r="AH67" s="56">
        <v>13.071294685711097</v>
      </c>
      <c r="AI67" s="56">
        <v>106.07332813666162</v>
      </c>
      <c r="AJ67" s="56">
        <v>4.1084094868417527</v>
      </c>
      <c r="AK67" s="56">
        <v>8.1633517662674677</v>
      </c>
      <c r="AL67" s="56">
        <v>12.052445748300499</v>
      </c>
      <c r="AM67" s="56">
        <v>3.3050854665651661</v>
      </c>
      <c r="AN67" s="56">
        <v>86.354281236503496</v>
      </c>
      <c r="AO67" s="56">
        <v>5.1774300095164101</v>
      </c>
      <c r="AP67" s="56">
        <v>51.259667996119006</v>
      </c>
      <c r="AQ67" s="56">
        <v>573.83698218577092</v>
      </c>
      <c r="AR67" s="56">
        <v>18.421413124819299</v>
      </c>
      <c r="AS67" s="56">
        <v>1.0427304545653282</v>
      </c>
      <c r="AT67" s="56">
        <v>5.951565471145269</v>
      </c>
      <c r="AU67" s="56">
        <v>31.283763487477668</v>
      </c>
      <c r="AV67" s="56">
        <v>25.003736825716949</v>
      </c>
      <c r="AW67" s="56">
        <v>27.271040748813199</v>
      </c>
      <c r="AX67" s="56">
        <v>24.1513268987893</v>
      </c>
      <c r="AY67" s="56">
        <v>2322.9622528969476</v>
      </c>
      <c r="AZ67" s="56">
        <v>472.19493202087591</v>
      </c>
      <c r="BA67" s="56">
        <v>42.414911050400356</v>
      </c>
      <c r="BB67" s="56">
        <v>297.16619334083401</v>
      </c>
      <c r="BC67" s="56">
        <v>24.783639758815603</v>
      </c>
      <c r="BD67" s="56">
        <v>118.62237723502015</v>
      </c>
      <c r="BE67" s="56">
        <v>11.397669632971438</v>
      </c>
      <c r="BF67" s="56">
        <v>108.28494849743655</v>
      </c>
      <c r="BG67" s="56">
        <v>25.913260469077152</v>
      </c>
      <c r="BH67" s="56">
        <v>59.603861631257246</v>
      </c>
      <c r="BI67" s="56">
        <v>4.7689029890808472</v>
      </c>
      <c r="BJ67" s="56">
        <v>753.71395553721823</v>
      </c>
      <c r="BK67" s="56">
        <v>95.55404863274407</v>
      </c>
      <c r="BL67" s="56">
        <v>70.912219359803174</v>
      </c>
      <c r="BM67" s="56">
        <v>90.230127073936188</v>
      </c>
      <c r="BN67" s="56">
        <v>5.6448479926695176</v>
      </c>
      <c r="BO67" s="56">
        <v>802.32598801695281</v>
      </c>
      <c r="BP67" s="56">
        <v>1327.8145312640838</v>
      </c>
      <c r="BQ67" s="56">
        <v>0</v>
      </c>
      <c r="BR67" s="56">
        <v>8193.1296759452216</v>
      </c>
      <c r="BS67" s="56">
        <v>1718.4174300193392</v>
      </c>
      <c r="BT67" s="56">
        <v>0.26549463647199051</v>
      </c>
      <c r="BU67" s="56">
        <v>7259.7858326429168</v>
      </c>
      <c r="BV67" s="56">
        <v>17454.824420476962</v>
      </c>
      <c r="BW67" s="56">
        <v>4.5771462790886055</v>
      </c>
      <c r="BX67" s="63">
        <v>0</v>
      </c>
      <c r="BY67" s="63">
        <v>26437.87032405478</v>
      </c>
      <c r="BZ67" s="63">
        <v>34631</v>
      </c>
    </row>
    <row r="68" spans="2:78" ht="40" x14ac:dyDescent="0.35">
      <c r="B68" s="57" t="s">
        <v>72</v>
      </c>
      <c r="C68" s="56">
        <v>118.62918834845694</v>
      </c>
      <c r="D68" s="56">
        <v>36.778576672267704</v>
      </c>
      <c r="E68" s="56">
        <v>18.328394817866151</v>
      </c>
      <c r="F68" s="56">
        <v>35.680392361254441</v>
      </c>
      <c r="G68" s="56">
        <v>513.04043341558008</v>
      </c>
      <c r="H68" s="56">
        <v>180.22474964516547</v>
      </c>
      <c r="I68" s="56">
        <v>54.347463649859456</v>
      </c>
      <c r="J68" s="56">
        <v>202.34956267765807</v>
      </c>
      <c r="K68" s="56">
        <v>63.922557192830212</v>
      </c>
      <c r="L68" s="56">
        <v>218.42195338052124</v>
      </c>
      <c r="M68" s="56">
        <v>126.91048125850779</v>
      </c>
      <c r="N68" s="56">
        <v>13.716475580366639</v>
      </c>
      <c r="O68" s="56">
        <v>54.983311222505286</v>
      </c>
      <c r="P68" s="56">
        <v>108.80612152506417</v>
      </c>
      <c r="Q68" s="56">
        <v>56.281955120788574</v>
      </c>
      <c r="R68" s="56">
        <v>54.869760128442181</v>
      </c>
      <c r="S68" s="56">
        <v>126.61664746785482</v>
      </c>
      <c r="T68" s="56">
        <v>44.125722675424988</v>
      </c>
      <c r="U68" s="56">
        <v>129.78594593065273</v>
      </c>
      <c r="V68" s="56">
        <v>48.289021706306102</v>
      </c>
      <c r="W68" s="56">
        <v>106.32585073974552</v>
      </c>
      <c r="X68" s="56">
        <v>54.356509354220677</v>
      </c>
      <c r="Y68" s="56">
        <v>47.169227835095874</v>
      </c>
      <c r="Z68" s="56">
        <v>103.34593832184839</v>
      </c>
      <c r="AA68" s="56">
        <v>164.63591097506819</v>
      </c>
      <c r="AB68" s="56">
        <v>163.21166601786246</v>
      </c>
      <c r="AC68" s="56">
        <v>115.94328362411625</v>
      </c>
      <c r="AD68" s="56">
        <v>53.048014698611752</v>
      </c>
      <c r="AE68" s="56">
        <v>219.82966753048601</v>
      </c>
      <c r="AF68" s="56">
        <v>292.84124230938596</v>
      </c>
      <c r="AG68" s="56">
        <v>136.54761153972845</v>
      </c>
      <c r="AH68" s="56">
        <v>213.22235341559718</v>
      </c>
      <c r="AI68" s="56">
        <v>223.03486705155393</v>
      </c>
      <c r="AJ68" s="56">
        <v>121.01961108736823</v>
      </c>
      <c r="AK68" s="56">
        <v>68.86227201880061</v>
      </c>
      <c r="AL68" s="56">
        <v>114.17161365910916</v>
      </c>
      <c r="AM68" s="56">
        <v>7.1585244924898568</v>
      </c>
      <c r="AN68" s="56">
        <v>536.87946605063644</v>
      </c>
      <c r="AO68" s="56">
        <v>2.0369410527989467</v>
      </c>
      <c r="AP68" s="56">
        <v>140.25731481648182</v>
      </c>
      <c r="AQ68" s="56">
        <v>2464.0206817644612</v>
      </c>
      <c r="AR68" s="56">
        <v>348.98628878648168</v>
      </c>
      <c r="AS68" s="56">
        <v>5.4588801571306256</v>
      </c>
      <c r="AT68" s="56">
        <v>9.0292687132172436</v>
      </c>
      <c r="AU68" s="56">
        <v>1147.2577907093369</v>
      </c>
      <c r="AV68" s="56">
        <v>115.71321201241622</v>
      </c>
      <c r="AW68" s="56">
        <v>150.79098650292536</v>
      </c>
      <c r="AX68" s="56">
        <v>40.647172323028563</v>
      </c>
      <c r="AY68" s="56">
        <v>130.25667779990806</v>
      </c>
      <c r="AZ68" s="56">
        <v>2899.1687009725943</v>
      </c>
      <c r="BA68" s="56">
        <v>949.51756473605769</v>
      </c>
      <c r="BB68" s="56">
        <v>1845.4638620734404</v>
      </c>
      <c r="BC68" s="56">
        <v>99.918927139212116</v>
      </c>
      <c r="BD68" s="56">
        <v>403.71684441939601</v>
      </c>
      <c r="BE68" s="56">
        <v>65.709681155349557</v>
      </c>
      <c r="BF68" s="56">
        <v>344.8077291886184</v>
      </c>
      <c r="BG68" s="56">
        <v>80.773909314509396</v>
      </c>
      <c r="BH68" s="56">
        <v>826.08460091727545</v>
      </c>
      <c r="BI68" s="56">
        <v>32.884772691455872</v>
      </c>
      <c r="BJ68" s="56">
        <v>518.82105153612883</v>
      </c>
      <c r="BK68" s="56">
        <v>95.572092875403683</v>
      </c>
      <c r="BL68" s="56">
        <v>386.71217832064656</v>
      </c>
      <c r="BM68" s="56">
        <v>1428.5411860924125</v>
      </c>
      <c r="BN68" s="56">
        <v>1874.294695972437</v>
      </c>
      <c r="BO68" s="56">
        <v>18.579864929055056</v>
      </c>
      <c r="BP68" s="56">
        <v>359.3638805994247</v>
      </c>
      <c r="BQ68" s="56">
        <v>0</v>
      </c>
      <c r="BR68" s="56">
        <v>21732.099103070701</v>
      </c>
      <c r="BS68" s="56">
        <v>26.307295920371409</v>
      </c>
      <c r="BT68" s="56">
        <v>2.9499404052443383</v>
      </c>
      <c r="BU68" s="56">
        <v>44348</v>
      </c>
      <c r="BV68" s="56">
        <v>79377.424546037248</v>
      </c>
      <c r="BW68" s="56">
        <v>103.17859476132365</v>
      </c>
      <c r="BX68" s="63">
        <v>4.0519805112629717E-2</v>
      </c>
      <c r="BY68" s="63">
        <v>123857.90089692929</v>
      </c>
      <c r="BZ68" s="63">
        <v>145590</v>
      </c>
    </row>
    <row r="69" spans="2:78" ht="24" x14ac:dyDescent="0.35">
      <c r="B69" s="57" t="s">
        <v>73</v>
      </c>
      <c r="C69" s="56">
        <v>0</v>
      </c>
      <c r="D69" s="56">
        <v>0</v>
      </c>
      <c r="E69" s="56">
        <v>0</v>
      </c>
      <c r="F69" s="56">
        <v>0</v>
      </c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6">
        <v>0</v>
      </c>
      <c r="AL69" s="56">
        <v>0</v>
      </c>
      <c r="AM69" s="56">
        <v>0</v>
      </c>
      <c r="AN69" s="56">
        <v>0</v>
      </c>
      <c r="AO69" s="56">
        <v>0</v>
      </c>
      <c r="AP69" s="56">
        <v>0</v>
      </c>
      <c r="AQ69" s="56">
        <v>0</v>
      </c>
      <c r="AR69" s="56">
        <v>0</v>
      </c>
      <c r="AS69" s="56">
        <v>0</v>
      </c>
      <c r="AT69" s="56">
        <v>0</v>
      </c>
      <c r="AU69" s="56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6">
        <v>0</v>
      </c>
      <c r="BF69" s="56">
        <v>0</v>
      </c>
      <c r="BG69" s="56">
        <v>0</v>
      </c>
      <c r="BH69" s="56">
        <v>0</v>
      </c>
      <c r="BI69" s="56">
        <v>0</v>
      </c>
      <c r="BJ69" s="56">
        <v>0</v>
      </c>
      <c r="BK69" s="56">
        <v>0</v>
      </c>
      <c r="BL69" s="56">
        <v>0</v>
      </c>
      <c r="BM69" s="56">
        <v>0</v>
      </c>
      <c r="BN69" s="56">
        <v>0</v>
      </c>
      <c r="BO69" s="56">
        <v>0</v>
      </c>
      <c r="BP69" s="56">
        <v>0</v>
      </c>
      <c r="BQ69" s="56">
        <v>0</v>
      </c>
      <c r="BR69" s="56">
        <v>0</v>
      </c>
      <c r="BS69" s="56">
        <v>0</v>
      </c>
      <c r="BT69" s="56">
        <v>0</v>
      </c>
      <c r="BU69" s="56">
        <v>0</v>
      </c>
      <c r="BV69" s="56">
        <v>61996</v>
      </c>
      <c r="BW69" s="56">
        <v>0</v>
      </c>
      <c r="BX69" s="63">
        <v>0</v>
      </c>
      <c r="BY69" s="63">
        <v>61996</v>
      </c>
      <c r="BZ69" s="63">
        <v>61996</v>
      </c>
    </row>
    <row r="70" spans="2:78" x14ac:dyDescent="0.35">
      <c r="B70" s="62" t="s">
        <v>339</v>
      </c>
      <c r="C70" s="62">
        <v>18895</v>
      </c>
      <c r="D70" s="62">
        <v>4224</v>
      </c>
      <c r="E70" s="62">
        <v>838</v>
      </c>
      <c r="F70" s="62">
        <v>1448</v>
      </c>
      <c r="G70" s="62">
        <v>21085</v>
      </c>
      <c r="H70" s="62">
        <v>4124</v>
      </c>
      <c r="I70" s="62">
        <v>1992</v>
      </c>
      <c r="J70" s="62">
        <v>5657</v>
      </c>
      <c r="K70" s="62">
        <v>996</v>
      </c>
      <c r="L70" s="62">
        <v>14477</v>
      </c>
      <c r="M70" s="62">
        <v>2636</v>
      </c>
      <c r="N70" s="62">
        <v>293</v>
      </c>
      <c r="O70" s="62">
        <v>5247</v>
      </c>
      <c r="P70" s="62">
        <v>4405</v>
      </c>
      <c r="Q70" s="62">
        <v>2967</v>
      </c>
      <c r="R70" s="62">
        <v>1265</v>
      </c>
      <c r="S70" s="62">
        <v>8745</v>
      </c>
      <c r="T70" s="62">
        <v>1593</v>
      </c>
      <c r="U70" s="62">
        <v>38999</v>
      </c>
      <c r="V70" s="62">
        <v>866</v>
      </c>
      <c r="W70" s="62">
        <v>38009</v>
      </c>
      <c r="X70" s="62">
        <v>16191</v>
      </c>
      <c r="Y70" s="62">
        <v>5579</v>
      </c>
      <c r="Z70" s="62">
        <v>7433</v>
      </c>
      <c r="AA70" s="62">
        <v>15790</v>
      </c>
      <c r="AB70" s="62">
        <v>6124</v>
      </c>
      <c r="AC70" s="62">
        <v>13287</v>
      </c>
      <c r="AD70" s="62">
        <v>8388</v>
      </c>
      <c r="AE70" s="62">
        <v>7598</v>
      </c>
      <c r="AF70" s="62">
        <v>32874</v>
      </c>
      <c r="AG70" s="62">
        <v>10932</v>
      </c>
      <c r="AH70" s="62">
        <v>19550</v>
      </c>
      <c r="AI70" s="62">
        <v>24819</v>
      </c>
      <c r="AJ70" s="62">
        <v>9418</v>
      </c>
      <c r="AK70" s="62">
        <v>11489</v>
      </c>
      <c r="AL70" s="62">
        <v>5570</v>
      </c>
      <c r="AM70" s="62">
        <v>12086</v>
      </c>
      <c r="AN70" s="62">
        <v>24019</v>
      </c>
      <c r="AO70" s="62">
        <v>2646</v>
      </c>
      <c r="AP70" s="62">
        <v>28087</v>
      </c>
      <c r="AQ70" s="62">
        <v>33654</v>
      </c>
      <c r="AR70" s="62">
        <v>12558</v>
      </c>
      <c r="AS70" s="62">
        <v>1999</v>
      </c>
      <c r="AT70" s="62">
        <v>7705</v>
      </c>
      <c r="AU70" s="62">
        <v>5177</v>
      </c>
      <c r="AV70" s="62">
        <v>568</v>
      </c>
      <c r="AW70" s="62">
        <v>10059</v>
      </c>
      <c r="AX70" s="62">
        <v>1530</v>
      </c>
      <c r="AY70" s="62">
        <v>3398</v>
      </c>
      <c r="AZ70" s="62">
        <v>9847</v>
      </c>
      <c r="BA70" s="62">
        <v>7621</v>
      </c>
      <c r="BB70" s="62">
        <v>10272</v>
      </c>
      <c r="BC70" s="62">
        <v>2264</v>
      </c>
      <c r="BD70" s="62">
        <v>5030</v>
      </c>
      <c r="BE70" s="62">
        <v>3606</v>
      </c>
      <c r="BF70" s="62">
        <v>1911</v>
      </c>
      <c r="BG70" s="62">
        <v>2955</v>
      </c>
      <c r="BH70" s="62">
        <v>4830</v>
      </c>
      <c r="BI70" s="62">
        <v>655</v>
      </c>
      <c r="BJ70" s="62">
        <v>15523</v>
      </c>
      <c r="BK70" s="62">
        <v>3752</v>
      </c>
      <c r="BL70" s="62">
        <v>3974</v>
      </c>
      <c r="BM70" s="62">
        <v>6029</v>
      </c>
      <c r="BN70" s="62">
        <v>7298</v>
      </c>
      <c r="BO70" s="62">
        <v>1247</v>
      </c>
      <c r="BP70" s="62">
        <v>10370</v>
      </c>
      <c r="BQ70" s="62">
        <v>0</v>
      </c>
      <c r="BR70" s="62">
        <v>614473</v>
      </c>
      <c r="BS70" s="62">
        <v>6337</v>
      </c>
      <c r="BT70" s="62">
        <v>2615</v>
      </c>
      <c r="BU70" s="62">
        <v>0</v>
      </c>
      <c r="BV70" s="62">
        <v>139976</v>
      </c>
      <c r="BW70" s="62">
        <v>83460</v>
      </c>
      <c r="BX70" s="62">
        <v>-4247</v>
      </c>
      <c r="BY70" s="62">
        <v>228141</v>
      </c>
      <c r="BZ70" s="62">
        <v>842614</v>
      </c>
    </row>
    <row r="71" spans="2:78" x14ac:dyDescent="0.35">
      <c r="B71" s="62" t="s">
        <v>340</v>
      </c>
      <c r="C71" s="62">
        <v>11600</v>
      </c>
      <c r="D71" s="62">
        <v>5833</v>
      </c>
      <c r="E71" s="62">
        <v>636</v>
      </c>
      <c r="F71" s="62">
        <v>756</v>
      </c>
      <c r="G71" s="62">
        <v>6289</v>
      </c>
      <c r="H71" s="62">
        <v>1548</v>
      </c>
      <c r="I71" s="62">
        <v>646</v>
      </c>
      <c r="J71" s="62">
        <v>6393</v>
      </c>
      <c r="K71" s="62">
        <v>1246</v>
      </c>
      <c r="L71" s="62">
        <v>5636</v>
      </c>
      <c r="M71" s="62">
        <v>2531</v>
      </c>
      <c r="N71" s="62">
        <v>256</v>
      </c>
      <c r="O71" s="62">
        <v>2190</v>
      </c>
      <c r="P71" s="62">
        <v>3286</v>
      </c>
      <c r="Q71" s="62">
        <v>1375</v>
      </c>
      <c r="R71" s="62">
        <v>1038</v>
      </c>
      <c r="S71" s="62">
        <v>2864</v>
      </c>
      <c r="T71" s="62">
        <v>549</v>
      </c>
      <c r="U71" s="62">
        <v>35925</v>
      </c>
      <c r="V71" s="62">
        <v>917</v>
      </c>
      <c r="W71" s="62">
        <v>5546</v>
      </c>
      <c r="X71" s="62">
        <v>2997</v>
      </c>
      <c r="Y71" s="62">
        <v>1629</v>
      </c>
      <c r="Z71" s="62">
        <v>1581</v>
      </c>
      <c r="AA71" s="62">
        <v>4043</v>
      </c>
      <c r="AB71" s="62">
        <v>2750</v>
      </c>
      <c r="AC71" s="62">
        <v>2962</v>
      </c>
      <c r="AD71" s="62">
        <v>1957</v>
      </c>
      <c r="AE71" s="62">
        <v>3075</v>
      </c>
      <c r="AF71" s="62">
        <v>4164</v>
      </c>
      <c r="AG71" s="62">
        <v>2695</v>
      </c>
      <c r="AH71" s="62">
        <v>4734</v>
      </c>
      <c r="AI71" s="62">
        <v>7394</v>
      </c>
      <c r="AJ71" s="62">
        <v>2723</v>
      </c>
      <c r="AK71" s="62">
        <v>1910</v>
      </c>
      <c r="AL71" s="62">
        <v>2250</v>
      </c>
      <c r="AM71" s="62">
        <v>2483</v>
      </c>
      <c r="AN71" s="62">
        <v>7709</v>
      </c>
      <c r="AO71" s="62">
        <v>2175</v>
      </c>
      <c r="AP71" s="62">
        <v>38841</v>
      </c>
      <c r="AQ71" s="62">
        <v>31644</v>
      </c>
      <c r="AR71" s="62">
        <v>13451</v>
      </c>
      <c r="AS71" s="62">
        <v>1022</v>
      </c>
      <c r="AT71" s="62">
        <v>5164</v>
      </c>
      <c r="AU71" s="62">
        <v>3136</v>
      </c>
      <c r="AV71" s="62">
        <v>888</v>
      </c>
      <c r="AW71" s="62">
        <v>11747</v>
      </c>
      <c r="AX71" s="62">
        <v>1380</v>
      </c>
      <c r="AY71" s="62">
        <v>1659</v>
      </c>
      <c r="AZ71" s="62">
        <v>5769</v>
      </c>
      <c r="BA71" s="62">
        <v>4501</v>
      </c>
      <c r="BB71" s="62">
        <v>17303</v>
      </c>
      <c r="BC71" s="62">
        <v>7271</v>
      </c>
      <c r="BD71" s="62">
        <v>6462</v>
      </c>
      <c r="BE71" s="62">
        <v>2788</v>
      </c>
      <c r="BF71" s="62">
        <v>3683</v>
      </c>
      <c r="BG71" s="62">
        <v>1688</v>
      </c>
      <c r="BH71" s="62">
        <v>8487</v>
      </c>
      <c r="BI71" s="62">
        <v>901</v>
      </c>
      <c r="BJ71" s="62">
        <v>11040</v>
      </c>
      <c r="BK71" s="62">
        <v>2905</v>
      </c>
      <c r="BL71" s="62">
        <v>3183</v>
      </c>
      <c r="BM71" s="62">
        <v>3649</v>
      </c>
      <c r="BN71" s="62">
        <v>10274</v>
      </c>
      <c r="BO71" s="62">
        <v>1213</v>
      </c>
      <c r="BP71" s="62">
        <v>7923</v>
      </c>
      <c r="BQ71" s="62">
        <v>0</v>
      </c>
      <c r="BR71" s="62">
        <v>364263</v>
      </c>
      <c r="BS71" s="62">
        <v>99</v>
      </c>
      <c r="BT71" s="62">
        <v>1883</v>
      </c>
      <c r="BU71" s="62">
        <v>0</v>
      </c>
      <c r="BV71" s="62">
        <v>422161</v>
      </c>
      <c r="BW71" s="62">
        <v>51780</v>
      </c>
      <c r="BX71" s="62">
        <v>0</v>
      </c>
      <c r="BY71" s="62">
        <v>475923</v>
      </c>
      <c r="BZ71" s="62">
        <v>840186</v>
      </c>
    </row>
    <row r="72" spans="2:78" x14ac:dyDescent="0.2">
      <c r="B72" s="65" t="s">
        <v>342</v>
      </c>
      <c r="C72" s="62">
        <v>163127</v>
      </c>
      <c r="D72" s="62">
        <v>71449</v>
      </c>
      <c r="E72" s="62">
        <v>24391</v>
      </c>
      <c r="F72" s="62">
        <v>8855</v>
      </c>
      <c r="G72" s="62">
        <v>73556</v>
      </c>
      <c r="H72" s="62">
        <v>23916</v>
      </c>
      <c r="I72" s="62">
        <v>4442</v>
      </c>
      <c r="J72" s="62">
        <v>40377</v>
      </c>
      <c r="K72" s="62">
        <v>7388</v>
      </c>
      <c r="L72" s="62">
        <v>48541</v>
      </c>
      <c r="M72" s="62">
        <v>22923</v>
      </c>
      <c r="N72" s="62">
        <v>4258</v>
      </c>
      <c r="O72" s="62">
        <v>13375</v>
      </c>
      <c r="P72" s="62">
        <v>24929</v>
      </c>
      <c r="Q72" s="62">
        <v>13536</v>
      </c>
      <c r="R72" s="62">
        <v>9840</v>
      </c>
      <c r="S72" s="62">
        <v>22787</v>
      </c>
      <c r="T72" s="62">
        <v>8396</v>
      </c>
      <c r="U72" s="62">
        <v>36427</v>
      </c>
      <c r="V72" s="62">
        <v>8680</v>
      </c>
      <c r="W72" s="62">
        <v>25439</v>
      </c>
      <c r="X72" s="62">
        <v>15095</v>
      </c>
      <c r="Y72" s="62">
        <v>8397</v>
      </c>
      <c r="Z72" s="62">
        <v>23147</v>
      </c>
      <c r="AA72" s="62">
        <v>26077</v>
      </c>
      <c r="AB72" s="62">
        <v>27750</v>
      </c>
      <c r="AC72" s="62">
        <v>21747</v>
      </c>
      <c r="AD72" s="62">
        <v>12555</v>
      </c>
      <c r="AE72" s="62">
        <v>34302</v>
      </c>
      <c r="AF72" s="62">
        <v>13715</v>
      </c>
      <c r="AG72" s="62">
        <v>17037</v>
      </c>
      <c r="AH72" s="62">
        <v>37643</v>
      </c>
      <c r="AI72" s="62">
        <v>22410</v>
      </c>
      <c r="AJ72" s="62">
        <v>18416</v>
      </c>
      <c r="AK72" s="62">
        <v>12065</v>
      </c>
      <c r="AL72" s="62">
        <v>31376</v>
      </c>
      <c r="AM72" s="62">
        <v>22185</v>
      </c>
      <c r="AN72" s="62">
        <v>85454</v>
      </c>
      <c r="AO72" s="62">
        <v>37718</v>
      </c>
      <c r="AP72" s="62">
        <v>296018</v>
      </c>
      <c r="AQ72" s="66">
        <v>685715</v>
      </c>
      <c r="AR72" s="62">
        <v>145771</v>
      </c>
      <c r="AS72" s="62">
        <v>8758</v>
      </c>
      <c r="AT72" s="62">
        <v>6882</v>
      </c>
      <c r="AU72" s="62">
        <v>65090</v>
      </c>
      <c r="AV72" s="62">
        <v>13125</v>
      </c>
      <c r="AW72" s="62">
        <v>109507</v>
      </c>
      <c r="AX72" s="62">
        <v>8757</v>
      </c>
      <c r="AY72" s="62">
        <v>19242</v>
      </c>
      <c r="AZ72" s="62">
        <v>65303</v>
      </c>
      <c r="BA72" s="62">
        <v>82702</v>
      </c>
      <c r="BB72" s="62">
        <v>365277</v>
      </c>
      <c r="BC72" s="62">
        <v>498884</v>
      </c>
      <c r="BD72" s="62">
        <v>125525</v>
      </c>
      <c r="BE72" s="62">
        <v>44866</v>
      </c>
      <c r="BF72" s="62">
        <v>33439</v>
      </c>
      <c r="BG72" s="62">
        <v>29535</v>
      </c>
      <c r="BH72" s="62">
        <v>146846</v>
      </c>
      <c r="BI72" s="62">
        <v>32943</v>
      </c>
      <c r="BJ72" s="62">
        <v>509142</v>
      </c>
      <c r="BK72" s="62">
        <v>257301</v>
      </c>
      <c r="BL72" s="62">
        <v>76655</v>
      </c>
      <c r="BM72" s="62">
        <v>119144</v>
      </c>
      <c r="BN72" s="62">
        <v>133287</v>
      </c>
      <c r="BO72" s="62">
        <v>19139</v>
      </c>
      <c r="BP72" s="62">
        <v>71031</v>
      </c>
      <c r="BQ72" s="62">
        <v>61996</v>
      </c>
      <c r="BR72" s="62">
        <v>5155601</v>
      </c>
    </row>
    <row r="73" spans="2:78" x14ac:dyDescent="0.2">
      <c r="B73" s="65" t="s">
        <v>343</v>
      </c>
      <c r="C73" s="62">
        <v>26121</v>
      </c>
      <c r="D73" s="62">
        <v>21490</v>
      </c>
      <c r="E73" s="62">
        <v>2199</v>
      </c>
      <c r="F73" s="62">
        <v>4040</v>
      </c>
      <c r="G73" s="62">
        <v>22138</v>
      </c>
      <c r="H73" s="62">
        <v>4349</v>
      </c>
      <c r="I73" s="62">
        <v>2264</v>
      </c>
      <c r="J73" s="62">
        <v>25736</v>
      </c>
      <c r="K73" s="62">
        <v>8420</v>
      </c>
      <c r="L73" s="62">
        <v>28893</v>
      </c>
      <c r="M73" s="62">
        <v>8407</v>
      </c>
      <c r="N73" s="62">
        <v>1379</v>
      </c>
      <c r="O73" s="62">
        <v>9992</v>
      </c>
      <c r="P73" s="62">
        <v>17703</v>
      </c>
      <c r="Q73" s="62">
        <v>9781</v>
      </c>
      <c r="R73" s="62">
        <v>5910</v>
      </c>
      <c r="S73" s="62">
        <v>11483</v>
      </c>
      <c r="T73" s="62">
        <v>5677</v>
      </c>
      <c r="U73" s="62">
        <v>6968</v>
      </c>
      <c r="V73" s="62">
        <v>6275</v>
      </c>
      <c r="W73" s="62">
        <v>11285</v>
      </c>
      <c r="X73" s="62">
        <v>9342</v>
      </c>
      <c r="Y73" s="62">
        <v>5589</v>
      </c>
      <c r="Z73" s="62">
        <v>11215</v>
      </c>
      <c r="AA73" s="62">
        <v>20552</v>
      </c>
      <c r="AB73" s="62">
        <v>20003</v>
      </c>
      <c r="AC73" s="62">
        <v>12073</v>
      </c>
      <c r="AD73" s="62">
        <v>5838</v>
      </c>
      <c r="AE73" s="62">
        <v>22659</v>
      </c>
      <c r="AF73" s="62">
        <v>10116</v>
      </c>
      <c r="AG73" s="62">
        <v>14442</v>
      </c>
      <c r="AH73" s="62">
        <v>28171</v>
      </c>
      <c r="AI73" s="62">
        <v>20227</v>
      </c>
      <c r="AJ73" s="62">
        <v>17896</v>
      </c>
      <c r="AK73" s="62">
        <v>9718</v>
      </c>
      <c r="AL73" s="62">
        <v>16132</v>
      </c>
      <c r="AM73" s="62">
        <v>11883</v>
      </c>
      <c r="AN73" s="62">
        <v>16133</v>
      </c>
      <c r="AO73" s="62">
        <v>16809</v>
      </c>
      <c r="AP73" s="62">
        <v>126609</v>
      </c>
      <c r="AQ73" s="66">
        <v>344668</v>
      </c>
      <c r="AR73" s="62">
        <v>78373</v>
      </c>
      <c r="AS73" s="62">
        <v>5048</v>
      </c>
      <c r="AT73" s="62">
        <v>7103</v>
      </c>
      <c r="AU73" s="62">
        <v>40882</v>
      </c>
      <c r="AV73" s="62">
        <v>9604</v>
      </c>
      <c r="AW73" s="62">
        <v>47868</v>
      </c>
      <c r="AX73" s="62">
        <v>6996</v>
      </c>
      <c r="AY73" s="62">
        <v>10394</v>
      </c>
      <c r="AZ73" s="62">
        <v>17317</v>
      </c>
      <c r="BA73" s="62">
        <v>46704</v>
      </c>
      <c r="BB73" s="62">
        <v>143243</v>
      </c>
      <c r="BC73" s="62">
        <v>6713</v>
      </c>
      <c r="BD73" s="62">
        <v>52463</v>
      </c>
      <c r="BE73" s="62">
        <v>21956</v>
      </c>
      <c r="BF73" s="62">
        <v>11200</v>
      </c>
      <c r="BG73" s="62">
        <v>10547</v>
      </c>
      <c r="BH73" s="62">
        <v>99876</v>
      </c>
      <c r="BI73" s="62">
        <v>28312</v>
      </c>
      <c r="BJ73" s="62">
        <v>438035</v>
      </c>
      <c r="BK73" s="62">
        <v>246146</v>
      </c>
      <c r="BL73" s="62">
        <v>68720</v>
      </c>
      <c r="BM73" s="62">
        <v>113676</v>
      </c>
      <c r="BN73" s="62">
        <v>67773</v>
      </c>
      <c r="BO73" s="62">
        <v>10977</v>
      </c>
      <c r="BP73" s="62">
        <v>39513</v>
      </c>
      <c r="BQ73" s="62">
        <v>61996</v>
      </c>
      <c r="BR73" s="62">
        <v>2672020</v>
      </c>
    </row>
    <row r="74" spans="2:78" x14ac:dyDescent="0.2">
      <c r="B74" s="65" t="s">
        <v>344</v>
      </c>
      <c r="C74" s="62">
        <v>22254</v>
      </c>
      <c r="D74" s="62">
        <v>18575</v>
      </c>
      <c r="E74" s="62">
        <v>1856</v>
      </c>
      <c r="F74" s="62">
        <v>3224</v>
      </c>
      <c r="G74" s="62">
        <v>15849</v>
      </c>
      <c r="H74" s="62">
        <v>3469</v>
      </c>
      <c r="I74" s="62">
        <v>1736</v>
      </c>
      <c r="J74" s="62">
        <v>20196</v>
      </c>
      <c r="K74" s="62">
        <v>6247</v>
      </c>
      <c r="L74" s="62">
        <v>22969</v>
      </c>
      <c r="M74" s="62">
        <v>6604</v>
      </c>
      <c r="N74" s="62">
        <v>1065</v>
      </c>
      <c r="O74" s="62">
        <v>8174</v>
      </c>
      <c r="P74" s="62">
        <v>14039</v>
      </c>
      <c r="Q74" s="62">
        <v>8076</v>
      </c>
      <c r="R74" s="62">
        <v>4889</v>
      </c>
      <c r="S74" s="62">
        <v>9106</v>
      </c>
      <c r="T74" s="62">
        <v>4608</v>
      </c>
      <c r="U74" s="62">
        <v>4718</v>
      </c>
      <c r="V74" s="62">
        <v>4849</v>
      </c>
      <c r="W74" s="62">
        <v>8698</v>
      </c>
      <c r="X74" s="62">
        <v>7172</v>
      </c>
      <c r="Y74" s="62">
        <v>4411</v>
      </c>
      <c r="Z74" s="62">
        <v>8608</v>
      </c>
      <c r="AA74" s="62">
        <v>16060</v>
      </c>
      <c r="AB74" s="62">
        <v>16198</v>
      </c>
      <c r="AC74" s="62">
        <v>9483</v>
      </c>
      <c r="AD74" s="62">
        <v>4697</v>
      </c>
      <c r="AE74" s="62">
        <v>18016</v>
      </c>
      <c r="AF74" s="62">
        <v>8025</v>
      </c>
      <c r="AG74" s="62">
        <v>11366</v>
      </c>
      <c r="AH74" s="62">
        <v>22343</v>
      </c>
      <c r="AI74" s="62">
        <v>15645</v>
      </c>
      <c r="AJ74" s="62">
        <v>15091</v>
      </c>
      <c r="AK74" s="62">
        <v>7972</v>
      </c>
      <c r="AL74" s="62">
        <v>13189</v>
      </c>
      <c r="AM74" s="62">
        <v>9638</v>
      </c>
      <c r="AN74" s="62">
        <v>11522</v>
      </c>
      <c r="AO74" s="62">
        <v>12873</v>
      </c>
      <c r="AP74" s="62">
        <v>102086</v>
      </c>
      <c r="AQ74" s="66">
        <v>275177</v>
      </c>
      <c r="AR74" s="62">
        <v>64190</v>
      </c>
      <c r="AS74" s="62">
        <v>4137</v>
      </c>
      <c r="AT74" s="62">
        <v>5903</v>
      </c>
      <c r="AU74" s="62">
        <v>32037</v>
      </c>
      <c r="AV74" s="62">
        <v>8061</v>
      </c>
      <c r="AW74" s="62">
        <v>40121</v>
      </c>
      <c r="AX74" s="62">
        <v>5606</v>
      </c>
      <c r="AY74" s="62">
        <v>8727</v>
      </c>
      <c r="AZ74" s="62">
        <v>12978</v>
      </c>
      <c r="BA74" s="62">
        <v>37524</v>
      </c>
      <c r="BB74" s="62">
        <v>110559</v>
      </c>
      <c r="BC74" s="62">
        <v>5378</v>
      </c>
      <c r="BD74" s="62">
        <v>42869</v>
      </c>
      <c r="BE74" s="62">
        <v>17629</v>
      </c>
      <c r="BF74" s="62">
        <v>9031</v>
      </c>
      <c r="BG74" s="62">
        <v>8432</v>
      </c>
      <c r="BH74" s="62">
        <v>80791</v>
      </c>
      <c r="BI74" s="62">
        <v>22229</v>
      </c>
      <c r="BJ74" s="62">
        <v>314574</v>
      </c>
      <c r="BK74" s="62">
        <v>205444</v>
      </c>
      <c r="BL74" s="62">
        <v>56800</v>
      </c>
      <c r="BM74" s="62">
        <v>93245</v>
      </c>
      <c r="BN74" s="62">
        <v>58386</v>
      </c>
      <c r="BO74" s="62">
        <v>9416</v>
      </c>
      <c r="BP74" s="62">
        <v>33222</v>
      </c>
      <c r="BQ74" s="62">
        <v>58786</v>
      </c>
      <c r="BR74" s="62">
        <v>2126848</v>
      </c>
    </row>
    <row r="75" spans="2:78" x14ac:dyDescent="0.2">
      <c r="B75" s="65" t="s">
        <v>345</v>
      </c>
      <c r="C75" s="62">
        <v>3867</v>
      </c>
      <c r="D75" s="62">
        <v>2915</v>
      </c>
      <c r="E75" s="62">
        <v>343</v>
      </c>
      <c r="F75" s="62">
        <v>816</v>
      </c>
      <c r="G75" s="62">
        <v>6289</v>
      </c>
      <c r="H75" s="62">
        <v>880</v>
      </c>
      <c r="I75" s="62">
        <v>528</v>
      </c>
      <c r="J75" s="62">
        <v>5540</v>
      </c>
      <c r="K75" s="62">
        <v>2173</v>
      </c>
      <c r="L75" s="62">
        <v>5924</v>
      </c>
      <c r="M75" s="62">
        <v>1803</v>
      </c>
      <c r="N75" s="62">
        <v>314</v>
      </c>
      <c r="O75" s="62">
        <v>1818</v>
      </c>
      <c r="P75" s="62">
        <v>3664</v>
      </c>
      <c r="Q75" s="62">
        <v>1705</v>
      </c>
      <c r="R75" s="62">
        <v>1021</v>
      </c>
      <c r="S75" s="62">
        <v>2377</v>
      </c>
      <c r="T75" s="62">
        <v>1069</v>
      </c>
      <c r="U75" s="62">
        <v>2250</v>
      </c>
      <c r="V75" s="62">
        <v>1426</v>
      </c>
      <c r="W75" s="62">
        <v>2587</v>
      </c>
      <c r="X75" s="62">
        <v>2170</v>
      </c>
      <c r="Y75" s="62">
        <v>1178</v>
      </c>
      <c r="Z75" s="62">
        <v>2607</v>
      </c>
      <c r="AA75" s="62">
        <v>4492</v>
      </c>
      <c r="AB75" s="62">
        <v>3805</v>
      </c>
      <c r="AC75" s="62">
        <v>2590</v>
      </c>
      <c r="AD75" s="62">
        <v>1141</v>
      </c>
      <c r="AE75" s="62">
        <v>4643</v>
      </c>
      <c r="AF75" s="62">
        <v>2091</v>
      </c>
      <c r="AG75" s="62">
        <v>3076</v>
      </c>
      <c r="AH75" s="62">
        <v>5828</v>
      </c>
      <c r="AI75" s="62">
        <v>4582</v>
      </c>
      <c r="AJ75" s="62">
        <v>2805</v>
      </c>
      <c r="AK75" s="62">
        <v>1746</v>
      </c>
      <c r="AL75" s="62">
        <v>2943</v>
      </c>
      <c r="AM75" s="62">
        <v>2245</v>
      </c>
      <c r="AN75" s="62">
        <v>4611</v>
      </c>
      <c r="AO75" s="62">
        <v>3936</v>
      </c>
      <c r="AP75" s="62">
        <v>24523</v>
      </c>
      <c r="AQ75" s="66">
        <v>69491</v>
      </c>
      <c r="AR75" s="62">
        <v>14183</v>
      </c>
      <c r="AS75" s="62">
        <v>911</v>
      </c>
      <c r="AT75" s="62">
        <v>1200</v>
      </c>
      <c r="AU75" s="62">
        <v>8845</v>
      </c>
      <c r="AV75" s="62">
        <v>1543</v>
      </c>
      <c r="AW75" s="62">
        <v>7747</v>
      </c>
      <c r="AX75" s="62">
        <v>1390</v>
      </c>
      <c r="AY75" s="62">
        <v>1667</v>
      </c>
      <c r="AZ75" s="62">
        <v>4339</v>
      </c>
      <c r="BA75" s="62">
        <v>9180</v>
      </c>
      <c r="BB75" s="62">
        <v>32684</v>
      </c>
      <c r="BC75" s="62">
        <v>1335</v>
      </c>
      <c r="BD75" s="62">
        <v>9594</v>
      </c>
      <c r="BE75" s="62">
        <v>4327</v>
      </c>
      <c r="BF75" s="62">
        <v>2169</v>
      </c>
      <c r="BG75" s="62">
        <v>2115</v>
      </c>
      <c r="BH75" s="62">
        <v>19085</v>
      </c>
      <c r="BI75" s="62">
        <v>6083</v>
      </c>
      <c r="BJ75" s="62">
        <v>59590</v>
      </c>
      <c r="BK75" s="62">
        <v>38066</v>
      </c>
      <c r="BL75" s="62">
        <v>11920</v>
      </c>
      <c r="BM75" s="62">
        <v>14951</v>
      </c>
      <c r="BN75" s="62">
        <v>9387</v>
      </c>
      <c r="BO75" s="62">
        <v>1561</v>
      </c>
      <c r="BP75" s="62">
        <v>6291</v>
      </c>
      <c r="BQ75" s="62">
        <v>3210</v>
      </c>
      <c r="BR75" s="62">
        <v>473185</v>
      </c>
    </row>
    <row r="76" spans="2:78" x14ac:dyDescent="0.2">
      <c r="B76" s="22" t="s">
        <v>346</v>
      </c>
      <c r="C76" s="62">
        <v>3866</v>
      </c>
      <c r="D76" s="62">
        <v>2915</v>
      </c>
      <c r="E76" s="62">
        <v>341</v>
      </c>
      <c r="F76" s="62">
        <v>795</v>
      </c>
      <c r="G76" s="62">
        <v>4945</v>
      </c>
      <c r="H76" s="62">
        <v>818</v>
      </c>
      <c r="I76" s="62">
        <v>504</v>
      </c>
      <c r="J76" s="62">
        <v>5445</v>
      </c>
      <c r="K76" s="62">
        <v>2149</v>
      </c>
      <c r="L76" s="62">
        <v>5772</v>
      </c>
      <c r="M76" s="62">
        <v>1743</v>
      </c>
      <c r="N76" s="62">
        <v>286</v>
      </c>
      <c r="O76" s="62">
        <v>1795</v>
      </c>
      <c r="P76" s="62">
        <v>3627</v>
      </c>
      <c r="Q76" s="62">
        <v>1685</v>
      </c>
      <c r="R76" s="62">
        <v>990</v>
      </c>
      <c r="S76" s="62">
        <v>2155</v>
      </c>
      <c r="T76" s="62">
        <v>998</v>
      </c>
      <c r="U76" s="62">
        <v>1617</v>
      </c>
      <c r="V76" s="62">
        <v>1399</v>
      </c>
      <c r="W76" s="62">
        <v>2365</v>
      </c>
      <c r="X76" s="62">
        <v>2010</v>
      </c>
      <c r="Y76" s="62">
        <v>1141</v>
      </c>
      <c r="Z76" s="62">
        <v>2465</v>
      </c>
      <c r="AA76" s="62">
        <v>4394</v>
      </c>
      <c r="AB76" s="62">
        <v>3651</v>
      </c>
      <c r="AC76" s="62">
        <v>2377</v>
      </c>
      <c r="AD76" s="62">
        <v>1082</v>
      </c>
      <c r="AE76" s="62">
        <v>4409</v>
      </c>
      <c r="AF76" s="62">
        <v>2038</v>
      </c>
      <c r="AG76" s="62">
        <v>2975</v>
      </c>
      <c r="AH76" s="62">
        <v>5541</v>
      </c>
      <c r="AI76" s="62">
        <v>4384</v>
      </c>
      <c r="AJ76" s="62">
        <v>2728</v>
      </c>
      <c r="AK76" s="62">
        <v>1636</v>
      </c>
      <c r="AL76" s="62">
        <v>2812</v>
      </c>
      <c r="AM76" s="62">
        <v>2128</v>
      </c>
      <c r="AN76" s="62">
        <v>3611</v>
      </c>
      <c r="AO76" s="62">
        <v>3647</v>
      </c>
      <c r="AP76" s="62">
        <v>23733</v>
      </c>
      <c r="AQ76" s="66">
        <v>68686</v>
      </c>
      <c r="AR76" s="62">
        <v>13877</v>
      </c>
      <c r="AS76" s="62">
        <v>882</v>
      </c>
      <c r="AT76" s="62">
        <v>1179</v>
      </c>
      <c r="AU76" s="62">
        <v>7868</v>
      </c>
      <c r="AV76" s="62">
        <v>1515</v>
      </c>
      <c r="AW76" s="62">
        <v>7699</v>
      </c>
      <c r="AX76" s="62">
        <v>1315</v>
      </c>
      <c r="AY76" s="62">
        <v>1590</v>
      </c>
      <c r="AZ76" s="62">
        <v>3545</v>
      </c>
      <c r="BA76" s="62">
        <v>8632</v>
      </c>
      <c r="BB76" s="62">
        <v>27726</v>
      </c>
      <c r="BC76" s="62">
        <v>1298</v>
      </c>
      <c r="BD76" s="62">
        <v>8738</v>
      </c>
      <c r="BE76" s="62">
        <v>4267</v>
      </c>
      <c r="BF76" s="62">
        <v>2143</v>
      </c>
      <c r="BG76" s="62">
        <v>2081</v>
      </c>
      <c r="BH76" s="62">
        <v>18885</v>
      </c>
      <c r="BI76" s="62">
        <v>6042</v>
      </c>
      <c r="BJ76" s="62">
        <v>58951</v>
      </c>
      <c r="BK76" s="62">
        <v>37912</v>
      </c>
      <c r="BL76" s="62">
        <v>11901</v>
      </c>
      <c r="BM76" s="62">
        <v>14931</v>
      </c>
      <c r="BN76" s="62">
        <v>9342</v>
      </c>
      <c r="BO76" s="62">
        <v>1531</v>
      </c>
      <c r="BP76" s="62">
        <v>6187</v>
      </c>
      <c r="BQ76" s="62">
        <v>3210</v>
      </c>
      <c r="BR76" s="62">
        <v>454905</v>
      </c>
    </row>
    <row r="77" spans="2:78" x14ac:dyDescent="0.2">
      <c r="B77" s="65" t="s">
        <v>347</v>
      </c>
      <c r="C77" s="62">
        <v>1</v>
      </c>
      <c r="D77" s="62">
        <v>0</v>
      </c>
      <c r="E77" s="62">
        <v>2</v>
      </c>
      <c r="F77" s="62">
        <v>21</v>
      </c>
      <c r="G77" s="62">
        <v>1344</v>
      </c>
      <c r="H77" s="62">
        <v>62</v>
      </c>
      <c r="I77" s="62">
        <v>24</v>
      </c>
      <c r="J77" s="62">
        <v>95</v>
      </c>
      <c r="K77" s="62">
        <v>24</v>
      </c>
      <c r="L77" s="62">
        <v>152</v>
      </c>
      <c r="M77" s="62">
        <v>60</v>
      </c>
      <c r="N77" s="62">
        <v>28</v>
      </c>
      <c r="O77" s="62">
        <v>23</v>
      </c>
      <c r="P77" s="62">
        <v>37</v>
      </c>
      <c r="Q77" s="62">
        <v>20</v>
      </c>
      <c r="R77" s="62">
        <v>31</v>
      </c>
      <c r="S77" s="62">
        <v>222</v>
      </c>
      <c r="T77" s="62">
        <v>71</v>
      </c>
      <c r="U77" s="62">
        <v>633</v>
      </c>
      <c r="V77" s="62">
        <v>27</v>
      </c>
      <c r="W77" s="62">
        <v>222</v>
      </c>
      <c r="X77" s="62">
        <v>160</v>
      </c>
      <c r="Y77" s="62">
        <v>37</v>
      </c>
      <c r="Z77" s="62">
        <v>142</v>
      </c>
      <c r="AA77" s="62">
        <v>98</v>
      </c>
      <c r="AB77" s="62">
        <v>154</v>
      </c>
      <c r="AC77" s="62">
        <v>213</v>
      </c>
      <c r="AD77" s="62">
        <v>59</v>
      </c>
      <c r="AE77" s="62">
        <v>234</v>
      </c>
      <c r="AF77" s="62">
        <v>53</v>
      </c>
      <c r="AG77" s="62">
        <v>101</v>
      </c>
      <c r="AH77" s="62">
        <v>287</v>
      </c>
      <c r="AI77" s="62">
        <v>198</v>
      </c>
      <c r="AJ77" s="62">
        <v>77</v>
      </c>
      <c r="AK77" s="62">
        <v>110</v>
      </c>
      <c r="AL77" s="62">
        <v>131</v>
      </c>
      <c r="AM77" s="62">
        <v>117</v>
      </c>
      <c r="AN77" s="62">
        <v>1000</v>
      </c>
      <c r="AO77" s="62">
        <v>289</v>
      </c>
      <c r="AP77" s="62">
        <v>790</v>
      </c>
      <c r="AQ77" s="66">
        <v>805</v>
      </c>
      <c r="AR77" s="62">
        <v>306</v>
      </c>
      <c r="AS77" s="62">
        <v>29</v>
      </c>
      <c r="AT77" s="62">
        <v>21</v>
      </c>
      <c r="AU77" s="62">
        <v>977</v>
      </c>
      <c r="AV77" s="62">
        <v>28</v>
      </c>
      <c r="AW77" s="62">
        <v>48</v>
      </c>
      <c r="AX77" s="62">
        <v>75</v>
      </c>
      <c r="AY77" s="62">
        <v>77</v>
      </c>
      <c r="AZ77" s="62">
        <v>794</v>
      </c>
      <c r="BA77" s="62">
        <v>548</v>
      </c>
      <c r="BB77" s="62">
        <v>4958</v>
      </c>
      <c r="BC77" s="62">
        <v>37</v>
      </c>
      <c r="BD77" s="62">
        <v>856</v>
      </c>
      <c r="BE77" s="62">
        <v>60</v>
      </c>
      <c r="BF77" s="62">
        <v>26</v>
      </c>
      <c r="BG77" s="62">
        <v>34</v>
      </c>
      <c r="BH77" s="62">
        <v>200</v>
      </c>
      <c r="BI77" s="62">
        <v>41</v>
      </c>
      <c r="BJ77" s="62">
        <v>639</v>
      </c>
      <c r="BK77" s="62">
        <v>154</v>
      </c>
      <c r="BL77" s="62">
        <v>19</v>
      </c>
      <c r="BM77" s="62">
        <v>20</v>
      </c>
      <c r="BN77" s="62">
        <v>45</v>
      </c>
      <c r="BO77" s="62">
        <v>30</v>
      </c>
      <c r="BP77" s="62">
        <v>104</v>
      </c>
      <c r="BQ77" s="62">
        <v>0</v>
      </c>
      <c r="BR77" s="62">
        <v>18280</v>
      </c>
    </row>
    <row r="78" spans="2:78" x14ac:dyDescent="0.2">
      <c r="B78" s="65" t="s">
        <v>348</v>
      </c>
      <c r="C78" s="62">
        <v>0</v>
      </c>
      <c r="D78" s="62">
        <v>0</v>
      </c>
      <c r="E78" s="62">
        <v>0</v>
      </c>
      <c r="F78" s="62">
        <v>0</v>
      </c>
      <c r="G78" s="62">
        <v>0</v>
      </c>
      <c r="H78" s="62">
        <v>0</v>
      </c>
      <c r="I78" s="62">
        <v>0</v>
      </c>
      <c r="J78" s="62">
        <v>0</v>
      </c>
      <c r="K78" s="62">
        <v>0</v>
      </c>
      <c r="L78" s="62">
        <v>0</v>
      </c>
      <c r="M78" s="62">
        <v>0</v>
      </c>
      <c r="N78" s="62">
        <v>0</v>
      </c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0</v>
      </c>
      <c r="U78" s="62">
        <v>0</v>
      </c>
      <c r="V78" s="62">
        <v>0</v>
      </c>
      <c r="W78" s="62">
        <v>0</v>
      </c>
      <c r="X78" s="62">
        <v>0</v>
      </c>
      <c r="Y78" s="62">
        <v>0</v>
      </c>
      <c r="Z78" s="62">
        <v>0</v>
      </c>
      <c r="AA78" s="62">
        <v>0</v>
      </c>
      <c r="AB78" s="62">
        <v>0</v>
      </c>
      <c r="AC78" s="62">
        <v>0</v>
      </c>
      <c r="AD78" s="62">
        <v>0</v>
      </c>
      <c r="AE78" s="62">
        <v>0</v>
      </c>
      <c r="AF78" s="62">
        <v>0</v>
      </c>
      <c r="AG78" s="62">
        <v>0</v>
      </c>
      <c r="AH78" s="62">
        <v>0</v>
      </c>
      <c r="AI78" s="62">
        <v>0</v>
      </c>
      <c r="AJ78" s="62">
        <v>0</v>
      </c>
      <c r="AK78" s="62">
        <v>0</v>
      </c>
      <c r="AL78" s="62">
        <v>0</v>
      </c>
      <c r="AM78" s="62">
        <v>0</v>
      </c>
      <c r="AN78" s="62">
        <v>0</v>
      </c>
      <c r="AO78" s="62">
        <v>0</v>
      </c>
      <c r="AP78" s="62">
        <v>0</v>
      </c>
      <c r="AQ78" s="66">
        <v>0</v>
      </c>
      <c r="AR78" s="62">
        <v>0</v>
      </c>
      <c r="AS78" s="62">
        <v>0</v>
      </c>
      <c r="AT78" s="62">
        <v>0</v>
      </c>
      <c r="AU78" s="62">
        <v>0</v>
      </c>
      <c r="AV78" s="62">
        <v>0</v>
      </c>
      <c r="AW78" s="62">
        <v>0</v>
      </c>
      <c r="AX78" s="62">
        <v>0</v>
      </c>
      <c r="AY78" s="62">
        <v>0</v>
      </c>
      <c r="AZ78" s="62">
        <v>0</v>
      </c>
      <c r="BA78" s="62">
        <v>0</v>
      </c>
      <c r="BB78" s="62">
        <v>0</v>
      </c>
      <c r="BC78" s="62">
        <v>0</v>
      </c>
      <c r="BD78" s="62">
        <v>0</v>
      </c>
      <c r="BE78" s="62">
        <v>0</v>
      </c>
      <c r="BF78" s="62">
        <v>0</v>
      </c>
      <c r="BG78" s="62">
        <v>0</v>
      </c>
      <c r="BH78" s="62">
        <v>0</v>
      </c>
      <c r="BI78" s="62">
        <v>0</v>
      </c>
      <c r="BJ78" s="62">
        <v>63871</v>
      </c>
      <c r="BK78" s="62">
        <v>2636</v>
      </c>
      <c r="BL78" s="62">
        <v>0</v>
      </c>
      <c r="BM78" s="62">
        <v>5480</v>
      </c>
      <c r="BN78" s="62">
        <v>0</v>
      </c>
      <c r="BO78" s="62">
        <v>0</v>
      </c>
      <c r="BP78" s="62">
        <v>0</v>
      </c>
      <c r="BQ78" s="62">
        <v>0</v>
      </c>
      <c r="BR78" s="62">
        <v>71987</v>
      </c>
    </row>
    <row r="79" spans="2:78" x14ac:dyDescent="0.2">
      <c r="B79" s="22" t="s">
        <v>349</v>
      </c>
      <c r="C79" s="62">
        <v>146514</v>
      </c>
      <c r="D79" s="62">
        <v>49563</v>
      </c>
      <c r="E79" s="62">
        <v>22111</v>
      </c>
      <c r="F79" s="62">
        <v>4729</v>
      </c>
      <c r="G79" s="62">
        <v>50208</v>
      </c>
      <c r="H79" s="62">
        <v>19249</v>
      </c>
      <c r="I79" s="62">
        <v>2040</v>
      </c>
      <c r="J79" s="62">
        <v>12887</v>
      </c>
      <c r="K79" s="62">
        <v>-1467</v>
      </c>
      <c r="L79" s="62">
        <v>17679</v>
      </c>
      <c r="M79" s="62">
        <v>13846</v>
      </c>
      <c r="N79" s="62">
        <v>2778</v>
      </c>
      <c r="O79" s="62">
        <v>2995</v>
      </c>
      <c r="P79" s="62">
        <v>6643</v>
      </c>
      <c r="Q79" s="62">
        <v>3346</v>
      </c>
      <c r="R79" s="62">
        <v>3712</v>
      </c>
      <c r="S79" s="62">
        <v>10777</v>
      </c>
      <c r="T79" s="62">
        <v>2485</v>
      </c>
      <c r="U79" s="62">
        <v>28675</v>
      </c>
      <c r="V79" s="62">
        <v>2231</v>
      </c>
      <c r="W79" s="62">
        <v>13230</v>
      </c>
      <c r="X79" s="62">
        <v>5183</v>
      </c>
      <c r="Y79" s="62">
        <v>2469</v>
      </c>
      <c r="Z79" s="62">
        <v>11449</v>
      </c>
      <c r="AA79" s="62">
        <v>4758</v>
      </c>
      <c r="AB79" s="62">
        <v>7039</v>
      </c>
      <c r="AC79" s="62">
        <v>8988</v>
      </c>
      <c r="AD79" s="62">
        <v>6353</v>
      </c>
      <c r="AE79" s="62">
        <v>10815</v>
      </c>
      <c r="AF79" s="62">
        <v>2831</v>
      </c>
      <c r="AG79" s="62">
        <v>2034</v>
      </c>
      <c r="AH79" s="62">
        <v>8546</v>
      </c>
      <c r="AI79" s="62">
        <v>1349</v>
      </c>
      <c r="AJ79" s="62">
        <v>11</v>
      </c>
      <c r="AK79" s="62">
        <v>1947</v>
      </c>
      <c r="AL79" s="62">
        <v>14643</v>
      </c>
      <c r="AM79" s="62">
        <v>9915</v>
      </c>
      <c r="AN79" s="62">
        <v>68014</v>
      </c>
      <c r="AO79" s="62">
        <v>20299</v>
      </c>
      <c r="AP79" s="62">
        <v>165926</v>
      </c>
      <c r="AQ79" s="66">
        <v>331187</v>
      </c>
      <c r="AR79" s="62">
        <v>66875</v>
      </c>
      <c r="AS79" s="62">
        <v>3340</v>
      </c>
      <c r="AT79" s="62">
        <v>-758</v>
      </c>
      <c r="AU79" s="62">
        <v>22669</v>
      </c>
      <c r="AV79" s="62">
        <v>3198</v>
      </c>
      <c r="AW79" s="62">
        <v>60265</v>
      </c>
      <c r="AX79" s="62">
        <v>1524</v>
      </c>
      <c r="AY79" s="62">
        <v>7575</v>
      </c>
      <c r="AZ79" s="62">
        <v>43380</v>
      </c>
      <c r="BA79" s="62">
        <v>34428</v>
      </c>
      <c r="BB79" s="62">
        <v>214757</v>
      </c>
      <c r="BC79" s="62">
        <v>491813</v>
      </c>
      <c r="BD79" s="62">
        <v>71059</v>
      </c>
      <c r="BE79" s="62">
        <v>22840</v>
      </c>
      <c r="BF79" s="62">
        <v>21856</v>
      </c>
      <c r="BG79" s="62">
        <v>18764</v>
      </c>
      <c r="BH79" s="62">
        <v>44318</v>
      </c>
      <c r="BI79" s="62">
        <v>3759</v>
      </c>
      <c r="BJ79" s="62">
        <v>70971</v>
      </c>
      <c r="BK79" s="62">
        <v>11151</v>
      </c>
      <c r="BL79" s="62">
        <v>5871</v>
      </c>
      <c r="BM79" s="62">
        <v>5467</v>
      </c>
      <c r="BN79" s="62">
        <v>63341</v>
      </c>
      <c r="BO79" s="62">
        <v>7912</v>
      </c>
      <c r="BP79" s="62">
        <v>30470</v>
      </c>
      <c r="BQ79" s="62">
        <v>0</v>
      </c>
      <c r="BR79" s="62">
        <v>2424832</v>
      </c>
    </row>
    <row r="80" spans="2:78" x14ac:dyDescent="0.2">
      <c r="B80" s="65" t="s">
        <v>350</v>
      </c>
      <c r="C80" s="62">
        <v>77633</v>
      </c>
      <c r="D80" s="62">
        <v>37454</v>
      </c>
      <c r="E80" s="62">
        <v>11309</v>
      </c>
      <c r="F80" s="62">
        <v>394</v>
      </c>
      <c r="G80" s="62">
        <v>0</v>
      </c>
      <c r="H80" s="62">
        <v>0</v>
      </c>
      <c r="I80" s="62">
        <v>0</v>
      </c>
      <c r="J80" s="62">
        <v>408</v>
      </c>
      <c r="K80" s="62">
        <v>0</v>
      </c>
      <c r="L80" s="62">
        <v>3324</v>
      </c>
      <c r="M80" s="62">
        <v>21</v>
      </c>
      <c r="N80" s="62">
        <v>0</v>
      </c>
      <c r="O80" s="62">
        <v>1437</v>
      </c>
      <c r="P80" s="62">
        <v>5567</v>
      </c>
      <c r="Q80" s="62">
        <v>460</v>
      </c>
      <c r="R80" s="62">
        <v>1521</v>
      </c>
      <c r="S80" s="62">
        <v>246</v>
      </c>
      <c r="T80" s="62">
        <v>576</v>
      </c>
      <c r="U80" s="62">
        <v>0</v>
      </c>
      <c r="V80" s="62">
        <v>0</v>
      </c>
      <c r="W80" s="62">
        <v>0</v>
      </c>
      <c r="X80" s="62">
        <v>0</v>
      </c>
      <c r="Y80" s="62">
        <v>540</v>
      </c>
      <c r="Z80" s="62">
        <v>0</v>
      </c>
      <c r="AA80" s="62">
        <v>245</v>
      </c>
      <c r="AB80" s="62">
        <v>1049</v>
      </c>
      <c r="AC80" s="62">
        <v>0</v>
      </c>
      <c r="AD80" s="62">
        <v>-11</v>
      </c>
      <c r="AE80" s="62">
        <v>2775</v>
      </c>
      <c r="AF80" s="62">
        <v>0</v>
      </c>
      <c r="AG80" s="62">
        <v>0</v>
      </c>
      <c r="AH80" s="62">
        <v>0</v>
      </c>
      <c r="AI80" s="62">
        <v>0</v>
      </c>
      <c r="AJ80" s="62">
        <v>39</v>
      </c>
      <c r="AK80" s="62">
        <v>16</v>
      </c>
      <c r="AL80" s="62">
        <v>1373</v>
      </c>
      <c r="AM80" s="62">
        <v>3900</v>
      </c>
      <c r="AN80" s="62">
        <v>0</v>
      </c>
      <c r="AO80" s="62">
        <v>1755</v>
      </c>
      <c r="AP80" s="62">
        <v>79250</v>
      </c>
      <c r="AQ80" s="66">
        <v>77100</v>
      </c>
      <c r="AR80" s="62">
        <v>20784</v>
      </c>
      <c r="AS80" s="62">
        <v>329</v>
      </c>
      <c r="AT80" s="62">
        <v>0</v>
      </c>
      <c r="AU80" s="62">
        <v>956</v>
      </c>
      <c r="AV80" s="62">
        <v>955</v>
      </c>
      <c r="AW80" s="62">
        <v>34486</v>
      </c>
      <c r="AX80" s="62">
        <v>417</v>
      </c>
      <c r="AY80" s="62">
        <v>748</v>
      </c>
      <c r="AZ80" s="62">
        <v>533</v>
      </c>
      <c r="BA80" s="62">
        <v>7105</v>
      </c>
      <c r="BB80" s="62">
        <v>2160</v>
      </c>
      <c r="BC80" s="62">
        <v>4533</v>
      </c>
      <c r="BD80" s="62">
        <v>28590</v>
      </c>
      <c r="BE80" s="62">
        <v>10248</v>
      </c>
      <c r="BF80" s="62">
        <v>5467</v>
      </c>
      <c r="BG80" s="62">
        <v>684</v>
      </c>
      <c r="BH80" s="62">
        <v>6437</v>
      </c>
      <c r="BI80" s="62">
        <v>892</v>
      </c>
      <c r="BJ80" s="62">
        <v>0</v>
      </c>
      <c r="BK80" s="62">
        <v>0</v>
      </c>
      <c r="BL80" s="62">
        <v>5307</v>
      </c>
      <c r="BM80" s="62">
        <v>0</v>
      </c>
      <c r="BN80" s="62">
        <v>31064</v>
      </c>
      <c r="BO80" s="62">
        <v>5252</v>
      </c>
      <c r="BP80" s="62">
        <v>24089</v>
      </c>
      <c r="BQ80" s="62">
        <v>0</v>
      </c>
      <c r="BR80" s="62">
        <v>499417</v>
      </c>
    </row>
    <row r="81" spans="2:70" x14ac:dyDescent="0.2">
      <c r="B81" s="65" t="s">
        <v>351</v>
      </c>
      <c r="C81" s="62">
        <v>68881</v>
      </c>
      <c r="D81" s="62">
        <v>12109</v>
      </c>
      <c r="E81" s="62">
        <v>10802</v>
      </c>
      <c r="F81" s="62">
        <v>4335</v>
      </c>
      <c r="G81" s="62">
        <v>50208</v>
      </c>
      <c r="H81" s="62">
        <v>19249</v>
      </c>
      <c r="I81" s="62">
        <v>2040</v>
      </c>
      <c r="J81" s="62">
        <v>12479</v>
      </c>
      <c r="K81" s="62">
        <v>-1467</v>
      </c>
      <c r="L81" s="62">
        <v>14355</v>
      </c>
      <c r="M81" s="62">
        <v>13825</v>
      </c>
      <c r="N81" s="62">
        <v>2778</v>
      </c>
      <c r="O81" s="62">
        <v>1558</v>
      </c>
      <c r="P81" s="62">
        <v>1076</v>
      </c>
      <c r="Q81" s="62">
        <v>2886</v>
      </c>
      <c r="R81" s="62">
        <v>2191</v>
      </c>
      <c r="S81" s="62">
        <v>10531</v>
      </c>
      <c r="T81" s="62">
        <v>1909</v>
      </c>
      <c r="U81" s="62">
        <v>28675</v>
      </c>
      <c r="V81" s="62">
        <v>2231</v>
      </c>
      <c r="W81" s="62">
        <v>13230</v>
      </c>
      <c r="X81" s="62">
        <v>5183</v>
      </c>
      <c r="Y81" s="62">
        <v>1929</v>
      </c>
      <c r="Z81" s="62">
        <v>11449</v>
      </c>
      <c r="AA81" s="62">
        <v>4513</v>
      </c>
      <c r="AB81" s="62">
        <v>5990</v>
      </c>
      <c r="AC81" s="62">
        <v>8988</v>
      </c>
      <c r="AD81" s="62">
        <v>6364</v>
      </c>
      <c r="AE81" s="62">
        <v>8040</v>
      </c>
      <c r="AF81" s="62">
        <v>2831</v>
      </c>
      <c r="AG81" s="62">
        <v>2034</v>
      </c>
      <c r="AH81" s="62">
        <v>8546</v>
      </c>
      <c r="AI81" s="62">
        <v>1349</v>
      </c>
      <c r="AJ81" s="62">
        <v>-28</v>
      </c>
      <c r="AK81" s="62">
        <v>1931</v>
      </c>
      <c r="AL81" s="62">
        <v>13270</v>
      </c>
      <c r="AM81" s="62">
        <v>6015</v>
      </c>
      <c r="AN81" s="62">
        <v>68014</v>
      </c>
      <c r="AO81" s="62">
        <v>18544</v>
      </c>
      <c r="AP81" s="62">
        <v>86676</v>
      </c>
      <c r="AQ81" s="66">
        <v>254087</v>
      </c>
      <c r="AR81" s="62">
        <v>46091</v>
      </c>
      <c r="AS81" s="62">
        <v>3011</v>
      </c>
      <c r="AT81" s="62">
        <v>-758</v>
      </c>
      <c r="AU81" s="62">
        <v>21713</v>
      </c>
      <c r="AV81" s="62">
        <v>2243</v>
      </c>
      <c r="AW81" s="62">
        <v>25779</v>
      </c>
      <c r="AX81" s="62">
        <v>1107</v>
      </c>
      <c r="AY81" s="62">
        <v>6827</v>
      </c>
      <c r="AZ81" s="62">
        <v>42847</v>
      </c>
      <c r="BA81" s="62">
        <v>27323</v>
      </c>
      <c r="BB81" s="62">
        <v>212597</v>
      </c>
      <c r="BC81" s="62">
        <v>487280</v>
      </c>
      <c r="BD81" s="62">
        <v>42469</v>
      </c>
      <c r="BE81" s="62">
        <v>12592</v>
      </c>
      <c r="BF81" s="62">
        <v>16389</v>
      </c>
      <c r="BG81" s="62">
        <v>18080</v>
      </c>
      <c r="BH81" s="62">
        <v>37881</v>
      </c>
      <c r="BI81" s="62">
        <v>2867</v>
      </c>
      <c r="BJ81" s="62">
        <v>70971</v>
      </c>
      <c r="BK81" s="62">
        <v>11151</v>
      </c>
      <c r="BL81" s="62">
        <v>564</v>
      </c>
      <c r="BM81" s="62">
        <v>5467</v>
      </c>
      <c r="BN81" s="62">
        <v>32277</v>
      </c>
      <c r="BO81" s="62">
        <v>2660</v>
      </c>
      <c r="BP81" s="62">
        <v>6381</v>
      </c>
      <c r="BQ81" s="62">
        <v>0</v>
      </c>
      <c r="BR81" s="62">
        <v>1925415</v>
      </c>
    </row>
    <row r="82" spans="2:70" x14ac:dyDescent="0.2">
      <c r="B82" s="22" t="s">
        <v>352</v>
      </c>
      <c r="C82" s="62">
        <v>1255</v>
      </c>
      <c r="D82" s="62">
        <v>564</v>
      </c>
      <c r="E82" s="62">
        <v>123</v>
      </c>
      <c r="F82" s="62">
        <v>177</v>
      </c>
      <c r="G82" s="62">
        <v>1210</v>
      </c>
      <c r="H82" s="62">
        <v>354</v>
      </c>
      <c r="I82" s="62">
        <v>138</v>
      </c>
      <c r="J82" s="62">
        <v>1875</v>
      </c>
      <c r="K82" s="62">
        <v>604</v>
      </c>
      <c r="L82" s="62">
        <v>2126</v>
      </c>
      <c r="M82" s="62">
        <v>717</v>
      </c>
      <c r="N82" s="62">
        <v>101</v>
      </c>
      <c r="O82" s="62">
        <v>419</v>
      </c>
      <c r="P82" s="62">
        <v>583</v>
      </c>
      <c r="Q82" s="62">
        <v>409</v>
      </c>
      <c r="R82" s="62">
        <v>264</v>
      </c>
      <c r="S82" s="62">
        <v>645</v>
      </c>
      <c r="T82" s="62">
        <v>234</v>
      </c>
      <c r="U82" s="62">
        <v>1007</v>
      </c>
      <c r="V82" s="62">
        <v>372</v>
      </c>
      <c r="W82" s="62">
        <v>969</v>
      </c>
      <c r="X82" s="62">
        <v>570</v>
      </c>
      <c r="Y82" s="62">
        <v>339</v>
      </c>
      <c r="Z82" s="62">
        <v>514</v>
      </c>
      <c r="AA82" s="62">
        <v>945</v>
      </c>
      <c r="AB82" s="62">
        <v>855</v>
      </c>
      <c r="AC82" s="62">
        <v>766</v>
      </c>
      <c r="AD82" s="62">
        <v>405</v>
      </c>
      <c r="AE82" s="62">
        <v>926</v>
      </c>
      <c r="AF82" s="62">
        <v>768</v>
      </c>
      <c r="AG82" s="62">
        <v>671</v>
      </c>
      <c r="AH82" s="62">
        <v>1215</v>
      </c>
      <c r="AI82" s="62">
        <v>1160</v>
      </c>
      <c r="AJ82" s="62">
        <v>775</v>
      </c>
      <c r="AK82" s="62">
        <v>474</v>
      </c>
      <c r="AL82" s="62">
        <v>643</v>
      </c>
      <c r="AM82" s="62">
        <v>387</v>
      </c>
      <c r="AN82" s="62">
        <v>2114</v>
      </c>
      <c r="AO82" s="62">
        <v>656</v>
      </c>
      <c r="AP82" s="62">
        <v>4023</v>
      </c>
      <c r="AQ82" s="66">
        <v>11277</v>
      </c>
      <c r="AR82" s="62">
        <v>2944</v>
      </c>
      <c r="AS82" s="62">
        <v>370</v>
      </c>
      <c r="AT82" s="62">
        <v>574</v>
      </c>
      <c r="AU82" s="62">
        <v>1611</v>
      </c>
      <c r="AV82" s="62">
        <v>323</v>
      </c>
      <c r="AW82" s="62">
        <v>1374</v>
      </c>
      <c r="AX82" s="62">
        <v>237</v>
      </c>
      <c r="AY82" s="62">
        <v>1273</v>
      </c>
      <c r="AZ82" s="62">
        <v>4701</v>
      </c>
      <c r="BA82" s="62">
        <v>1570</v>
      </c>
      <c r="BB82" s="62">
        <v>7277</v>
      </c>
      <c r="BC82" s="62">
        <v>358</v>
      </c>
      <c r="BD82" s="62">
        <v>2003</v>
      </c>
      <c r="BE82" s="62">
        <v>712</v>
      </c>
      <c r="BF82" s="62">
        <v>383</v>
      </c>
      <c r="BG82" s="62">
        <v>454</v>
      </c>
      <c r="BH82" s="62">
        <v>2724</v>
      </c>
      <c r="BI82" s="62">
        <v>872</v>
      </c>
      <c r="BJ82" s="62">
        <v>136</v>
      </c>
      <c r="BK82" s="62">
        <v>4</v>
      </c>
      <c r="BL82" s="62">
        <v>2064</v>
      </c>
      <c r="BM82" s="62">
        <v>1</v>
      </c>
      <c r="BN82" s="62">
        <v>2209</v>
      </c>
      <c r="BO82" s="62">
        <v>250</v>
      </c>
      <c r="BP82" s="62">
        <v>1048</v>
      </c>
      <c r="BQ82" s="62">
        <v>0</v>
      </c>
      <c r="BR82" s="62">
        <v>79101</v>
      </c>
    </row>
    <row r="83" spans="2:70" x14ac:dyDescent="0.2">
      <c r="B83" s="65" t="s">
        <v>353</v>
      </c>
      <c r="C83" s="62">
        <v>-10763</v>
      </c>
      <c r="D83" s="62">
        <v>-168</v>
      </c>
      <c r="E83" s="62">
        <v>-42</v>
      </c>
      <c r="F83" s="62">
        <v>-91</v>
      </c>
      <c r="G83" s="62">
        <v>0</v>
      </c>
      <c r="H83" s="62">
        <v>-36</v>
      </c>
      <c r="I83" s="62">
        <v>0</v>
      </c>
      <c r="J83" s="62">
        <v>-121</v>
      </c>
      <c r="K83" s="62">
        <v>-169</v>
      </c>
      <c r="L83" s="62">
        <v>-157</v>
      </c>
      <c r="M83" s="62">
        <v>-47</v>
      </c>
      <c r="N83" s="62">
        <v>0</v>
      </c>
      <c r="O83" s="62">
        <v>-31</v>
      </c>
      <c r="P83" s="62">
        <v>0</v>
      </c>
      <c r="Q83" s="62">
        <v>0</v>
      </c>
      <c r="R83" s="62">
        <v>-46</v>
      </c>
      <c r="S83" s="62">
        <v>-118</v>
      </c>
      <c r="T83" s="62">
        <v>0</v>
      </c>
      <c r="U83" s="62">
        <v>-223</v>
      </c>
      <c r="V83" s="62">
        <v>-198</v>
      </c>
      <c r="W83" s="62">
        <v>-45</v>
      </c>
      <c r="X83" s="62">
        <v>0</v>
      </c>
      <c r="Y83" s="62">
        <v>0</v>
      </c>
      <c r="Z83" s="62">
        <v>-31</v>
      </c>
      <c r="AA83" s="62">
        <v>-178</v>
      </c>
      <c r="AB83" s="62">
        <v>-147</v>
      </c>
      <c r="AC83" s="62">
        <v>-80</v>
      </c>
      <c r="AD83" s="62">
        <v>-41</v>
      </c>
      <c r="AE83" s="62">
        <v>-98</v>
      </c>
      <c r="AF83" s="62">
        <v>0</v>
      </c>
      <c r="AG83" s="62">
        <v>-110</v>
      </c>
      <c r="AH83" s="62">
        <v>-289</v>
      </c>
      <c r="AI83" s="62">
        <v>-326</v>
      </c>
      <c r="AJ83" s="62">
        <v>-266</v>
      </c>
      <c r="AK83" s="62">
        <v>-74</v>
      </c>
      <c r="AL83" s="62">
        <v>-42</v>
      </c>
      <c r="AM83" s="62">
        <v>0</v>
      </c>
      <c r="AN83" s="62">
        <v>-807</v>
      </c>
      <c r="AO83" s="62">
        <v>-46</v>
      </c>
      <c r="AP83" s="62">
        <v>-540</v>
      </c>
      <c r="AQ83" s="66">
        <v>-1417</v>
      </c>
      <c r="AR83" s="62">
        <v>-2421</v>
      </c>
      <c r="AS83" s="62">
        <v>0</v>
      </c>
      <c r="AT83" s="62">
        <v>-37</v>
      </c>
      <c r="AU83" s="62">
        <v>-72</v>
      </c>
      <c r="AV83" s="62">
        <v>0</v>
      </c>
      <c r="AW83" s="62">
        <v>0</v>
      </c>
      <c r="AX83" s="62">
        <v>0</v>
      </c>
      <c r="AY83" s="62">
        <v>0</v>
      </c>
      <c r="AZ83" s="62">
        <v>-95</v>
      </c>
      <c r="BA83" s="62">
        <v>0</v>
      </c>
      <c r="BB83" s="62">
        <v>0</v>
      </c>
      <c r="BC83" s="62">
        <v>0</v>
      </c>
      <c r="BD83" s="62">
        <v>0</v>
      </c>
      <c r="BE83" s="62">
        <v>-642</v>
      </c>
      <c r="BF83" s="62">
        <v>0</v>
      </c>
      <c r="BG83" s="62">
        <v>-230</v>
      </c>
      <c r="BH83" s="62">
        <v>-72</v>
      </c>
      <c r="BI83" s="62">
        <v>0</v>
      </c>
      <c r="BJ83" s="62">
        <v>0</v>
      </c>
      <c r="BK83" s="62">
        <v>0</v>
      </c>
      <c r="BL83" s="62">
        <v>0</v>
      </c>
      <c r="BM83" s="62">
        <v>0</v>
      </c>
      <c r="BN83" s="62">
        <v>-36</v>
      </c>
      <c r="BO83" s="62">
        <v>0</v>
      </c>
      <c r="BP83" s="62">
        <v>0</v>
      </c>
      <c r="BQ83" s="62">
        <v>0</v>
      </c>
      <c r="BR83" s="62">
        <v>-20352</v>
      </c>
    </row>
    <row r="84" spans="2:70" x14ac:dyDescent="0.2">
      <c r="B84" s="65" t="s">
        <v>6</v>
      </c>
      <c r="C84" s="62">
        <v>309301</v>
      </c>
      <c r="D84" s="62">
        <v>137018</v>
      </c>
      <c r="E84" s="62">
        <v>32411</v>
      </c>
      <c r="F84" s="62">
        <v>19733</v>
      </c>
      <c r="G84" s="62">
        <v>171984</v>
      </c>
      <c r="H84" s="62">
        <v>52753</v>
      </c>
      <c r="I84" s="62">
        <v>16103</v>
      </c>
      <c r="J84" s="62">
        <v>255198</v>
      </c>
      <c r="K84" s="62">
        <v>48066</v>
      </c>
      <c r="L84" s="62">
        <v>253228</v>
      </c>
      <c r="M84" s="62">
        <v>76444</v>
      </c>
      <c r="N84" s="62">
        <v>15084</v>
      </c>
      <c r="O84" s="62">
        <v>46430</v>
      </c>
      <c r="P84" s="62">
        <v>61302</v>
      </c>
      <c r="Q84" s="62">
        <v>40232</v>
      </c>
      <c r="R84" s="62">
        <v>26588</v>
      </c>
      <c r="S84" s="62">
        <v>80337</v>
      </c>
      <c r="T84" s="62">
        <v>19473</v>
      </c>
      <c r="U84" s="62">
        <v>373349</v>
      </c>
      <c r="V84" s="62">
        <v>42841</v>
      </c>
      <c r="W84" s="62">
        <v>145533</v>
      </c>
      <c r="X84" s="62">
        <v>74484</v>
      </c>
      <c r="Y84" s="62">
        <v>40475</v>
      </c>
      <c r="Z84" s="62">
        <v>57972</v>
      </c>
      <c r="AA84" s="62">
        <v>101171</v>
      </c>
      <c r="AB84" s="62">
        <v>89569</v>
      </c>
      <c r="AC84" s="62">
        <v>101592</v>
      </c>
      <c r="AD84" s="62">
        <v>57162</v>
      </c>
      <c r="AE84" s="62">
        <v>91269</v>
      </c>
      <c r="AF84" s="62">
        <v>85209</v>
      </c>
      <c r="AG84" s="62">
        <v>71998</v>
      </c>
      <c r="AH84" s="62">
        <v>120638</v>
      </c>
      <c r="AI84" s="62">
        <v>146446</v>
      </c>
      <c r="AJ84" s="62">
        <v>70497</v>
      </c>
      <c r="AK84" s="62">
        <v>51015</v>
      </c>
      <c r="AL84" s="62">
        <v>70398</v>
      </c>
      <c r="AM84" s="62">
        <v>62460</v>
      </c>
      <c r="AN84" s="62">
        <v>260753</v>
      </c>
      <c r="AO84" s="62">
        <v>62845</v>
      </c>
      <c r="AP84" s="62">
        <v>632308</v>
      </c>
      <c r="AQ84" s="66">
        <v>1100763</v>
      </c>
      <c r="AR84" s="62">
        <v>332855</v>
      </c>
      <c r="AS84" s="62">
        <v>20080</v>
      </c>
      <c r="AT84" s="62">
        <v>37338</v>
      </c>
      <c r="AU84" s="62">
        <v>115144</v>
      </c>
      <c r="AV84" s="62">
        <v>23990</v>
      </c>
      <c r="AW84" s="62">
        <v>223426</v>
      </c>
      <c r="AX84" s="62">
        <v>20486</v>
      </c>
      <c r="AY84" s="62">
        <v>43404</v>
      </c>
      <c r="AZ84" s="62">
        <v>161039</v>
      </c>
      <c r="BA84" s="62">
        <v>125537</v>
      </c>
      <c r="BB84" s="62">
        <v>574611</v>
      </c>
      <c r="BC84" s="62">
        <v>545929</v>
      </c>
      <c r="BD84" s="62">
        <v>187868</v>
      </c>
      <c r="BE84" s="62">
        <v>70844</v>
      </c>
      <c r="BF84" s="62">
        <v>94350</v>
      </c>
      <c r="BG84" s="62">
        <v>45657</v>
      </c>
      <c r="BH84" s="62">
        <v>208430</v>
      </c>
      <c r="BI84" s="62">
        <v>39955</v>
      </c>
      <c r="BJ84" s="62">
        <v>719620</v>
      </c>
      <c r="BK84" s="62">
        <v>309034</v>
      </c>
      <c r="BL84" s="62">
        <v>110787</v>
      </c>
      <c r="BM84" s="62">
        <v>179155</v>
      </c>
      <c r="BN84" s="62">
        <v>222681</v>
      </c>
      <c r="BO84" s="62">
        <v>34631</v>
      </c>
      <c r="BP84" s="62">
        <v>145590</v>
      </c>
      <c r="BQ84" s="62">
        <v>61996</v>
      </c>
      <c r="BR84" s="62">
        <v>10226869</v>
      </c>
    </row>
    <row r="85" spans="2:70" x14ac:dyDescent="0.2">
      <c r="B85" s="22" t="s">
        <v>354</v>
      </c>
      <c r="C85" s="62">
        <v>5972110</v>
      </c>
      <c r="D85" s="62">
        <v>6200828</v>
      </c>
      <c r="E85" s="62">
        <v>964588</v>
      </c>
      <c r="F85" s="62">
        <v>134859</v>
      </c>
      <c r="G85" s="62">
        <v>68449</v>
      </c>
      <c r="H85" s="62">
        <v>50343</v>
      </c>
      <c r="I85" s="62">
        <v>33905</v>
      </c>
      <c r="J85" s="62">
        <v>736988</v>
      </c>
      <c r="K85" s="62">
        <v>181114</v>
      </c>
      <c r="L85" s="62">
        <v>1236883</v>
      </c>
      <c r="M85" s="62">
        <v>192632</v>
      </c>
      <c r="N85" s="62">
        <v>18171</v>
      </c>
      <c r="O85" s="62">
        <v>619475</v>
      </c>
      <c r="P85" s="62">
        <v>1695059</v>
      </c>
      <c r="Q85" s="62">
        <v>488656</v>
      </c>
      <c r="R85" s="62">
        <v>381692</v>
      </c>
      <c r="S85" s="62">
        <v>201698</v>
      </c>
      <c r="T85" s="62">
        <v>199031</v>
      </c>
      <c r="U85" s="62">
        <v>23131</v>
      </c>
      <c r="V85" s="62">
        <v>107197</v>
      </c>
      <c r="W85" s="62">
        <v>101155</v>
      </c>
      <c r="X85" s="62">
        <v>95169</v>
      </c>
      <c r="Y85" s="62">
        <v>140031</v>
      </c>
      <c r="Z85" s="62">
        <v>102511</v>
      </c>
      <c r="AA85" s="62">
        <v>445991</v>
      </c>
      <c r="AB85" s="62">
        <v>654035</v>
      </c>
      <c r="AC85" s="62">
        <v>123856</v>
      </c>
      <c r="AD85" s="62">
        <v>100824</v>
      </c>
      <c r="AE85" s="62">
        <v>724817</v>
      </c>
      <c r="AF85" s="62">
        <v>144018</v>
      </c>
      <c r="AG85" s="62">
        <v>222892</v>
      </c>
      <c r="AH85" s="62">
        <v>410002</v>
      </c>
      <c r="AI85" s="62">
        <v>170072</v>
      </c>
      <c r="AJ85" s="62">
        <v>287368</v>
      </c>
      <c r="AK85" s="62">
        <v>114099</v>
      </c>
      <c r="AL85" s="62">
        <v>785915</v>
      </c>
      <c r="AM85" s="62">
        <v>509033</v>
      </c>
      <c r="AN85" s="62">
        <v>153226</v>
      </c>
      <c r="AO85" s="62">
        <v>524195</v>
      </c>
      <c r="AP85" s="62">
        <v>8639884</v>
      </c>
      <c r="AQ85" s="66">
        <v>18873373</v>
      </c>
      <c r="AR85" s="62">
        <v>3779892</v>
      </c>
      <c r="AS85" s="62">
        <v>58938</v>
      </c>
      <c r="AT85" s="62">
        <v>56660</v>
      </c>
      <c r="AU85" s="62">
        <v>815610</v>
      </c>
      <c r="AV85" s="62">
        <v>445903</v>
      </c>
      <c r="AW85" s="62">
        <v>4940057</v>
      </c>
      <c r="AX85" s="62">
        <v>166749</v>
      </c>
      <c r="AY85" s="62">
        <v>174489</v>
      </c>
      <c r="AZ85" s="62">
        <v>233286</v>
      </c>
      <c r="BA85" s="62">
        <v>775233</v>
      </c>
      <c r="BB85" s="62">
        <v>1199865</v>
      </c>
      <c r="BC85" s="62">
        <v>417053</v>
      </c>
      <c r="BD85" s="62">
        <v>1710900</v>
      </c>
      <c r="BE85" s="62">
        <v>584968</v>
      </c>
      <c r="BF85" s="62">
        <v>502393</v>
      </c>
      <c r="BG85" s="62">
        <v>328703</v>
      </c>
      <c r="BH85" s="62">
        <v>4133277</v>
      </c>
      <c r="BI85" s="62">
        <v>864070</v>
      </c>
      <c r="BJ85" s="62">
        <v>5093330</v>
      </c>
      <c r="BK85" s="62">
        <v>4170739</v>
      </c>
      <c r="BL85" s="62">
        <v>2484459</v>
      </c>
      <c r="BM85" s="62">
        <v>1903462</v>
      </c>
      <c r="BN85" s="62">
        <v>2908293</v>
      </c>
      <c r="BO85" s="62">
        <v>986109</v>
      </c>
      <c r="BP85" s="62">
        <v>4000141</v>
      </c>
      <c r="BQ85" s="62">
        <v>6381222</v>
      </c>
      <c r="BR85" s="62">
        <v>101945076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2F25-34E6-46A8-9840-7F41AC02C143}">
  <dimension ref="A1:CA136"/>
  <sheetViews>
    <sheetView workbookViewId="0">
      <pane xSplit="3" ySplit="5" topLeftCell="BT10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11.54296875" defaultRowHeight="13" x14ac:dyDescent="0.3"/>
  <cols>
    <col min="1" max="1" width="7.26953125" style="5" customWidth="1"/>
    <col min="2" max="2" width="36.26953125" style="5" customWidth="1"/>
    <col min="3" max="76" width="12.7265625" style="5" customWidth="1"/>
    <col min="77" max="79" width="12.7265625" style="7" customWidth="1"/>
    <col min="80" max="256" width="11.54296875" style="7"/>
    <col min="257" max="257" width="7.26953125" style="7" customWidth="1"/>
    <col min="258" max="258" width="36.26953125" style="7" customWidth="1"/>
    <col min="259" max="335" width="12.7265625" style="7" customWidth="1"/>
    <col min="336" max="512" width="11.54296875" style="7"/>
    <col min="513" max="513" width="7.26953125" style="7" customWidth="1"/>
    <col min="514" max="514" width="36.26953125" style="7" customWidth="1"/>
    <col min="515" max="591" width="12.7265625" style="7" customWidth="1"/>
    <col min="592" max="768" width="11.54296875" style="7"/>
    <col min="769" max="769" width="7.26953125" style="7" customWidth="1"/>
    <col min="770" max="770" width="36.26953125" style="7" customWidth="1"/>
    <col min="771" max="847" width="12.7265625" style="7" customWidth="1"/>
    <col min="848" max="1024" width="11.54296875" style="7"/>
    <col min="1025" max="1025" width="7.26953125" style="7" customWidth="1"/>
    <col min="1026" max="1026" width="36.26953125" style="7" customWidth="1"/>
    <col min="1027" max="1103" width="12.7265625" style="7" customWidth="1"/>
    <col min="1104" max="1280" width="11.54296875" style="7"/>
    <col min="1281" max="1281" width="7.26953125" style="7" customWidth="1"/>
    <col min="1282" max="1282" width="36.26953125" style="7" customWidth="1"/>
    <col min="1283" max="1359" width="12.7265625" style="7" customWidth="1"/>
    <col min="1360" max="1536" width="11.54296875" style="7"/>
    <col min="1537" max="1537" width="7.26953125" style="7" customWidth="1"/>
    <col min="1538" max="1538" width="36.26953125" style="7" customWidth="1"/>
    <col min="1539" max="1615" width="12.7265625" style="7" customWidth="1"/>
    <col min="1616" max="1792" width="11.54296875" style="7"/>
    <col min="1793" max="1793" width="7.26953125" style="7" customWidth="1"/>
    <col min="1794" max="1794" width="36.26953125" style="7" customWidth="1"/>
    <col min="1795" max="1871" width="12.7265625" style="7" customWidth="1"/>
    <col min="1872" max="2048" width="11.54296875" style="7"/>
    <col min="2049" max="2049" width="7.26953125" style="7" customWidth="1"/>
    <col min="2050" max="2050" width="36.26953125" style="7" customWidth="1"/>
    <col min="2051" max="2127" width="12.7265625" style="7" customWidth="1"/>
    <col min="2128" max="2304" width="11.54296875" style="7"/>
    <col min="2305" max="2305" width="7.26953125" style="7" customWidth="1"/>
    <col min="2306" max="2306" width="36.26953125" style="7" customWidth="1"/>
    <col min="2307" max="2383" width="12.7265625" style="7" customWidth="1"/>
    <col min="2384" max="2560" width="11.54296875" style="7"/>
    <col min="2561" max="2561" width="7.26953125" style="7" customWidth="1"/>
    <col min="2562" max="2562" width="36.26953125" style="7" customWidth="1"/>
    <col min="2563" max="2639" width="12.7265625" style="7" customWidth="1"/>
    <col min="2640" max="2816" width="11.54296875" style="7"/>
    <col min="2817" max="2817" width="7.26953125" style="7" customWidth="1"/>
    <col min="2818" max="2818" width="36.26953125" style="7" customWidth="1"/>
    <col min="2819" max="2895" width="12.7265625" style="7" customWidth="1"/>
    <col min="2896" max="3072" width="11.54296875" style="7"/>
    <col min="3073" max="3073" width="7.26953125" style="7" customWidth="1"/>
    <col min="3074" max="3074" width="36.26953125" style="7" customWidth="1"/>
    <col min="3075" max="3151" width="12.7265625" style="7" customWidth="1"/>
    <col min="3152" max="3328" width="11.54296875" style="7"/>
    <col min="3329" max="3329" width="7.26953125" style="7" customWidth="1"/>
    <col min="3330" max="3330" width="36.26953125" style="7" customWidth="1"/>
    <col min="3331" max="3407" width="12.7265625" style="7" customWidth="1"/>
    <col min="3408" max="3584" width="11.54296875" style="7"/>
    <col min="3585" max="3585" width="7.26953125" style="7" customWidth="1"/>
    <col min="3586" max="3586" width="36.26953125" style="7" customWidth="1"/>
    <col min="3587" max="3663" width="12.7265625" style="7" customWidth="1"/>
    <col min="3664" max="3840" width="11.54296875" style="7"/>
    <col min="3841" max="3841" width="7.26953125" style="7" customWidth="1"/>
    <col min="3842" max="3842" width="36.26953125" style="7" customWidth="1"/>
    <col min="3843" max="3919" width="12.7265625" style="7" customWidth="1"/>
    <col min="3920" max="4096" width="11.54296875" style="7"/>
    <col min="4097" max="4097" width="7.26953125" style="7" customWidth="1"/>
    <col min="4098" max="4098" width="36.26953125" style="7" customWidth="1"/>
    <col min="4099" max="4175" width="12.7265625" style="7" customWidth="1"/>
    <col min="4176" max="4352" width="11.54296875" style="7"/>
    <col min="4353" max="4353" width="7.26953125" style="7" customWidth="1"/>
    <col min="4354" max="4354" width="36.26953125" style="7" customWidth="1"/>
    <col min="4355" max="4431" width="12.7265625" style="7" customWidth="1"/>
    <col min="4432" max="4608" width="11.54296875" style="7"/>
    <col min="4609" max="4609" width="7.26953125" style="7" customWidth="1"/>
    <col min="4610" max="4610" width="36.26953125" style="7" customWidth="1"/>
    <col min="4611" max="4687" width="12.7265625" style="7" customWidth="1"/>
    <col min="4688" max="4864" width="11.54296875" style="7"/>
    <col min="4865" max="4865" width="7.26953125" style="7" customWidth="1"/>
    <col min="4866" max="4866" width="36.26953125" style="7" customWidth="1"/>
    <col min="4867" max="4943" width="12.7265625" style="7" customWidth="1"/>
    <col min="4944" max="5120" width="11.54296875" style="7"/>
    <col min="5121" max="5121" width="7.26953125" style="7" customWidth="1"/>
    <col min="5122" max="5122" width="36.26953125" style="7" customWidth="1"/>
    <col min="5123" max="5199" width="12.7265625" style="7" customWidth="1"/>
    <col min="5200" max="5376" width="11.54296875" style="7"/>
    <col min="5377" max="5377" width="7.26953125" style="7" customWidth="1"/>
    <col min="5378" max="5378" width="36.26953125" style="7" customWidth="1"/>
    <col min="5379" max="5455" width="12.7265625" style="7" customWidth="1"/>
    <col min="5456" max="5632" width="11.54296875" style="7"/>
    <col min="5633" max="5633" width="7.26953125" style="7" customWidth="1"/>
    <col min="5634" max="5634" width="36.26953125" style="7" customWidth="1"/>
    <col min="5635" max="5711" width="12.7265625" style="7" customWidth="1"/>
    <col min="5712" max="5888" width="11.54296875" style="7"/>
    <col min="5889" max="5889" width="7.26953125" style="7" customWidth="1"/>
    <col min="5890" max="5890" width="36.26953125" style="7" customWidth="1"/>
    <col min="5891" max="5967" width="12.7265625" style="7" customWidth="1"/>
    <col min="5968" max="6144" width="11.54296875" style="7"/>
    <col min="6145" max="6145" width="7.26953125" style="7" customWidth="1"/>
    <col min="6146" max="6146" width="36.26953125" style="7" customWidth="1"/>
    <col min="6147" max="6223" width="12.7265625" style="7" customWidth="1"/>
    <col min="6224" max="6400" width="11.54296875" style="7"/>
    <col min="6401" max="6401" width="7.26953125" style="7" customWidth="1"/>
    <col min="6402" max="6402" width="36.26953125" style="7" customWidth="1"/>
    <col min="6403" max="6479" width="12.7265625" style="7" customWidth="1"/>
    <col min="6480" max="6656" width="11.54296875" style="7"/>
    <col min="6657" max="6657" width="7.26953125" style="7" customWidth="1"/>
    <col min="6658" max="6658" width="36.26953125" style="7" customWidth="1"/>
    <col min="6659" max="6735" width="12.7265625" style="7" customWidth="1"/>
    <col min="6736" max="6912" width="11.54296875" style="7"/>
    <col min="6913" max="6913" width="7.26953125" style="7" customWidth="1"/>
    <col min="6914" max="6914" width="36.26953125" style="7" customWidth="1"/>
    <col min="6915" max="6991" width="12.7265625" style="7" customWidth="1"/>
    <col min="6992" max="7168" width="11.54296875" style="7"/>
    <col min="7169" max="7169" width="7.26953125" style="7" customWidth="1"/>
    <col min="7170" max="7170" width="36.26953125" style="7" customWidth="1"/>
    <col min="7171" max="7247" width="12.7265625" style="7" customWidth="1"/>
    <col min="7248" max="7424" width="11.54296875" style="7"/>
    <col min="7425" max="7425" width="7.26953125" style="7" customWidth="1"/>
    <col min="7426" max="7426" width="36.26953125" style="7" customWidth="1"/>
    <col min="7427" max="7503" width="12.7265625" style="7" customWidth="1"/>
    <col min="7504" max="7680" width="11.54296875" style="7"/>
    <col min="7681" max="7681" width="7.26953125" style="7" customWidth="1"/>
    <col min="7682" max="7682" width="36.26953125" style="7" customWidth="1"/>
    <col min="7683" max="7759" width="12.7265625" style="7" customWidth="1"/>
    <col min="7760" max="7936" width="11.54296875" style="7"/>
    <col min="7937" max="7937" width="7.26953125" style="7" customWidth="1"/>
    <col min="7938" max="7938" width="36.26953125" style="7" customWidth="1"/>
    <col min="7939" max="8015" width="12.7265625" style="7" customWidth="1"/>
    <col min="8016" max="8192" width="11.54296875" style="7"/>
    <col min="8193" max="8193" width="7.26953125" style="7" customWidth="1"/>
    <col min="8194" max="8194" width="36.26953125" style="7" customWidth="1"/>
    <col min="8195" max="8271" width="12.7265625" style="7" customWidth="1"/>
    <col min="8272" max="8448" width="11.54296875" style="7"/>
    <col min="8449" max="8449" width="7.26953125" style="7" customWidth="1"/>
    <col min="8450" max="8450" width="36.26953125" style="7" customWidth="1"/>
    <col min="8451" max="8527" width="12.7265625" style="7" customWidth="1"/>
    <col min="8528" max="8704" width="11.54296875" style="7"/>
    <col min="8705" max="8705" width="7.26953125" style="7" customWidth="1"/>
    <col min="8706" max="8706" width="36.26953125" style="7" customWidth="1"/>
    <col min="8707" max="8783" width="12.7265625" style="7" customWidth="1"/>
    <col min="8784" max="8960" width="11.54296875" style="7"/>
    <col min="8961" max="8961" width="7.26953125" style="7" customWidth="1"/>
    <col min="8962" max="8962" width="36.26953125" style="7" customWidth="1"/>
    <col min="8963" max="9039" width="12.7265625" style="7" customWidth="1"/>
    <col min="9040" max="9216" width="11.54296875" style="7"/>
    <col min="9217" max="9217" width="7.26953125" style="7" customWidth="1"/>
    <col min="9218" max="9218" width="36.26953125" style="7" customWidth="1"/>
    <col min="9219" max="9295" width="12.7265625" style="7" customWidth="1"/>
    <col min="9296" max="9472" width="11.54296875" style="7"/>
    <col min="9473" max="9473" width="7.26953125" style="7" customWidth="1"/>
    <col min="9474" max="9474" width="36.26953125" style="7" customWidth="1"/>
    <col min="9475" max="9551" width="12.7265625" style="7" customWidth="1"/>
    <col min="9552" max="9728" width="11.54296875" style="7"/>
    <col min="9729" max="9729" width="7.26953125" style="7" customWidth="1"/>
    <col min="9730" max="9730" width="36.26953125" style="7" customWidth="1"/>
    <col min="9731" max="9807" width="12.7265625" style="7" customWidth="1"/>
    <col min="9808" max="9984" width="11.54296875" style="7"/>
    <col min="9985" max="9985" width="7.26953125" style="7" customWidth="1"/>
    <col min="9986" max="9986" width="36.26953125" style="7" customWidth="1"/>
    <col min="9987" max="10063" width="12.7265625" style="7" customWidth="1"/>
    <col min="10064" max="10240" width="11.54296875" style="7"/>
    <col min="10241" max="10241" width="7.26953125" style="7" customWidth="1"/>
    <col min="10242" max="10242" width="36.26953125" style="7" customWidth="1"/>
    <col min="10243" max="10319" width="12.7265625" style="7" customWidth="1"/>
    <col min="10320" max="10496" width="11.54296875" style="7"/>
    <col min="10497" max="10497" width="7.26953125" style="7" customWidth="1"/>
    <col min="10498" max="10498" width="36.26953125" style="7" customWidth="1"/>
    <col min="10499" max="10575" width="12.7265625" style="7" customWidth="1"/>
    <col min="10576" max="10752" width="11.54296875" style="7"/>
    <col min="10753" max="10753" width="7.26953125" style="7" customWidth="1"/>
    <col min="10754" max="10754" width="36.26953125" style="7" customWidth="1"/>
    <col min="10755" max="10831" width="12.7265625" style="7" customWidth="1"/>
    <col min="10832" max="11008" width="11.54296875" style="7"/>
    <col min="11009" max="11009" width="7.26953125" style="7" customWidth="1"/>
    <col min="11010" max="11010" width="36.26953125" style="7" customWidth="1"/>
    <col min="11011" max="11087" width="12.7265625" style="7" customWidth="1"/>
    <col min="11088" max="11264" width="11.54296875" style="7"/>
    <col min="11265" max="11265" width="7.26953125" style="7" customWidth="1"/>
    <col min="11266" max="11266" width="36.26953125" style="7" customWidth="1"/>
    <col min="11267" max="11343" width="12.7265625" style="7" customWidth="1"/>
    <col min="11344" max="11520" width="11.54296875" style="7"/>
    <col min="11521" max="11521" width="7.26953125" style="7" customWidth="1"/>
    <col min="11522" max="11522" width="36.26953125" style="7" customWidth="1"/>
    <col min="11523" max="11599" width="12.7265625" style="7" customWidth="1"/>
    <col min="11600" max="11776" width="11.54296875" style="7"/>
    <col min="11777" max="11777" width="7.26953125" style="7" customWidth="1"/>
    <col min="11778" max="11778" width="36.26953125" style="7" customWidth="1"/>
    <col min="11779" max="11855" width="12.7265625" style="7" customWidth="1"/>
    <col min="11856" max="12032" width="11.54296875" style="7"/>
    <col min="12033" max="12033" width="7.26953125" style="7" customWidth="1"/>
    <col min="12034" max="12034" width="36.26953125" style="7" customWidth="1"/>
    <col min="12035" max="12111" width="12.7265625" style="7" customWidth="1"/>
    <col min="12112" max="12288" width="11.54296875" style="7"/>
    <col min="12289" max="12289" width="7.26953125" style="7" customWidth="1"/>
    <col min="12290" max="12290" width="36.26953125" style="7" customWidth="1"/>
    <col min="12291" max="12367" width="12.7265625" style="7" customWidth="1"/>
    <col min="12368" max="12544" width="11.54296875" style="7"/>
    <col min="12545" max="12545" width="7.26953125" style="7" customWidth="1"/>
    <col min="12546" max="12546" width="36.26953125" style="7" customWidth="1"/>
    <col min="12547" max="12623" width="12.7265625" style="7" customWidth="1"/>
    <col min="12624" max="12800" width="11.54296875" style="7"/>
    <col min="12801" max="12801" width="7.26953125" style="7" customWidth="1"/>
    <col min="12802" max="12802" width="36.26953125" style="7" customWidth="1"/>
    <col min="12803" max="12879" width="12.7265625" style="7" customWidth="1"/>
    <col min="12880" max="13056" width="11.54296875" style="7"/>
    <col min="13057" max="13057" width="7.26953125" style="7" customWidth="1"/>
    <col min="13058" max="13058" width="36.26953125" style="7" customWidth="1"/>
    <col min="13059" max="13135" width="12.7265625" style="7" customWidth="1"/>
    <col min="13136" max="13312" width="11.54296875" style="7"/>
    <col min="13313" max="13313" width="7.26953125" style="7" customWidth="1"/>
    <col min="13314" max="13314" width="36.26953125" style="7" customWidth="1"/>
    <col min="13315" max="13391" width="12.7265625" style="7" customWidth="1"/>
    <col min="13392" max="13568" width="11.54296875" style="7"/>
    <col min="13569" max="13569" width="7.26953125" style="7" customWidth="1"/>
    <col min="13570" max="13570" width="36.26953125" style="7" customWidth="1"/>
    <col min="13571" max="13647" width="12.7265625" style="7" customWidth="1"/>
    <col min="13648" max="13824" width="11.54296875" style="7"/>
    <col min="13825" max="13825" width="7.26953125" style="7" customWidth="1"/>
    <col min="13826" max="13826" width="36.26953125" style="7" customWidth="1"/>
    <col min="13827" max="13903" width="12.7265625" style="7" customWidth="1"/>
    <col min="13904" max="14080" width="11.54296875" style="7"/>
    <col min="14081" max="14081" width="7.26953125" style="7" customWidth="1"/>
    <col min="14082" max="14082" width="36.26953125" style="7" customWidth="1"/>
    <col min="14083" max="14159" width="12.7265625" style="7" customWidth="1"/>
    <col min="14160" max="14336" width="11.54296875" style="7"/>
    <col min="14337" max="14337" width="7.26953125" style="7" customWidth="1"/>
    <col min="14338" max="14338" width="36.26953125" style="7" customWidth="1"/>
    <col min="14339" max="14415" width="12.7265625" style="7" customWidth="1"/>
    <col min="14416" max="14592" width="11.54296875" style="7"/>
    <col min="14593" max="14593" width="7.26953125" style="7" customWidth="1"/>
    <col min="14594" max="14594" width="36.26953125" style="7" customWidth="1"/>
    <col min="14595" max="14671" width="12.7265625" style="7" customWidth="1"/>
    <col min="14672" max="14848" width="11.54296875" style="7"/>
    <col min="14849" max="14849" width="7.26953125" style="7" customWidth="1"/>
    <col min="14850" max="14850" width="36.26953125" style="7" customWidth="1"/>
    <col min="14851" max="14927" width="12.7265625" style="7" customWidth="1"/>
    <col min="14928" max="15104" width="11.54296875" style="7"/>
    <col min="15105" max="15105" width="7.26953125" style="7" customWidth="1"/>
    <col min="15106" max="15106" width="36.26953125" style="7" customWidth="1"/>
    <col min="15107" max="15183" width="12.7265625" style="7" customWidth="1"/>
    <col min="15184" max="15360" width="11.54296875" style="7"/>
    <col min="15361" max="15361" width="7.26953125" style="7" customWidth="1"/>
    <col min="15362" max="15362" width="36.26953125" style="7" customWidth="1"/>
    <col min="15363" max="15439" width="12.7265625" style="7" customWidth="1"/>
    <col min="15440" max="15616" width="11.54296875" style="7"/>
    <col min="15617" max="15617" width="7.26953125" style="7" customWidth="1"/>
    <col min="15618" max="15618" width="36.26953125" style="7" customWidth="1"/>
    <col min="15619" max="15695" width="12.7265625" style="7" customWidth="1"/>
    <col min="15696" max="15872" width="11.54296875" style="7"/>
    <col min="15873" max="15873" width="7.26953125" style="7" customWidth="1"/>
    <col min="15874" max="15874" width="36.26953125" style="7" customWidth="1"/>
    <col min="15875" max="15951" width="12.7265625" style="7" customWidth="1"/>
    <col min="15952" max="16128" width="11.54296875" style="7"/>
    <col min="16129" max="16129" width="7.26953125" style="7" customWidth="1"/>
    <col min="16130" max="16130" width="36.26953125" style="7" customWidth="1"/>
    <col min="16131" max="16207" width="12.7265625" style="7" customWidth="1"/>
    <col min="16208" max="16384" width="11.54296875" style="7"/>
  </cols>
  <sheetData>
    <row r="1" spans="1:79" s="4" customFormat="1" ht="10.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2"/>
      <c r="BB1" s="2"/>
      <c r="BC1" s="2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9" ht="12" customHeight="1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9" ht="12" customHeight="1" x14ac:dyDescent="0.3">
      <c r="A3" s="8" t="s">
        <v>1</v>
      </c>
      <c r="B3" s="9" t="s">
        <v>2</v>
      </c>
      <c r="C3" s="10" t="s">
        <v>3</v>
      </c>
      <c r="D3" s="10" t="s">
        <v>4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0"/>
      <c r="BB3" s="10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2" t="s">
        <v>5</v>
      </c>
      <c r="BU3" s="13"/>
      <c r="BV3" s="13"/>
      <c r="BW3" s="13"/>
      <c r="BX3" s="12"/>
      <c r="BY3" s="14"/>
      <c r="BZ3" s="14"/>
      <c r="CA3" s="15"/>
    </row>
    <row r="4" spans="1:79" ht="49.5" customHeight="1" x14ac:dyDescent="0.3">
      <c r="A4" s="16"/>
      <c r="B4" s="17"/>
      <c r="C4" s="18" t="s">
        <v>6</v>
      </c>
      <c r="D4" s="52" t="s">
        <v>7</v>
      </c>
      <c r="E4" s="52" t="s">
        <v>8</v>
      </c>
      <c r="F4" s="52" t="s">
        <v>9</v>
      </c>
      <c r="G4" s="52" t="s">
        <v>10</v>
      </c>
      <c r="H4" s="52" t="s">
        <v>11</v>
      </c>
      <c r="I4" s="52" t="s">
        <v>12</v>
      </c>
      <c r="J4" s="52" t="s">
        <v>13</v>
      </c>
      <c r="K4" s="52" t="s">
        <v>14</v>
      </c>
      <c r="L4" s="52" t="s">
        <v>15</v>
      </c>
      <c r="M4" s="52" t="s">
        <v>16</v>
      </c>
      <c r="N4" s="52" t="s">
        <v>17</v>
      </c>
      <c r="O4" s="52" t="s">
        <v>18</v>
      </c>
      <c r="P4" s="52" t="s">
        <v>19</v>
      </c>
      <c r="Q4" s="52" t="s">
        <v>20</v>
      </c>
      <c r="R4" s="52" t="s">
        <v>21</v>
      </c>
      <c r="S4" s="52" t="s">
        <v>22</v>
      </c>
      <c r="T4" s="52" t="s">
        <v>23</v>
      </c>
      <c r="U4" s="52" t="s">
        <v>24</v>
      </c>
      <c r="V4" s="52" t="s">
        <v>25</v>
      </c>
      <c r="W4" s="52" t="s">
        <v>26</v>
      </c>
      <c r="X4" s="52" t="s">
        <v>27</v>
      </c>
      <c r="Y4" s="52" t="s">
        <v>28</v>
      </c>
      <c r="Z4" s="52" t="s">
        <v>29</v>
      </c>
      <c r="AA4" s="52" t="s">
        <v>30</v>
      </c>
      <c r="AB4" s="52" t="s">
        <v>31</v>
      </c>
      <c r="AC4" s="52" t="s">
        <v>32</v>
      </c>
      <c r="AD4" s="52" t="s">
        <v>33</v>
      </c>
      <c r="AE4" s="52" t="s">
        <v>34</v>
      </c>
      <c r="AF4" s="52" t="s">
        <v>35</v>
      </c>
      <c r="AG4" s="52" t="s">
        <v>36</v>
      </c>
      <c r="AH4" s="52" t="s">
        <v>37</v>
      </c>
      <c r="AI4" s="52" t="s">
        <v>38</v>
      </c>
      <c r="AJ4" s="52" t="s">
        <v>39</v>
      </c>
      <c r="AK4" s="52" t="s">
        <v>40</v>
      </c>
      <c r="AL4" s="52" t="s">
        <v>41</v>
      </c>
      <c r="AM4" s="52" t="s">
        <v>42</v>
      </c>
      <c r="AN4" s="52" t="s">
        <v>43</v>
      </c>
      <c r="AO4" s="52" t="s">
        <v>44</v>
      </c>
      <c r="AP4" s="52" t="s">
        <v>45</v>
      </c>
      <c r="AQ4" s="52" t="s">
        <v>46</v>
      </c>
      <c r="AR4" s="52" t="s">
        <v>47</v>
      </c>
      <c r="AS4" s="52" t="s">
        <v>48</v>
      </c>
      <c r="AT4" s="52" t="s">
        <v>49</v>
      </c>
      <c r="AU4" s="52" t="s">
        <v>50</v>
      </c>
      <c r="AV4" s="52" t="s">
        <v>51</v>
      </c>
      <c r="AW4" s="52" t="s">
        <v>52</v>
      </c>
      <c r="AX4" s="52" t="s">
        <v>53</v>
      </c>
      <c r="AY4" s="52" t="s">
        <v>54</v>
      </c>
      <c r="AZ4" s="52" t="s">
        <v>55</v>
      </c>
      <c r="BA4" s="52" t="s">
        <v>56</v>
      </c>
      <c r="BB4" s="52" t="s">
        <v>57</v>
      </c>
      <c r="BC4" s="52" t="s">
        <v>58</v>
      </c>
      <c r="BD4" s="52" t="s">
        <v>59</v>
      </c>
      <c r="BE4" s="52" t="s">
        <v>60</v>
      </c>
      <c r="BF4" s="52" t="s">
        <v>61</v>
      </c>
      <c r="BG4" s="52" t="s">
        <v>62</v>
      </c>
      <c r="BH4" s="52" t="s">
        <v>63</v>
      </c>
      <c r="BI4" s="52" t="s">
        <v>64</v>
      </c>
      <c r="BJ4" s="52" t="s">
        <v>65</v>
      </c>
      <c r="BK4" s="52" t="s">
        <v>66</v>
      </c>
      <c r="BL4" s="52" t="s">
        <v>67</v>
      </c>
      <c r="BM4" s="52" t="s">
        <v>68</v>
      </c>
      <c r="BN4" s="52" t="s">
        <v>69</v>
      </c>
      <c r="BO4" s="52" t="s">
        <v>70</v>
      </c>
      <c r="BP4" s="52" t="s">
        <v>71</v>
      </c>
      <c r="BQ4" s="52" t="s">
        <v>72</v>
      </c>
      <c r="BR4" s="52" t="s">
        <v>73</v>
      </c>
      <c r="BS4" s="53" t="s">
        <v>74</v>
      </c>
      <c r="BT4" s="54" t="s">
        <v>75</v>
      </c>
      <c r="BU4" s="54" t="s">
        <v>76</v>
      </c>
      <c r="BV4" s="54" t="s">
        <v>77</v>
      </c>
      <c r="BW4" s="54" t="s">
        <v>78</v>
      </c>
      <c r="BX4" s="54" t="s">
        <v>79</v>
      </c>
      <c r="BY4" s="54" t="s">
        <v>80</v>
      </c>
      <c r="BZ4" s="54" t="s">
        <v>81</v>
      </c>
      <c r="CA4" s="55" t="s">
        <v>82</v>
      </c>
    </row>
    <row r="5" spans="1:79" ht="4.9000000000000004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20"/>
      <c r="BU5" s="21"/>
      <c r="BV5" s="21"/>
      <c r="BW5" s="21"/>
      <c r="BX5" s="20"/>
      <c r="BY5" s="22"/>
      <c r="BZ5" s="22"/>
      <c r="CA5" s="23"/>
    </row>
    <row r="6" spans="1:79" ht="8.25" customHeight="1" x14ac:dyDescent="0.3">
      <c r="A6" s="24" t="s">
        <v>83</v>
      </c>
      <c r="B6" s="25" t="s">
        <v>84</v>
      </c>
      <c r="C6" s="26">
        <v>11036</v>
      </c>
      <c r="D6" s="26">
        <v>166</v>
      </c>
      <c r="E6" s="26">
        <v>164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12</v>
      </c>
      <c r="L6" s="26">
        <v>0</v>
      </c>
      <c r="M6" s="26">
        <v>8185</v>
      </c>
      <c r="N6" s="26">
        <v>101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165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50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  <c r="BQ6" s="26">
        <v>0</v>
      </c>
      <c r="BR6" s="26">
        <v>0</v>
      </c>
      <c r="BS6" s="26">
        <v>8843</v>
      </c>
      <c r="BT6" s="27">
        <v>1280</v>
      </c>
      <c r="BU6" s="27">
        <v>0</v>
      </c>
      <c r="BV6" s="27">
        <v>0</v>
      </c>
      <c r="BW6" s="27">
        <v>450</v>
      </c>
      <c r="BX6" s="27">
        <v>0</v>
      </c>
      <c r="BY6" s="27">
        <v>463</v>
      </c>
      <c r="BZ6" s="27">
        <v>2193</v>
      </c>
      <c r="CA6" s="27">
        <v>11036</v>
      </c>
    </row>
    <row r="7" spans="1:79" ht="8.25" customHeight="1" x14ac:dyDescent="0.3">
      <c r="A7" s="24" t="s">
        <v>85</v>
      </c>
      <c r="B7" s="25" t="s">
        <v>86</v>
      </c>
      <c r="C7" s="26">
        <v>29975</v>
      </c>
      <c r="D7" s="26">
        <v>566</v>
      </c>
      <c r="E7" s="26">
        <v>2314</v>
      </c>
      <c r="F7" s="26">
        <v>9</v>
      </c>
      <c r="G7" s="26">
        <v>0</v>
      </c>
      <c r="H7" s="26">
        <v>0</v>
      </c>
      <c r="I7" s="26">
        <v>0</v>
      </c>
      <c r="J7" s="26">
        <v>0</v>
      </c>
      <c r="K7" s="26">
        <v>432</v>
      </c>
      <c r="L7" s="26">
        <v>0</v>
      </c>
      <c r="M7" s="26">
        <v>7283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333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94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146</v>
      </c>
      <c r="BL7" s="26">
        <v>1</v>
      </c>
      <c r="BM7" s="26">
        <v>0</v>
      </c>
      <c r="BN7" s="26">
        <v>0</v>
      </c>
      <c r="BO7" s="26">
        <v>1</v>
      </c>
      <c r="BP7" s="26">
        <v>0</v>
      </c>
      <c r="BQ7" s="26">
        <v>0</v>
      </c>
      <c r="BR7" s="26">
        <v>0</v>
      </c>
      <c r="BS7" s="26">
        <v>11179</v>
      </c>
      <c r="BT7" s="27">
        <v>14537</v>
      </c>
      <c r="BU7" s="27">
        <v>0</v>
      </c>
      <c r="BV7" s="27">
        <v>0</v>
      </c>
      <c r="BW7" s="27">
        <v>3869</v>
      </c>
      <c r="BX7" s="27">
        <v>0</v>
      </c>
      <c r="BY7" s="27">
        <v>390</v>
      </c>
      <c r="BZ7" s="27">
        <v>18796</v>
      </c>
      <c r="CA7" s="27">
        <v>29975</v>
      </c>
    </row>
    <row r="8" spans="1:79" ht="8.25" customHeight="1" x14ac:dyDescent="0.3">
      <c r="A8" s="24" t="s">
        <v>87</v>
      </c>
      <c r="B8" s="25" t="s">
        <v>88</v>
      </c>
      <c r="C8" s="26">
        <v>8943</v>
      </c>
      <c r="D8" s="26">
        <v>260</v>
      </c>
      <c r="E8" s="26">
        <v>23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465</v>
      </c>
      <c r="N8" s="26">
        <v>0</v>
      </c>
      <c r="O8" s="26">
        <v>0</v>
      </c>
      <c r="P8" s="26">
        <v>2777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48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149</v>
      </c>
      <c r="AS8" s="26">
        <v>0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0</v>
      </c>
      <c r="BS8" s="26">
        <v>3722</v>
      </c>
      <c r="BT8" s="27">
        <v>4477</v>
      </c>
      <c r="BU8" s="27">
        <v>0</v>
      </c>
      <c r="BV8" s="27">
        <v>0</v>
      </c>
      <c r="BW8" s="27">
        <v>6</v>
      </c>
      <c r="BX8" s="27">
        <v>0</v>
      </c>
      <c r="BY8" s="27">
        <v>738</v>
      </c>
      <c r="BZ8" s="27">
        <v>5221</v>
      </c>
      <c r="CA8" s="27">
        <v>8943</v>
      </c>
    </row>
    <row r="9" spans="1:79" ht="8.25" customHeight="1" x14ac:dyDescent="0.3">
      <c r="A9" s="24" t="s">
        <v>89</v>
      </c>
      <c r="B9" s="25" t="s">
        <v>90</v>
      </c>
      <c r="C9" s="26">
        <v>46080</v>
      </c>
      <c r="D9" s="26">
        <v>615</v>
      </c>
      <c r="E9" s="26">
        <v>148</v>
      </c>
      <c r="F9" s="26">
        <v>4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25194</v>
      </c>
      <c r="M9" s="26">
        <v>0</v>
      </c>
      <c r="N9" s="26">
        <v>1552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16421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0</v>
      </c>
      <c r="AX9" s="26">
        <v>830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</v>
      </c>
      <c r="BS9" s="26">
        <v>44764</v>
      </c>
      <c r="BT9" s="27">
        <v>0</v>
      </c>
      <c r="BU9" s="27">
        <v>0</v>
      </c>
      <c r="BV9" s="27">
        <v>0</v>
      </c>
      <c r="BW9" s="27">
        <v>1316</v>
      </c>
      <c r="BX9" s="27">
        <v>0</v>
      </c>
      <c r="BY9" s="27">
        <v>0</v>
      </c>
      <c r="BZ9" s="27">
        <v>1316</v>
      </c>
      <c r="CA9" s="27">
        <v>46080</v>
      </c>
    </row>
    <row r="10" spans="1:79" ht="8.25" customHeight="1" x14ac:dyDescent="0.3">
      <c r="A10" s="24" t="s">
        <v>91</v>
      </c>
      <c r="B10" s="25" t="s">
        <v>92</v>
      </c>
      <c r="C10" s="26">
        <v>109170</v>
      </c>
      <c r="D10" s="26">
        <v>1864</v>
      </c>
      <c r="E10" s="26">
        <v>155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433</v>
      </c>
      <c r="L10" s="26">
        <v>0</v>
      </c>
      <c r="M10" s="26">
        <v>27367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1351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8427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39597</v>
      </c>
      <c r="BT10" s="27">
        <v>68968</v>
      </c>
      <c r="BU10" s="27">
        <v>0</v>
      </c>
      <c r="BV10" s="27">
        <v>0</v>
      </c>
      <c r="BW10" s="27">
        <v>86</v>
      </c>
      <c r="BX10" s="27">
        <v>0</v>
      </c>
      <c r="BY10" s="27">
        <v>519</v>
      </c>
      <c r="BZ10" s="27">
        <v>69573</v>
      </c>
      <c r="CA10" s="27">
        <v>109170</v>
      </c>
    </row>
    <row r="11" spans="1:79" ht="8.25" customHeight="1" x14ac:dyDescent="0.3">
      <c r="A11" s="28" t="s">
        <v>93</v>
      </c>
      <c r="B11" s="19" t="s">
        <v>94</v>
      </c>
      <c r="C11" s="29">
        <v>53734</v>
      </c>
      <c r="D11" s="29">
        <v>3103</v>
      </c>
      <c r="E11" s="29">
        <v>729</v>
      </c>
      <c r="F11" s="29">
        <v>60</v>
      </c>
      <c r="G11" s="29">
        <v>0</v>
      </c>
      <c r="H11" s="29">
        <v>0</v>
      </c>
      <c r="I11" s="29">
        <v>0</v>
      </c>
      <c r="J11" s="29">
        <v>0</v>
      </c>
      <c r="K11" s="29">
        <v>32</v>
      </c>
      <c r="L11" s="29">
        <v>0</v>
      </c>
      <c r="M11" s="29">
        <v>3572</v>
      </c>
      <c r="N11" s="29">
        <v>0</v>
      </c>
      <c r="O11" s="29">
        <v>5870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318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33</v>
      </c>
      <c r="AQ11" s="29">
        <v>6</v>
      </c>
      <c r="AR11" s="29">
        <v>482</v>
      </c>
      <c r="AS11" s="29">
        <v>0</v>
      </c>
      <c r="AT11" s="29">
        <v>0</v>
      </c>
      <c r="AU11" s="29">
        <v>0</v>
      </c>
      <c r="AV11" s="29">
        <v>0</v>
      </c>
      <c r="AW11" s="29">
        <v>212</v>
      </c>
      <c r="AX11" s="29">
        <v>1703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4</v>
      </c>
      <c r="BF11" s="29">
        <v>0</v>
      </c>
      <c r="BG11" s="29">
        <v>0</v>
      </c>
      <c r="BH11" s="29">
        <v>0</v>
      </c>
      <c r="BI11" s="29">
        <v>122</v>
      </c>
      <c r="BJ11" s="29">
        <v>0</v>
      </c>
      <c r="BK11" s="29">
        <v>384</v>
      </c>
      <c r="BL11" s="29">
        <v>329</v>
      </c>
      <c r="BM11" s="29">
        <v>49</v>
      </c>
      <c r="BN11" s="29">
        <v>155</v>
      </c>
      <c r="BO11" s="29">
        <v>184</v>
      </c>
      <c r="BP11" s="29">
        <v>1</v>
      </c>
      <c r="BQ11" s="29">
        <v>212</v>
      </c>
      <c r="BR11" s="29">
        <v>0</v>
      </c>
      <c r="BS11" s="29">
        <v>17560</v>
      </c>
      <c r="BT11" s="30">
        <v>1456</v>
      </c>
      <c r="BU11" s="30">
        <v>33</v>
      </c>
      <c r="BV11" s="30">
        <v>0</v>
      </c>
      <c r="BW11" s="30">
        <v>34568</v>
      </c>
      <c r="BX11" s="30">
        <v>0</v>
      </c>
      <c r="BY11" s="30">
        <v>117</v>
      </c>
      <c r="BZ11" s="30">
        <v>36174</v>
      </c>
      <c r="CA11" s="30">
        <v>53734</v>
      </c>
    </row>
    <row r="12" spans="1:79" ht="8.25" customHeight="1" x14ac:dyDescent="0.3">
      <c r="A12" s="28" t="s">
        <v>95</v>
      </c>
      <c r="B12" s="19" t="s">
        <v>96</v>
      </c>
      <c r="C12" s="29">
        <v>5894</v>
      </c>
      <c r="D12" s="29">
        <v>6</v>
      </c>
      <c r="E12" s="29">
        <v>5</v>
      </c>
      <c r="F12" s="29">
        <v>3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4058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55</v>
      </c>
      <c r="AX12" s="29">
        <v>180</v>
      </c>
      <c r="AY12" s="29">
        <v>0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5</v>
      </c>
      <c r="BL12" s="29">
        <v>4</v>
      </c>
      <c r="BM12" s="29">
        <v>0</v>
      </c>
      <c r="BN12" s="29">
        <v>2</v>
      </c>
      <c r="BO12" s="29">
        <v>0</v>
      </c>
      <c r="BP12" s="29">
        <v>0</v>
      </c>
      <c r="BQ12" s="29">
        <v>3</v>
      </c>
      <c r="BR12" s="29">
        <v>0</v>
      </c>
      <c r="BS12" s="29">
        <v>4321</v>
      </c>
      <c r="BT12" s="30">
        <v>31</v>
      </c>
      <c r="BU12" s="30">
        <v>0</v>
      </c>
      <c r="BV12" s="30">
        <v>0</v>
      </c>
      <c r="BW12" s="30">
        <v>1429</v>
      </c>
      <c r="BX12" s="30">
        <v>113</v>
      </c>
      <c r="BY12" s="30">
        <v>0</v>
      </c>
      <c r="BZ12" s="30">
        <v>1573</v>
      </c>
      <c r="CA12" s="30">
        <v>5894</v>
      </c>
    </row>
    <row r="13" spans="1:79" ht="8.25" customHeight="1" x14ac:dyDescent="0.3">
      <c r="A13" s="28" t="s">
        <v>97</v>
      </c>
      <c r="B13" s="19" t="s">
        <v>98</v>
      </c>
      <c r="C13" s="29">
        <v>16341</v>
      </c>
      <c r="D13" s="29">
        <v>20</v>
      </c>
      <c r="E13" s="29">
        <v>84</v>
      </c>
      <c r="F13" s="29">
        <v>1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3943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2</v>
      </c>
      <c r="BG13" s="29">
        <v>0</v>
      </c>
      <c r="BH13" s="29">
        <v>0</v>
      </c>
      <c r="BI13" s="29">
        <v>0</v>
      </c>
      <c r="BJ13" s="29">
        <v>0</v>
      </c>
      <c r="BK13" s="29">
        <v>9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5</v>
      </c>
      <c r="BR13" s="29">
        <v>0</v>
      </c>
      <c r="BS13" s="29">
        <v>4064</v>
      </c>
      <c r="BT13" s="30">
        <v>18052</v>
      </c>
      <c r="BU13" s="30">
        <v>0</v>
      </c>
      <c r="BV13" s="30">
        <v>0</v>
      </c>
      <c r="BW13" s="30">
        <v>376</v>
      </c>
      <c r="BX13" s="30">
        <v>90</v>
      </c>
      <c r="BY13" s="30">
        <v>-6241</v>
      </c>
      <c r="BZ13" s="30">
        <v>12277</v>
      </c>
      <c r="CA13" s="30">
        <v>16341</v>
      </c>
    </row>
    <row r="14" spans="1:79" ht="8.25" customHeight="1" x14ac:dyDescent="0.3">
      <c r="A14" s="28" t="s">
        <v>99</v>
      </c>
      <c r="B14" s="19" t="s">
        <v>100</v>
      </c>
      <c r="C14" s="29">
        <v>21148</v>
      </c>
      <c r="D14" s="29">
        <v>57</v>
      </c>
      <c r="E14" s="29">
        <v>13</v>
      </c>
      <c r="F14" s="29">
        <v>1</v>
      </c>
      <c r="G14" s="29">
        <v>0</v>
      </c>
      <c r="H14" s="29">
        <v>0</v>
      </c>
      <c r="I14" s="29">
        <v>0</v>
      </c>
      <c r="J14" s="29">
        <v>0</v>
      </c>
      <c r="K14" s="29">
        <v>1</v>
      </c>
      <c r="L14" s="29">
        <v>0</v>
      </c>
      <c r="M14" s="29">
        <v>1878</v>
      </c>
      <c r="N14" s="29">
        <v>15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85</v>
      </c>
      <c r="AS14" s="29">
        <v>0</v>
      </c>
      <c r="AT14" s="29">
        <v>0</v>
      </c>
      <c r="AU14" s="29">
        <v>0</v>
      </c>
      <c r="AV14" s="29">
        <v>0</v>
      </c>
      <c r="AW14" s="29">
        <v>18</v>
      </c>
      <c r="AX14" s="29">
        <v>340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2</v>
      </c>
      <c r="BG14" s="29">
        <v>0</v>
      </c>
      <c r="BH14" s="29">
        <v>0</v>
      </c>
      <c r="BI14" s="29">
        <v>0</v>
      </c>
      <c r="BJ14" s="29">
        <v>0</v>
      </c>
      <c r="BK14" s="29">
        <v>82</v>
      </c>
      <c r="BL14" s="29">
        <v>69</v>
      </c>
      <c r="BM14" s="29">
        <v>2</v>
      </c>
      <c r="BN14" s="29">
        <v>26</v>
      </c>
      <c r="BO14" s="29">
        <v>18</v>
      </c>
      <c r="BP14" s="29">
        <v>0</v>
      </c>
      <c r="BQ14" s="29">
        <v>2</v>
      </c>
      <c r="BR14" s="29">
        <v>0</v>
      </c>
      <c r="BS14" s="29">
        <v>2609</v>
      </c>
      <c r="BT14" s="30">
        <v>2324</v>
      </c>
      <c r="BU14" s="30">
        <v>3</v>
      </c>
      <c r="BV14" s="30">
        <v>0</v>
      </c>
      <c r="BW14" s="30">
        <v>16110</v>
      </c>
      <c r="BX14" s="30">
        <v>102</v>
      </c>
      <c r="BY14" s="30">
        <v>0</v>
      </c>
      <c r="BZ14" s="30">
        <v>18539</v>
      </c>
      <c r="CA14" s="30">
        <v>21148</v>
      </c>
    </row>
    <row r="15" spans="1:79" ht="8.25" customHeight="1" x14ac:dyDescent="0.3">
      <c r="A15" s="28" t="s">
        <v>101</v>
      </c>
      <c r="B15" s="19" t="s">
        <v>102</v>
      </c>
      <c r="C15" s="29">
        <v>70866</v>
      </c>
      <c r="D15" s="29">
        <v>358</v>
      </c>
      <c r="E15" s="29">
        <v>1585</v>
      </c>
      <c r="F15" s="29">
        <v>9</v>
      </c>
      <c r="G15" s="29">
        <v>0</v>
      </c>
      <c r="H15" s="29">
        <v>0</v>
      </c>
      <c r="I15" s="29">
        <v>0</v>
      </c>
      <c r="J15" s="29">
        <v>0</v>
      </c>
      <c r="K15" s="29">
        <v>53703</v>
      </c>
      <c r="L15" s="29">
        <v>0</v>
      </c>
      <c r="M15" s="29">
        <v>34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5</v>
      </c>
      <c r="BH15" s="29">
        <v>0</v>
      </c>
      <c r="BI15" s="29">
        <v>0</v>
      </c>
      <c r="BJ15" s="29">
        <v>0</v>
      </c>
      <c r="BK15" s="29">
        <v>79</v>
      </c>
      <c r="BL15" s="29">
        <v>48</v>
      </c>
      <c r="BM15" s="29">
        <v>3</v>
      </c>
      <c r="BN15" s="29">
        <v>0</v>
      </c>
      <c r="BO15" s="29">
        <v>97</v>
      </c>
      <c r="BP15" s="29">
        <v>0</v>
      </c>
      <c r="BQ15" s="29">
        <v>0</v>
      </c>
      <c r="BR15" s="29">
        <v>0</v>
      </c>
      <c r="BS15" s="29">
        <v>55921</v>
      </c>
      <c r="BT15" s="30">
        <v>1237</v>
      </c>
      <c r="BU15" s="30">
        <v>1</v>
      </c>
      <c r="BV15" s="30">
        <v>0</v>
      </c>
      <c r="BW15" s="30">
        <v>728</v>
      </c>
      <c r="BX15" s="30">
        <v>12103</v>
      </c>
      <c r="BY15" s="30">
        <v>876</v>
      </c>
      <c r="BZ15" s="30">
        <v>14945</v>
      </c>
      <c r="CA15" s="30">
        <v>70866</v>
      </c>
    </row>
    <row r="16" spans="1:79" ht="8.25" customHeight="1" x14ac:dyDescent="0.3">
      <c r="A16" s="24" t="s">
        <v>103</v>
      </c>
      <c r="B16" s="25" t="s">
        <v>104</v>
      </c>
      <c r="C16" s="26">
        <v>25284</v>
      </c>
      <c r="D16" s="26">
        <v>50</v>
      </c>
      <c r="E16" s="26">
        <v>1027</v>
      </c>
      <c r="F16" s="26">
        <v>33</v>
      </c>
      <c r="G16" s="26">
        <v>0</v>
      </c>
      <c r="H16" s="26">
        <v>0</v>
      </c>
      <c r="I16" s="26">
        <v>0</v>
      </c>
      <c r="J16" s="26">
        <v>0</v>
      </c>
      <c r="K16" s="26">
        <v>13866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>
        <v>0</v>
      </c>
      <c r="AX16" s="26">
        <v>60</v>
      </c>
      <c r="AY16" s="26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</v>
      </c>
      <c r="BQ16" s="26">
        <v>8</v>
      </c>
      <c r="BR16" s="26">
        <v>0</v>
      </c>
      <c r="BS16" s="26">
        <v>15044</v>
      </c>
      <c r="BT16" s="27">
        <v>0</v>
      </c>
      <c r="BU16" s="27">
        <v>0</v>
      </c>
      <c r="BV16" s="27">
        <v>0</v>
      </c>
      <c r="BW16" s="27">
        <v>10240</v>
      </c>
      <c r="BX16" s="27">
        <v>0</v>
      </c>
      <c r="BY16" s="27">
        <v>0</v>
      </c>
      <c r="BZ16" s="27">
        <v>10240</v>
      </c>
      <c r="CA16" s="27">
        <v>25284</v>
      </c>
    </row>
    <row r="17" spans="1:79" ht="8.25" customHeight="1" x14ac:dyDescent="0.3">
      <c r="A17" s="24" t="s">
        <v>105</v>
      </c>
      <c r="B17" s="25" t="s">
        <v>106</v>
      </c>
      <c r="C17" s="26">
        <v>8610</v>
      </c>
      <c r="D17" s="26">
        <v>35</v>
      </c>
      <c r="E17" s="26">
        <v>186</v>
      </c>
      <c r="F17" s="26">
        <v>2</v>
      </c>
      <c r="G17" s="26">
        <v>0</v>
      </c>
      <c r="H17" s="26">
        <v>0</v>
      </c>
      <c r="I17" s="26">
        <v>0</v>
      </c>
      <c r="J17" s="26">
        <v>0</v>
      </c>
      <c r="K17" s="26">
        <v>8131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  <c r="BQ17" s="26">
        <v>0</v>
      </c>
      <c r="BR17" s="26">
        <v>0</v>
      </c>
      <c r="BS17" s="26">
        <v>8354</v>
      </c>
      <c r="BT17" s="27">
        <v>8</v>
      </c>
      <c r="BU17" s="27">
        <v>0</v>
      </c>
      <c r="BV17" s="27">
        <v>0</v>
      </c>
      <c r="BW17" s="27">
        <v>213</v>
      </c>
      <c r="BX17" s="27">
        <v>35</v>
      </c>
      <c r="BY17" s="27">
        <v>0</v>
      </c>
      <c r="BZ17" s="27">
        <v>256</v>
      </c>
      <c r="CA17" s="27">
        <v>8610</v>
      </c>
    </row>
    <row r="18" spans="1:79" ht="8.25" customHeight="1" x14ac:dyDescent="0.3">
      <c r="A18" s="24" t="s">
        <v>107</v>
      </c>
      <c r="B18" s="25" t="s">
        <v>108</v>
      </c>
      <c r="C18" s="26">
        <v>24160</v>
      </c>
      <c r="D18" s="26">
        <v>78</v>
      </c>
      <c r="E18" s="26">
        <v>1677</v>
      </c>
      <c r="F18" s="26">
        <v>1</v>
      </c>
      <c r="G18" s="26">
        <v>0</v>
      </c>
      <c r="H18" s="26">
        <v>0</v>
      </c>
      <c r="I18" s="26">
        <v>0</v>
      </c>
      <c r="J18" s="26">
        <v>0</v>
      </c>
      <c r="K18" s="26">
        <v>11657</v>
      </c>
      <c r="L18" s="26">
        <v>0</v>
      </c>
      <c r="M18" s="26">
        <v>1555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7</v>
      </c>
      <c r="AS18" s="26">
        <v>0</v>
      </c>
      <c r="AT18" s="26">
        <v>0</v>
      </c>
      <c r="AU18" s="26">
        <v>0</v>
      </c>
      <c r="AV18" s="26">
        <v>0</v>
      </c>
      <c r="AW18" s="26">
        <v>279</v>
      </c>
      <c r="AX18" s="26">
        <v>1116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0</v>
      </c>
      <c r="BJ18" s="26">
        <v>0</v>
      </c>
      <c r="BK18" s="26">
        <v>40</v>
      </c>
      <c r="BL18" s="26">
        <v>40</v>
      </c>
      <c r="BM18" s="26">
        <v>7</v>
      </c>
      <c r="BN18" s="26">
        <v>22</v>
      </c>
      <c r="BO18" s="26">
        <v>12</v>
      </c>
      <c r="BP18" s="26">
        <v>0</v>
      </c>
      <c r="BQ18" s="26">
        <v>0</v>
      </c>
      <c r="BR18" s="26">
        <v>0</v>
      </c>
      <c r="BS18" s="26">
        <v>16491</v>
      </c>
      <c r="BT18" s="27">
        <v>752</v>
      </c>
      <c r="BU18" s="27">
        <v>1</v>
      </c>
      <c r="BV18" s="27">
        <v>0</v>
      </c>
      <c r="BW18" s="27">
        <v>6826</v>
      </c>
      <c r="BX18" s="27">
        <v>68</v>
      </c>
      <c r="BY18" s="27">
        <v>22</v>
      </c>
      <c r="BZ18" s="27">
        <v>7669</v>
      </c>
      <c r="CA18" s="27">
        <v>24160</v>
      </c>
    </row>
    <row r="19" spans="1:79" ht="8.25" customHeight="1" x14ac:dyDescent="0.3">
      <c r="A19" s="24" t="s">
        <v>109</v>
      </c>
      <c r="B19" s="25" t="s">
        <v>110</v>
      </c>
      <c r="C19" s="26">
        <v>21563</v>
      </c>
      <c r="D19" s="26">
        <v>896</v>
      </c>
      <c r="E19" s="26">
        <v>1077</v>
      </c>
      <c r="F19" s="26">
        <v>1389</v>
      </c>
      <c r="G19" s="26">
        <v>2</v>
      </c>
      <c r="H19" s="26">
        <v>0</v>
      </c>
      <c r="I19" s="26">
        <v>0</v>
      </c>
      <c r="J19" s="26">
        <v>0</v>
      </c>
      <c r="K19" s="26">
        <v>317</v>
      </c>
      <c r="L19" s="26">
        <v>0</v>
      </c>
      <c r="M19" s="26">
        <v>212</v>
      </c>
      <c r="N19" s="26">
        <v>1</v>
      </c>
      <c r="O19" s="26">
        <v>4</v>
      </c>
      <c r="P19" s="26">
        <v>39</v>
      </c>
      <c r="Q19" s="26">
        <v>10</v>
      </c>
      <c r="R19" s="26">
        <v>14</v>
      </c>
      <c r="S19" s="26">
        <v>2727</v>
      </c>
      <c r="T19" s="26">
        <v>3681</v>
      </c>
      <c r="U19" s="26">
        <v>0</v>
      </c>
      <c r="V19" s="26">
        <v>0</v>
      </c>
      <c r="W19" s="26">
        <v>1</v>
      </c>
      <c r="X19" s="26">
        <v>162</v>
      </c>
      <c r="Y19" s="26">
        <v>0</v>
      </c>
      <c r="Z19" s="26">
        <v>0</v>
      </c>
      <c r="AA19" s="26">
        <v>0</v>
      </c>
      <c r="AB19" s="26">
        <v>887</v>
      </c>
      <c r="AC19" s="26">
        <v>85</v>
      </c>
      <c r="AD19" s="26">
        <v>764</v>
      </c>
      <c r="AE19" s="26">
        <v>0</v>
      </c>
      <c r="AF19" s="26">
        <v>9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2</v>
      </c>
      <c r="AN19" s="26">
        <v>0</v>
      </c>
      <c r="AO19" s="26">
        <v>0</v>
      </c>
      <c r="AP19" s="26">
        <v>0</v>
      </c>
      <c r="AQ19" s="26">
        <v>687</v>
      </c>
      <c r="AR19" s="26">
        <v>240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3</v>
      </c>
      <c r="BG19" s="26">
        <v>0</v>
      </c>
      <c r="BH19" s="26">
        <v>0</v>
      </c>
      <c r="BI19" s="26">
        <v>0</v>
      </c>
      <c r="BJ19" s="26">
        <v>0</v>
      </c>
      <c r="BK19" s="26">
        <v>11</v>
      </c>
      <c r="BL19" s="26">
        <v>5</v>
      </c>
      <c r="BM19" s="26">
        <v>0</v>
      </c>
      <c r="BN19" s="26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13225</v>
      </c>
      <c r="BT19" s="27">
        <v>1769</v>
      </c>
      <c r="BU19" s="27">
        <v>0</v>
      </c>
      <c r="BV19" s="27">
        <v>0</v>
      </c>
      <c r="BW19" s="27">
        <v>6452</v>
      </c>
      <c r="BX19" s="27">
        <v>752</v>
      </c>
      <c r="BY19" s="27">
        <v>-635</v>
      </c>
      <c r="BZ19" s="27">
        <v>8338</v>
      </c>
      <c r="CA19" s="27">
        <v>21563</v>
      </c>
    </row>
    <row r="20" spans="1:79" ht="8.25" customHeight="1" x14ac:dyDescent="0.3">
      <c r="A20" s="24" t="s">
        <v>111</v>
      </c>
      <c r="B20" s="25" t="s">
        <v>112</v>
      </c>
      <c r="C20" s="26">
        <v>12538</v>
      </c>
      <c r="D20" s="26">
        <v>19</v>
      </c>
      <c r="E20" s="26">
        <v>18</v>
      </c>
      <c r="F20" s="26">
        <v>339</v>
      </c>
      <c r="G20" s="26">
        <v>0</v>
      </c>
      <c r="H20" s="26">
        <v>0</v>
      </c>
      <c r="I20" s="26">
        <v>0</v>
      </c>
      <c r="J20" s="26">
        <v>0</v>
      </c>
      <c r="K20" s="26">
        <v>1089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38</v>
      </c>
      <c r="AX20" s="26">
        <v>333</v>
      </c>
      <c r="AY20" s="26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50</v>
      </c>
      <c r="BL20" s="26">
        <v>60</v>
      </c>
      <c r="BM20" s="26">
        <v>4</v>
      </c>
      <c r="BN20" s="26">
        <v>29</v>
      </c>
      <c r="BO20" s="26">
        <v>13</v>
      </c>
      <c r="BP20" s="26">
        <v>0</v>
      </c>
      <c r="BQ20" s="26">
        <v>0</v>
      </c>
      <c r="BR20" s="26">
        <v>0</v>
      </c>
      <c r="BS20" s="26">
        <v>1992</v>
      </c>
      <c r="BT20" s="27">
        <v>525</v>
      </c>
      <c r="BU20" s="27">
        <v>4</v>
      </c>
      <c r="BV20" s="27">
        <v>0</v>
      </c>
      <c r="BW20" s="27">
        <v>10014</v>
      </c>
      <c r="BX20" s="27">
        <v>0</v>
      </c>
      <c r="BY20" s="27">
        <v>3</v>
      </c>
      <c r="BZ20" s="27">
        <v>10546</v>
      </c>
      <c r="CA20" s="27">
        <v>12538</v>
      </c>
    </row>
    <row r="21" spans="1:79" ht="8.25" customHeight="1" x14ac:dyDescent="0.3">
      <c r="A21" s="28" t="s">
        <v>113</v>
      </c>
      <c r="B21" s="19" t="s">
        <v>114</v>
      </c>
      <c r="C21" s="29">
        <v>1368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1</v>
      </c>
      <c r="K21" s="29">
        <v>1</v>
      </c>
      <c r="L21" s="29">
        <v>0</v>
      </c>
      <c r="M21" s="29">
        <v>1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5</v>
      </c>
      <c r="W21" s="29">
        <v>0</v>
      </c>
      <c r="X21" s="29">
        <v>9</v>
      </c>
      <c r="Y21" s="29">
        <v>0</v>
      </c>
      <c r="Z21" s="29">
        <v>0</v>
      </c>
      <c r="AA21" s="29">
        <v>0</v>
      </c>
      <c r="AB21" s="29">
        <v>0</v>
      </c>
      <c r="AC21" s="29">
        <v>1</v>
      </c>
      <c r="AD21" s="29">
        <v>953</v>
      </c>
      <c r="AE21" s="29">
        <v>58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6</v>
      </c>
      <c r="AL21" s="29">
        <v>0</v>
      </c>
      <c r="AM21" s="29">
        <v>0</v>
      </c>
      <c r="AN21" s="29">
        <v>0</v>
      </c>
      <c r="AO21" s="29">
        <v>295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1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29">
        <v>0</v>
      </c>
      <c r="BO21" s="29">
        <v>0</v>
      </c>
      <c r="BP21" s="29">
        <v>0</v>
      </c>
      <c r="BQ21" s="29">
        <v>0</v>
      </c>
      <c r="BR21" s="29">
        <v>0</v>
      </c>
      <c r="BS21" s="29">
        <v>1331</v>
      </c>
      <c r="BT21" s="30">
        <v>2</v>
      </c>
      <c r="BU21" s="30">
        <v>0</v>
      </c>
      <c r="BV21" s="30">
        <v>0</v>
      </c>
      <c r="BW21" s="30">
        <v>0</v>
      </c>
      <c r="BX21" s="30">
        <v>0</v>
      </c>
      <c r="BY21" s="30">
        <v>35</v>
      </c>
      <c r="BZ21" s="30">
        <v>37</v>
      </c>
      <c r="CA21" s="30">
        <v>1368</v>
      </c>
    </row>
    <row r="22" spans="1:79" ht="8.25" customHeight="1" x14ac:dyDescent="0.3">
      <c r="A22" s="28" t="s">
        <v>115</v>
      </c>
      <c r="B22" s="19" t="s">
        <v>116</v>
      </c>
      <c r="C22" s="29">
        <v>18997</v>
      </c>
      <c r="D22" s="29">
        <v>46</v>
      </c>
      <c r="E22" s="29">
        <v>356</v>
      </c>
      <c r="F22" s="29">
        <v>11</v>
      </c>
      <c r="G22" s="29">
        <v>324</v>
      </c>
      <c r="H22" s="29">
        <v>534</v>
      </c>
      <c r="I22" s="29">
        <v>0</v>
      </c>
      <c r="J22" s="29">
        <v>0</v>
      </c>
      <c r="K22" s="29">
        <v>50</v>
      </c>
      <c r="L22" s="29">
        <v>10</v>
      </c>
      <c r="M22" s="29">
        <v>263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4</v>
      </c>
      <c r="U22" s="29">
        <v>0</v>
      </c>
      <c r="V22" s="29">
        <v>0</v>
      </c>
      <c r="W22" s="29">
        <v>228</v>
      </c>
      <c r="X22" s="29">
        <v>1505</v>
      </c>
      <c r="Y22" s="29">
        <v>84</v>
      </c>
      <c r="Z22" s="29">
        <v>0</v>
      </c>
      <c r="AA22" s="29">
        <v>0</v>
      </c>
      <c r="AB22" s="29">
        <v>0</v>
      </c>
      <c r="AC22" s="29">
        <v>5452</v>
      </c>
      <c r="AD22" s="29">
        <v>375</v>
      </c>
      <c r="AE22" s="29">
        <v>273</v>
      </c>
      <c r="AF22" s="29">
        <v>1</v>
      </c>
      <c r="AG22" s="29">
        <v>0</v>
      </c>
      <c r="AH22" s="29">
        <v>40</v>
      </c>
      <c r="AI22" s="29">
        <v>0</v>
      </c>
      <c r="AJ22" s="29">
        <v>0</v>
      </c>
      <c r="AK22" s="29">
        <v>24</v>
      </c>
      <c r="AL22" s="29">
        <v>0</v>
      </c>
      <c r="AM22" s="29">
        <v>33</v>
      </c>
      <c r="AN22" s="29">
        <v>0</v>
      </c>
      <c r="AO22" s="29">
        <v>0</v>
      </c>
      <c r="AP22" s="29">
        <v>355</v>
      </c>
      <c r="AQ22" s="29">
        <v>6219</v>
      </c>
      <c r="AR22" s="29">
        <v>70</v>
      </c>
      <c r="AS22" s="29">
        <v>0</v>
      </c>
      <c r="AT22" s="29">
        <v>0</v>
      </c>
      <c r="AU22" s="29">
        <v>0</v>
      </c>
      <c r="AV22" s="29">
        <v>5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0</v>
      </c>
      <c r="BC22" s="29">
        <v>0</v>
      </c>
      <c r="BD22" s="29">
        <v>318</v>
      </c>
      <c r="BE22" s="29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54</v>
      </c>
      <c r="BL22" s="29">
        <v>17</v>
      </c>
      <c r="BM22" s="29">
        <v>0</v>
      </c>
      <c r="BN22" s="29">
        <v>3</v>
      </c>
      <c r="BO22" s="29">
        <v>1</v>
      </c>
      <c r="BP22" s="29">
        <v>0</v>
      </c>
      <c r="BQ22" s="29">
        <v>0</v>
      </c>
      <c r="BR22" s="29">
        <v>0</v>
      </c>
      <c r="BS22" s="29">
        <v>16655</v>
      </c>
      <c r="BT22" s="30">
        <v>1894</v>
      </c>
      <c r="BU22" s="30">
        <v>0</v>
      </c>
      <c r="BV22" s="30">
        <v>0</v>
      </c>
      <c r="BW22" s="30">
        <v>0</v>
      </c>
      <c r="BX22" s="30">
        <v>0</v>
      </c>
      <c r="BY22" s="30">
        <v>448</v>
      </c>
      <c r="BZ22" s="30">
        <v>2342</v>
      </c>
      <c r="CA22" s="30">
        <v>18997</v>
      </c>
    </row>
    <row r="23" spans="1:79" ht="8.25" customHeight="1" x14ac:dyDescent="0.3">
      <c r="A23" s="28" t="s">
        <v>117</v>
      </c>
      <c r="B23" s="19" t="s">
        <v>118</v>
      </c>
      <c r="C23" s="29">
        <v>162130</v>
      </c>
      <c r="D23" s="29">
        <v>0</v>
      </c>
      <c r="E23" s="29">
        <v>0</v>
      </c>
      <c r="F23" s="29">
        <v>0</v>
      </c>
      <c r="G23" s="29">
        <v>1</v>
      </c>
      <c r="H23" s="29">
        <v>12079</v>
      </c>
      <c r="I23" s="29">
        <v>46</v>
      </c>
      <c r="J23" s="29">
        <v>14</v>
      </c>
      <c r="K23" s="29">
        <v>24</v>
      </c>
      <c r="L23" s="29">
        <v>0</v>
      </c>
      <c r="M23" s="29">
        <v>240</v>
      </c>
      <c r="N23" s="29">
        <v>48</v>
      </c>
      <c r="O23" s="29">
        <v>0</v>
      </c>
      <c r="P23" s="29">
        <v>43</v>
      </c>
      <c r="Q23" s="29">
        <v>0</v>
      </c>
      <c r="R23" s="29">
        <v>0</v>
      </c>
      <c r="S23" s="29">
        <v>13</v>
      </c>
      <c r="T23" s="29">
        <v>219</v>
      </c>
      <c r="U23" s="29">
        <v>0</v>
      </c>
      <c r="V23" s="29">
        <v>93241</v>
      </c>
      <c r="W23" s="29">
        <v>0</v>
      </c>
      <c r="X23" s="29">
        <v>565</v>
      </c>
      <c r="Y23" s="29">
        <v>26</v>
      </c>
      <c r="Z23" s="29">
        <v>9</v>
      </c>
      <c r="AA23" s="29">
        <v>12</v>
      </c>
      <c r="AB23" s="29">
        <v>27</v>
      </c>
      <c r="AC23" s="29">
        <v>189</v>
      </c>
      <c r="AD23" s="29">
        <v>107</v>
      </c>
      <c r="AE23" s="29">
        <v>96</v>
      </c>
      <c r="AF23" s="29">
        <v>117</v>
      </c>
      <c r="AG23" s="29">
        <v>0</v>
      </c>
      <c r="AH23" s="29">
        <v>7</v>
      </c>
      <c r="AI23" s="29">
        <v>5</v>
      </c>
      <c r="AJ23" s="29">
        <v>23</v>
      </c>
      <c r="AK23" s="29">
        <v>44</v>
      </c>
      <c r="AL23" s="29">
        <v>0</v>
      </c>
      <c r="AM23" s="29">
        <v>0</v>
      </c>
      <c r="AN23" s="29">
        <v>0</v>
      </c>
      <c r="AO23" s="29">
        <v>4157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57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111409</v>
      </c>
      <c r="BT23" s="30">
        <v>38789</v>
      </c>
      <c r="BU23" s="30">
        <v>0</v>
      </c>
      <c r="BV23" s="30">
        <v>0</v>
      </c>
      <c r="BW23" s="30">
        <v>0</v>
      </c>
      <c r="BX23" s="30">
        <v>8548</v>
      </c>
      <c r="BY23" s="30">
        <v>3384</v>
      </c>
      <c r="BZ23" s="30">
        <v>50721</v>
      </c>
      <c r="CA23" s="30">
        <v>162130</v>
      </c>
    </row>
    <row r="24" spans="1:79" ht="8.25" customHeight="1" x14ac:dyDescent="0.3">
      <c r="A24" s="28" t="s">
        <v>119</v>
      </c>
      <c r="B24" s="19" t="s">
        <v>120</v>
      </c>
      <c r="C24" s="29">
        <v>52647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537</v>
      </c>
      <c r="J24" s="29">
        <v>16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76</v>
      </c>
      <c r="AD24" s="29">
        <v>7023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3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7655</v>
      </c>
      <c r="BT24" s="30">
        <v>43589</v>
      </c>
      <c r="BU24" s="30">
        <v>0</v>
      </c>
      <c r="BV24" s="30">
        <v>0</v>
      </c>
      <c r="BW24" s="30">
        <v>0</v>
      </c>
      <c r="BX24" s="30">
        <v>0</v>
      </c>
      <c r="BY24" s="30">
        <v>1403</v>
      </c>
      <c r="BZ24" s="30">
        <v>44992</v>
      </c>
      <c r="CA24" s="30">
        <v>52647</v>
      </c>
    </row>
    <row r="25" spans="1:79" ht="8.25" customHeight="1" x14ac:dyDescent="0.3">
      <c r="A25" s="28" t="s">
        <v>121</v>
      </c>
      <c r="B25" s="19" t="s">
        <v>122</v>
      </c>
      <c r="C25" s="29">
        <v>16595</v>
      </c>
      <c r="D25" s="31">
        <v>0</v>
      </c>
      <c r="E25" s="29">
        <v>0</v>
      </c>
      <c r="F25" s="29">
        <v>0</v>
      </c>
      <c r="G25" s="29">
        <v>0</v>
      </c>
      <c r="H25" s="29">
        <v>50</v>
      </c>
      <c r="I25" s="29">
        <v>7</v>
      </c>
      <c r="J25" s="29">
        <v>690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37</v>
      </c>
      <c r="AD25" s="29">
        <v>1709</v>
      </c>
      <c r="AE25" s="29">
        <v>4278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10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1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6782</v>
      </c>
      <c r="BT25" s="30">
        <v>8614</v>
      </c>
      <c r="BU25" s="30">
        <v>0</v>
      </c>
      <c r="BV25" s="30">
        <v>0</v>
      </c>
      <c r="BW25" s="30">
        <v>0</v>
      </c>
      <c r="BX25" s="30">
        <v>0</v>
      </c>
      <c r="BY25" s="30">
        <v>1199</v>
      </c>
      <c r="BZ25" s="30">
        <v>9813</v>
      </c>
      <c r="CA25" s="30">
        <v>16595</v>
      </c>
    </row>
    <row r="26" spans="1:79" ht="8.25" customHeight="1" x14ac:dyDescent="0.3">
      <c r="A26" s="24" t="s">
        <v>123</v>
      </c>
      <c r="B26" s="25" t="s">
        <v>124</v>
      </c>
      <c r="C26" s="26">
        <v>123609</v>
      </c>
      <c r="D26" s="26">
        <v>7</v>
      </c>
      <c r="E26" s="26">
        <v>1314</v>
      </c>
      <c r="F26" s="26">
        <v>1</v>
      </c>
      <c r="G26" s="26">
        <v>0</v>
      </c>
      <c r="H26" s="26">
        <v>0</v>
      </c>
      <c r="I26" s="26">
        <v>0</v>
      </c>
      <c r="J26" s="26">
        <v>0</v>
      </c>
      <c r="K26" s="26">
        <v>3321</v>
      </c>
      <c r="L26" s="26">
        <v>0</v>
      </c>
      <c r="M26" s="26">
        <v>372</v>
      </c>
      <c r="N26" s="26">
        <v>0</v>
      </c>
      <c r="O26" s="26">
        <v>0</v>
      </c>
      <c r="P26" s="26">
        <v>0</v>
      </c>
      <c r="Q26" s="26">
        <v>0</v>
      </c>
      <c r="R26" s="26">
        <v>2946</v>
      </c>
      <c r="S26" s="26">
        <v>0</v>
      </c>
      <c r="T26" s="26">
        <v>0</v>
      </c>
      <c r="U26" s="26">
        <v>0</v>
      </c>
      <c r="V26" s="26">
        <v>0</v>
      </c>
      <c r="W26" s="26">
        <v>727</v>
      </c>
      <c r="X26" s="26">
        <v>0</v>
      </c>
      <c r="Y26" s="26">
        <v>0</v>
      </c>
      <c r="Z26" s="26">
        <v>1427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48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1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295</v>
      </c>
      <c r="AX26" s="26">
        <v>10839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0</v>
      </c>
      <c r="BJ26" s="26">
        <v>0</v>
      </c>
      <c r="BK26" s="26">
        <v>986</v>
      </c>
      <c r="BL26" s="26">
        <v>994</v>
      </c>
      <c r="BM26" s="26">
        <v>141</v>
      </c>
      <c r="BN26" s="26">
        <v>477</v>
      </c>
      <c r="BO26" s="26">
        <v>395</v>
      </c>
      <c r="BP26" s="26">
        <v>3</v>
      </c>
      <c r="BQ26" s="26">
        <v>127</v>
      </c>
      <c r="BR26" s="26">
        <v>0</v>
      </c>
      <c r="BS26" s="26">
        <v>24421</v>
      </c>
      <c r="BT26" s="27">
        <v>24158</v>
      </c>
      <c r="BU26" s="27">
        <v>95</v>
      </c>
      <c r="BV26" s="27">
        <v>0</v>
      </c>
      <c r="BW26" s="27">
        <v>74371</v>
      </c>
      <c r="BX26" s="27">
        <v>0</v>
      </c>
      <c r="BY26" s="27">
        <v>564</v>
      </c>
      <c r="BZ26" s="27">
        <v>99188</v>
      </c>
      <c r="CA26" s="27">
        <v>123609</v>
      </c>
    </row>
    <row r="27" spans="1:79" ht="8.25" customHeight="1" x14ac:dyDescent="0.3">
      <c r="A27" s="24" t="s">
        <v>125</v>
      </c>
      <c r="B27" s="25" t="s">
        <v>126</v>
      </c>
      <c r="C27" s="26">
        <v>14473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3871</v>
      </c>
      <c r="L27" s="26">
        <v>0</v>
      </c>
      <c r="M27" s="26">
        <v>2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9</v>
      </c>
      <c r="AX27" s="26">
        <v>596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20</v>
      </c>
      <c r="BL27" s="26">
        <v>23</v>
      </c>
      <c r="BM27" s="26">
        <v>2</v>
      </c>
      <c r="BN27" s="26">
        <v>11</v>
      </c>
      <c r="BO27" s="26">
        <v>37</v>
      </c>
      <c r="BP27" s="26">
        <v>0</v>
      </c>
      <c r="BQ27" s="26">
        <v>0</v>
      </c>
      <c r="BR27" s="26">
        <v>0</v>
      </c>
      <c r="BS27" s="26">
        <v>4571</v>
      </c>
      <c r="BT27" s="27">
        <v>3946</v>
      </c>
      <c r="BU27" s="27">
        <v>0</v>
      </c>
      <c r="BV27" s="27">
        <v>0</v>
      </c>
      <c r="BW27" s="27">
        <v>5709</v>
      </c>
      <c r="BX27" s="27">
        <v>0</v>
      </c>
      <c r="BY27" s="27">
        <v>247</v>
      </c>
      <c r="BZ27" s="27">
        <v>9902</v>
      </c>
      <c r="CA27" s="27">
        <v>14473</v>
      </c>
    </row>
    <row r="28" spans="1:79" ht="8.25" customHeight="1" x14ac:dyDescent="0.3">
      <c r="A28" s="32" t="s">
        <v>127</v>
      </c>
      <c r="B28" s="25" t="s">
        <v>128</v>
      </c>
      <c r="C28" s="26">
        <v>52888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2660</v>
      </c>
      <c r="L28" s="26">
        <v>0</v>
      </c>
      <c r="M28" s="26">
        <v>31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350</v>
      </c>
      <c r="AS28" s="26">
        <v>0</v>
      </c>
      <c r="AT28" s="26">
        <v>0</v>
      </c>
      <c r="AU28" s="26">
        <v>0</v>
      </c>
      <c r="AV28" s="26">
        <v>0</v>
      </c>
      <c r="AW28" s="26">
        <v>34</v>
      </c>
      <c r="AX28" s="26">
        <v>2474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191</v>
      </c>
      <c r="BL28" s="26">
        <v>210</v>
      </c>
      <c r="BM28" s="26">
        <v>29</v>
      </c>
      <c r="BN28" s="26">
        <v>101</v>
      </c>
      <c r="BO28" s="26">
        <v>92</v>
      </c>
      <c r="BP28" s="26">
        <v>0</v>
      </c>
      <c r="BQ28" s="26">
        <v>37</v>
      </c>
      <c r="BR28" s="26">
        <v>0</v>
      </c>
      <c r="BS28" s="26">
        <v>6209</v>
      </c>
      <c r="BT28" s="27">
        <v>24346</v>
      </c>
      <c r="BU28" s="27">
        <v>0</v>
      </c>
      <c r="BV28" s="27">
        <v>0</v>
      </c>
      <c r="BW28" s="27">
        <v>22118</v>
      </c>
      <c r="BX28" s="27">
        <v>0</v>
      </c>
      <c r="BY28" s="27">
        <v>215</v>
      </c>
      <c r="BZ28" s="27">
        <v>46679</v>
      </c>
      <c r="CA28" s="27">
        <v>52888</v>
      </c>
    </row>
    <row r="29" spans="1:79" ht="8.25" customHeight="1" x14ac:dyDescent="0.3">
      <c r="A29" s="32" t="s">
        <v>129</v>
      </c>
      <c r="B29" s="25" t="s">
        <v>130</v>
      </c>
      <c r="C29" s="26">
        <v>4162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4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  <c r="AW29" s="26">
        <v>4</v>
      </c>
      <c r="AX29" s="26">
        <v>222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6">
        <v>0</v>
      </c>
      <c r="BK29" s="26">
        <v>12</v>
      </c>
      <c r="BL29" s="26">
        <v>13</v>
      </c>
      <c r="BM29" s="26">
        <v>0</v>
      </c>
      <c r="BN29" s="26">
        <v>6</v>
      </c>
      <c r="BO29" s="26">
        <v>3</v>
      </c>
      <c r="BP29" s="26">
        <v>0</v>
      </c>
      <c r="BQ29" s="26">
        <v>2</v>
      </c>
      <c r="BR29" s="26">
        <v>0</v>
      </c>
      <c r="BS29" s="26">
        <v>266</v>
      </c>
      <c r="BT29" s="27">
        <v>637</v>
      </c>
      <c r="BU29" s="27">
        <v>0</v>
      </c>
      <c r="BV29" s="27">
        <v>0</v>
      </c>
      <c r="BW29" s="27">
        <v>3432</v>
      </c>
      <c r="BX29" s="27">
        <v>0</v>
      </c>
      <c r="BY29" s="27">
        <v>-173</v>
      </c>
      <c r="BZ29" s="27">
        <v>3896</v>
      </c>
      <c r="CA29" s="27">
        <v>4162</v>
      </c>
    </row>
    <row r="30" spans="1:79" ht="8.25" customHeight="1" x14ac:dyDescent="0.3">
      <c r="A30" s="32" t="s">
        <v>131</v>
      </c>
      <c r="B30" s="25" t="s">
        <v>132</v>
      </c>
      <c r="C30" s="26">
        <v>19629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7164</v>
      </c>
      <c r="L30" s="26">
        <v>0</v>
      </c>
      <c r="M30" s="26">
        <v>144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92</v>
      </c>
      <c r="AX30" s="26">
        <v>311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494</v>
      </c>
      <c r="BL30" s="26">
        <v>265</v>
      </c>
      <c r="BM30" s="26">
        <v>27</v>
      </c>
      <c r="BN30" s="26">
        <v>125</v>
      </c>
      <c r="BO30" s="26">
        <v>123</v>
      </c>
      <c r="BP30" s="26">
        <v>0</v>
      </c>
      <c r="BQ30" s="26">
        <v>5</v>
      </c>
      <c r="BR30" s="26">
        <v>0</v>
      </c>
      <c r="BS30" s="26">
        <v>8750</v>
      </c>
      <c r="BT30" s="27">
        <v>0</v>
      </c>
      <c r="BU30" s="27">
        <v>14</v>
      </c>
      <c r="BV30" s="27">
        <v>0</v>
      </c>
      <c r="BW30" s="27">
        <v>11134</v>
      </c>
      <c r="BX30" s="27">
        <v>0</v>
      </c>
      <c r="BY30" s="27">
        <v>-269</v>
      </c>
      <c r="BZ30" s="27">
        <v>10879</v>
      </c>
      <c r="CA30" s="27">
        <v>19629</v>
      </c>
    </row>
    <row r="31" spans="1:79" ht="8.25" customHeight="1" x14ac:dyDescent="0.3">
      <c r="A31" s="33" t="s">
        <v>133</v>
      </c>
      <c r="B31" s="19" t="s">
        <v>134</v>
      </c>
      <c r="C31" s="29">
        <v>45608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4236</v>
      </c>
      <c r="L31" s="29">
        <v>0</v>
      </c>
      <c r="M31" s="29">
        <v>1277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11</v>
      </c>
      <c r="Z31" s="29">
        <v>0</v>
      </c>
      <c r="AA31" s="29">
        <v>2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12</v>
      </c>
      <c r="AS31" s="29">
        <v>0</v>
      </c>
      <c r="AT31" s="29">
        <v>0</v>
      </c>
      <c r="AU31" s="29">
        <v>0</v>
      </c>
      <c r="AV31" s="29">
        <v>0</v>
      </c>
      <c r="AW31" s="29">
        <v>64</v>
      </c>
      <c r="AX31" s="29">
        <v>986</v>
      </c>
      <c r="AY31" s="29">
        <v>0</v>
      </c>
      <c r="AZ31" s="29">
        <v>0</v>
      </c>
      <c r="BA31" s="29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1</v>
      </c>
      <c r="BG31" s="29">
        <v>0</v>
      </c>
      <c r="BH31" s="29">
        <v>0</v>
      </c>
      <c r="BI31" s="29">
        <v>0</v>
      </c>
      <c r="BJ31" s="29">
        <v>0</v>
      </c>
      <c r="BK31" s="29">
        <v>123</v>
      </c>
      <c r="BL31" s="29">
        <v>125</v>
      </c>
      <c r="BM31" s="29">
        <v>11</v>
      </c>
      <c r="BN31" s="29">
        <v>71</v>
      </c>
      <c r="BO31" s="29">
        <v>62</v>
      </c>
      <c r="BP31" s="29">
        <v>0</v>
      </c>
      <c r="BQ31" s="29">
        <v>37</v>
      </c>
      <c r="BR31" s="29">
        <v>0</v>
      </c>
      <c r="BS31" s="29">
        <v>7018</v>
      </c>
      <c r="BT31" s="30">
        <v>1104</v>
      </c>
      <c r="BU31" s="30">
        <v>6</v>
      </c>
      <c r="BV31" s="30">
        <v>0</v>
      </c>
      <c r="BW31" s="30">
        <v>37721</v>
      </c>
      <c r="BX31" s="30">
        <v>0</v>
      </c>
      <c r="BY31" s="30">
        <v>-241</v>
      </c>
      <c r="BZ31" s="30">
        <v>38590</v>
      </c>
      <c r="CA31" s="30">
        <v>45608</v>
      </c>
    </row>
    <row r="32" spans="1:79" ht="8.25" customHeight="1" x14ac:dyDescent="0.3">
      <c r="A32" s="33" t="s">
        <v>135</v>
      </c>
      <c r="B32" s="19" t="s">
        <v>136</v>
      </c>
      <c r="C32" s="29">
        <v>35744</v>
      </c>
      <c r="D32" s="29">
        <v>15</v>
      </c>
      <c r="E32" s="29">
        <v>60</v>
      </c>
      <c r="F32" s="29">
        <v>1</v>
      </c>
      <c r="G32" s="29">
        <v>0</v>
      </c>
      <c r="H32" s="29">
        <v>0</v>
      </c>
      <c r="I32" s="29">
        <v>0</v>
      </c>
      <c r="J32" s="29">
        <v>0</v>
      </c>
      <c r="K32" s="29">
        <v>358</v>
      </c>
      <c r="L32" s="29">
        <v>1204</v>
      </c>
      <c r="M32" s="29">
        <v>4403</v>
      </c>
      <c r="N32" s="29">
        <v>979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639</v>
      </c>
      <c r="X32" s="29">
        <v>0</v>
      </c>
      <c r="Y32" s="29">
        <v>419</v>
      </c>
      <c r="Z32" s="29">
        <v>0</v>
      </c>
      <c r="AA32" s="29">
        <v>1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11</v>
      </c>
      <c r="AS32" s="29">
        <v>0</v>
      </c>
      <c r="AT32" s="29">
        <v>0</v>
      </c>
      <c r="AU32" s="29">
        <v>0</v>
      </c>
      <c r="AV32" s="29">
        <v>0</v>
      </c>
      <c r="AW32" s="29">
        <v>2</v>
      </c>
      <c r="AX32" s="29">
        <v>727</v>
      </c>
      <c r="AY32" s="29">
        <v>0</v>
      </c>
      <c r="AZ32" s="29">
        <v>0</v>
      </c>
      <c r="BA32" s="29">
        <v>0</v>
      </c>
      <c r="BB32" s="29">
        <v>0</v>
      </c>
      <c r="BC32" s="29">
        <v>1</v>
      </c>
      <c r="BD32" s="29">
        <v>0</v>
      </c>
      <c r="BE32" s="29">
        <v>0</v>
      </c>
      <c r="BF32" s="29">
        <v>2</v>
      </c>
      <c r="BG32" s="29">
        <v>0</v>
      </c>
      <c r="BH32" s="29">
        <v>0</v>
      </c>
      <c r="BI32" s="29">
        <v>1</v>
      </c>
      <c r="BJ32" s="29">
        <v>0</v>
      </c>
      <c r="BK32" s="29">
        <v>63</v>
      </c>
      <c r="BL32" s="29">
        <v>70</v>
      </c>
      <c r="BM32" s="29">
        <v>7</v>
      </c>
      <c r="BN32" s="29">
        <v>34</v>
      </c>
      <c r="BO32" s="29">
        <v>20</v>
      </c>
      <c r="BP32" s="29">
        <v>0</v>
      </c>
      <c r="BQ32" s="29">
        <v>7</v>
      </c>
      <c r="BR32" s="29">
        <v>0</v>
      </c>
      <c r="BS32" s="29">
        <v>9024</v>
      </c>
      <c r="BT32" s="30">
        <v>24834</v>
      </c>
      <c r="BU32" s="30">
        <v>0</v>
      </c>
      <c r="BV32" s="30">
        <v>0</v>
      </c>
      <c r="BW32" s="30">
        <v>4109</v>
      </c>
      <c r="BX32" s="30">
        <v>0</v>
      </c>
      <c r="BY32" s="30">
        <v>-2223</v>
      </c>
      <c r="BZ32" s="30">
        <v>26720</v>
      </c>
      <c r="CA32" s="30">
        <v>35744</v>
      </c>
    </row>
    <row r="33" spans="1:79" ht="8.25" customHeight="1" x14ac:dyDescent="0.3">
      <c r="A33" s="33" t="s">
        <v>137</v>
      </c>
      <c r="B33" s="19" t="s">
        <v>138</v>
      </c>
      <c r="C33" s="29">
        <v>23848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87</v>
      </c>
      <c r="L33" s="29">
        <v>0</v>
      </c>
      <c r="M33" s="29">
        <v>1349</v>
      </c>
      <c r="N33" s="29">
        <v>495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5</v>
      </c>
      <c r="AT33" s="29">
        <v>0</v>
      </c>
      <c r="AU33" s="29">
        <v>0</v>
      </c>
      <c r="AV33" s="29">
        <v>0</v>
      </c>
      <c r="AW33" s="29">
        <v>1</v>
      </c>
      <c r="AX33" s="29">
        <v>955</v>
      </c>
      <c r="AY33" s="29">
        <v>0</v>
      </c>
      <c r="AZ33" s="29">
        <v>0</v>
      </c>
      <c r="BA33" s="29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1</v>
      </c>
      <c r="BG33" s="29">
        <v>0</v>
      </c>
      <c r="BH33" s="29">
        <v>0</v>
      </c>
      <c r="BI33" s="29">
        <v>0</v>
      </c>
      <c r="BJ33" s="29">
        <v>0</v>
      </c>
      <c r="BK33" s="29">
        <v>208</v>
      </c>
      <c r="BL33" s="29">
        <v>208</v>
      </c>
      <c r="BM33" s="29">
        <v>20</v>
      </c>
      <c r="BN33" s="29">
        <v>102</v>
      </c>
      <c r="BO33" s="29">
        <v>55</v>
      </c>
      <c r="BP33" s="29">
        <v>0</v>
      </c>
      <c r="BQ33" s="29">
        <v>6</v>
      </c>
      <c r="BR33" s="29">
        <v>0</v>
      </c>
      <c r="BS33" s="29">
        <v>3492</v>
      </c>
      <c r="BT33" s="30">
        <v>9007</v>
      </c>
      <c r="BU33" s="30">
        <v>13</v>
      </c>
      <c r="BV33" s="30">
        <v>0</v>
      </c>
      <c r="BW33" s="30">
        <v>12148</v>
      </c>
      <c r="BX33" s="30">
        <v>0</v>
      </c>
      <c r="BY33" s="30">
        <v>-812</v>
      </c>
      <c r="BZ33" s="30">
        <v>20356</v>
      </c>
      <c r="CA33" s="30">
        <v>23848</v>
      </c>
    </row>
    <row r="34" spans="1:79" ht="8.25" customHeight="1" x14ac:dyDescent="0.3">
      <c r="A34" s="33" t="s">
        <v>139</v>
      </c>
      <c r="B34" s="19" t="s">
        <v>140</v>
      </c>
      <c r="C34" s="29">
        <v>60979</v>
      </c>
      <c r="D34" s="29">
        <v>310</v>
      </c>
      <c r="E34" s="29">
        <v>1475</v>
      </c>
      <c r="F34" s="29">
        <v>5</v>
      </c>
      <c r="G34" s="29">
        <v>0</v>
      </c>
      <c r="H34" s="29">
        <v>0</v>
      </c>
      <c r="I34" s="29">
        <v>0</v>
      </c>
      <c r="J34" s="29">
        <v>0</v>
      </c>
      <c r="K34" s="29">
        <v>5927</v>
      </c>
      <c r="L34" s="29">
        <v>0</v>
      </c>
      <c r="M34" s="29">
        <v>12191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2088</v>
      </c>
      <c r="X34" s="29">
        <v>1</v>
      </c>
      <c r="Y34" s="29">
        <v>89</v>
      </c>
      <c r="Z34" s="29">
        <v>763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6</v>
      </c>
      <c r="AN34" s="29">
        <v>0</v>
      </c>
      <c r="AO34" s="29">
        <v>0</v>
      </c>
      <c r="AP34" s="29">
        <v>0</v>
      </c>
      <c r="AQ34" s="29">
        <v>0</v>
      </c>
      <c r="AR34" s="29">
        <v>355</v>
      </c>
      <c r="AS34" s="29">
        <v>0</v>
      </c>
      <c r="AT34" s="29">
        <v>0</v>
      </c>
      <c r="AU34" s="29">
        <v>0</v>
      </c>
      <c r="AV34" s="29">
        <v>0</v>
      </c>
      <c r="AW34" s="29">
        <v>4</v>
      </c>
      <c r="AX34" s="29">
        <v>1769</v>
      </c>
      <c r="AY34" s="29">
        <v>0</v>
      </c>
      <c r="AZ34" s="29">
        <v>0</v>
      </c>
      <c r="BA34" s="29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1</v>
      </c>
      <c r="BG34" s="29">
        <v>0</v>
      </c>
      <c r="BH34" s="29">
        <v>0</v>
      </c>
      <c r="BI34" s="29">
        <v>0</v>
      </c>
      <c r="BJ34" s="29">
        <v>0</v>
      </c>
      <c r="BK34" s="29">
        <v>94</v>
      </c>
      <c r="BL34" s="29">
        <v>105</v>
      </c>
      <c r="BM34" s="29">
        <v>8</v>
      </c>
      <c r="BN34" s="29">
        <v>55</v>
      </c>
      <c r="BO34" s="29">
        <v>21</v>
      </c>
      <c r="BP34" s="29">
        <v>0</v>
      </c>
      <c r="BQ34" s="29">
        <v>11</v>
      </c>
      <c r="BR34" s="29">
        <v>0</v>
      </c>
      <c r="BS34" s="29">
        <v>25278</v>
      </c>
      <c r="BT34" s="30">
        <v>23923</v>
      </c>
      <c r="BU34" s="30">
        <v>0</v>
      </c>
      <c r="BV34" s="30">
        <v>0</v>
      </c>
      <c r="BW34" s="30">
        <v>12924</v>
      </c>
      <c r="BX34" s="30">
        <v>0</v>
      </c>
      <c r="BY34" s="30">
        <v>-1146</v>
      </c>
      <c r="BZ34" s="30">
        <v>35701</v>
      </c>
      <c r="CA34" s="30">
        <v>60979</v>
      </c>
    </row>
    <row r="35" spans="1:79" ht="8.25" customHeight="1" x14ac:dyDescent="0.3">
      <c r="A35" s="33" t="s">
        <v>141</v>
      </c>
      <c r="B35" s="19" t="s">
        <v>142</v>
      </c>
      <c r="C35" s="29">
        <v>11316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190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99</v>
      </c>
      <c r="AS35" s="29">
        <v>0</v>
      </c>
      <c r="AT35" s="29">
        <v>0</v>
      </c>
      <c r="AU35" s="29">
        <v>34</v>
      </c>
      <c r="AV35" s="29">
        <v>0</v>
      </c>
      <c r="AW35" s="29">
        <v>67</v>
      </c>
      <c r="AX35" s="29">
        <v>1524</v>
      </c>
      <c r="AY35" s="29">
        <v>0</v>
      </c>
      <c r="AZ35" s="29">
        <v>0</v>
      </c>
      <c r="BA35" s="29">
        <v>0</v>
      </c>
      <c r="BB35" s="29">
        <v>0</v>
      </c>
      <c r="BC35" s="29">
        <v>175</v>
      </c>
      <c r="BD35" s="29">
        <v>12</v>
      </c>
      <c r="BE35" s="29">
        <v>11</v>
      </c>
      <c r="BF35" s="29">
        <v>0</v>
      </c>
      <c r="BG35" s="29">
        <v>0</v>
      </c>
      <c r="BH35" s="29">
        <v>0</v>
      </c>
      <c r="BI35" s="29">
        <v>1</v>
      </c>
      <c r="BJ35" s="29">
        <v>0</v>
      </c>
      <c r="BK35" s="29">
        <v>67</v>
      </c>
      <c r="BL35" s="29">
        <v>76</v>
      </c>
      <c r="BM35" s="29">
        <v>7</v>
      </c>
      <c r="BN35" s="29">
        <v>33</v>
      </c>
      <c r="BO35" s="29">
        <v>56</v>
      </c>
      <c r="BP35" s="29">
        <v>0</v>
      </c>
      <c r="BQ35" s="29">
        <v>15</v>
      </c>
      <c r="BR35" s="29">
        <v>0</v>
      </c>
      <c r="BS35" s="29">
        <v>2367</v>
      </c>
      <c r="BT35" s="30">
        <v>1999</v>
      </c>
      <c r="BU35" s="30">
        <v>3</v>
      </c>
      <c r="BV35" s="30">
        <v>0</v>
      </c>
      <c r="BW35" s="30">
        <v>6691</v>
      </c>
      <c r="BX35" s="30">
        <v>0</v>
      </c>
      <c r="BY35" s="30">
        <v>256</v>
      </c>
      <c r="BZ35" s="30">
        <v>8949</v>
      </c>
      <c r="CA35" s="30">
        <v>11316</v>
      </c>
    </row>
    <row r="36" spans="1:79" ht="8.25" customHeight="1" x14ac:dyDescent="0.3">
      <c r="A36" s="32" t="s">
        <v>143</v>
      </c>
      <c r="B36" s="25" t="s">
        <v>144</v>
      </c>
      <c r="C36" s="26">
        <v>13482</v>
      </c>
      <c r="D36" s="26">
        <v>14</v>
      </c>
      <c r="E36" s="26">
        <v>25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258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5</v>
      </c>
      <c r="AX36" s="26">
        <v>781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0</v>
      </c>
      <c r="BJ36" s="26">
        <v>0</v>
      </c>
      <c r="BK36" s="26">
        <v>203</v>
      </c>
      <c r="BL36" s="26">
        <v>204</v>
      </c>
      <c r="BM36" s="26">
        <v>18</v>
      </c>
      <c r="BN36" s="26">
        <v>97</v>
      </c>
      <c r="BO36" s="26">
        <v>56</v>
      </c>
      <c r="BP36" s="26">
        <v>0</v>
      </c>
      <c r="BQ36" s="26">
        <v>16</v>
      </c>
      <c r="BR36" s="26">
        <v>0</v>
      </c>
      <c r="BS36" s="26">
        <v>1677</v>
      </c>
      <c r="BT36" s="27">
        <v>1006</v>
      </c>
      <c r="BU36" s="27">
        <v>11</v>
      </c>
      <c r="BV36" s="27">
        <v>0</v>
      </c>
      <c r="BW36" s="27">
        <v>11438</v>
      </c>
      <c r="BX36" s="27">
        <v>0</v>
      </c>
      <c r="BY36" s="27">
        <v>-650</v>
      </c>
      <c r="BZ36" s="27">
        <v>11805</v>
      </c>
      <c r="CA36" s="27">
        <v>13482</v>
      </c>
    </row>
    <row r="37" spans="1:79" ht="8.25" customHeight="1" x14ac:dyDescent="0.3">
      <c r="A37" s="32" t="s">
        <v>145</v>
      </c>
      <c r="B37" s="25" t="s">
        <v>146</v>
      </c>
      <c r="C37" s="26">
        <v>34016</v>
      </c>
      <c r="D37" s="26">
        <v>12</v>
      </c>
      <c r="E37" s="26">
        <v>232</v>
      </c>
      <c r="F37" s="26">
        <v>1</v>
      </c>
      <c r="G37" s="26">
        <v>19</v>
      </c>
      <c r="H37" s="26">
        <v>0</v>
      </c>
      <c r="I37" s="26">
        <v>3</v>
      </c>
      <c r="J37" s="26">
        <v>0</v>
      </c>
      <c r="K37" s="26">
        <v>2748</v>
      </c>
      <c r="L37" s="26">
        <v>0</v>
      </c>
      <c r="M37" s="26">
        <v>7204</v>
      </c>
      <c r="N37" s="26">
        <v>1374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539</v>
      </c>
      <c r="U37" s="26">
        <v>0</v>
      </c>
      <c r="V37" s="26">
        <v>0</v>
      </c>
      <c r="W37" s="26">
        <v>0</v>
      </c>
      <c r="X37" s="26">
        <v>0</v>
      </c>
      <c r="Y37" s="26">
        <v>304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2963</v>
      </c>
      <c r="AS37" s="26">
        <v>0</v>
      </c>
      <c r="AT37" s="26">
        <v>0</v>
      </c>
      <c r="AU37" s="26">
        <v>0</v>
      </c>
      <c r="AV37" s="26">
        <v>0</v>
      </c>
      <c r="AW37" s="26">
        <v>2</v>
      </c>
      <c r="AX37" s="26">
        <v>1486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6">
        <v>3</v>
      </c>
      <c r="BG37" s="26">
        <v>0</v>
      </c>
      <c r="BH37" s="26">
        <v>0</v>
      </c>
      <c r="BI37" s="26">
        <v>0</v>
      </c>
      <c r="BJ37" s="26">
        <v>0</v>
      </c>
      <c r="BK37" s="26">
        <v>71</v>
      </c>
      <c r="BL37" s="26">
        <v>73</v>
      </c>
      <c r="BM37" s="26">
        <v>3</v>
      </c>
      <c r="BN37" s="26">
        <v>27</v>
      </c>
      <c r="BO37" s="26">
        <v>15</v>
      </c>
      <c r="BP37" s="26">
        <v>0</v>
      </c>
      <c r="BQ37" s="26">
        <v>31</v>
      </c>
      <c r="BR37" s="26">
        <v>0</v>
      </c>
      <c r="BS37" s="26">
        <v>17110</v>
      </c>
      <c r="BT37" s="27">
        <v>569</v>
      </c>
      <c r="BU37" s="27">
        <v>8</v>
      </c>
      <c r="BV37" s="27">
        <v>0</v>
      </c>
      <c r="BW37" s="27">
        <v>16127</v>
      </c>
      <c r="BX37" s="27">
        <v>0</v>
      </c>
      <c r="BY37" s="27">
        <v>202</v>
      </c>
      <c r="BZ37" s="27">
        <v>16906</v>
      </c>
      <c r="CA37" s="27">
        <v>34016</v>
      </c>
    </row>
    <row r="38" spans="1:79" ht="8.25" customHeight="1" x14ac:dyDescent="0.3">
      <c r="A38" s="32" t="s">
        <v>147</v>
      </c>
      <c r="B38" s="25" t="s">
        <v>148</v>
      </c>
      <c r="C38" s="26">
        <v>33215</v>
      </c>
      <c r="D38" s="26">
        <v>872</v>
      </c>
      <c r="E38" s="26">
        <v>9128</v>
      </c>
      <c r="F38" s="26">
        <v>806</v>
      </c>
      <c r="G38" s="26">
        <v>0</v>
      </c>
      <c r="H38" s="26">
        <v>0</v>
      </c>
      <c r="I38" s="26">
        <v>0</v>
      </c>
      <c r="J38" s="26">
        <v>0</v>
      </c>
      <c r="K38" s="26">
        <v>11590</v>
      </c>
      <c r="L38" s="26">
        <v>0</v>
      </c>
      <c r="M38" s="26">
        <v>804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19</v>
      </c>
      <c r="BH38" s="26">
        <v>0</v>
      </c>
      <c r="BI38" s="26">
        <v>0</v>
      </c>
      <c r="BJ38" s="26">
        <v>0</v>
      </c>
      <c r="BK38" s="26">
        <v>51</v>
      </c>
      <c r="BL38" s="26">
        <v>57</v>
      </c>
      <c r="BM38" s="26">
        <v>0</v>
      </c>
      <c r="BN38" s="26">
        <v>6</v>
      </c>
      <c r="BO38" s="26">
        <v>5</v>
      </c>
      <c r="BP38" s="26">
        <v>24</v>
      </c>
      <c r="BQ38" s="26">
        <v>646</v>
      </c>
      <c r="BR38" s="26">
        <v>0</v>
      </c>
      <c r="BS38" s="26">
        <v>24008</v>
      </c>
      <c r="BT38" s="27">
        <v>693</v>
      </c>
      <c r="BU38" s="27">
        <v>0</v>
      </c>
      <c r="BV38" s="27">
        <v>0</v>
      </c>
      <c r="BW38" s="27">
        <v>7842</v>
      </c>
      <c r="BX38" s="27">
        <v>0</v>
      </c>
      <c r="BY38" s="27">
        <v>672</v>
      </c>
      <c r="BZ38" s="27">
        <v>9207</v>
      </c>
      <c r="CA38" s="27">
        <v>33215</v>
      </c>
    </row>
    <row r="39" spans="1:79" ht="8.25" customHeight="1" x14ac:dyDescent="0.3">
      <c r="A39" s="32" t="s">
        <v>149</v>
      </c>
      <c r="B39" s="25" t="s">
        <v>150</v>
      </c>
      <c r="C39" s="26">
        <v>98948</v>
      </c>
      <c r="D39" s="26">
        <v>10</v>
      </c>
      <c r="E39" s="26">
        <v>73</v>
      </c>
      <c r="F39" s="26">
        <v>2</v>
      </c>
      <c r="G39" s="26">
        <v>0</v>
      </c>
      <c r="H39" s="26">
        <v>0</v>
      </c>
      <c r="I39" s="26">
        <v>0</v>
      </c>
      <c r="J39" s="26">
        <v>0</v>
      </c>
      <c r="K39" s="26">
        <v>2066</v>
      </c>
      <c r="L39" s="26">
        <v>0</v>
      </c>
      <c r="M39" s="26">
        <v>4437</v>
      </c>
      <c r="N39" s="26">
        <v>201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12</v>
      </c>
      <c r="Z39" s="26">
        <v>0</v>
      </c>
      <c r="AA39" s="26">
        <v>5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227</v>
      </c>
      <c r="AS39" s="26">
        <v>1</v>
      </c>
      <c r="AT39" s="26">
        <v>0</v>
      </c>
      <c r="AU39" s="26">
        <v>0</v>
      </c>
      <c r="AV39" s="26">
        <v>15</v>
      </c>
      <c r="AW39" s="26">
        <v>203</v>
      </c>
      <c r="AX39" s="26">
        <v>3439</v>
      </c>
      <c r="AY39" s="26">
        <v>0</v>
      </c>
      <c r="AZ39" s="26">
        <v>0</v>
      </c>
      <c r="BA39" s="26">
        <v>14</v>
      </c>
      <c r="BB39" s="26">
        <v>0</v>
      </c>
      <c r="BC39" s="26">
        <v>2</v>
      </c>
      <c r="BD39" s="26">
        <v>0</v>
      </c>
      <c r="BE39" s="26">
        <v>18</v>
      </c>
      <c r="BF39" s="26">
        <v>5</v>
      </c>
      <c r="BG39" s="26">
        <v>10</v>
      </c>
      <c r="BH39" s="26">
        <v>0</v>
      </c>
      <c r="BI39" s="26">
        <v>0</v>
      </c>
      <c r="BJ39" s="26">
        <v>0</v>
      </c>
      <c r="BK39" s="26">
        <v>572</v>
      </c>
      <c r="BL39" s="26">
        <v>770</v>
      </c>
      <c r="BM39" s="26">
        <v>95</v>
      </c>
      <c r="BN39" s="26">
        <v>950</v>
      </c>
      <c r="BO39" s="26">
        <v>388</v>
      </c>
      <c r="BP39" s="26">
        <v>6</v>
      </c>
      <c r="BQ39" s="26">
        <v>31</v>
      </c>
      <c r="BR39" s="26">
        <v>0</v>
      </c>
      <c r="BS39" s="26">
        <v>13554</v>
      </c>
      <c r="BT39" s="27">
        <v>3733</v>
      </c>
      <c r="BU39" s="27">
        <v>87</v>
      </c>
      <c r="BV39" s="27">
        <v>0</v>
      </c>
      <c r="BW39" s="27">
        <v>80547</v>
      </c>
      <c r="BX39" s="27">
        <v>0</v>
      </c>
      <c r="BY39" s="27">
        <v>1027</v>
      </c>
      <c r="BZ39" s="27">
        <v>85394</v>
      </c>
      <c r="CA39" s="27">
        <v>98948</v>
      </c>
    </row>
    <row r="40" spans="1:79" ht="8.25" customHeight="1" x14ac:dyDescent="0.3">
      <c r="A40" s="32" t="s">
        <v>151</v>
      </c>
      <c r="B40" s="25" t="s">
        <v>152</v>
      </c>
      <c r="C40" s="26">
        <v>78218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491</v>
      </c>
      <c r="L40" s="26">
        <v>0</v>
      </c>
      <c r="M40" s="26">
        <v>1</v>
      </c>
      <c r="N40" s="26">
        <v>10021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16</v>
      </c>
      <c r="AS40" s="26">
        <v>7</v>
      </c>
      <c r="AT40" s="26">
        <v>0</v>
      </c>
      <c r="AU40" s="26">
        <v>5</v>
      </c>
      <c r="AV40" s="26">
        <v>0</v>
      </c>
      <c r="AW40" s="26">
        <v>530</v>
      </c>
      <c r="AX40" s="26">
        <v>24015</v>
      </c>
      <c r="AY40" s="26">
        <v>0</v>
      </c>
      <c r="AZ40" s="26">
        <v>0</v>
      </c>
      <c r="BA40" s="26">
        <v>0</v>
      </c>
      <c r="BB40" s="26">
        <v>0</v>
      </c>
      <c r="BC40" s="26">
        <v>144</v>
      </c>
      <c r="BD40" s="26">
        <v>0</v>
      </c>
      <c r="BE40" s="26">
        <v>2</v>
      </c>
      <c r="BF40" s="26">
        <v>0</v>
      </c>
      <c r="BG40" s="26">
        <v>0</v>
      </c>
      <c r="BH40" s="26">
        <v>0</v>
      </c>
      <c r="BI40" s="26">
        <v>1</v>
      </c>
      <c r="BJ40" s="26">
        <v>0</v>
      </c>
      <c r="BK40" s="26">
        <v>78</v>
      </c>
      <c r="BL40" s="26">
        <v>88</v>
      </c>
      <c r="BM40" s="26">
        <v>8</v>
      </c>
      <c r="BN40" s="26">
        <v>42</v>
      </c>
      <c r="BO40" s="26">
        <v>184</v>
      </c>
      <c r="BP40" s="26">
        <v>23</v>
      </c>
      <c r="BQ40" s="26">
        <v>13</v>
      </c>
      <c r="BR40" s="26">
        <v>0</v>
      </c>
      <c r="BS40" s="26">
        <v>35669</v>
      </c>
      <c r="BT40" s="27">
        <v>3499</v>
      </c>
      <c r="BU40" s="27">
        <v>0</v>
      </c>
      <c r="BV40" s="27">
        <v>0</v>
      </c>
      <c r="BW40" s="27">
        <v>40809</v>
      </c>
      <c r="BX40" s="27">
        <v>0</v>
      </c>
      <c r="BY40" s="27">
        <v>-1759</v>
      </c>
      <c r="BZ40" s="27">
        <v>42549</v>
      </c>
      <c r="CA40" s="27">
        <v>78218</v>
      </c>
    </row>
    <row r="41" spans="1:79" ht="8.25" customHeight="1" x14ac:dyDescent="0.3">
      <c r="A41" s="33" t="s">
        <v>153</v>
      </c>
      <c r="B41" s="19" t="s">
        <v>154</v>
      </c>
      <c r="C41" s="29">
        <v>15097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736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0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29">
        <v>0</v>
      </c>
      <c r="BO41" s="29">
        <v>0</v>
      </c>
      <c r="BP41" s="29">
        <v>0</v>
      </c>
      <c r="BQ41" s="29">
        <v>0</v>
      </c>
      <c r="BR41" s="29">
        <v>0</v>
      </c>
      <c r="BS41" s="29">
        <v>736</v>
      </c>
      <c r="BT41" s="30">
        <v>7290</v>
      </c>
      <c r="BU41" s="30">
        <v>0</v>
      </c>
      <c r="BV41" s="30">
        <v>0</v>
      </c>
      <c r="BW41" s="30">
        <v>6588</v>
      </c>
      <c r="BX41" s="30">
        <v>0</v>
      </c>
      <c r="BY41" s="30">
        <v>483</v>
      </c>
      <c r="BZ41" s="30">
        <v>14361</v>
      </c>
      <c r="CA41" s="30">
        <v>15097</v>
      </c>
    </row>
    <row r="42" spans="1:79" ht="8.25" customHeight="1" x14ac:dyDescent="0.3">
      <c r="A42" s="33" t="s">
        <v>155</v>
      </c>
      <c r="B42" s="19" t="s">
        <v>156</v>
      </c>
      <c r="C42" s="29">
        <v>9150</v>
      </c>
      <c r="D42" s="29">
        <v>76</v>
      </c>
      <c r="E42" s="29">
        <v>2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4713</v>
      </c>
      <c r="Q42" s="29">
        <v>3705</v>
      </c>
      <c r="R42" s="29">
        <v>39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90</v>
      </c>
      <c r="AB42" s="29">
        <v>43</v>
      </c>
      <c r="AC42" s="29">
        <v>0</v>
      </c>
      <c r="AD42" s="29">
        <v>0</v>
      </c>
      <c r="AE42" s="29">
        <v>0</v>
      </c>
      <c r="AF42" s="29">
        <v>14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1</v>
      </c>
      <c r="AM42" s="29">
        <v>58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2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29">
        <v>0</v>
      </c>
      <c r="BO42" s="29">
        <v>0</v>
      </c>
      <c r="BP42" s="29">
        <v>0</v>
      </c>
      <c r="BQ42" s="29">
        <v>0</v>
      </c>
      <c r="BR42" s="29">
        <v>0</v>
      </c>
      <c r="BS42" s="29">
        <v>8743</v>
      </c>
      <c r="BT42" s="30">
        <v>269</v>
      </c>
      <c r="BU42" s="30">
        <v>0</v>
      </c>
      <c r="BV42" s="30">
        <v>0</v>
      </c>
      <c r="BW42" s="30">
        <v>45</v>
      </c>
      <c r="BX42" s="30">
        <v>0</v>
      </c>
      <c r="BY42" s="30">
        <v>93</v>
      </c>
      <c r="BZ42" s="30">
        <v>407</v>
      </c>
      <c r="CA42" s="30">
        <v>9150</v>
      </c>
    </row>
    <row r="43" spans="1:79" ht="8.25" customHeight="1" x14ac:dyDescent="0.3">
      <c r="A43" s="33" t="s">
        <v>157</v>
      </c>
      <c r="B43" s="19" t="s">
        <v>158</v>
      </c>
      <c r="C43" s="29">
        <v>16783</v>
      </c>
      <c r="D43" s="29">
        <v>193</v>
      </c>
      <c r="E43" s="29">
        <v>0</v>
      </c>
      <c r="F43" s="29">
        <v>0</v>
      </c>
      <c r="G43" s="29">
        <v>73</v>
      </c>
      <c r="H43" s="29">
        <v>0</v>
      </c>
      <c r="I43" s="29">
        <v>0</v>
      </c>
      <c r="J43" s="29">
        <v>1</v>
      </c>
      <c r="K43" s="29">
        <v>0</v>
      </c>
      <c r="L43" s="29">
        <v>26</v>
      </c>
      <c r="M43" s="29">
        <v>78</v>
      </c>
      <c r="N43" s="29">
        <v>0</v>
      </c>
      <c r="O43" s="29">
        <v>0</v>
      </c>
      <c r="P43" s="29">
        <v>2138</v>
      </c>
      <c r="Q43" s="29">
        <v>9375</v>
      </c>
      <c r="R43" s="29">
        <v>1989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9</v>
      </c>
      <c r="Z43" s="29">
        <v>0</v>
      </c>
      <c r="AA43" s="29">
        <v>14</v>
      </c>
      <c r="AB43" s="29">
        <v>11</v>
      </c>
      <c r="AC43" s="29">
        <v>4</v>
      </c>
      <c r="AD43" s="29">
        <v>0</v>
      </c>
      <c r="AE43" s="29">
        <v>0</v>
      </c>
      <c r="AF43" s="29">
        <v>27</v>
      </c>
      <c r="AG43" s="29">
        <v>0</v>
      </c>
      <c r="AH43" s="29">
        <v>2</v>
      </c>
      <c r="AI43" s="29">
        <v>0</v>
      </c>
      <c r="AJ43" s="29">
        <v>0</v>
      </c>
      <c r="AK43" s="29">
        <v>1031</v>
      </c>
      <c r="AL43" s="29">
        <v>44</v>
      </c>
      <c r="AM43" s="29">
        <v>868</v>
      </c>
      <c r="AN43" s="29">
        <v>0</v>
      </c>
      <c r="AO43" s="29">
        <v>0</v>
      </c>
      <c r="AP43" s="29">
        <v>0</v>
      </c>
      <c r="AQ43" s="29">
        <v>0</v>
      </c>
      <c r="AR43" s="29">
        <v>3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5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2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26</v>
      </c>
      <c r="BR43" s="29">
        <v>0</v>
      </c>
      <c r="BS43" s="29">
        <v>15919</v>
      </c>
      <c r="BT43" s="30">
        <v>966</v>
      </c>
      <c r="BU43" s="30">
        <v>0</v>
      </c>
      <c r="BV43" s="30">
        <v>0</v>
      </c>
      <c r="BW43" s="30">
        <v>952</v>
      </c>
      <c r="BX43" s="30">
        <v>0</v>
      </c>
      <c r="BY43" s="30">
        <v>-1054</v>
      </c>
      <c r="BZ43" s="30">
        <v>864</v>
      </c>
      <c r="CA43" s="30">
        <v>16783</v>
      </c>
    </row>
    <row r="44" spans="1:79" ht="8.25" customHeight="1" x14ac:dyDescent="0.3">
      <c r="A44" s="33" t="s">
        <v>159</v>
      </c>
      <c r="B44" s="19" t="s">
        <v>160</v>
      </c>
      <c r="C44" s="29">
        <v>22147</v>
      </c>
      <c r="D44" s="29">
        <v>260</v>
      </c>
      <c r="E44" s="29">
        <v>5</v>
      </c>
      <c r="F44" s="29">
        <v>1</v>
      </c>
      <c r="G44" s="29">
        <v>85</v>
      </c>
      <c r="H44" s="29">
        <v>97</v>
      </c>
      <c r="I44" s="29">
        <v>0</v>
      </c>
      <c r="J44" s="29">
        <v>6</v>
      </c>
      <c r="K44" s="29">
        <v>0</v>
      </c>
      <c r="L44" s="29">
        <v>65</v>
      </c>
      <c r="M44" s="29">
        <v>127</v>
      </c>
      <c r="N44" s="29">
        <v>0</v>
      </c>
      <c r="O44" s="29">
        <v>0</v>
      </c>
      <c r="P44" s="29">
        <v>2443</v>
      </c>
      <c r="Q44" s="29">
        <v>432</v>
      </c>
      <c r="R44" s="29">
        <v>857</v>
      </c>
      <c r="S44" s="29">
        <v>0</v>
      </c>
      <c r="T44" s="29">
        <v>104</v>
      </c>
      <c r="U44" s="29">
        <v>0</v>
      </c>
      <c r="V44" s="29">
        <v>0</v>
      </c>
      <c r="W44" s="29">
        <v>0</v>
      </c>
      <c r="X44" s="29">
        <v>0</v>
      </c>
      <c r="Y44" s="29">
        <v>20</v>
      </c>
      <c r="Z44" s="29">
        <v>0</v>
      </c>
      <c r="AA44" s="29">
        <v>1</v>
      </c>
      <c r="AB44" s="29">
        <v>384</v>
      </c>
      <c r="AC44" s="29">
        <v>10</v>
      </c>
      <c r="AD44" s="29">
        <v>0</v>
      </c>
      <c r="AE44" s="29">
        <v>0</v>
      </c>
      <c r="AF44" s="29">
        <v>2</v>
      </c>
      <c r="AG44" s="29">
        <v>0</v>
      </c>
      <c r="AH44" s="29">
        <v>4</v>
      </c>
      <c r="AI44" s="29">
        <v>5</v>
      </c>
      <c r="AJ44" s="29">
        <v>2</v>
      </c>
      <c r="AK44" s="29">
        <v>0</v>
      </c>
      <c r="AL44" s="29">
        <v>57</v>
      </c>
      <c r="AM44" s="29">
        <v>335</v>
      </c>
      <c r="AN44" s="29">
        <v>1</v>
      </c>
      <c r="AO44" s="29">
        <v>26</v>
      </c>
      <c r="AP44" s="29">
        <v>9</v>
      </c>
      <c r="AQ44" s="29">
        <v>509</v>
      </c>
      <c r="AR44" s="29">
        <v>84</v>
      </c>
      <c r="AS44" s="29">
        <v>33</v>
      </c>
      <c r="AT44" s="29">
        <v>13</v>
      </c>
      <c r="AU44" s="29">
        <v>0</v>
      </c>
      <c r="AV44" s="29">
        <v>0</v>
      </c>
      <c r="AW44" s="29">
        <v>277</v>
      </c>
      <c r="AX44" s="29">
        <v>154</v>
      </c>
      <c r="AY44" s="29">
        <v>0</v>
      </c>
      <c r="AZ44" s="29">
        <v>0</v>
      </c>
      <c r="BA44" s="29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2</v>
      </c>
      <c r="BG44" s="29">
        <v>0</v>
      </c>
      <c r="BH44" s="29">
        <v>0</v>
      </c>
      <c r="BI44" s="29">
        <v>7</v>
      </c>
      <c r="BJ44" s="29">
        <v>0</v>
      </c>
      <c r="BK44" s="29">
        <v>32</v>
      </c>
      <c r="BL44" s="29">
        <v>44</v>
      </c>
      <c r="BM44" s="29">
        <v>0</v>
      </c>
      <c r="BN44" s="29">
        <v>18</v>
      </c>
      <c r="BO44" s="29">
        <v>12</v>
      </c>
      <c r="BP44" s="29">
        <v>0</v>
      </c>
      <c r="BQ44" s="29">
        <v>520</v>
      </c>
      <c r="BR44" s="29">
        <v>0</v>
      </c>
      <c r="BS44" s="29">
        <v>7043</v>
      </c>
      <c r="BT44" s="30">
        <v>1333</v>
      </c>
      <c r="BU44" s="30">
        <v>0</v>
      </c>
      <c r="BV44" s="30">
        <v>0</v>
      </c>
      <c r="BW44" s="30">
        <v>13993</v>
      </c>
      <c r="BX44" s="30">
        <v>0</v>
      </c>
      <c r="BY44" s="30">
        <v>-222</v>
      </c>
      <c r="BZ44" s="30">
        <v>15104</v>
      </c>
      <c r="CA44" s="30">
        <v>22147</v>
      </c>
    </row>
    <row r="45" spans="1:79" ht="8.25" customHeight="1" x14ac:dyDescent="0.3">
      <c r="A45" s="33" t="s">
        <v>161</v>
      </c>
      <c r="B45" s="19" t="s">
        <v>162</v>
      </c>
      <c r="C45" s="29">
        <v>61921</v>
      </c>
      <c r="D45" s="29">
        <v>2</v>
      </c>
      <c r="E45" s="29">
        <v>2</v>
      </c>
      <c r="F45" s="29">
        <v>13</v>
      </c>
      <c r="G45" s="29">
        <v>5</v>
      </c>
      <c r="H45" s="29">
        <v>126</v>
      </c>
      <c r="I45" s="29">
        <v>0</v>
      </c>
      <c r="J45" s="29">
        <v>0</v>
      </c>
      <c r="K45" s="29">
        <v>8</v>
      </c>
      <c r="L45" s="29">
        <v>0</v>
      </c>
      <c r="M45" s="29">
        <v>9</v>
      </c>
      <c r="N45" s="29">
        <v>0</v>
      </c>
      <c r="O45" s="29">
        <v>0</v>
      </c>
      <c r="P45" s="29">
        <v>9</v>
      </c>
      <c r="Q45" s="29">
        <v>2492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9</v>
      </c>
      <c r="Z45" s="29">
        <v>0</v>
      </c>
      <c r="AA45" s="29">
        <v>0</v>
      </c>
      <c r="AB45" s="29">
        <v>0</v>
      </c>
      <c r="AC45" s="29">
        <v>20</v>
      </c>
      <c r="AD45" s="29">
        <v>6</v>
      </c>
      <c r="AE45" s="29">
        <v>0</v>
      </c>
      <c r="AF45" s="29">
        <v>74</v>
      </c>
      <c r="AG45" s="29">
        <v>0</v>
      </c>
      <c r="AH45" s="29">
        <v>2</v>
      </c>
      <c r="AI45" s="29">
        <v>2</v>
      </c>
      <c r="AJ45" s="29">
        <v>0</v>
      </c>
      <c r="AK45" s="29">
        <v>0</v>
      </c>
      <c r="AL45" s="29">
        <v>0</v>
      </c>
      <c r="AM45" s="29">
        <v>0</v>
      </c>
      <c r="AN45" s="29">
        <v>1</v>
      </c>
      <c r="AO45" s="29">
        <v>169</v>
      </c>
      <c r="AP45" s="29">
        <v>133</v>
      </c>
      <c r="AQ45" s="29">
        <v>46</v>
      </c>
      <c r="AR45" s="29">
        <v>453</v>
      </c>
      <c r="AS45" s="29">
        <v>219</v>
      </c>
      <c r="AT45" s="29">
        <v>9</v>
      </c>
      <c r="AU45" s="29">
        <v>216</v>
      </c>
      <c r="AV45" s="29">
        <v>125</v>
      </c>
      <c r="AW45" s="29">
        <v>122</v>
      </c>
      <c r="AX45" s="29">
        <v>224</v>
      </c>
      <c r="AY45" s="29">
        <v>0</v>
      </c>
      <c r="AZ45" s="29">
        <v>151</v>
      </c>
      <c r="BA45" s="29">
        <v>62</v>
      </c>
      <c r="BB45" s="29">
        <v>0</v>
      </c>
      <c r="BC45" s="29">
        <v>838</v>
      </c>
      <c r="BD45" s="29">
        <v>37</v>
      </c>
      <c r="BE45" s="29">
        <v>9</v>
      </c>
      <c r="BF45" s="29">
        <v>187</v>
      </c>
      <c r="BG45" s="29">
        <v>33</v>
      </c>
      <c r="BH45" s="29">
        <v>0</v>
      </c>
      <c r="BI45" s="29">
        <v>159</v>
      </c>
      <c r="BJ45" s="29">
        <v>228</v>
      </c>
      <c r="BK45" s="29">
        <v>604</v>
      </c>
      <c r="BL45" s="29">
        <v>792</v>
      </c>
      <c r="BM45" s="29">
        <v>0</v>
      </c>
      <c r="BN45" s="29">
        <v>47</v>
      </c>
      <c r="BO45" s="29">
        <v>36</v>
      </c>
      <c r="BP45" s="29">
        <v>141</v>
      </c>
      <c r="BQ45" s="29">
        <v>999</v>
      </c>
      <c r="BR45" s="29">
        <v>0</v>
      </c>
      <c r="BS45" s="29">
        <v>8819</v>
      </c>
      <c r="BT45" s="30">
        <v>1845</v>
      </c>
      <c r="BU45" s="30">
        <v>9</v>
      </c>
      <c r="BV45" s="30">
        <v>0</v>
      </c>
      <c r="BW45" s="30">
        <v>52870</v>
      </c>
      <c r="BX45" s="30">
        <v>0</v>
      </c>
      <c r="BY45" s="30">
        <v>-1622</v>
      </c>
      <c r="BZ45" s="30">
        <v>53102</v>
      </c>
      <c r="CA45" s="30">
        <v>61921</v>
      </c>
    </row>
    <row r="46" spans="1:79" ht="8.25" customHeight="1" x14ac:dyDescent="0.3">
      <c r="A46" s="32" t="s">
        <v>163</v>
      </c>
      <c r="B46" s="25" t="s">
        <v>164</v>
      </c>
      <c r="C46" s="26">
        <v>39389</v>
      </c>
      <c r="D46" s="26">
        <v>2</v>
      </c>
      <c r="E46" s="26">
        <v>1</v>
      </c>
      <c r="F46" s="26">
        <v>0</v>
      </c>
      <c r="G46" s="26">
        <v>0</v>
      </c>
      <c r="H46" s="26">
        <v>5</v>
      </c>
      <c r="I46" s="26">
        <v>0</v>
      </c>
      <c r="J46" s="26">
        <v>0</v>
      </c>
      <c r="K46" s="26">
        <v>5</v>
      </c>
      <c r="L46" s="26">
        <v>0</v>
      </c>
      <c r="M46" s="26">
        <v>8</v>
      </c>
      <c r="N46" s="26">
        <v>0</v>
      </c>
      <c r="O46" s="26">
        <v>0</v>
      </c>
      <c r="P46" s="26">
        <v>0</v>
      </c>
      <c r="Q46" s="26">
        <v>0</v>
      </c>
      <c r="R46" s="26">
        <v>5369</v>
      </c>
      <c r="S46" s="26">
        <v>0</v>
      </c>
      <c r="T46" s="26">
        <v>53</v>
      </c>
      <c r="U46" s="26">
        <v>0</v>
      </c>
      <c r="V46" s="26">
        <v>0</v>
      </c>
      <c r="W46" s="26">
        <v>0</v>
      </c>
      <c r="X46" s="26">
        <v>0</v>
      </c>
      <c r="Y46" s="26">
        <v>3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33</v>
      </c>
      <c r="AG46" s="26">
        <v>0</v>
      </c>
      <c r="AH46" s="26">
        <v>0</v>
      </c>
      <c r="AI46" s="26">
        <v>0</v>
      </c>
      <c r="AJ46" s="26">
        <v>1</v>
      </c>
      <c r="AK46" s="26">
        <v>7</v>
      </c>
      <c r="AL46" s="26">
        <v>0</v>
      </c>
      <c r="AM46" s="26">
        <v>31</v>
      </c>
      <c r="AN46" s="26">
        <v>0</v>
      </c>
      <c r="AO46" s="26">
        <v>160</v>
      </c>
      <c r="AP46" s="26">
        <v>0</v>
      </c>
      <c r="AQ46" s="26">
        <v>23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>
        <v>1</v>
      </c>
      <c r="AX46" s="26">
        <v>0</v>
      </c>
      <c r="AY46" s="26">
        <v>0</v>
      </c>
      <c r="AZ46" s="26">
        <v>31</v>
      </c>
      <c r="BA46" s="26">
        <v>0</v>
      </c>
      <c r="BB46" s="26">
        <v>1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4</v>
      </c>
      <c r="BJ46" s="26">
        <v>46</v>
      </c>
      <c r="BK46" s="26">
        <v>15</v>
      </c>
      <c r="BL46" s="26">
        <v>1</v>
      </c>
      <c r="BM46" s="26">
        <v>0</v>
      </c>
      <c r="BN46" s="26">
        <v>0</v>
      </c>
      <c r="BO46" s="26">
        <v>0</v>
      </c>
      <c r="BP46" s="26">
        <v>0</v>
      </c>
      <c r="BQ46" s="26">
        <v>0</v>
      </c>
      <c r="BR46" s="26">
        <v>0</v>
      </c>
      <c r="BS46" s="26">
        <v>5800</v>
      </c>
      <c r="BT46" s="27">
        <v>11264</v>
      </c>
      <c r="BU46" s="27">
        <v>0</v>
      </c>
      <c r="BV46" s="27">
        <v>0</v>
      </c>
      <c r="BW46" s="27">
        <v>23238</v>
      </c>
      <c r="BX46" s="27">
        <v>0</v>
      </c>
      <c r="BY46" s="27">
        <v>-913</v>
      </c>
      <c r="BZ46" s="27">
        <v>33589</v>
      </c>
      <c r="CA46" s="27">
        <v>39389</v>
      </c>
    </row>
    <row r="47" spans="1:79" ht="8.25" customHeight="1" x14ac:dyDescent="0.3">
      <c r="A47" s="32" t="s">
        <v>165</v>
      </c>
      <c r="B47" s="25" t="s">
        <v>166</v>
      </c>
      <c r="C47" s="26">
        <v>26158</v>
      </c>
      <c r="D47" s="26">
        <v>367</v>
      </c>
      <c r="E47" s="26">
        <v>308</v>
      </c>
      <c r="F47" s="26">
        <v>20</v>
      </c>
      <c r="G47" s="26">
        <v>4</v>
      </c>
      <c r="H47" s="26">
        <v>0</v>
      </c>
      <c r="I47" s="26">
        <v>0</v>
      </c>
      <c r="J47" s="26">
        <v>0</v>
      </c>
      <c r="K47" s="26">
        <v>31</v>
      </c>
      <c r="L47" s="26">
        <v>0</v>
      </c>
      <c r="M47" s="26">
        <v>249</v>
      </c>
      <c r="N47" s="26">
        <v>84</v>
      </c>
      <c r="O47" s="26">
        <v>0</v>
      </c>
      <c r="P47" s="26">
        <v>20</v>
      </c>
      <c r="Q47" s="26">
        <v>0</v>
      </c>
      <c r="R47" s="26">
        <v>0</v>
      </c>
      <c r="S47" s="26">
        <v>3139</v>
      </c>
      <c r="T47" s="26">
        <v>459</v>
      </c>
      <c r="U47" s="26">
        <v>0</v>
      </c>
      <c r="V47" s="26">
        <v>0</v>
      </c>
      <c r="W47" s="26">
        <v>0</v>
      </c>
      <c r="X47" s="26">
        <v>15</v>
      </c>
      <c r="Y47" s="26">
        <v>36</v>
      </c>
      <c r="Z47" s="26">
        <v>0</v>
      </c>
      <c r="AA47" s="26">
        <v>0</v>
      </c>
      <c r="AB47" s="26">
        <v>0</v>
      </c>
      <c r="AC47" s="26">
        <v>32</v>
      </c>
      <c r="AD47" s="26">
        <v>12</v>
      </c>
      <c r="AE47" s="26">
        <v>0</v>
      </c>
      <c r="AF47" s="26">
        <v>197</v>
      </c>
      <c r="AG47" s="26">
        <v>0</v>
      </c>
      <c r="AH47" s="26">
        <v>3</v>
      </c>
      <c r="AI47" s="26">
        <v>300</v>
      </c>
      <c r="AJ47" s="26">
        <v>136</v>
      </c>
      <c r="AK47" s="26">
        <v>50</v>
      </c>
      <c r="AL47" s="26">
        <v>324</v>
      </c>
      <c r="AM47" s="26">
        <v>5267</v>
      </c>
      <c r="AN47" s="26">
        <v>0</v>
      </c>
      <c r="AO47" s="26">
        <v>469</v>
      </c>
      <c r="AP47" s="26">
        <v>6</v>
      </c>
      <c r="AQ47" s="26">
        <v>4582</v>
      </c>
      <c r="AR47" s="26">
        <v>1896</v>
      </c>
      <c r="AS47" s="26">
        <v>0</v>
      </c>
      <c r="AT47" s="26">
        <v>0</v>
      </c>
      <c r="AU47" s="26">
        <v>0</v>
      </c>
      <c r="AV47" s="26">
        <v>66</v>
      </c>
      <c r="AW47" s="26">
        <v>0</v>
      </c>
      <c r="AX47" s="26">
        <v>0</v>
      </c>
      <c r="AY47" s="26">
        <v>0</v>
      </c>
      <c r="AZ47" s="26">
        <v>114</v>
      </c>
      <c r="BA47" s="26">
        <v>0</v>
      </c>
      <c r="BB47" s="26">
        <v>0</v>
      </c>
      <c r="BC47" s="26">
        <v>0</v>
      </c>
      <c r="BD47" s="26">
        <v>353</v>
      </c>
      <c r="BE47" s="26">
        <v>0</v>
      </c>
      <c r="BF47" s="26">
        <v>0</v>
      </c>
      <c r="BG47" s="26">
        <v>0</v>
      </c>
      <c r="BH47" s="26">
        <v>0</v>
      </c>
      <c r="BI47" s="26">
        <v>79</v>
      </c>
      <c r="BJ47" s="26">
        <v>0</v>
      </c>
      <c r="BK47" s="26">
        <v>47</v>
      </c>
      <c r="BL47" s="26">
        <v>21</v>
      </c>
      <c r="BM47" s="26">
        <v>0</v>
      </c>
      <c r="BN47" s="26">
        <v>2</v>
      </c>
      <c r="BO47" s="26">
        <v>0</v>
      </c>
      <c r="BP47" s="26">
        <v>0</v>
      </c>
      <c r="BQ47" s="26">
        <v>154</v>
      </c>
      <c r="BR47" s="26">
        <v>0</v>
      </c>
      <c r="BS47" s="26">
        <v>18842</v>
      </c>
      <c r="BT47" s="27">
        <v>7380</v>
      </c>
      <c r="BU47" s="27">
        <v>0</v>
      </c>
      <c r="BV47" s="27">
        <v>0</v>
      </c>
      <c r="BW47" s="27">
        <v>1561</v>
      </c>
      <c r="BX47" s="27">
        <v>87</v>
      </c>
      <c r="BY47" s="27">
        <v>-1712</v>
      </c>
      <c r="BZ47" s="27">
        <v>7316</v>
      </c>
      <c r="CA47" s="27">
        <v>26158</v>
      </c>
    </row>
    <row r="48" spans="1:79" ht="8.25" customHeight="1" x14ac:dyDescent="0.3">
      <c r="A48" s="32" t="s">
        <v>167</v>
      </c>
      <c r="B48" s="25" t="s">
        <v>168</v>
      </c>
      <c r="C48" s="26">
        <v>21456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2094</v>
      </c>
      <c r="U48" s="26">
        <v>0</v>
      </c>
      <c r="V48" s="26">
        <v>0</v>
      </c>
      <c r="W48" s="26">
        <v>0</v>
      </c>
      <c r="X48" s="26">
        <v>8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T48" s="26">
        <v>0</v>
      </c>
      <c r="AU48" s="26">
        <v>0</v>
      </c>
      <c r="AV48" s="26">
        <v>0</v>
      </c>
      <c r="AW48" s="26">
        <v>0</v>
      </c>
      <c r="AX48" s="26">
        <v>0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  <c r="BP48" s="26">
        <v>0</v>
      </c>
      <c r="BQ48" s="26">
        <v>0</v>
      </c>
      <c r="BR48" s="26">
        <v>0</v>
      </c>
      <c r="BS48" s="26">
        <v>2102</v>
      </c>
      <c r="BT48" s="27">
        <v>18797</v>
      </c>
      <c r="BU48" s="27">
        <v>0</v>
      </c>
      <c r="BV48" s="27">
        <v>0</v>
      </c>
      <c r="BW48" s="27">
        <v>0</v>
      </c>
      <c r="BX48" s="27">
        <v>0</v>
      </c>
      <c r="BY48" s="27">
        <v>557</v>
      </c>
      <c r="BZ48" s="27">
        <v>19354</v>
      </c>
      <c r="CA48" s="27">
        <v>21456</v>
      </c>
    </row>
    <row r="49" spans="1:79" ht="8.25" customHeight="1" x14ac:dyDescent="0.3">
      <c r="A49" s="32" t="s">
        <v>169</v>
      </c>
      <c r="B49" s="25" t="s">
        <v>170</v>
      </c>
      <c r="C49" s="26">
        <v>57150</v>
      </c>
      <c r="D49" s="26">
        <v>422</v>
      </c>
      <c r="E49" s="26">
        <v>144</v>
      </c>
      <c r="F49" s="26">
        <v>21</v>
      </c>
      <c r="G49" s="26">
        <v>5</v>
      </c>
      <c r="H49" s="26">
        <v>39</v>
      </c>
      <c r="I49" s="26">
        <v>56</v>
      </c>
      <c r="J49" s="26">
        <v>19</v>
      </c>
      <c r="K49" s="26">
        <v>3005</v>
      </c>
      <c r="L49" s="26">
        <v>17</v>
      </c>
      <c r="M49" s="26">
        <v>3256</v>
      </c>
      <c r="N49" s="26">
        <v>211</v>
      </c>
      <c r="O49" s="26">
        <v>599</v>
      </c>
      <c r="P49" s="26">
        <v>567</v>
      </c>
      <c r="Q49" s="26">
        <v>278</v>
      </c>
      <c r="R49" s="26">
        <v>653</v>
      </c>
      <c r="S49" s="26">
        <v>583</v>
      </c>
      <c r="T49" s="26">
        <v>6358</v>
      </c>
      <c r="U49" s="26">
        <v>1016</v>
      </c>
      <c r="V49" s="26">
        <v>113</v>
      </c>
      <c r="W49" s="26">
        <v>43</v>
      </c>
      <c r="X49" s="26">
        <v>64</v>
      </c>
      <c r="Y49" s="26">
        <v>181</v>
      </c>
      <c r="Z49" s="26">
        <v>1464</v>
      </c>
      <c r="AA49" s="26">
        <v>900</v>
      </c>
      <c r="AB49" s="26">
        <v>1692</v>
      </c>
      <c r="AC49" s="26">
        <v>1818</v>
      </c>
      <c r="AD49" s="26">
        <v>29</v>
      </c>
      <c r="AE49" s="26">
        <v>11</v>
      </c>
      <c r="AF49" s="26">
        <v>1139</v>
      </c>
      <c r="AG49" s="26">
        <v>898</v>
      </c>
      <c r="AH49" s="26">
        <v>359</v>
      </c>
      <c r="AI49" s="26">
        <v>142</v>
      </c>
      <c r="AJ49" s="26">
        <v>191</v>
      </c>
      <c r="AK49" s="26">
        <v>576</v>
      </c>
      <c r="AL49" s="26">
        <v>64</v>
      </c>
      <c r="AM49" s="26">
        <v>811</v>
      </c>
      <c r="AN49" s="26">
        <v>17</v>
      </c>
      <c r="AO49" s="26">
        <v>60</v>
      </c>
      <c r="AP49" s="26">
        <v>44</v>
      </c>
      <c r="AQ49" s="26">
        <v>248</v>
      </c>
      <c r="AR49" s="26">
        <v>4805</v>
      </c>
      <c r="AS49" s="26">
        <v>128</v>
      </c>
      <c r="AT49" s="26">
        <v>44</v>
      </c>
      <c r="AU49" s="26">
        <v>16</v>
      </c>
      <c r="AV49" s="26">
        <v>245</v>
      </c>
      <c r="AW49" s="26">
        <v>172</v>
      </c>
      <c r="AX49" s="26">
        <v>959</v>
      </c>
      <c r="AY49" s="26">
        <v>704</v>
      </c>
      <c r="AZ49" s="26">
        <v>68</v>
      </c>
      <c r="BA49" s="26">
        <v>31</v>
      </c>
      <c r="BB49" s="26">
        <v>230</v>
      </c>
      <c r="BC49" s="26">
        <v>1078</v>
      </c>
      <c r="BD49" s="26">
        <v>148</v>
      </c>
      <c r="BE49" s="26">
        <v>976</v>
      </c>
      <c r="BF49" s="26">
        <v>248</v>
      </c>
      <c r="BG49" s="26">
        <v>319</v>
      </c>
      <c r="BH49" s="26">
        <v>268</v>
      </c>
      <c r="BI49" s="26">
        <v>1010</v>
      </c>
      <c r="BJ49" s="26">
        <v>29</v>
      </c>
      <c r="BK49" s="26">
        <v>524</v>
      </c>
      <c r="BL49" s="26">
        <v>621</v>
      </c>
      <c r="BM49" s="26">
        <v>263</v>
      </c>
      <c r="BN49" s="26">
        <v>98</v>
      </c>
      <c r="BO49" s="26">
        <v>508</v>
      </c>
      <c r="BP49" s="26">
        <v>26</v>
      </c>
      <c r="BQ49" s="26">
        <v>379</v>
      </c>
      <c r="BR49" s="26">
        <v>0</v>
      </c>
      <c r="BS49" s="26">
        <v>42010</v>
      </c>
      <c r="BT49" s="27">
        <v>7157</v>
      </c>
      <c r="BU49" s="27">
        <v>0</v>
      </c>
      <c r="BV49" s="27">
        <v>0</v>
      </c>
      <c r="BW49" s="27">
        <v>9953</v>
      </c>
      <c r="BX49" s="27">
        <v>0</v>
      </c>
      <c r="BY49" s="27">
        <v>-1970</v>
      </c>
      <c r="BZ49" s="27">
        <v>15140</v>
      </c>
      <c r="CA49" s="27">
        <v>57150</v>
      </c>
    </row>
    <row r="50" spans="1:79" ht="8.25" customHeight="1" x14ac:dyDescent="0.3">
      <c r="A50" s="32" t="s">
        <v>171</v>
      </c>
      <c r="B50" s="25" t="s">
        <v>172</v>
      </c>
      <c r="C50" s="26">
        <v>18884</v>
      </c>
      <c r="D50" s="26">
        <v>5</v>
      </c>
      <c r="E50" s="26">
        <v>0</v>
      </c>
      <c r="F50" s="26">
        <v>3</v>
      </c>
      <c r="G50" s="26">
        <v>0</v>
      </c>
      <c r="H50" s="26">
        <v>5</v>
      </c>
      <c r="I50" s="26">
        <v>9</v>
      </c>
      <c r="J50" s="26">
        <v>5</v>
      </c>
      <c r="K50" s="26">
        <v>42</v>
      </c>
      <c r="L50" s="26">
        <v>10</v>
      </c>
      <c r="M50" s="26">
        <v>67</v>
      </c>
      <c r="N50" s="26">
        <v>215</v>
      </c>
      <c r="O50" s="26">
        <v>0</v>
      </c>
      <c r="P50" s="26">
        <v>9</v>
      </c>
      <c r="Q50" s="26">
        <v>9</v>
      </c>
      <c r="R50" s="26">
        <v>5</v>
      </c>
      <c r="S50" s="26">
        <v>14</v>
      </c>
      <c r="T50" s="26">
        <v>118</v>
      </c>
      <c r="U50" s="26">
        <v>1088</v>
      </c>
      <c r="V50" s="26">
        <v>5</v>
      </c>
      <c r="W50" s="26">
        <v>8</v>
      </c>
      <c r="X50" s="26">
        <v>1</v>
      </c>
      <c r="Y50" s="26">
        <v>16</v>
      </c>
      <c r="Z50" s="26">
        <v>0</v>
      </c>
      <c r="AA50" s="26">
        <v>8</v>
      </c>
      <c r="AB50" s="26">
        <v>20</v>
      </c>
      <c r="AC50" s="26">
        <v>10</v>
      </c>
      <c r="AD50" s="26">
        <v>14</v>
      </c>
      <c r="AE50" s="26">
        <v>1</v>
      </c>
      <c r="AF50" s="26">
        <v>17</v>
      </c>
      <c r="AG50" s="26">
        <v>181</v>
      </c>
      <c r="AH50" s="26">
        <v>10</v>
      </c>
      <c r="AI50" s="26">
        <v>18</v>
      </c>
      <c r="AJ50" s="26">
        <v>17</v>
      </c>
      <c r="AK50" s="26">
        <v>13</v>
      </c>
      <c r="AL50" s="26">
        <v>5</v>
      </c>
      <c r="AM50" s="26">
        <v>24</v>
      </c>
      <c r="AN50" s="26">
        <v>0</v>
      </c>
      <c r="AO50" s="26">
        <v>25</v>
      </c>
      <c r="AP50" s="26">
        <v>9</v>
      </c>
      <c r="AQ50" s="26">
        <v>25</v>
      </c>
      <c r="AR50" s="26">
        <v>5834</v>
      </c>
      <c r="AS50" s="26">
        <v>42</v>
      </c>
      <c r="AT50" s="26">
        <v>1</v>
      </c>
      <c r="AU50" s="26">
        <v>33</v>
      </c>
      <c r="AV50" s="26">
        <v>44</v>
      </c>
      <c r="AW50" s="26">
        <v>2</v>
      </c>
      <c r="AX50" s="26">
        <v>44</v>
      </c>
      <c r="AY50" s="26">
        <v>1521</v>
      </c>
      <c r="AZ50" s="26">
        <v>281</v>
      </c>
      <c r="BA50" s="26">
        <v>670</v>
      </c>
      <c r="BB50" s="26">
        <v>661</v>
      </c>
      <c r="BC50" s="26">
        <v>1360</v>
      </c>
      <c r="BD50" s="26">
        <v>219</v>
      </c>
      <c r="BE50" s="26">
        <v>400</v>
      </c>
      <c r="BF50" s="26">
        <v>207</v>
      </c>
      <c r="BG50" s="26">
        <v>2627</v>
      </c>
      <c r="BH50" s="26">
        <v>43</v>
      </c>
      <c r="BI50" s="26">
        <v>955</v>
      </c>
      <c r="BJ50" s="26">
        <v>1</v>
      </c>
      <c r="BK50" s="26">
        <v>944</v>
      </c>
      <c r="BL50" s="26">
        <v>232</v>
      </c>
      <c r="BM50" s="26">
        <v>8</v>
      </c>
      <c r="BN50" s="26">
        <v>104</v>
      </c>
      <c r="BO50" s="26">
        <v>16</v>
      </c>
      <c r="BP50" s="26">
        <v>242</v>
      </c>
      <c r="BQ50" s="26">
        <v>322</v>
      </c>
      <c r="BR50" s="26">
        <v>0</v>
      </c>
      <c r="BS50" s="26">
        <v>18844</v>
      </c>
      <c r="BT50" s="27">
        <v>77</v>
      </c>
      <c r="BU50" s="27">
        <v>0</v>
      </c>
      <c r="BV50" s="27">
        <v>0</v>
      </c>
      <c r="BW50" s="27">
        <v>271</v>
      </c>
      <c r="BX50" s="27">
        <v>0</v>
      </c>
      <c r="BY50" s="27">
        <v>-308</v>
      </c>
      <c r="BZ50" s="27">
        <v>40</v>
      </c>
      <c r="CA50" s="27">
        <v>18884</v>
      </c>
    </row>
    <row r="51" spans="1:79" ht="8.25" customHeight="1" x14ac:dyDescent="0.3">
      <c r="A51" s="33" t="s">
        <v>173</v>
      </c>
      <c r="B51" s="19" t="s">
        <v>174</v>
      </c>
      <c r="C51" s="29">
        <v>10345</v>
      </c>
      <c r="D51" s="29">
        <v>0</v>
      </c>
      <c r="E51" s="29">
        <v>0</v>
      </c>
      <c r="F51" s="29">
        <v>0</v>
      </c>
      <c r="G51" s="29">
        <v>0</v>
      </c>
      <c r="H51" s="29">
        <v>1004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4390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183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5577</v>
      </c>
      <c r="BT51" s="30">
        <v>4793</v>
      </c>
      <c r="BU51" s="30">
        <v>0</v>
      </c>
      <c r="BV51" s="30">
        <v>0</v>
      </c>
      <c r="BW51" s="30">
        <v>147</v>
      </c>
      <c r="BX51" s="30">
        <v>0</v>
      </c>
      <c r="BY51" s="30">
        <v>-172</v>
      </c>
      <c r="BZ51" s="30">
        <v>4768</v>
      </c>
      <c r="CA51" s="30">
        <v>10345</v>
      </c>
    </row>
    <row r="52" spans="1:79" ht="8.25" customHeight="1" x14ac:dyDescent="0.3">
      <c r="A52" s="33" t="s">
        <v>175</v>
      </c>
      <c r="B52" s="19" t="s">
        <v>176</v>
      </c>
      <c r="C52" s="29">
        <v>81385</v>
      </c>
      <c r="D52" s="29">
        <v>497</v>
      </c>
      <c r="E52" s="29">
        <v>472</v>
      </c>
      <c r="F52" s="29">
        <v>56</v>
      </c>
      <c r="G52" s="29">
        <v>1</v>
      </c>
      <c r="H52" s="29">
        <v>41</v>
      </c>
      <c r="I52" s="29">
        <v>2</v>
      </c>
      <c r="J52" s="29">
        <v>5</v>
      </c>
      <c r="K52" s="29">
        <v>471</v>
      </c>
      <c r="L52" s="29">
        <v>1</v>
      </c>
      <c r="M52" s="29">
        <v>49</v>
      </c>
      <c r="N52" s="29">
        <v>89</v>
      </c>
      <c r="O52" s="29">
        <v>1</v>
      </c>
      <c r="P52" s="29">
        <v>1</v>
      </c>
      <c r="Q52" s="29">
        <v>0</v>
      </c>
      <c r="R52" s="29">
        <v>0</v>
      </c>
      <c r="S52" s="29">
        <v>123</v>
      </c>
      <c r="T52" s="29">
        <v>23</v>
      </c>
      <c r="U52" s="29">
        <v>0</v>
      </c>
      <c r="V52" s="29">
        <v>1</v>
      </c>
      <c r="W52" s="29">
        <v>0</v>
      </c>
      <c r="X52" s="29">
        <v>1</v>
      </c>
      <c r="Y52" s="29">
        <v>3</v>
      </c>
      <c r="Z52" s="29">
        <v>0</v>
      </c>
      <c r="AA52" s="29">
        <v>0</v>
      </c>
      <c r="AB52" s="29">
        <v>0</v>
      </c>
      <c r="AC52" s="29">
        <v>3</v>
      </c>
      <c r="AD52" s="29">
        <v>2</v>
      </c>
      <c r="AE52" s="29">
        <v>1</v>
      </c>
      <c r="AF52" s="29">
        <v>3</v>
      </c>
      <c r="AG52" s="29">
        <v>0</v>
      </c>
      <c r="AH52" s="29">
        <v>2</v>
      </c>
      <c r="AI52" s="29">
        <v>6</v>
      </c>
      <c r="AJ52" s="29">
        <v>34</v>
      </c>
      <c r="AK52" s="29">
        <v>7</v>
      </c>
      <c r="AL52" s="29">
        <v>2</v>
      </c>
      <c r="AM52" s="29">
        <v>4</v>
      </c>
      <c r="AN52" s="29">
        <v>8</v>
      </c>
      <c r="AO52" s="29">
        <v>37</v>
      </c>
      <c r="AP52" s="29">
        <v>125</v>
      </c>
      <c r="AQ52" s="29">
        <v>720</v>
      </c>
      <c r="AR52" s="29">
        <v>2348</v>
      </c>
      <c r="AS52" s="29">
        <v>1310</v>
      </c>
      <c r="AT52" s="29">
        <v>21</v>
      </c>
      <c r="AU52" s="29">
        <v>81</v>
      </c>
      <c r="AV52" s="29">
        <v>96</v>
      </c>
      <c r="AW52" s="29">
        <v>58</v>
      </c>
      <c r="AX52" s="29">
        <v>140</v>
      </c>
      <c r="AY52" s="29">
        <v>28</v>
      </c>
      <c r="AZ52" s="29">
        <v>58</v>
      </c>
      <c r="BA52" s="29">
        <v>117</v>
      </c>
      <c r="BB52" s="29">
        <v>132</v>
      </c>
      <c r="BC52" s="29">
        <v>600</v>
      </c>
      <c r="BD52" s="29">
        <v>77</v>
      </c>
      <c r="BE52" s="29">
        <v>505</v>
      </c>
      <c r="BF52" s="29">
        <v>305</v>
      </c>
      <c r="BG52" s="29">
        <v>88</v>
      </c>
      <c r="BH52" s="29">
        <v>391</v>
      </c>
      <c r="BI52" s="29">
        <v>448</v>
      </c>
      <c r="BJ52" s="29">
        <v>89</v>
      </c>
      <c r="BK52" s="29">
        <v>999</v>
      </c>
      <c r="BL52" s="29">
        <v>171</v>
      </c>
      <c r="BM52" s="29">
        <v>26</v>
      </c>
      <c r="BN52" s="29">
        <v>41</v>
      </c>
      <c r="BO52" s="29">
        <v>213</v>
      </c>
      <c r="BP52" s="29">
        <v>72</v>
      </c>
      <c r="BQ52" s="29">
        <v>174</v>
      </c>
      <c r="BR52" s="29">
        <v>0</v>
      </c>
      <c r="BS52" s="29">
        <v>11379</v>
      </c>
      <c r="BT52" s="30">
        <v>0</v>
      </c>
      <c r="BU52" s="30">
        <v>0</v>
      </c>
      <c r="BV52" s="30">
        <v>0</v>
      </c>
      <c r="BW52" s="30">
        <v>70006</v>
      </c>
      <c r="BX52" s="30">
        <v>0</v>
      </c>
      <c r="BY52" s="30">
        <v>0</v>
      </c>
      <c r="BZ52" s="30">
        <v>70006</v>
      </c>
      <c r="CA52" s="30">
        <v>81385</v>
      </c>
    </row>
    <row r="53" spans="1:79" ht="8.25" customHeight="1" x14ac:dyDescent="0.3">
      <c r="A53" s="33" t="s">
        <v>177</v>
      </c>
      <c r="B53" s="19" t="s">
        <v>178</v>
      </c>
      <c r="C53" s="29">
        <v>8218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2117</v>
      </c>
      <c r="W53" s="29">
        <v>0</v>
      </c>
      <c r="X53" s="29">
        <v>6313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29">
        <v>0</v>
      </c>
      <c r="BO53" s="29">
        <v>0</v>
      </c>
      <c r="BP53" s="29">
        <v>0</v>
      </c>
      <c r="BQ53" s="29">
        <v>0</v>
      </c>
      <c r="BR53" s="29">
        <v>0</v>
      </c>
      <c r="BS53" s="29">
        <v>8430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-212</v>
      </c>
      <c r="BZ53" s="30">
        <v>-212</v>
      </c>
      <c r="CA53" s="30">
        <v>8218</v>
      </c>
    </row>
    <row r="54" spans="1:79" ht="8.25" customHeight="1" x14ac:dyDescent="0.3">
      <c r="A54" s="33" t="s">
        <v>179</v>
      </c>
      <c r="B54" s="19" t="s">
        <v>180</v>
      </c>
      <c r="C54" s="29">
        <v>16422</v>
      </c>
      <c r="D54" s="29">
        <v>50</v>
      </c>
      <c r="E54" s="29">
        <v>29</v>
      </c>
      <c r="F54" s="29">
        <v>7</v>
      </c>
      <c r="G54" s="29">
        <v>323</v>
      </c>
      <c r="H54" s="29">
        <v>54</v>
      </c>
      <c r="I54" s="29">
        <v>0</v>
      </c>
      <c r="J54" s="29">
        <v>253</v>
      </c>
      <c r="K54" s="29">
        <v>392</v>
      </c>
      <c r="L54" s="29">
        <v>0</v>
      </c>
      <c r="M54" s="29">
        <v>256</v>
      </c>
      <c r="N54" s="29">
        <v>84</v>
      </c>
      <c r="O54" s="29">
        <v>0</v>
      </c>
      <c r="P54" s="29">
        <v>27</v>
      </c>
      <c r="Q54" s="29">
        <v>0</v>
      </c>
      <c r="R54" s="29">
        <v>0</v>
      </c>
      <c r="S54" s="29">
        <v>22</v>
      </c>
      <c r="T54" s="29">
        <v>644</v>
      </c>
      <c r="U54" s="29">
        <v>0</v>
      </c>
      <c r="V54" s="29">
        <v>231</v>
      </c>
      <c r="W54" s="29">
        <v>0</v>
      </c>
      <c r="X54" s="29">
        <v>519</v>
      </c>
      <c r="Y54" s="29">
        <v>88</v>
      </c>
      <c r="Z54" s="29">
        <v>10</v>
      </c>
      <c r="AA54" s="29">
        <v>7</v>
      </c>
      <c r="AB54" s="29">
        <v>31</v>
      </c>
      <c r="AC54" s="29">
        <v>413</v>
      </c>
      <c r="AD54" s="29">
        <v>218</v>
      </c>
      <c r="AE54" s="29">
        <v>1189</v>
      </c>
      <c r="AF54" s="29">
        <v>14</v>
      </c>
      <c r="AG54" s="29">
        <v>0</v>
      </c>
      <c r="AH54" s="29">
        <v>5</v>
      </c>
      <c r="AI54" s="29">
        <v>60</v>
      </c>
      <c r="AJ54" s="29">
        <v>3</v>
      </c>
      <c r="AK54" s="29">
        <v>3</v>
      </c>
      <c r="AL54" s="29">
        <v>6</v>
      </c>
      <c r="AM54" s="29">
        <v>3</v>
      </c>
      <c r="AN54" s="29">
        <v>7</v>
      </c>
      <c r="AO54" s="29">
        <v>2636</v>
      </c>
      <c r="AP54" s="29">
        <v>52</v>
      </c>
      <c r="AQ54" s="29">
        <v>649</v>
      </c>
      <c r="AR54" s="29">
        <v>498</v>
      </c>
      <c r="AS54" s="29">
        <v>2</v>
      </c>
      <c r="AT54" s="29">
        <v>727</v>
      </c>
      <c r="AU54" s="29">
        <v>0</v>
      </c>
      <c r="AV54" s="29">
        <v>312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2</v>
      </c>
      <c r="BG54" s="29">
        <v>0</v>
      </c>
      <c r="BH54" s="29">
        <v>6</v>
      </c>
      <c r="BI54" s="29">
        <v>9</v>
      </c>
      <c r="BJ54" s="29">
        <v>0</v>
      </c>
      <c r="BK54" s="29">
        <v>0</v>
      </c>
      <c r="BL54" s="29">
        <v>0</v>
      </c>
      <c r="BM54" s="29">
        <v>0</v>
      </c>
      <c r="BN54" s="29">
        <v>0</v>
      </c>
      <c r="BO54" s="29">
        <v>0</v>
      </c>
      <c r="BP54" s="29">
        <v>0</v>
      </c>
      <c r="BQ54" s="29">
        <v>0</v>
      </c>
      <c r="BR54" s="29">
        <v>0</v>
      </c>
      <c r="BS54" s="29">
        <v>9841</v>
      </c>
      <c r="BT54" s="30">
        <v>7196</v>
      </c>
      <c r="BU54" s="30">
        <v>0</v>
      </c>
      <c r="BV54" s="30">
        <v>0</v>
      </c>
      <c r="BW54" s="30">
        <v>0</v>
      </c>
      <c r="BX54" s="30">
        <v>0</v>
      </c>
      <c r="BY54" s="30">
        <v>-615</v>
      </c>
      <c r="BZ54" s="30">
        <v>6581</v>
      </c>
      <c r="CA54" s="30">
        <v>16422</v>
      </c>
    </row>
    <row r="55" spans="1:79" ht="8.25" customHeight="1" x14ac:dyDescent="0.3">
      <c r="A55" s="33" t="s">
        <v>181</v>
      </c>
      <c r="B55" s="19" t="s">
        <v>182</v>
      </c>
      <c r="C55" s="29">
        <v>112428</v>
      </c>
      <c r="D55" s="29">
        <v>8247</v>
      </c>
      <c r="E55" s="29">
        <v>2324</v>
      </c>
      <c r="F55" s="29">
        <v>431</v>
      </c>
      <c r="G55" s="29">
        <v>627</v>
      </c>
      <c r="H55" s="29">
        <v>180</v>
      </c>
      <c r="I55" s="29">
        <v>2699</v>
      </c>
      <c r="J55" s="29">
        <v>982</v>
      </c>
      <c r="K55" s="29">
        <v>1817</v>
      </c>
      <c r="L55" s="29">
        <v>1055</v>
      </c>
      <c r="M55" s="29">
        <v>2646</v>
      </c>
      <c r="N55" s="29">
        <v>482</v>
      </c>
      <c r="O55" s="29">
        <v>17</v>
      </c>
      <c r="P55" s="29">
        <v>144</v>
      </c>
      <c r="Q55" s="29">
        <v>106</v>
      </c>
      <c r="R55" s="29">
        <v>115</v>
      </c>
      <c r="S55" s="29">
        <v>65</v>
      </c>
      <c r="T55" s="29">
        <v>395</v>
      </c>
      <c r="U55" s="29">
        <v>24</v>
      </c>
      <c r="V55" s="29">
        <v>23</v>
      </c>
      <c r="W55" s="29">
        <v>1007</v>
      </c>
      <c r="X55" s="29">
        <v>826</v>
      </c>
      <c r="Y55" s="29">
        <v>274</v>
      </c>
      <c r="Z55" s="29">
        <v>227</v>
      </c>
      <c r="AA55" s="29">
        <v>160</v>
      </c>
      <c r="AB55" s="29">
        <v>560</v>
      </c>
      <c r="AC55" s="29">
        <v>1024</v>
      </c>
      <c r="AD55" s="29">
        <v>717</v>
      </c>
      <c r="AE55" s="29">
        <v>161</v>
      </c>
      <c r="AF55" s="29">
        <v>290</v>
      </c>
      <c r="AG55" s="29">
        <v>195</v>
      </c>
      <c r="AH55" s="29">
        <v>233</v>
      </c>
      <c r="AI55" s="29">
        <v>240</v>
      </c>
      <c r="AJ55" s="29">
        <v>794</v>
      </c>
      <c r="AK55" s="29">
        <v>159</v>
      </c>
      <c r="AL55" s="29">
        <v>151</v>
      </c>
      <c r="AM55" s="29">
        <v>218</v>
      </c>
      <c r="AN55" s="29">
        <v>168</v>
      </c>
      <c r="AO55" s="29">
        <v>3424</v>
      </c>
      <c r="AP55" s="29">
        <v>604</v>
      </c>
      <c r="AQ55" s="29">
        <v>4335</v>
      </c>
      <c r="AR55" s="29">
        <v>8600</v>
      </c>
      <c r="AS55" s="29">
        <v>58443</v>
      </c>
      <c r="AT55" s="29">
        <v>348</v>
      </c>
      <c r="AU55" s="29">
        <v>57</v>
      </c>
      <c r="AV55" s="29">
        <v>1228</v>
      </c>
      <c r="AW55" s="29">
        <v>14</v>
      </c>
      <c r="AX55" s="29">
        <v>3</v>
      </c>
      <c r="AY55" s="29">
        <v>1</v>
      </c>
      <c r="AZ55" s="29">
        <v>6</v>
      </c>
      <c r="BA55" s="29">
        <v>2</v>
      </c>
      <c r="BB55" s="29">
        <v>0</v>
      </c>
      <c r="BC55" s="29">
        <v>0</v>
      </c>
      <c r="BD55" s="29">
        <v>2</v>
      </c>
      <c r="BE55" s="29">
        <v>0</v>
      </c>
      <c r="BF55" s="29">
        <v>11</v>
      </c>
      <c r="BG55" s="29">
        <v>1</v>
      </c>
      <c r="BH55" s="29">
        <v>64</v>
      </c>
      <c r="BI55" s="29">
        <v>1</v>
      </c>
      <c r="BJ55" s="29">
        <v>253</v>
      </c>
      <c r="BK55" s="29">
        <v>277</v>
      </c>
      <c r="BL55" s="29">
        <v>108</v>
      </c>
      <c r="BM55" s="29">
        <v>69</v>
      </c>
      <c r="BN55" s="29">
        <v>21</v>
      </c>
      <c r="BO55" s="29">
        <v>35</v>
      </c>
      <c r="BP55" s="29">
        <v>42</v>
      </c>
      <c r="BQ55" s="29">
        <v>195</v>
      </c>
      <c r="BR55" s="29">
        <v>0</v>
      </c>
      <c r="BS55" s="29">
        <v>107927</v>
      </c>
      <c r="BT55" s="30">
        <v>0</v>
      </c>
      <c r="BU55" s="30">
        <v>0</v>
      </c>
      <c r="BV55" s="30">
        <v>0</v>
      </c>
      <c r="BW55" s="30">
        <v>4501</v>
      </c>
      <c r="BX55" s="30">
        <v>0</v>
      </c>
      <c r="BY55" s="30">
        <v>0</v>
      </c>
      <c r="BZ55" s="30">
        <v>4501</v>
      </c>
      <c r="CA55" s="30">
        <v>112428</v>
      </c>
    </row>
    <row r="56" spans="1:79" ht="8.25" customHeight="1" x14ac:dyDescent="0.3">
      <c r="A56" s="32" t="s">
        <v>183</v>
      </c>
      <c r="B56" s="25" t="s">
        <v>184</v>
      </c>
      <c r="C56" s="26">
        <v>151013</v>
      </c>
      <c r="D56" s="26">
        <v>598</v>
      </c>
      <c r="E56" s="26">
        <v>381</v>
      </c>
      <c r="F56" s="26">
        <v>28</v>
      </c>
      <c r="G56" s="26">
        <v>17</v>
      </c>
      <c r="H56" s="26">
        <v>654</v>
      </c>
      <c r="I56" s="26">
        <v>277</v>
      </c>
      <c r="J56" s="26">
        <v>100</v>
      </c>
      <c r="K56" s="26">
        <v>40</v>
      </c>
      <c r="L56" s="26">
        <v>1</v>
      </c>
      <c r="M56" s="26">
        <v>353</v>
      </c>
      <c r="N56" s="26">
        <v>33</v>
      </c>
      <c r="O56" s="26">
        <v>3</v>
      </c>
      <c r="P56" s="26">
        <v>45</v>
      </c>
      <c r="Q56" s="26">
        <v>0</v>
      </c>
      <c r="R56" s="26">
        <v>85</v>
      </c>
      <c r="S56" s="26">
        <v>0</v>
      </c>
      <c r="T56" s="26">
        <v>335</v>
      </c>
      <c r="U56" s="26">
        <v>0</v>
      </c>
      <c r="V56" s="26">
        <v>121399</v>
      </c>
      <c r="W56" s="26">
        <v>0</v>
      </c>
      <c r="X56" s="26">
        <v>1098</v>
      </c>
      <c r="Y56" s="26">
        <v>572</v>
      </c>
      <c r="Z56" s="26">
        <v>223</v>
      </c>
      <c r="AA56" s="26">
        <v>8</v>
      </c>
      <c r="AB56" s="26">
        <v>882</v>
      </c>
      <c r="AC56" s="26">
        <v>2131</v>
      </c>
      <c r="AD56" s="26">
        <v>1661</v>
      </c>
      <c r="AE56" s="26">
        <v>127</v>
      </c>
      <c r="AF56" s="26">
        <v>92</v>
      </c>
      <c r="AG56" s="26">
        <v>1</v>
      </c>
      <c r="AH56" s="26">
        <v>470</v>
      </c>
      <c r="AI56" s="26">
        <v>157</v>
      </c>
      <c r="AJ56" s="26">
        <v>111</v>
      </c>
      <c r="AK56" s="26">
        <v>161</v>
      </c>
      <c r="AL56" s="26">
        <v>7</v>
      </c>
      <c r="AM56" s="26">
        <v>59</v>
      </c>
      <c r="AN56" s="26">
        <v>127</v>
      </c>
      <c r="AO56" s="26">
        <v>174</v>
      </c>
      <c r="AP56" s="26">
        <v>97</v>
      </c>
      <c r="AQ56" s="26">
        <v>1245</v>
      </c>
      <c r="AR56" s="26">
        <v>3188</v>
      </c>
      <c r="AS56" s="26">
        <v>2381</v>
      </c>
      <c r="AT56" s="26">
        <v>38</v>
      </c>
      <c r="AU56" s="26">
        <v>0</v>
      </c>
      <c r="AV56" s="26">
        <v>73</v>
      </c>
      <c r="AW56" s="26">
        <v>13</v>
      </c>
      <c r="AX56" s="26">
        <v>802</v>
      </c>
      <c r="AY56" s="26">
        <v>0</v>
      </c>
      <c r="AZ56" s="26">
        <v>3</v>
      </c>
      <c r="BA56" s="26">
        <v>0</v>
      </c>
      <c r="BB56" s="26">
        <v>0</v>
      </c>
      <c r="BC56" s="26">
        <v>0</v>
      </c>
      <c r="BD56" s="26">
        <v>1</v>
      </c>
      <c r="BE56" s="26">
        <v>0</v>
      </c>
      <c r="BF56" s="26">
        <v>90</v>
      </c>
      <c r="BG56" s="26">
        <v>9</v>
      </c>
      <c r="BH56" s="26">
        <v>85</v>
      </c>
      <c r="BI56" s="26">
        <v>1</v>
      </c>
      <c r="BJ56" s="26">
        <v>0</v>
      </c>
      <c r="BK56" s="26">
        <v>263</v>
      </c>
      <c r="BL56" s="26">
        <v>72</v>
      </c>
      <c r="BM56" s="26">
        <v>0</v>
      </c>
      <c r="BN56" s="26">
        <v>10</v>
      </c>
      <c r="BO56" s="26">
        <v>17</v>
      </c>
      <c r="BP56" s="26">
        <v>1</v>
      </c>
      <c r="BQ56" s="26">
        <v>82</v>
      </c>
      <c r="BR56" s="26">
        <v>0</v>
      </c>
      <c r="BS56" s="26">
        <v>140881</v>
      </c>
      <c r="BT56" s="27">
        <v>2784</v>
      </c>
      <c r="BU56" s="27">
        <v>0</v>
      </c>
      <c r="BV56" s="27">
        <v>0</v>
      </c>
      <c r="BW56" s="27">
        <v>8669</v>
      </c>
      <c r="BX56" s="27">
        <v>0</v>
      </c>
      <c r="BY56" s="27">
        <v>-1321</v>
      </c>
      <c r="BZ56" s="27">
        <v>10132</v>
      </c>
      <c r="CA56" s="27">
        <v>151013</v>
      </c>
    </row>
    <row r="57" spans="1:79" ht="8.25" customHeight="1" x14ac:dyDescent="0.3">
      <c r="A57" s="32" t="s">
        <v>185</v>
      </c>
      <c r="B57" s="25" t="s">
        <v>186</v>
      </c>
      <c r="C57" s="26">
        <v>58770</v>
      </c>
      <c r="D57" s="26">
        <v>115</v>
      </c>
      <c r="E57" s="26">
        <v>109</v>
      </c>
      <c r="F57" s="26">
        <v>5</v>
      </c>
      <c r="G57" s="26">
        <v>5</v>
      </c>
      <c r="H57" s="26">
        <v>731</v>
      </c>
      <c r="I57" s="26">
        <v>0</v>
      </c>
      <c r="J57" s="26">
        <v>0</v>
      </c>
      <c r="K57" s="26">
        <v>45</v>
      </c>
      <c r="L57" s="26">
        <v>96</v>
      </c>
      <c r="M57" s="26">
        <v>71</v>
      </c>
      <c r="N57" s="26">
        <v>41</v>
      </c>
      <c r="O57" s="26">
        <v>0</v>
      </c>
      <c r="P57" s="26">
        <v>0</v>
      </c>
      <c r="Q57" s="26">
        <v>0</v>
      </c>
      <c r="R57" s="26">
        <v>0</v>
      </c>
      <c r="S57" s="26">
        <v>11</v>
      </c>
      <c r="T57" s="26">
        <v>1</v>
      </c>
      <c r="U57" s="26">
        <v>0</v>
      </c>
      <c r="V57" s="26">
        <v>24129</v>
      </c>
      <c r="W57" s="26">
        <v>416</v>
      </c>
      <c r="X57" s="26">
        <v>290</v>
      </c>
      <c r="Y57" s="26">
        <v>331</v>
      </c>
      <c r="Z57" s="26">
        <v>1544</v>
      </c>
      <c r="AA57" s="26">
        <v>981</v>
      </c>
      <c r="AB57" s="26">
        <v>0</v>
      </c>
      <c r="AC57" s="26">
        <v>0</v>
      </c>
      <c r="AD57" s="26">
        <v>0</v>
      </c>
      <c r="AE57" s="26">
        <v>0</v>
      </c>
      <c r="AF57" s="26">
        <v>47</v>
      </c>
      <c r="AG57" s="26">
        <v>0</v>
      </c>
      <c r="AH57" s="26">
        <v>3</v>
      </c>
      <c r="AI57" s="26">
        <v>1</v>
      </c>
      <c r="AJ57" s="26">
        <v>14</v>
      </c>
      <c r="AK57" s="26">
        <v>1</v>
      </c>
      <c r="AL57" s="26">
        <v>0</v>
      </c>
      <c r="AM57" s="26">
        <v>3</v>
      </c>
      <c r="AN57" s="26">
        <v>0</v>
      </c>
      <c r="AO57" s="26">
        <v>7</v>
      </c>
      <c r="AP57" s="26">
        <v>4</v>
      </c>
      <c r="AQ57" s="26">
        <v>364</v>
      </c>
      <c r="AR57" s="26">
        <v>517</v>
      </c>
      <c r="AS57" s="26">
        <v>758</v>
      </c>
      <c r="AT57" s="26">
        <v>0</v>
      </c>
      <c r="AU57" s="26">
        <v>8</v>
      </c>
      <c r="AV57" s="26">
        <v>61</v>
      </c>
      <c r="AW57" s="26">
        <v>0</v>
      </c>
      <c r="AX57" s="26">
        <v>11</v>
      </c>
      <c r="AY57" s="26">
        <v>0</v>
      </c>
      <c r="AZ57" s="26">
        <v>1</v>
      </c>
      <c r="BA57" s="26">
        <v>14</v>
      </c>
      <c r="BB57" s="26">
        <v>8</v>
      </c>
      <c r="BC57" s="26">
        <v>47</v>
      </c>
      <c r="BD57" s="26">
        <v>0</v>
      </c>
      <c r="BE57" s="26">
        <v>47</v>
      </c>
      <c r="BF57" s="26">
        <v>90</v>
      </c>
      <c r="BG57" s="26">
        <v>24</v>
      </c>
      <c r="BH57" s="26">
        <v>39</v>
      </c>
      <c r="BI57" s="26">
        <v>31</v>
      </c>
      <c r="BJ57" s="26">
        <v>70</v>
      </c>
      <c r="BK57" s="26">
        <v>644</v>
      </c>
      <c r="BL57" s="26">
        <v>117</v>
      </c>
      <c r="BM57" s="26">
        <v>0</v>
      </c>
      <c r="BN57" s="26">
        <v>29</v>
      </c>
      <c r="BO57" s="26">
        <v>57</v>
      </c>
      <c r="BP57" s="26">
        <v>0</v>
      </c>
      <c r="BQ57" s="26">
        <v>110</v>
      </c>
      <c r="BR57" s="26">
        <v>0</v>
      </c>
      <c r="BS57" s="26">
        <v>32048</v>
      </c>
      <c r="BT57" s="27">
        <v>3139</v>
      </c>
      <c r="BU57" s="27">
        <v>0</v>
      </c>
      <c r="BV57" s="27">
        <v>0</v>
      </c>
      <c r="BW57" s="27">
        <v>27222</v>
      </c>
      <c r="BX57" s="27">
        <v>0</v>
      </c>
      <c r="BY57" s="27">
        <v>-3639</v>
      </c>
      <c r="BZ57" s="27">
        <v>26722</v>
      </c>
      <c r="CA57" s="27">
        <v>58770</v>
      </c>
    </row>
    <row r="58" spans="1:79" ht="8.25" customHeight="1" x14ac:dyDescent="0.3">
      <c r="A58" s="32" t="s">
        <v>187</v>
      </c>
      <c r="B58" s="25" t="s">
        <v>188</v>
      </c>
      <c r="C58" s="26">
        <v>31176</v>
      </c>
      <c r="D58" s="26">
        <v>2581</v>
      </c>
      <c r="E58" s="26">
        <v>501</v>
      </c>
      <c r="F58" s="26">
        <v>33</v>
      </c>
      <c r="G58" s="26">
        <v>54</v>
      </c>
      <c r="H58" s="26">
        <v>1148</v>
      </c>
      <c r="I58" s="26">
        <v>1</v>
      </c>
      <c r="J58" s="26">
        <v>66</v>
      </c>
      <c r="K58" s="26">
        <v>1</v>
      </c>
      <c r="L58" s="26">
        <v>60</v>
      </c>
      <c r="M58" s="26">
        <v>399</v>
      </c>
      <c r="N58" s="26">
        <v>88</v>
      </c>
      <c r="O58" s="26">
        <v>0</v>
      </c>
      <c r="P58" s="26">
        <v>132</v>
      </c>
      <c r="Q58" s="26">
        <v>0</v>
      </c>
      <c r="R58" s="26">
        <v>155</v>
      </c>
      <c r="S58" s="26">
        <v>0</v>
      </c>
      <c r="T58" s="26">
        <v>1954</v>
      </c>
      <c r="U58" s="26">
        <v>8</v>
      </c>
      <c r="V58" s="26">
        <v>0</v>
      </c>
      <c r="W58" s="26">
        <v>9</v>
      </c>
      <c r="X58" s="26">
        <v>12953</v>
      </c>
      <c r="Y58" s="26">
        <v>2322</v>
      </c>
      <c r="Z58" s="26">
        <v>809</v>
      </c>
      <c r="AA58" s="26">
        <v>152</v>
      </c>
      <c r="AB58" s="26">
        <v>377</v>
      </c>
      <c r="AC58" s="26">
        <v>1242</v>
      </c>
      <c r="AD58" s="26">
        <v>512</v>
      </c>
      <c r="AE58" s="26">
        <v>597</v>
      </c>
      <c r="AF58" s="26">
        <v>303</v>
      </c>
      <c r="AG58" s="26">
        <v>0</v>
      </c>
      <c r="AH58" s="26">
        <v>145</v>
      </c>
      <c r="AI58" s="26">
        <v>18</v>
      </c>
      <c r="AJ58" s="26">
        <v>8</v>
      </c>
      <c r="AK58" s="26">
        <v>9</v>
      </c>
      <c r="AL58" s="26">
        <v>277</v>
      </c>
      <c r="AM58" s="26">
        <v>150</v>
      </c>
      <c r="AN58" s="26">
        <v>181</v>
      </c>
      <c r="AO58" s="26">
        <v>167</v>
      </c>
      <c r="AP58" s="26">
        <v>715</v>
      </c>
      <c r="AQ58" s="26">
        <v>0</v>
      </c>
      <c r="AR58" s="26">
        <v>258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6">
        <v>6</v>
      </c>
      <c r="BG58" s="26">
        <v>1</v>
      </c>
      <c r="BH58" s="26">
        <v>0</v>
      </c>
      <c r="BI58" s="26">
        <v>0</v>
      </c>
      <c r="BJ58" s="26">
        <v>0</v>
      </c>
      <c r="BK58" s="26">
        <v>6</v>
      </c>
      <c r="BL58" s="26">
        <v>18</v>
      </c>
      <c r="BM58" s="26">
        <v>0</v>
      </c>
      <c r="BN58" s="26">
        <v>170</v>
      </c>
      <c r="BO58" s="26">
        <v>609</v>
      </c>
      <c r="BP58" s="26">
        <v>0</v>
      </c>
      <c r="BQ58" s="26">
        <v>208</v>
      </c>
      <c r="BR58" s="26">
        <v>0</v>
      </c>
      <c r="BS58" s="26">
        <v>29403</v>
      </c>
      <c r="BT58" s="27">
        <v>1862</v>
      </c>
      <c r="BU58" s="27">
        <v>0</v>
      </c>
      <c r="BV58" s="27">
        <v>0</v>
      </c>
      <c r="BW58" s="27">
        <v>12</v>
      </c>
      <c r="BX58" s="27">
        <v>0</v>
      </c>
      <c r="BY58" s="27">
        <v>-101</v>
      </c>
      <c r="BZ58" s="27">
        <v>1773</v>
      </c>
      <c r="CA58" s="27">
        <v>31176</v>
      </c>
    </row>
    <row r="59" spans="1:79" ht="8.25" customHeight="1" x14ac:dyDescent="0.3">
      <c r="A59" s="32" t="s">
        <v>189</v>
      </c>
      <c r="B59" s="25" t="s">
        <v>190</v>
      </c>
      <c r="C59" s="26">
        <v>38303</v>
      </c>
      <c r="D59" s="26">
        <v>32274</v>
      </c>
      <c r="E59" s="26">
        <v>3022</v>
      </c>
      <c r="F59" s="26">
        <v>238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158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1845</v>
      </c>
      <c r="Y59" s="26">
        <v>21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S59" s="26">
        <v>0</v>
      </c>
      <c r="AT59" s="26">
        <v>0</v>
      </c>
      <c r="AU59" s="26">
        <v>0</v>
      </c>
      <c r="AV59" s="26">
        <v>0</v>
      </c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2</v>
      </c>
      <c r="BL59" s="26">
        <v>0</v>
      </c>
      <c r="BM59" s="26">
        <v>0</v>
      </c>
      <c r="BN59" s="26">
        <v>0</v>
      </c>
      <c r="BO59" s="26">
        <v>0</v>
      </c>
      <c r="BP59" s="26">
        <v>0</v>
      </c>
      <c r="BQ59" s="26">
        <v>0</v>
      </c>
      <c r="BR59" s="26">
        <v>0</v>
      </c>
      <c r="BS59" s="26">
        <v>37560</v>
      </c>
      <c r="BT59" s="27">
        <v>866</v>
      </c>
      <c r="BU59" s="27">
        <v>0</v>
      </c>
      <c r="BV59" s="27">
        <v>0</v>
      </c>
      <c r="BW59" s="27">
        <v>0</v>
      </c>
      <c r="BX59" s="27">
        <v>0</v>
      </c>
      <c r="BY59" s="27">
        <v>-123</v>
      </c>
      <c r="BZ59" s="27">
        <v>743</v>
      </c>
      <c r="CA59" s="27">
        <v>38303</v>
      </c>
    </row>
    <row r="60" spans="1:79" ht="8.25" customHeight="1" x14ac:dyDescent="0.3">
      <c r="A60" s="32" t="s">
        <v>191</v>
      </c>
      <c r="B60" s="25" t="s">
        <v>192</v>
      </c>
      <c r="C60" s="26">
        <v>40292</v>
      </c>
      <c r="D60" s="26">
        <v>0</v>
      </c>
      <c r="E60" s="26">
        <v>0</v>
      </c>
      <c r="F60" s="26">
        <v>0</v>
      </c>
      <c r="G60" s="26">
        <v>0</v>
      </c>
      <c r="H60" s="26">
        <v>810</v>
      </c>
      <c r="I60" s="26">
        <v>98</v>
      </c>
      <c r="J60" s="26">
        <v>43</v>
      </c>
      <c r="K60" s="26">
        <v>164</v>
      </c>
      <c r="L60" s="26">
        <v>0</v>
      </c>
      <c r="M60" s="26">
        <v>145</v>
      </c>
      <c r="N60" s="26">
        <v>10</v>
      </c>
      <c r="O60" s="26">
        <v>0</v>
      </c>
      <c r="P60" s="26">
        <v>432</v>
      </c>
      <c r="Q60" s="26">
        <v>74</v>
      </c>
      <c r="R60" s="26">
        <v>269</v>
      </c>
      <c r="S60" s="26">
        <v>0</v>
      </c>
      <c r="T60" s="26">
        <v>644</v>
      </c>
      <c r="U60" s="26">
        <v>0</v>
      </c>
      <c r="V60" s="26">
        <v>0</v>
      </c>
      <c r="W60" s="26">
        <v>1020</v>
      </c>
      <c r="X60" s="26">
        <v>14828</v>
      </c>
      <c r="Y60" s="26">
        <v>7340</v>
      </c>
      <c r="Z60" s="26">
        <v>1477</v>
      </c>
      <c r="AA60" s="26">
        <v>871</v>
      </c>
      <c r="AB60" s="26">
        <v>1197</v>
      </c>
      <c r="AC60" s="26">
        <v>0</v>
      </c>
      <c r="AD60" s="26">
        <v>191</v>
      </c>
      <c r="AE60" s="26">
        <v>114</v>
      </c>
      <c r="AF60" s="26">
        <v>362</v>
      </c>
      <c r="AG60" s="26">
        <v>0</v>
      </c>
      <c r="AH60" s="26">
        <v>40</v>
      </c>
      <c r="AI60" s="26">
        <v>6</v>
      </c>
      <c r="AJ60" s="26">
        <v>15</v>
      </c>
      <c r="AK60" s="26">
        <v>0</v>
      </c>
      <c r="AL60" s="26">
        <v>1</v>
      </c>
      <c r="AM60" s="26">
        <v>177</v>
      </c>
      <c r="AN60" s="26">
        <v>0</v>
      </c>
      <c r="AO60" s="26">
        <v>4</v>
      </c>
      <c r="AP60" s="26">
        <v>62</v>
      </c>
      <c r="AQ60" s="26">
        <v>0</v>
      </c>
      <c r="AR60" s="26">
        <v>29</v>
      </c>
      <c r="AS60" s="26">
        <v>0</v>
      </c>
      <c r="AT60" s="26">
        <v>0</v>
      </c>
      <c r="AU60" s="26">
        <v>0</v>
      </c>
      <c r="AV60" s="26">
        <v>0</v>
      </c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6">
        <v>16</v>
      </c>
      <c r="BG60" s="26">
        <v>0</v>
      </c>
      <c r="BH60" s="26">
        <v>0</v>
      </c>
      <c r="BI60" s="26">
        <v>0</v>
      </c>
      <c r="BJ60" s="26">
        <v>0</v>
      </c>
      <c r="BK60" s="26">
        <v>1</v>
      </c>
      <c r="BL60" s="26">
        <v>12</v>
      </c>
      <c r="BM60" s="26">
        <v>0</v>
      </c>
      <c r="BN60" s="26">
        <v>29</v>
      </c>
      <c r="BO60" s="26">
        <v>28</v>
      </c>
      <c r="BP60" s="26">
        <v>0</v>
      </c>
      <c r="BQ60" s="26">
        <v>0</v>
      </c>
      <c r="BR60" s="26">
        <v>0</v>
      </c>
      <c r="BS60" s="26">
        <v>30509</v>
      </c>
      <c r="BT60" s="27">
        <v>8194</v>
      </c>
      <c r="BU60" s="27">
        <v>0</v>
      </c>
      <c r="BV60" s="27">
        <v>0</v>
      </c>
      <c r="BW60" s="27">
        <v>0</v>
      </c>
      <c r="BX60" s="27">
        <v>0</v>
      </c>
      <c r="BY60" s="27">
        <v>1589</v>
      </c>
      <c r="BZ60" s="27">
        <v>9783</v>
      </c>
      <c r="CA60" s="27">
        <v>40292</v>
      </c>
    </row>
    <row r="61" spans="1:79" ht="8.25" customHeight="1" x14ac:dyDescent="0.3">
      <c r="A61" s="33" t="s">
        <v>193</v>
      </c>
      <c r="B61" s="19" t="s">
        <v>194</v>
      </c>
      <c r="C61" s="29">
        <v>35185</v>
      </c>
      <c r="D61" s="29">
        <v>69</v>
      </c>
      <c r="E61" s="29">
        <v>5</v>
      </c>
      <c r="F61" s="29">
        <v>0</v>
      </c>
      <c r="G61" s="29">
        <v>0</v>
      </c>
      <c r="H61" s="29">
        <v>784</v>
      </c>
      <c r="I61" s="29">
        <v>0</v>
      </c>
      <c r="J61" s="29">
        <v>0</v>
      </c>
      <c r="K61" s="29">
        <v>1</v>
      </c>
      <c r="L61" s="29">
        <v>1</v>
      </c>
      <c r="M61" s="29">
        <v>5</v>
      </c>
      <c r="N61" s="29">
        <v>0</v>
      </c>
      <c r="O61" s="29">
        <v>14</v>
      </c>
      <c r="P61" s="29">
        <v>2253</v>
      </c>
      <c r="Q61" s="29">
        <v>0</v>
      </c>
      <c r="R61" s="29">
        <v>761</v>
      </c>
      <c r="S61" s="29">
        <v>386</v>
      </c>
      <c r="T61" s="29">
        <v>948</v>
      </c>
      <c r="U61" s="29">
        <v>24</v>
      </c>
      <c r="V61" s="29">
        <v>0</v>
      </c>
      <c r="W61" s="29">
        <v>0</v>
      </c>
      <c r="X61" s="29">
        <v>1127</v>
      </c>
      <c r="Y61" s="29">
        <v>1225</v>
      </c>
      <c r="Z61" s="29">
        <v>660</v>
      </c>
      <c r="AA61" s="29">
        <v>46</v>
      </c>
      <c r="AB61" s="29">
        <v>10936</v>
      </c>
      <c r="AC61" s="29">
        <v>1111</v>
      </c>
      <c r="AD61" s="29">
        <v>1</v>
      </c>
      <c r="AE61" s="29">
        <v>141</v>
      </c>
      <c r="AF61" s="29">
        <v>604</v>
      </c>
      <c r="AG61" s="29">
        <v>121</v>
      </c>
      <c r="AH61" s="29">
        <v>1984</v>
      </c>
      <c r="AI61" s="29">
        <v>117</v>
      </c>
      <c r="AJ61" s="29">
        <v>44</v>
      </c>
      <c r="AK61" s="29">
        <v>803</v>
      </c>
      <c r="AL61" s="29">
        <v>222</v>
      </c>
      <c r="AM61" s="29">
        <v>1189</v>
      </c>
      <c r="AN61" s="29">
        <v>0</v>
      </c>
      <c r="AO61" s="29">
        <v>0</v>
      </c>
      <c r="AP61" s="29">
        <v>0</v>
      </c>
      <c r="AQ61" s="29">
        <v>1</v>
      </c>
      <c r="AR61" s="29">
        <v>0</v>
      </c>
      <c r="AS61" s="29">
        <v>0</v>
      </c>
      <c r="AT61" s="29">
        <v>0</v>
      </c>
      <c r="AU61" s="29">
        <v>0</v>
      </c>
      <c r="AV61" s="29">
        <v>0</v>
      </c>
      <c r="AW61" s="29">
        <v>0</v>
      </c>
      <c r="AX61" s="29">
        <v>0</v>
      </c>
      <c r="AY61" s="29">
        <v>0</v>
      </c>
      <c r="AZ61" s="29">
        <v>0</v>
      </c>
      <c r="BA61" s="29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5</v>
      </c>
      <c r="BG61" s="29">
        <v>0</v>
      </c>
      <c r="BH61" s="29">
        <v>0</v>
      </c>
      <c r="BI61" s="29">
        <v>0</v>
      </c>
      <c r="BJ61" s="29">
        <v>0</v>
      </c>
      <c r="BK61" s="29">
        <v>0</v>
      </c>
      <c r="BL61" s="29">
        <v>0</v>
      </c>
      <c r="BM61" s="29">
        <v>0</v>
      </c>
      <c r="BN61" s="29">
        <v>0</v>
      </c>
      <c r="BO61" s="29">
        <v>0</v>
      </c>
      <c r="BP61" s="29">
        <v>0</v>
      </c>
      <c r="BQ61" s="29">
        <v>0</v>
      </c>
      <c r="BR61" s="29">
        <v>0</v>
      </c>
      <c r="BS61" s="29">
        <v>25588</v>
      </c>
      <c r="BT61" s="30">
        <v>8583</v>
      </c>
      <c r="BU61" s="30">
        <v>0</v>
      </c>
      <c r="BV61" s="30">
        <v>0</v>
      </c>
      <c r="BW61" s="30">
        <v>0</v>
      </c>
      <c r="BX61" s="30">
        <v>0</v>
      </c>
      <c r="BY61" s="30">
        <v>1014</v>
      </c>
      <c r="BZ61" s="30">
        <v>9597</v>
      </c>
      <c r="CA61" s="30">
        <v>35185</v>
      </c>
    </row>
    <row r="62" spans="1:79" ht="8.25" customHeight="1" x14ac:dyDescent="0.3">
      <c r="A62" s="33" t="s">
        <v>195</v>
      </c>
      <c r="B62" s="19" t="s">
        <v>196</v>
      </c>
      <c r="C62" s="29">
        <v>29877</v>
      </c>
      <c r="D62" s="29">
        <v>20666</v>
      </c>
      <c r="E62" s="29">
        <v>2348</v>
      </c>
      <c r="F62" s="29">
        <v>69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25</v>
      </c>
      <c r="M62" s="29">
        <v>1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3556</v>
      </c>
      <c r="Z62" s="29">
        <v>616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35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9">
        <v>0</v>
      </c>
      <c r="AQ62" s="29">
        <v>0</v>
      </c>
      <c r="AR62" s="29">
        <v>0</v>
      </c>
      <c r="AS62" s="29">
        <v>0</v>
      </c>
      <c r="AT62" s="29">
        <v>0</v>
      </c>
      <c r="AU62" s="29">
        <v>0</v>
      </c>
      <c r="AV62" s="29">
        <v>0</v>
      </c>
      <c r="AW62" s="29">
        <v>7</v>
      </c>
      <c r="AX62" s="29">
        <v>0</v>
      </c>
      <c r="AY62" s="29">
        <v>0</v>
      </c>
      <c r="AZ62" s="29">
        <v>0</v>
      </c>
      <c r="BA62" s="29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9</v>
      </c>
      <c r="BG62" s="29">
        <v>6</v>
      </c>
      <c r="BH62" s="29">
        <v>0</v>
      </c>
      <c r="BI62" s="29">
        <v>847</v>
      </c>
      <c r="BJ62" s="29">
        <v>0</v>
      </c>
      <c r="BK62" s="29">
        <v>0</v>
      </c>
      <c r="BL62" s="29">
        <v>0</v>
      </c>
      <c r="BM62" s="29">
        <v>0</v>
      </c>
      <c r="BN62" s="29">
        <v>0</v>
      </c>
      <c r="BO62" s="29">
        <v>0</v>
      </c>
      <c r="BP62" s="29">
        <v>0</v>
      </c>
      <c r="BQ62" s="29">
        <v>0</v>
      </c>
      <c r="BR62" s="29">
        <v>0</v>
      </c>
      <c r="BS62" s="29">
        <v>28185</v>
      </c>
      <c r="BT62" s="30">
        <v>997</v>
      </c>
      <c r="BU62" s="30">
        <v>0</v>
      </c>
      <c r="BV62" s="30">
        <v>0</v>
      </c>
      <c r="BW62" s="30">
        <v>182</v>
      </c>
      <c r="BX62" s="30">
        <v>0</v>
      </c>
      <c r="BY62" s="30">
        <v>513</v>
      </c>
      <c r="BZ62" s="30">
        <v>1692</v>
      </c>
      <c r="CA62" s="30">
        <v>29877</v>
      </c>
    </row>
    <row r="63" spans="1:79" ht="8.25" customHeight="1" x14ac:dyDescent="0.3">
      <c r="A63" s="33" t="s">
        <v>197</v>
      </c>
      <c r="B63" s="19" t="s">
        <v>198</v>
      </c>
      <c r="C63" s="29">
        <v>24973</v>
      </c>
      <c r="D63" s="29">
        <v>1</v>
      </c>
      <c r="E63" s="29">
        <v>20</v>
      </c>
      <c r="F63" s="29">
        <v>0</v>
      </c>
      <c r="G63" s="29">
        <v>1856</v>
      </c>
      <c r="H63" s="29">
        <v>271</v>
      </c>
      <c r="I63" s="29">
        <v>183</v>
      </c>
      <c r="J63" s="29">
        <v>144</v>
      </c>
      <c r="K63" s="29">
        <v>904</v>
      </c>
      <c r="L63" s="29">
        <v>11</v>
      </c>
      <c r="M63" s="29">
        <v>2517</v>
      </c>
      <c r="N63" s="29">
        <v>120</v>
      </c>
      <c r="O63" s="29">
        <v>4</v>
      </c>
      <c r="P63" s="29">
        <v>133</v>
      </c>
      <c r="Q63" s="29">
        <v>0</v>
      </c>
      <c r="R63" s="29">
        <v>99</v>
      </c>
      <c r="S63" s="29">
        <v>391</v>
      </c>
      <c r="T63" s="29">
        <v>478</v>
      </c>
      <c r="U63" s="29">
        <v>231</v>
      </c>
      <c r="V63" s="29">
        <v>313</v>
      </c>
      <c r="W63" s="29">
        <v>144</v>
      </c>
      <c r="X63" s="29">
        <v>601</v>
      </c>
      <c r="Y63" s="29">
        <v>2595</v>
      </c>
      <c r="Z63" s="29">
        <v>928</v>
      </c>
      <c r="AA63" s="29">
        <v>888</v>
      </c>
      <c r="AB63" s="29">
        <v>1040</v>
      </c>
      <c r="AC63" s="29">
        <v>428</v>
      </c>
      <c r="AD63" s="29">
        <v>374</v>
      </c>
      <c r="AE63" s="29">
        <v>38</v>
      </c>
      <c r="AF63" s="29">
        <v>164</v>
      </c>
      <c r="AG63" s="29">
        <v>2</v>
      </c>
      <c r="AH63" s="29">
        <v>106</v>
      </c>
      <c r="AI63" s="29">
        <v>171</v>
      </c>
      <c r="AJ63" s="29">
        <v>65</v>
      </c>
      <c r="AK63" s="29">
        <v>13</v>
      </c>
      <c r="AL63" s="29">
        <v>36</v>
      </c>
      <c r="AM63" s="29">
        <v>327</v>
      </c>
      <c r="AN63" s="29">
        <v>241</v>
      </c>
      <c r="AO63" s="29">
        <v>17</v>
      </c>
      <c r="AP63" s="29">
        <v>184</v>
      </c>
      <c r="AQ63" s="29">
        <v>437</v>
      </c>
      <c r="AR63" s="29">
        <v>1568</v>
      </c>
      <c r="AS63" s="29">
        <v>6</v>
      </c>
      <c r="AT63" s="29">
        <v>0</v>
      </c>
      <c r="AU63" s="29">
        <v>0</v>
      </c>
      <c r="AV63" s="29">
        <v>36</v>
      </c>
      <c r="AW63" s="29">
        <v>0</v>
      </c>
      <c r="AX63" s="29">
        <v>0</v>
      </c>
      <c r="AY63" s="29">
        <v>0</v>
      </c>
      <c r="AZ63" s="29">
        <v>0</v>
      </c>
      <c r="BA63" s="29">
        <v>1</v>
      </c>
      <c r="BB63" s="29">
        <v>1</v>
      </c>
      <c r="BC63" s="29">
        <v>28</v>
      </c>
      <c r="BD63" s="29">
        <v>20</v>
      </c>
      <c r="BE63" s="29">
        <v>0</v>
      </c>
      <c r="BF63" s="29">
        <v>10</v>
      </c>
      <c r="BG63" s="29">
        <v>10</v>
      </c>
      <c r="BH63" s="29">
        <v>0</v>
      </c>
      <c r="BI63" s="29">
        <v>50</v>
      </c>
      <c r="BJ63" s="29">
        <v>1</v>
      </c>
      <c r="BK63" s="29">
        <v>52</v>
      </c>
      <c r="BL63" s="29">
        <v>235</v>
      </c>
      <c r="BM63" s="29">
        <v>0</v>
      </c>
      <c r="BN63" s="29">
        <v>650</v>
      </c>
      <c r="BO63" s="29">
        <v>0</v>
      </c>
      <c r="BP63" s="29">
        <v>5</v>
      </c>
      <c r="BQ63" s="29">
        <v>5</v>
      </c>
      <c r="BR63" s="29">
        <v>0</v>
      </c>
      <c r="BS63" s="29">
        <v>19153</v>
      </c>
      <c r="BT63" s="30">
        <v>5127</v>
      </c>
      <c r="BU63" s="30">
        <v>0</v>
      </c>
      <c r="BV63" s="30">
        <v>0</v>
      </c>
      <c r="BW63" s="30">
        <v>198</v>
      </c>
      <c r="BX63" s="30">
        <v>0</v>
      </c>
      <c r="BY63" s="30">
        <v>495</v>
      </c>
      <c r="BZ63" s="30">
        <v>5820</v>
      </c>
      <c r="CA63" s="30">
        <v>24973</v>
      </c>
    </row>
    <row r="64" spans="1:79" ht="8.25" customHeight="1" x14ac:dyDescent="0.3">
      <c r="A64" s="33" t="s">
        <v>199</v>
      </c>
      <c r="B64" s="19" t="s">
        <v>200</v>
      </c>
      <c r="C64" s="29">
        <v>17492</v>
      </c>
      <c r="D64" s="29">
        <v>17</v>
      </c>
      <c r="E64" s="29">
        <v>35</v>
      </c>
      <c r="F64" s="29">
        <v>2</v>
      </c>
      <c r="G64" s="29">
        <v>0</v>
      </c>
      <c r="H64" s="29">
        <v>0</v>
      </c>
      <c r="I64" s="29">
        <v>0</v>
      </c>
      <c r="J64" s="29">
        <v>0</v>
      </c>
      <c r="K64" s="29">
        <v>2</v>
      </c>
      <c r="L64" s="29">
        <v>0</v>
      </c>
      <c r="M64" s="29">
        <v>33</v>
      </c>
      <c r="N64" s="29">
        <v>0</v>
      </c>
      <c r="O64" s="29">
        <v>0</v>
      </c>
      <c r="P64" s="29">
        <v>42</v>
      </c>
      <c r="Q64" s="29">
        <v>36</v>
      </c>
      <c r="R64" s="29">
        <v>70</v>
      </c>
      <c r="S64" s="29">
        <v>214</v>
      </c>
      <c r="T64" s="29">
        <v>994</v>
      </c>
      <c r="U64" s="29">
        <v>645</v>
      </c>
      <c r="V64" s="29">
        <v>0</v>
      </c>
      <c r="W64" s="29">
        <v>0</v>
      </c>
      <c r="X64" s="29">
        <v>0</v>
      </c>
      <c r="Y64" s="29">
        <v>136</v>
      </c>
      <c r="Z64" s="29">
        <v>11</v>
      </c>
      <c r="AA64" s="29">
        <v>1</v>
      </c>
      <c r="AB64" s="29">
        <v>1176</v>
      </c>
      <c r="AC64" s="29">
        <v>640</v>
      </c>
      <c r="AD64" s="29">
        <v>0</v>
      </c>
      <c r="AE64" s="29">
        <v>0</v>
      </c>
      <c r="AF64" s="29">
        <v>420</v>
      </c>
      <c r="AG64" s="29">
        <v>306</v>
      </c>
      <c r="AH64" s="29">
        <v>18</v>
      </c>
      <c r="AI64" s="29">
        <v>49</v>
      </c>
      <c r="AJ64" s="29">
        <v>391</v>
      </c>
      <c r="AK64" s="29">
        <v>141</v>
      </c>
      <c r="AL64" s="29">
        <v>126</v>
      </c>
      <c r="AM64" s="29">
        <v>256</v>
      </c>
      <c r="AN64" s="29">
        <v>401</v>
      </c>
      <c r="AO64" s="29">
        <v>146</v>
      </c>
      <c r="AP64" s="29">
        <v>143</v>
      </c>
      <c r="AQ64" s="29">
        <v>7249</v>
      </c>
      <c r="AR64" s="29">
        <v>930</v>
      </c>
      <c r="AS64" s="29">
        <v>172</v>
      </c>
      <c r="AT64" s="29">
        <v>0</v>
      </c>
      <c r="AU64" s="29">
        <v>0</v>
      </c>
      <c r="AV64" s="29">
        <v>0</v>
      </c>
      <c r="AW64" s="29">
        <v>12</v>
      </c>
      <c r="AX64" s="29">
        <v>0</v>
      </c>
      <c r="AY64" s="29">
        <v>123</v>
      </c>
      <c r="AZ64" s="29">
        <v>139</v>
      </c>
      <c r="BA64" s="29">
        <v>0</v>
      </c>
      <c r="BB64" s="29">
        <v>0</v>
      </c>
      <c r="BC64" s="29">
        <v>0</v>
      </c>
      <c r="BD64" s="29">
        <v>1153</v>
      </c>
      <c r="BE64" s="29">
        <v>0</v>
      </c>
      <c r="BF64" s="29">
        <v>2</v>
      </c>
      <c r="BG64" s="29">
        <v>0</v>
      </c>
      <c r="BH64" s="29">
        <v>12</v>
      </c>
      <c r="BI64" s="29">
        <v>418</v>
      </c>
      <c r="BJ64" s="29">
        <v>0</v>
      </c>
      <c r="BK64" s="29">
        <v>110</v>
      </c>
      <c r="BL64" s="29">
        <v>56</v>
      </c>
      <c r="BM64" s="29">
        <v>0</v>
      </c>
      <c r="BN64" s="29">
        <v>2</v>
      </c>
      <c r="BO64" s="29">
        <v>0</v>
      </c>
      <c r="BP64" s="29">
        <v>1</v>
      </c>
      <c r="BQ64" s="29">
        <v>73</v>
      </c>
      <c r="BR64" s="29">
        <v>0</v>
      </c>
      <c r="BS64" s="29">
        <v>16903</v>
      </c>
      <c r="BT64" s="30">
        <v>723</v>
      </c>
      <c r="BU64" s="30">
        <v>0</v>
      </c>
      <c r="BV64" s="30">
        <v>0</v>
      </c>
      <c r="BW64" s="30">
        <v>254</v>
      </c>
      <c r="BX64" s="30">
        <v>0</v>
      </c>
      <c r="BY64" s="30">
        <v>-388</v>
      </c>
      <c r="BZ64" s="30">
        <v>589</v>
      </c>
      <c r="CA64" s="30">
        <v>17492</v>
      </c>
    </row>
    <row r="65" spans="1:79" ht="8.25" customHeight="1" x14ac:dyDescent="0.3">
      <c r="A65" s="33" t="s">
        <v>201</v>
      </c>
      <c r="B65" s="19" t="s">
        <v>202</v>
      </c>
      <c r="C65" s="29">
        <v>37244</v>
      </c>
      <c r="D65" s="29">
        <v>2</v>
      </c>
      <c r="E65" s="29">
        <v>20</v>
      </c>
      <c r="F65" s="29">
        <v>0</v>
      </c>
      <c r="G65" s="29">
        <v>0</v>
      </c>
      <c r="H65" s="29">
        <v>55</v>
      </c>
      <c r="I65" s="29">
        <v>38</v>
      </c>
      <c r="J65" s="29">
        <v>11</v>
      </c>
      <c r="K65" s="29">
        <v>39</v>
      </c>
      <c r="L65" s="29">
        <v>10</v>
      </c>
      <c r="M65" s="29">
        <v>134</v>
      </c>
      <c r="N65" s="29">
        <v>16</v>
      </c>
      <c r="O65" s="29">
        <v>0</v>
      </c>
      <c r="P65" s="29">
        <v>28</v>
      </c>
      <c r="Q65" s="29">
        <v>27</v>
      </c>
      <c r="R65" s="29">
        <v>1</v>
      </c>
      <c r="S65" s="29">
        <v>15</v>
      </c>
      <c r="T65" s="29">
        <v>29</v>
      </c>
      <c r="U65" s="29">
        <v>1</v>
      </c>
      <c r="V65" s="29">
        <v>23</v>
      </c>
      <c r="W65" s="29">
        <v>1</v>
      </c>
      <c r="X65" s="29">
        <v>41</v>
      </c>
      <c r="Y65" s="29">
        <v>97</v>
      </c>
      <c r="Z65" s="29">
        <v>893</v>
      </c>
      <c r="AA65" s="29">
        <v>8</v>
      </c>
      <c r="AB65" s="29">
        <v>19</v>
      </c>
      <c r="AC65" s="29">
        <v>42</v>
      </c>
      <c r="AD65" s="29">
        <v>13</v>
      </c>
      <c r="AE65" s="29">
        <v>33</v>
      </c>
      <c r="AF65" s="29">
        <v>337</v>
      </c>
      <c r="AG65" s="29">
        <v>27</v>
      </c>
      <c r="AH65" s="29">
        <v>9</v>
      </c>
      <c r="AI65" s="29">
        <v>23</v>
      </c>
      <c r="AJ65" s="29">
        <v>20</v>
      </c>
      <c r="AK65" s="29">
        <v>20</v>
      </c>
      <c r="AL65" s="29">
        <v>3</v>
      </c>
      <c r="AM65" s="29">
        <v>6</v>
      </c>
      <c r="AN65" s="29">
        <v>0</v>
      </c>
      <c r="AO65" s="29">
        <v>15</v>
      </c>
      <c r="AP65" s="29">
        <v>34</v>
      </c>
      <c r="AQ65" s="29">
        <v>70</v>
      </c>
      <c r="AR65" s="29">
        <v>1622</v>
      </c>
      <c r="AS65" s="29">
        <v>198</v>
      </c>
      <c r="AT65" s="29">
        <v>8</v>
      </c>
      <c r="AU65" s="29">
        <v>1</v>
      </c>
      <c r="AV65" s="29">
        <v>82</v>
      </c>
      <c r="AW65" s="29">
        <v>56</v>
      </c>
      <c r="AX65" s="29">
        <v>44</v>
      </c>
      <c r="AY65" s="29">
        <v>5</v>
      </c>
      <c r="AZ65" s="29">
        <v>32</v>
      </c>
      <c r="BA65" s="29">
        <v>95</v>
      </c>
      <c r="BB65" s="29">
        <v>4</v>
      </c>
      <c r="BC65" s="29">
        <v>12</v>
      </c>
      <c r="BD65" s="29">
        <v>0</v>
      </c>
      <c r="BE65" s="29">
        <v>180</v>
      </c>
      <c r="BF65" s="29">
        <v>70</v>
      </c>
      <c r="BG65" s="29">
        <v>114</v>
      </c>
      <c r="BH65" s="29">
        <v>68</v>
      </c>
      <c r="BI65" s="29">
        <v>1147</v>
      </c>
      <c r="BJ65" s="29">
        <v>1</v>
      </c>
      <c r="BK65" s="29">
        <v>179</v>
      </c>
      <c r="BL65" s="29">
        <v>162</v>
      </c>
      <c r="BM65" s="29">
        <v>111</v>
      </c>
      <c r="BN65" s="29">
        <v>43</v>
      </c>
      <c r="BO65" s="29">
        <v>500</v>
      </c>
      <c r="BP65" s="29">
        <v>137</v>
      </c>
      <c r="BQ65" s="29">
        <v>667</v>
      </c>
      <c r="BR65" s="29">
        <v>0</v>
      </c>
      <c r="BS65" s="29">
        <v>7698</v>
      </c>
      <c r="BT65" s="30">
        <v>3979</v>
      </c>
      <c r="BU65" s="30">
        <v>0</v>
      </c>
      <c r="BV65" s="30">
        <v>0</v>
      </c>
      <c r="BW65" s="30">
        <v>25463</v>
      </c>
      <c r="BX65" s="30">
        <v>0</v>
      </c>
      <c r="BY65" s="30">
        <v>104</v>
      </c>
      <c r="BZ65" s="30">
        <v>29546</v>
      </c>
      <c r="CA65" s="30">
        <v>37244</v>
      </c>
    </row>
    <row r="66" spans="1:79" ht="8.25" customHeight="1" x14ac:dyDescent="0.3">
      <c r="A66" s="32" t="s">
        <v>203</v>
      </c>
      <c r="B66" s="25" t="s">
        <v>204</v>
      </c>
      <c r="C66" s="26">
        <v>62174</v>
      </c>
      <c r="D66" s="26">
        <v>377</v>
      </c>
      <c r="E66" s="26">
        <v>3188</v>
      </c>
      <c r="F66" s="26">
        <v>17</v>
      </c>
      <c r="G66" s="26">
        <v>0</v>
      </c>
      <c r="H66" s="26">
        <v>67</v>
      </c>
      <c r="I66" s="26">
        <v>0</v>
      </c>
      <c r="J66" s="26">
        <v>0</v>
      </c>
      <c r="K66" s="26">
        <v>0</v>
      </c>
      <c r="L66" s="26">
        <v>0</v>
      </c>
      <c r="M66" s="26">
        <v>212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59</v>
      </c>
      <c r="Z66" s="26">
        <v>0</v>
      </c>
      <c r="AA66" s="26">
        <v>1179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6">
        <v>0</v>
      </c>
      <c r="AR66" s="26">
        <v>62</v>
      </c>
      <c r="AS66" s="26">
        <v>0</v>
      </c>
      <c r="AT66" s="26">
        <v>0</v>
      </c>
      <c r="AU66" s="26">
        <v>0</v>
      </c>
      <c r="AV66" s="26">
        <v>0</v>
      </c>
      <c r="AW66" s="26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5</v>
      </c>
      <c r="BG66" s="26">
        <v>35</v>
      </c>
      <c r="BH66" s="26">
        <v>0</v>
      </c>
      <c r="BI66" s="26">
        <v>0</v>
      </c>
      <c r="BJ66" s="26">
        <v>0</v>
      </c>
      <c r="BK66" s="26">
        <v>232</v>
      </c>
      <c r="BL66" s="26">
        <v>286</v>
      </c>
      <c r="BM66" s="26">
        <v>110</v>
      </c>
      <c r="BN66" s="26">
        <v>2871</v>
      </c>
      <c r="BO66" s="26">
        <v>5383</v>
      </c>
      <c r="BP66" s="26">
        <v>3</v>
      </c>
      <c r="BQ66" s="26">
        <v>446</v>
      </c>
      <c r="BR66" s="26">
        <v>0</v>
      </c>
      <c r="BS66" s="26">
        <v>14532</v>
      </c>
      <c r="BT66" s="27">
        <v>4461</v>
      </c>
      <c r="BU66" s="27">
        <v>4318</v>
      </c>
      <c r="BV66" s="27">
        <v>0</v>
      </c>
      <c r="BW66" s="27">
        <v>38937</v>
      </c>
      <c r="BX66" s="27">
        <v>0</v>
      </c>
      <c r="BY66" s="27">
        <v>-74</v>
      </c>
      <c r="BZ66" s="27">
        <v>47642</v>
      </c>
      <c r="CA66" s="27">
        <v>62174</v>
      </c>
    </row>
    <row r="67" spans="1:79" ht="8.25" customHeight="1" x14ac:dyDescent="0.3">
      <c r="A67" s="32" t="s">
        <v>205</v>
      </c>
      <c r="B67" s="25" t="s">
        <v>206</v>
      </c>
      <c r="C67" s="26">
        <v>24424</v>
      </c>
      <c r="D67" s="26">
        <v>0</v>
      </c>
      <c r="E67" s="26">
        <v>0</v>
      </c>
      <c r="F67" s="26">
        <v>0</v>
      </c>
      <c r="G67" s="26">
        <v>11</v>
      </c>
      <c r="H67" s="26">
        <v>41</v>
      </c>
      <c r="I67" s="26">
        <v>268</v>
      </c>
      <c r="J67" s="26">
        <v>48</v>
      </c>
      <c r="K67" s="26">
        <v>0</v>
      </c>
      <c r="L67" s="26">
        <v>0</v>
      </c>
      <c r="M67" s="26">
        <v>1</v>
      </c>
      <c r="N67" s="26">
        <v>0</v>
      </c>
      <c r="O67" s="26">
        <v>0</v>
      </c>
      <c r="P67" s="26">
        <v>17</v>
      </c>
      <c r="Q67" s="26">
        <v>0</v>
      </c>
      <c r="R67" s="26">
        <v>272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2</v>
      </c>
      <c r="Z67" s="26">
        <v>0</v>
      </c>
      <c r="AA67" s="26">
        <v>1</v>
      </c>
      <c r="AB67" s="26">
        <v>981</v>
      </c>
      <c r="AC67" s="26">
        <v>45</v>
      </c>
      <c r="AD67" s="26">
        <v>137</v>
      </c>
      <c r="AE67" s="26">
        <v>12</v>
      </c>
      <c r="AF67" s="26">
        <v>3</v>
      </c>
      <c r="AG67" s="26">
        <v>0</v>
      </c>
      <c r="AH67" s="26">
        <v>69</v>
      </c>
      <c r="AI67" s="26">
        <v>649</v>
      </c>
      <c r="AJ67" s="26">
        <v>4601</v>
      </c>
      <c r="AK67" s="26">
        <v>797</v>
      </c>
      <c r="AL67" s="26">
        <v>734</v>
      </c>
      <c r="AM67" s="26">
        <v>23</v>
      </c>
      <c r="AN67" s="26">
        <v>366</v>
      </c>
      <c r="AO67" s="26">
        <v>0</v>
      </c>
      <c r="AP67" s="26">
        <v>13</v>
      </c>
      <c r="AQ67" s="26">
        <v>17</v>
      </c>
      <c r="AR67" s="26">
        <v>604</v>
      </c>
      <c r="AS67" s="26">
        <v>5049</v>
      </c>
      <c r="AT67" s="26">
        <v>0</v>
      </c>
      <c r="AU67" s="26">
        <v>843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3</v>
      </c>
      <c r="BG67" s="26">
        <v>0</v>
      </c>
      <c r="BH67" s="26">
        <v>262</v>
      </c>
      <c r="BI67" s="26">
        <v>0</v>
      </c>
      <c r="BJ67" s="26">
        <v>0</v>
      </c>
      <c r="BK67" s="26">
        <v>1</v>
      </c>
      <c r="BL67" s="26">
        <v>3</v>
      </c>
      <c r="BM67" s="26">
        <v>0</v>
      </c>
      <c r="BN67" s="26">
        <v>6</v>
      </c>
      <c r="BO67" s="26">
        <v>3</v>
      </c>
      <c r="BP67" s="26">
        <v>0</v>
      </c>
      <c r="BQ67" s="26">
        <v>7</v>
      </c>
      <c r="BR67" s="26">
        <v>0</v>
      </c>
      <c r="BS67" s="26">
        <v>15889</v>
      </c>
      <c r="BT67" s="27">
        <v>4819</v>
      </c>
      <c r="BU67" s="27">
        <v>0</v>
      </c>
      <c r="BV67" s="27">
        <v>0</v>
      </c>
      <c r="BW67" s="27">
        <v>3779</v>
      </c>
      <c r="BX67" s="27">
        <v>0</v>
      </c>
      <c r="BY67" s="27">
        <v>-63</v>
      </c>
      <c r="BZ67" s="27">
        <v>8535</v>
      </c>
      <c r="CA67" s="27">
        <v>24424</v>
      </c>
    </row>
    <row r="68" spans="1:79" ht="8.25" customHeight="1" x14ac:dyDescent="0.3">
      <c r="A68" s="32" t="s">
        <v>207</v>
      </c>
      <c r="B68" s="25" t="s">
        <v>208</v>
      </c>
      <c r="C68" s="26">
        <v>73271</v>
      </c>
      <c r="D68" s="26">
        <v>588</v>
      </c>
      <c r="E68" s="26">
        <v>186</v>
      </c>
      <c r="F68" s="26">
        <v>40</v>
      </c>
      <c r="G68" s="26">
        <v>127</v>
      </c>
      <c r="H68" s="26">
        <v>36</v>
      </c>
      <c r="I68" s="26">
        <v>0</v>
      </c>
      <c r="J68" s="26">
        <v>0</v>
      </c>
      <c r="K68" s="26">
        <v>2809</v>
      </c>
      <c r="L68" s="26">
        <v>149</v>
      </c>
      <c r="M68" s="26">
        <v>7325</v>
      </c>
      <c r="N68" s="26">
        <v>3304</v>
      </c>
      <c r="O68" s="26">
        <v>0</v>
      </c>
      <c r="P68" s="26">
        <v>66</v>
      </c>
      <c r="Q68" s="26">
        <v>83</v>
      </c>
      <c r="R68" s="26">
        <v>279</v>
      </c>
      <c r="S68" s="26">
        <v>201</v>
      </c>
      <c r="T68" s="26">
        <v>671</v>
      </c>
      <c r="U68" s="26">
        <v>850</v>
      </c>
      <c r="V68" s="26">
        <v>96</v>
      </c>
      <c r="W68" s="26">
        <v>39</v>
      </c>
      <c r="X68" s="26">
        <v>1233</v>
      </c>
      <c r="Y68" s="26">
        <v>654</v>
      </c>
      <c r="Z68" s="26">
        <v>1706</v>
      </c>
      <c r="AA68" s="26">
        <v>466</v>
      </c>
      <c r="AB68" s="26">
        <v>11794</v>
      </c>
      <c r="AC68" s="26">
        <v>1890</v>
      </c>
      <c r="AD68" s="26">
        <v>200</v>
      </c>
      <c r="AE68" s="26">
        <v>0</v>
      </c>
      <c r="AF68" s="26">
        <v>673</v>
      </c>
      <c r="AG68" s="26">
        <v>1028</v>
      </c>
      <c r="AH68" s="26">
        <v>1746</v>
      </c>
      <c r="AI68" s="26">
        <v>896</v>
      </c>
      <c r="AJ68" s="26">
        <v>1799</v>
      </c>
      <c r="AK68" s="26">
        <v>1608</v>
      </c>
      <c r="AL68" s="26">
        <v>233</v>
      </c>
      <c r="AM68" s="26">
        <v>2293</v>
      </c>
      <c r="AN68" s="26">
        <v>560</v>
      </c>
      <c r="AO68" s="26">
        <v>239</v>
      </c>
      <c r="AP68" s="26">
        <v>320</v>
      </c>
      <c r="AQ68" s="26">
        <v>10955</v>
      </c>
      <c r="AR68" s="26">
        <v>6016</v>
      </c>
      <c r="AS68" s="26">
        <v>50</v>
      </c>
      <c r="AT68" s="26">
        <v>0</v>
      </c>
      <c r="AU68" s="26">
        <v>5</v>
      </c>
      <c r="AV68" s="26">
        <v>111</v>
      </c>
      <c r="AW68" s="26">
        <v>10</v>
      </c>
      <c r="AX68" s="26">
        <v>394</v>
      </c>
      <c r="AY68" s="26">
        <v>0</v>
      </c>
      <c r="AZ68" s="26">
        <v>0</v>
      </c>
      <c r="BA68" s="26">
        <v>0</v>
      </c>
      <c r="BB68" s="26">
        <v>1</v>
      </c>
      <c r="BC68" s="26">
        <v>21</v>
      </c>
      <c r="BD68" s="26">
        <v>86</v>
      </c>
      <c r="BE68" s="26">
        <v>421</v>
      </c>
      <c r="BF68" s="26">
        <v>8</v>
      </c>
      <c r="BG68" s="26">
        <v>0</v>
      </c>
      <c r="BH68" s="26">
        <v>0</v>
      </c>
      <c r="BI68" s="26">
        <v>342</v>
      </c>
      <c r="BJ68" s="26">
        <v>0</v>
      </c>
      <c r="BK68" s="26">
        <v>111</v>
      </c>
      <c r="BL68" s="26">
        <v>164</v>
      </c>
      <c r="BM68" s="26">
        <v>0</v>
      </c>
      <c r="BN68" s="26">
        <v>367</v>
      </c>
      <c r="BO68" s="26">
        <v>298</v>
      </c>
      <c r="BP68" s="26">
        <v>0</v>
      </c>
      <c r="BQ68" s="26">
        <v>61</v>
      </c>
      <c r="BR68" s="26">
        <v>0</v>
      </c>
      <c r="BS68" s="26">
        <v>65608</v>
      </c>
      <c r="BT68" s="27">
        <v>3780</v>
      </c>
      <c r="BU68" s="27">
        <v>0</v>
      </c>
      <c r="BV68" s="27">
        <v>0</v>
      </c>
      <c r="BW68" s="27">
        <v>5482</v>
      </c>
      <c r="BX68" s="27">
        <v>0</v>
      </c>
      <c r="BY68" s="27">
        <v>-1599</v>
      </c>
      <c r="BZ68" s="27">
        <v>7663</v>
      </c>
      <c r="CA68" s="27">
        <v>73271</v>
      </c>
    </row>
    <row r="69" spans="1:79" ht="8.25" customHeight="1" x14ac:dyDescent="0.3">
      <c r="A69" s="32" t="s">
        <v>209</v>
      </c>
      <c r="B69" s="25" t="s">
        <v>210</v>
      </c>
      <c r="C69" s="26">
        <v>16383</v>
      </c>
      <c r="D69" s="26">
        <v>59</v>
      </c>
      <c r="E69" s="26">
        <v>123</v>
      </c>
      <c r="F69" s="26">
        <v>10</v>
      </c>
      <c r="G69" s="26">
        <v>0</v>
      </c>
      <c r="H69" s="26">
        <v>45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6001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676</v>
      </c>
      <c r="AP69" s="26">
        <v>133</v>
      </c>
      <c r="AQ69" s="26">
        <v>8786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705</v>
      </c>
      <c r="BE69" s="26">
        <v>0</v>
      </c>
      <c r="BF69" s="26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56</v>
      </c>
      <c r="BL69" s="26">
        <v>18</v>
      </c>
      <c r="BM69" s="26">
        <v>0</v>
      </c>
      <c r="BN69" s="26">
        <v>3</v>
      </c>
      <c r="BO69" s="26">
        <v>0</v>
      </c>
      <c r="BP69" s="26">
        <v>0</v>
      </c>
      <c r="BQ69" s="26">
        <v>0</v>
      </c>
      <c r="BR69" s="26">
        <v>0</v>
      </c>
      <c r="BS69" s="26">
        <v>16615</v>
      </c>
      <c r="BT69" s="27">
        <v>73</v>
      </c>
      <c r="BU69" s="27">
        <v>0</v>
      </c>
      <c r="BV69" s="27">
        <v>0</v>
      </c>
      <c r="BW69" s="27">
        <v>0</v>
      </c>
      <c r="BX69" s="27">
        <v>0</v>
      </c>
      <c r="BY69" s="27">
        <v>-305</v>
      </c>
      <c r="BZ69" s="27">
        <v>-232</v>
      </c>
      <c r="CA69" s="27">
        <v>16383</v>
      </c>
    </row>
    <row r="70" spans="1:79" ht="8.25" customHeight="1" x14ac:dyDescent="0.3">
      <c r="A70" s="32" t="s">
        <v>211</v>
      </c>
      <c r="B70" s="25" t="s">
        <v>212</v>
      </c>
      <c r="C70" s="26">
        <v>24171</v>
      </c>
      <c r="D70" s="26">
        <v>90</v>
      </c>
      <c r="E70" s="26">
        <v>152</v>
      </c>
      <c r="F70" s="26">
        <v>14</v>
      </c>
      <c r="G70" s="26">
        <v>0</v>
      </c>
      <c r="H70" s="26">
        <v>20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  <c r="AC70" s="26">
        <v>15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6">
        <v>0</v>
      </c>
      <c r="AM70" s="26">
        <v>0</v>
      </c>
      <c r="AN70" s="26">
        <v>0</v>
      </c>
      <c r="AO70" s="26">
        <v>1231</v>
      </c>
      <c r="AP70" s="26">
        <v>633</v>
      </c>
      <c r="AQ70" s="26">
        <v>22265</v>
      </c>
      <c r="AR70" s="26">
        <v>0</v>
      </c>
      <c r="AS70" s="26">
        <v>0</v>
      </c>
      <c r="AT70" s="26">
        <v>0</v>
      </c>
      <c r="AU70" s="26">
        <v>0</v>
      </c>
      <c r="AV70" s="26">
        <v>9</v>
      </c>
      <c r="AW70" s="26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731</v>
      </c>
      <c r="BE70" s="26">
        <v>0</v>
      </c>
      <c r="BF70" s="26">
        <v>0</v>
      </c>
      <c r="BG70" s="26">
        <v>0</v>
      </c>
      <c r="BH70" s="26">
        <v>0</v>
      </c>
      <c r="BI70" s="26">
        <v>0</v>
      </c>
      <c r="BJ70" s="26">
        <v>0</v>
      </c>
      <c r="BK70" s="26">
        <v>40</v>
      </c>
      <c r="BL70" s="26">
        <v>7</v>
      </c>
      <c r="BM70" s="26">
        <v>0</v>
      </c>
      <c r="BN70" s="26">
        <v>3</v>
      </c>
      <c r="BO70" s="26">
        <v>0</v>
      </c>
      <c r="BP70" s="26">
        <v>0</v>
      </c>
      <c r="BQ70" s="26">
        <v>158</v>
      </c>
      <c r="BR70" s="26">
        <v>0</v>
      </c>
      <c r="BS70" s="26">
        <v>25368</v>
      </c>
      <c r="BT70" s="27">
        <v>36</v>
      </c>
      <c r="BU70" s="27">
        <v>0</v>
      </c>
      <c r="BV70" s="27">
        <v>0</v>
      </c>
      <c r="BW70" s="27">
        <v>0</v>
      </c>
      <c r="BX70" s="27">
        <v>0</v>
      </c>
      <c r="BY70" s="27">
        <v>-1233</v>
      </c>
      <c r="BZ70" s="27">
        <v>-1197</v>
      </c>
      <c r="CA70" s="27">
        <v>24171</v>
      </c>
    </row>
    <row r="71" spans="1:79" ht="8.25" customHeight="1" x14ac:dyDescent="0.3">
      <c r="A71" s="33" t="s">
        <v>213</v>
      </c>
      <c r="B71" s="19" t="s">
        <v>214</v>
      </c>
      <c r="C71" s="29">
        <v>46560</v>
      </c>
      <c r="D71" s="29">
        <v>2014</v>
      </c>
      <c r="E71" s="29">
        <v>1162</v>
      </c>
      <c r="F71" s="29">
        <v>35</v>
      </c>
      <c r="G71" s="29">
        <v>40</v>
      </c>
      <c r="H71" s="29">
        <v>14</v>
      </c>
      <c r="I71" s="29">
        <v>3</v>
      </c>
      <c r="J71" s="29">
        <v>9</v>
      </c>
      <c r="K71" s="29">
        <v>1</v>
      </c>
      <c r="L71" s="29">
        <v>73</v>
      </c>
      <c r="M71" s="29">
        <v>1239</v>
      </c>
      <c r="N71" s="29">
        <v>1484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120</v>
      </c>
      <c r="U71" s="29">
        <v>0</v>
      </c>
      <c r="V71" s="29">
        <v>0</v>
      </c>
      <c r="W71" s="29">
        <v>0</v>
      </c>
      <c r="X71" s="29">
        <v>324</v>
      </c>
      <c r="Y71" s="29">
        <v>132</v>
      </c>
      <c r="Z71" s="29">
        <v>277</v>
      </c>
      <c r="AA71" s="29">
        <v>45</v>
      </c>
      <c r="AB71" s="29">
        <v>255</v>
      </c>
      <c r="AC71" s="29">
        <v>2689</v>
      </c>
      <c r="AD71" s="29">
        <v>199</v>
      </c>
      <c r="AE71" s="29">
        <v>3</v>
      </c>
      <c r="AF71" s="29">
        <v>105</v>
      </c>
      <c r="AG71" s="29">
        <v>1</v>
      </c>
      <c r="AH71" s="29">
        <v>261</v>
      </c>
      <c r="AI71" s="29">
        <v>221</v>
      </c>
      <c r="AJ71" s="29">
        <v>1553</v>
      </c>
      <c r="AK71" s="29">
        <v>65</v>
      </c>
      <c r="AL71" s="29">
        <v>157</v>
      </c>
      <c r="AM71" s="29">
        <v>404</v>
      </c>
      <c r="AN71" s="29">
        <v>169</v>
      </c>
      <c r="AO71" s="29">
        <v>176</v>
      </c>
      <c r="AP71" s="29">
        <v>67</v>
      </c>
      <c r="AQ71" s="29">
        <v>21008</v>
      </c>
      <c r="AR71" s="29">
        <v>146</v>
      </c>
      <c r="AS71" s="29">
        <v>0</v>
      </c>
      <c r="AT71" s="29">
        <v>0</v>
      </c>
      <c r="AU71" s="29">
        <v>0</v>
      </c>
      <c r="AV71" s="29">
        <v>0</v>
      </c>
      <c r="AW71" s="29">
        <v>187</v>
      </c>
      <c r="AX71" s="29">
        <v>543</v>
      </c>
      <c r="AY71" s="29">
        <v>0</v>
      </c>
      <c r="AZ71" s="29">
        <v>0</v>
      </c>
      <c r="BA71" s="29">
        <v>0</v>
      </c>
      <c r="BB71" s="29">
        <v>0</v>
      </c>
      <c r="BC71" s="29">
        <v>0</v>
      </c>
      <c r="BD71" s="29">
        <v>748</v>
      </c>
      <c r="BE71" s="29">
        <v>0</v>
      </c>
      <c r="BF71" s="29">
        <v>2</v>
      </c>
      <c r="BG71" s="29">
        <v>0</v>
      </c>
      <c r="BH71" s="29">
        <v>0</v>
      </c>
      <c r="BI71" s="29">
        <v>54</v>
      </c>
      <c r="BJ71" s="29">
        <v>0</v>
      </c>
      <c r="BK71" s="29">
        <v>194</v>
      </c>
      <c r="BL71" s="29">
        <v>116</v>
      </c>
      <c r="BM71" s="29">
        <v>0</v>
      </c>
      <c r="BN71" s="29">
        <v>95</v>
      </c>
      <c r="BO71" s="29">
        <v>59</v>
      </c>
      <c r="BP71" s="29">
        <v>1</v>
      </c>
      <c r="BQ71" s="29">
        <v>40</v>
      </c>
      <c r="BR71" s="29">
        <v>0</v>
      </c>
      <c r="BS71" s="29">
        <v>36490</v>
      </c>
      <c r="BT71" s="30">
        <v>7449</v>
      </c>
      <c r="BU71" s="30">
        <v>0</v>
      </c>
      <c r="BV71" s="30">
        <v>0</v>
      </c>
      <c r="BW71" s="30">
        <v>1311</v>
      </c>
      <c r="BX71" s="30">
        <v>0</v>
      </c>
      <c r="BY71" s="30">
        <v>1310</v>
      </c>
      <c r="BZ71" s="30">
        <v>10070</v>
      </c>
      <c r="CA71" s="30">
        <v>46560</v>
      </c>
    </row>
    <row r="72" spans="1:79" ht="8.25" customHeight="1" x14ac:dyDescent="0.3">
      <c r="A72" s="33" t="s">
        <v>215</v>
      </c>
      <c r="B72" s="19" t="s">
        <v>216</v>
      </c>
      <c r="C72" s="29">
        <v>11675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20</v>
      </c>
      <c r="AD72" s="29">
        <v>1344</v>
      </c>
      <c r="AE72" s="29">
        <v>206</v>
      </c>
      <c r="AF72" s="29">
        <v>0</v>
      </c>
      <c r="AG72" s="29">
        <v>0</v>
      </c>
      <c r="AH72" s="29">
        <v>0</v>
      </c>
      <c r="AI72" s="29">
        <v>5</v>
      </c>
      <c r="AJ72" s="29">
        <v>10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  <c r="AQ72" s="29">
        <v>0</v>
      </c>
      <c r="AR72" s="29">
        <v>0</v>
      </c>
      <c r="AS72" s="29">
        <v>0</v>
      </c>
      <c r="AT72" s="29">
        <v>0</v>
      </c>
      <c r="AU72" s="29">
        <v>0</v>
      </c>
      <c r="AV72" s="29">
        <v>0</v>
      </c>
      <c r="AW72" s="29">
        <v>0</v>
      </c>
      <c r="AX72" s="29">
        <v>0</v>
      </c>
      <c r="AY72" s="29">
        <v>0</v>
      </c>
      <c r="AZ72" s="29">
        <v>0</v>
      </c>
      <c r="BA72" s="29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2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29">
        <v>0</v>
      </c>
      <c r="BO72" s="29">
        <v>0</v>
      </c>
      <c r="BP72" s="29">
        <v>0</v>
      </c>
      <c r="BQ72" s="29">
        <v>0</v>
      </c>
      <c r="BR72" s="29">
        <v>0</v>
      </c>
      <c r="BS72" s="29">
        <v>1587</v>
      </c>
      <c r="BT72" s="30">
        <v>9992</v>
      </c>
      <c r="BU72" s="30">
        <v>0</v>
      </c>
      <c r="BV72" s="30">
        <v>0</v>
      </c>
      <c r="BW72" s="30">
        <v>0</v>
      </c>
      <c r="BX72" s="30">
        <v>0</v>
      </c>
      <c r="BY72" s="30">
        <v>96</v>
      </c>
      <c r="BZ72" s="30">
        <v>10088</v>
      </c>
      <c r="CA72" s="30">
        <v>11675</v>
      </c>
    </row>
    <row r="73" spans="1:79" ht="8.25" customHeight="1" x14ac:dyDescent="0.3">
      <c r="A73" s="33" t="s">
        <v>217</v>
      </c>
      <c r="B73" s="19" t="s">
        <v>218</v>
      </c>
      <c r="C73" s="29">
        <v>84667</v>
      </c>
      <c r="D73" s="29">
        <v>161</v>
      </c>
      <c r="E73" s="29">
        <v>265</v>
      </c>
      <c r="F73" s="29">
        <v>16</v>
      </c>
      <c r="G73" s="29">
        <v>70</v>
      </c>
      <c r="H73" s="29">
        <v>1223</v>
      </c>
      <c r="I73" s="29">
        <v>0</v>
      </c>
      <c r="J73" s="29">
        <v>65</v>
      </c>
      <c r="K73" s="29">
        <v>155</v>
      </c>
      <c r="L73" s="29">
        <v>0</v>
      </c>
      <c r="M73" s="29">
        <v>30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119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1</v>
      </c>
      <c r="AB73" s="29">
        <v>564</v>
      </c>
      <c r="AC73" s="29">
        <v>624</v>
      </c>
      <c r="AD73" s="29">
        <v>5549</v>
      </c>
      <c r="AE73" s="29">
        <v>95</v>
      </c>
      <c r="AF73" s="29">
        <v>13875</v>
      </c>
      <c r="AG73" s="29">
        <v>35</v>
      </c>
      <c r="AH73" s="29">
        <v>2418</v>
      </c>
      <c r="AI73" s="29">
        <v>6589</v>
      </c>
      <c r="AJ73" s="29">
        <v>4757</v>
      </c>
      <c r="AK73" s="29">
        <v>5127</v>
      </c>
      <c r="AL73" s="29">
        <v>1144</v>
      </c>
      <c r="AM73" s="29">
        <v>1008</v>
      </c>
      <c r="AN73" s="29">
        <v>938</v>
      </c>
      <c r="AO73" s="29">
        <v>205</v>
      </c>
      <c r="AP73" s="29">
        <v>78</v>
      </c>
      <c r="AQ73" s="29">
        <v>13066</v>
      </c>
      <c r="AR73" s="29">
        <v>927</v>
      </c>
      <c r="AS73" s="29">
        <v>19</v>
      </c>
      <c r="AT73" s="29">
        <v>0</v>
      </c>
      <c r="AU73" s="29">
        <v>0</v>
      </c>
      <c r="AV73" s="29">
        <v>5</v>
      </c>
      <c r="AW73" s="29">
        <v>0</v>
      </c>
      <c r="AX73" s="29">
        <v>0</v>
      </c>
      <c r="AY73" s="29">
        <v>0</v>
      </c>
      <c r="AZ73" s="29">
        <v>0</v>
      </c>
      <c r="BA73" s="29">
        <v>0</v>
      </c>
      <c r="BB73" s="29">
        <v>12</v>
      </c>
      <c r="BC73" s="29">
        <v>0</v>
      </c>
      <c r="BD73" s="29">
        <v>0</v>
      </c>
      <c r="BE73" s="29">
        <v>0</v>
      </c>
      <c r="BF73" s="29">
        <v>20</v>
      </c>
      <c r="BG73" s="29">
        <v>0</v>
      </c>
      <c r="BH73" s="29">
        <v>176</v>
      </c>
      <c r="BI73" s="29">
        <v>0</v>
      </c>
      <c r="BJ73" s="29">
        <v>0</v>
      </c>
      <c r="BK73" s="29">
        <v>109</v>
      </c>
      <c r="BL73" s="29">
        <v>32</v>
      </c>
      <c r="BM73" s="29">
        <v>0</v>
      </c>
      <c r="BN73" s="29">
        <v>4</v>
      </c>
      <c r="BO73" s="29">
        <v>0</v>
      </c>
      <c r="BP73" s="29">
        <v>0</v>
      </c>
      <c r="BQ73" s="29">
        <v>0</v>
      </c>
      <c r="BR73" s="29">
        <v>0</v>
      </c>
      <c r="BS73" s="29">
        <v>59481</v>
      </c>
      <c r="BT73" s="30">
        <v>26894</v>
      </c>
      <c r="BU73" s="30">
        <v>0</v>
      </c>
      <c r="BV73" s="30">
        <v>0</v>
      </c>
      <c r="BW73" s="30">
        <v>107</v>
      </c>
      <c r="BX73" s="30">
        <v>80</v>
      </c>
      <c r="BY73" s="30">
        <v>-1895</v>
      </c>
      <c r="BZ73" s="30">
        <v>25186</v>
      </c>
      <c r="CA73" s="30">
        <v>84667</v>
      </c>
    </row>
    <row r="74" spans="1:79" ht="8.25" customHeight="1" x14ac:dyDescent="0.3">
      <c r="A74" s="33" t="s">
        <v>219</v>
      </c>
      <c r="B74" s="19" t="s">
        <v>220</v>
      </c>
      <c r="C74" s="29">
        <v>49697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6</v>
      </c>
      <c r="K74" s="29">
        <v>242</v>
      </c>
      <c r="L74" s="29">
        <v>0</v>
      </c>
      <c r="M74" s="29">
        <v>332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177</v>
      </c>
      <c r="U74" s="29">
        <v>189</v>
      </c>
      <c r="V74" s="29">
        <v>0</v>
      </c>
      <c r="W74" s="29">
        <v>0</v>
      </c>
      <c r="X74" s="29">
        <v>18</v>
      </c>
      <c r="Y74" s="29">
        <v>145</v>
      </c>
      <c r="Z74" s="29">
        <v>0</v>
      </c>
      <c r="AA74" s="29">
        <v>8</v>
      </c>
      <c r="AB74" s="29">
        <v>58</v>
      </c>
      <c r="AC74" s="29">
        <v>60</v>
      </c>
      <c r="AD74" s="29">
        <v>1179</v>
      </c>
      <c r="AE74" s="29">
        <v>7439</v>
      </c>
      <c r="AF74" s="29">
        <v>1910</v>
      </c>
      <c r="AG74" s="29">
        <v>112</v>
      </c>
      <c r="AH74" s="29">
        <v>4540</v>
      </c>
      <c r="AI74" s="29">
        <v>770</v>
      </c>
      <c r="AJ74" s="29">
        <v>346</v>
      </c>
      <c r="AK74" s="29">
        <v>1975</v>
      </c>
      <c r="AL74" s="29">
        <v>794</v>
      </c>
      <c r="AM74" s="29">
        <v>1581</v>
      </c>
      <c r="AN74" s="29">
        <v>227</v>
      </c>
      <c r="AO74" s="29">
        <v>11</v>
      </c>
      <c r="AP74" s="29">
        <v>70</v>
      </c>
      <c r="AQ74" s="29">
        <v>1618</v>
      </c>
      <c r="AR74" s="29">
        <v>16</v>
      </c>
      <c r="AS74" s="29">
        <v>10</v>
      </c>
      <c r="AT74" s="29">
        <v>0</v>
      </c>
      <c r="AU74" s="29">
        <v>0</v>
      </c>
      <c r="AV74" s="29">
        <v>0</v>
      </c>
      <c r="AW74" s="29">
        <v>0</v>
      </c>
      <c r="AX74" s="29">
        <v>0</v>
      </c>
      <c r="AY74" s="29">
        <v>0</v>
      </c>
      <c r="AZ74" s="29">
        <v>0</v>
      </c>
      <c r="BA74" s="29">
        <v>0</v>
      </c>
      <c r="BB74" s="29">
        <v>0</v>
      </c>
      <c r="BC74" s="29">
        <v>0</v>
      </c>
      <c r="BD74" s="29">
        <v>23</v>
      </c>
      <c r="BE74" s="29">
        <v>0</v>
      </c>
      <c r="BF74" s="29">
        <v>1</v>
      </c>
      <c r="BG74" s="29">
        <v>0</v>
      </c>
      <c r="BH74" s="29">
        <v>0</v>
      </c>
      <c r="BI74" s="29">
        <v>0</v>
      </c>
      <c r="BJ74" s="29">
        <v>0</v>
      </c>
      <c r="BK74" s="29">
        <v>7</v>
      </c>
      <c r="BL74" s="29">
        <v>2</v>
      </c>
      <c r="BM74" s="29">
        <v>0</v>
      </c>
      <c r="BN74" s="29">
        <v>0</v>
      </c>
      <c r="BO74" s="29">
        <v>0</v>
      </c>
      <c r="BP74" s="29">
        <v>0</v>
      </c>
      <c r="BQ74" s="29">
        <v>0</v>
      </c>
      <c r="BR74" s="29">
        <v>0</v>
      </c>
      <c r="BS74" s="29">
        <v>23866</v>
      </c>
      <c r="BT74" s="30">
        <v>25172</v>
      </c>
      <c r="BU74" s="30">
        <v>0</v>
      </c>
      <c r="BV74" s="30">
        <v>0</v>
      </c>
      <c r="BW74" s="30">
        <v>282</v>
      </c>
      <c r="BX74" s="30">
        <v>0</v>
      </c>
      <c r="BY74" s="30">
        <v>377</v>
      </c>
      <c r="BZ74" s="30">
        <v>25831</v>
      </c>
      <c r="CA74" s="30">
        <v>49697</v>
      </c>
    </row>
    <row r="75" spans="1:79" ht="8.25" customHeight="1" x14ac:dyDescent="0.3">
      <c r="A75" s="33" t="s">
        <v>221</v>
      </c>
      <c r="B75" s="19" t="s">
        <v>222</v>
      </c>
      <c r="C75" s="29">
        <v>4725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76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1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107</v>
      </c>
      <c r="AE75" s="29">
        <v>259</v>
      </c>
      <c r="AF75" s="29">
        <v>0</v>
      </c>
      <c r="AG75" s="29">
        <v>0</v>
      </c>
      <c r="AH75" s="29">
        <v>763</v>
      </c>
      <c r="AI75" s="29">
        <v>583</v>
      </c>
      <c r="AJ75" s="29">
        <v>0</v>
      </c>
      <c r="AK75" s="29">
        <v>1457</v>
      </c>
      <c r="AL75" s="29">
        <v>24</v>
      </c>
      <c r="AM75" s="29">
        <v>0</v>
      </c>
      <c r="AN75" s="29">
        <v>919</v>
      </c>
      <c r="AO75" s="29">
        <v>0</v>
      </c>
      <c r="AP75" s="29">
        <v>0</v>
      </c>
      <c r="AQ75" s="29">
        <v>181</v>
      </c>
      <c r="AR75" s="29">
        <v>408</v>
      </c>
      <c r="AS75" s="29">
        <v>0</v>
      </c>
      <c r="AT75" s="29">
        <v>0</v>
      </c>
      <c r="AU75" s="29">
        <v>0</v>
      </c>
      <c r="AV75" s="29">
        <v>0</v>
      </c>
      <c r="AW75" s="29">
        <v>0</v>
      </c>
      <c r="AX75" s="29">
        <v>0</v>
      </c>
      <c r="AY75" s="29">
        <v>0</v>
      </c>
      <c r="AZ75" s="29">
        <v>0</v>
      </c>
      <c r="BA75" s="29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29">
        <v>0</v>
      </c>
      <c r="BO75" s="29">
        <v>0</v>
      </c>
      <c r="BP75" s="29">
        <v>0</v>
      </c>
      <c r="BQ75" s="29">
        <v>0</v>
      </c>
      <c r="BR75" s="29">
        <v>0</v>
      </c>
      <c r="BS75" s="29">
        <v>4778</v>
      </c>
      <c r="BT75" s="30">
        <v>46</v>
      </c>
      <c r="BU75" s="30">
        <v>0</v>
      </c>
      <c r="BV75" s="30">
        <v>0</v>
      </c>
      <c r="BW75" s="30">
        <v>0</v>
      </c>
      <c r="BX75" s="30">
        <v>0</v>
      </c>
      <c r="BY75" s="30">
        <v>-99</v>
      </c>
      <c r="BZ75" s="30">
        <v>-53</v>
      </c>
      <c r="CA75" s="30">
        <v>4725</v>
      </c>
    </row>
    <row r="76" spans="1:79" ht="8.25" customHeight="1" x14ac:dyDescent="0.3">
      <c r="A76" s="32" t="s">
        <v>223</v>
      </c>
      <c r="B76" s="25" t="s">
        <v>224</v>
      </c>
      <c r="C76" s="26">
        <v>94638</v>
      </c>
      <c r="D76" s="26">
        <v>331</v>
      </c>
      <c r="E76" s="26">
        <v>479</v>
      </c>
      <c r="F76" s="26">
        <v>47</v>
      </c>
      <c r="G76" s="26">
        <v>51</v>
      </c>
      <c r="H76" s="26">
        <v>1387</v>
      </c>
      <c r="I76" s="26">
        <v>501</v>
      </c>
      <c r="J76" s="26">
        <v>216</v>
      </c>
      <c r="K76" s="26">
        <v>2445</v>
      </c>
      <c r="L76" s="26">
        <v>63</v>
      </c>
      <c r="M76" s="26">
        <v>2288</v>
      </c>
      <c r="N76" s="26">
        <v>4202</v>
      </c>
      <c r="O76" s="26">
        <v>16</v>
      </c>
      <c r="P76" s="26">
        <v>58</v>
      </c>
      <c r="Q76" s="26">
        <v>68</v>
      </c>
      <c r="R76" s="26">
        <v>48</v>
      </c>
      <c r="S76" s="26">
        <v>224</v>
      </c>
      <c r="T76" s="26">
        <v>100</v>
      </c>
      <c r="U76" s="26">
        <v>18</v>
      </c>
      <c r="V76" s="26">
        <v>327</v>
      </c>
      <c r="W76" s="26">
        <v>53</v>
      </c>
      <c r="X76" s="26">
        <v>391</v>
      </c>
      <c r="Y76" s="26">
        <v>835</v>
      </c>
      <c r="Z76" s="26">
        <v>986</v>
      </c>
      <c r="AA76" s="26">
        <v>148</v>
      </c>
      <c r="AB76" s="26">
        <v>121</v>
      </c>
      <c r="AC76" s="26">
        <v>156</v>
      </c>
      <c r="AD76" s="26">
        <v>2563</v>
      </c>
      <c r="AE76" s="26">
        <v>126</v>
      </c>
      <c r="AF76" s="26">
        <v>6990</v>
      </c>
      <c r="AG76" s="26">
        <v>813</v>
      </c>
      <c r="AH76" s="26">
        <v>2028</v>
      </c>
      <c r="AI76" s="26">
        <v>4899</v>
      </c>
      <c r="AJ76" s="26">
        <v>2517</v>
      </c>
      <c r="AK76" s="26">
        <v>1663</v>
      </c>
      <c r="AL76" s="26">
        <v>2817</v>
      </c>
      <c r="AM76" s="26">
        <v>967</v>
      </c>
      <c r="AN76" s="26">
        <v>2462</v>
      </c>
      <c r="AO76" s="26">
        <v>2406</v>
      </c>
      <c r="AP76" s="26">
        <v>495</v>
      </c>
      <c r="AQ76" s="26">
        <v>20933</v>
      </c>
      <c r="AR76" s="26">
        <v>1109</v>
      </c>
      <c r="AS76" s="26">
        <v>41</v>
      </c>
      <c r="AT76" s="26">
        <v>1</v>
      </c>
      <c r="AU76" s="26">
        <v>0</v>
      </c>
      <c r="AV76" s="26">
        <v>6</v>
      </c>
      <c r="AW76" s="26">
        <v>48</v>
      </c>
      <c r="AX76" s="26">
        <v>559</v>
      </c>
      <c r="AY76" s="26">
        <v>0</v>
      </c>
      <c r="AZ76" s="26">
        <v>8</v>
      </c>
      <c r="BA76" s="26">
        <v>18</v>
      </c>
      <c r="BB76" s="26">
        <v>2</v>
      </c>
      <c r="BC76" s="26">
        <v>0</v>
      </c>
      <c r="BD76" s="26">
        <v>247</v>
      </c>
      <c r="BE76" s="26">
        <v>0</v>
      </c>
      <c r="BF76" s="26">
        <v>25</v>
      </c>
      <c r="BG76" s="26">
        <v>0</v>
      </c>
      <c r="BH76" s="26">
        <v>0</v>
      </c>
      <c r="BI76" s="26">
        <v>201</v>
      </c>
      <c r="BJ76" s="26">
        <v>71</v>
      </c>
      <c r="BK76" s="26">
        <v>633</v>
      </c>
      <c r="BL76" s="26">
        <v>62</v>
      </c>
      <c r="BM76" s="26">
        <v>0</v>
      </c>
      <c r="BN76" s="26">
        <v>151</v>
      </c>
      <c r="BO76" s="26">
        <v>0</v>
      </c>
      <c r="BP76" s="26">
        <v>0</v>
      </c>
      <c r="BQ76" s="26">
        <v>76</v>
      </c>
      <c r="BR76" s="26">
        <v>0</v>
      </c>
      <c r="BS76" s="26">
        <v>70496</v>
      </c>
      <c r="BT76" s="27">
        <v>6791</v>
      </c>
      <c r="BU76" s="27">
        <v>0</v>
      </c>
      <c r="BV76" s="27">
        <v>0</v>
      </c>
      <c r="BW76" s="27">
        <v>9709</v>
      </c>
      <c r="BX76" s="27">
        <v>7953</v>
      </c>
      <c r="BY76" s="27">
        <v>-311</v>
      </c>
      <c r="BZ76" s="27">
        <v>24142</v>
      </c>
      <c r="CA76" s="27">
        <v>94638</v>
      </c>
    </row>
    <row r="77" spans="1:79" ht="8.25" customHeight="1" x14ac:dyDescent="0.3">
      <c r="A77" s="32" t="s">
        <v>225</v>
      </c>
      <c r="B77" s="25" t="s">
        <v>226</v>
      </c>
      <c r="C77" s="26">
        <v>4050</v>
      </c>
      <c r="D77" s="26">
        <v>0</v>
      </c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60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2768</v>
      </c>
      <c r="AH77" s="26">
        <v>135</v>
      </c>
      <c r="AI77" s="26">
        <v>20</v>
      </c>
      <c r="AJ77" s="26">
        <v>8</v>
      </c>
      <c r="AK77" s="26">
        <v>60</v>
      </c>
      <c r="AL77" s="26">
        <v>2</v>
      </c>
      <c r="AM77" s="26">
        <v>9</v>
      </c>
      <c r="AN77" s="26">
        <v>126</v>
      </c>
      <c r="AO77" s="26">
        <v>49</v>
      </c>
      <c r="AP77" s="26">
        <v>0</v>
      </c>
      <c r="AQ77" s="26">
        <v>0</v>
      </c>
      <c r="AR77" s="26">
        <v>10</v>
      </c>
      <c r="AS77" s="26">
        <v>0</v>
      </c>
      <c r="AT77" s="26">
        <v>0</v>
      </c>
      <c r="AU77" s="26">
        <v>0</v>
      </c>
      <c r="AV77" s="26">
        <v>49</v>
      </c>
      <c r="AW77" s="26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102</v>
      </c>
      <c r="BC77" s="26">
        <v>0</v>
      </c>
      <c r="BD77" s="26">
        <v>0</v>
      </c>
      <c r="BE77" s="26">
        <v>0</v>
      </c>
      <c r="BF77" s="26">
        <v>1</v>
      </c>
      <c r="BG77" s="26">
        <v>0</v>
      </c>
      <c r="BH77" s="26">
        <v>0</v>
      </c>
      <c r="BI77" s="26">
        <v>0</v>
      </c>
      <c r="BJ77" s="26">
        <v>0</v>
      </c>
      <c r="BK77" s="26">
        <v>60</v>
      </c>
      <c r="BL77" s="26">
        <v>5</v>
      </c>
      <c r="BM77" s="26">
        <v>0</v>
      </c>
      <c r="BN77" s="26">
        <v>0</v>
      </c>
      <c r="BO77" s="26">
        <v>0</v>
      </c>
      <c r="BP77" s="26">
        <v>3</v>
      </c>
      <c r="BQ77" s="26">
        <v>32</v>
      </c>
      <c r="BR77" s="26">
        <v>0</v>
      </c>
      <c r="BS77" s="26">
        <v>3499</v>
      </c>
      <c r="BT77" s="27">
        <v>708</v>
      </c>
      <c r="BU77" s="27">
        <v>0</v>
      </c>
      <c r="BV77" s="27">
        <v>0</v>
      </c>
      <c r="BW77" s="27">
        <v>0</v>
      </c>
      <c r="BX77" s="27">
        <v>0</v>
      </c>
      <c r="BY77" s="27">
        <v>-157</v>
      </c>
      <c r="BZ77" s="27">
        <v>551</v>
      </c>
      <c r="CA77" s="27">
        <v>4050</v>
      </c>
    </row>
    <row r="78" spans="1:79" ht="8.25" customHeight="1" x14ac:dyDescent="0.3">
      <c r="A78" s="32" t="s">
        <v>227</v>
      </c>
      <c r="B78" s="25" t="s">
        <v>228</v>
      </c>
      <c r="C78" s="26">
        <v>23593</v>
      </c>
      <c r="D78" s="26">
        <v>1</v>
      </c>
      <c r="E78" s="26">
        <v>0</v>
      </c>
      <c r="F78" s="26">
        <v>0</v>
      </c>
      <c r="G78" s="26">
        <v>0</v>
      </c>
      <c r="H78" s="26">
        <v>33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2436</v>
      </c>
      <c r="AH78" s="26">
        <v>0</v>
      </c>
      <c r="AI78" s="26">
        <v>9</v>
      </c>
      <c r="AJ78" s="26">
        <v>0</v>
      </c>
      <c r="AK78" s="26">
        <v>1</v>
      </c>
      <c r="AL78" s="26">
        <v>16</v>
      </c>
      <c r="AM78" s="26">
        <v>0</v>
      </c>
      <c r="AN78" s="26">
        <v>57</v>
      </c>
      <c r="AO78" s="26">
        <v>13</v>
      </c>
      <c r="AP78" s="26">
        <v>6</v>
      </c>
      <c r="AQ78" s="26">
        <v>0</v>
      </c>
      <c r="AR78" s="26">
        <v>53</v>
      </c>
      <c r="AS78" s="26">
        <v>0</v>
      </c>
      <c r="AT78" s="26">
        <v>0</v>
      </c>
      <c r="AU78" s="26">
        <v>0</v>
      </c>
      <c r="AV78" s="26">
        <v>17</v>
      </c>
      <c r="AW78" s="26">
        <v>1</v>
      </c>
      <c r="AX78" s="26">
        <v>0</v>
      </c>
      <c r="AY78" s="26">
        <v>0</v>
      </c>
      <c r="AZ78" s="26">
        <v>121</v>
      </c>
      <c r="BA78" s="26">
        <v>3</v>
      </c>
      <c r="BB78" s="26">
        <v>1015</v>
      </c>
      <c r="BC78" s="26">
        <v>156</v>
      </c>
      <c r="BD78" s="26">
        <v>1</v>
      </c>
      <c r="BE78" s="26">
        <v>152</v>
      </c>
      <c r="BF78" s="26">
        <v>155</v>
      </c>
      <c r="BG78" s="26">
        <v>61</v>
      </c>
      <c r="BH78" s="26">
        <v>19</v>
      </c>
      <c r="BI78" s="26">
        <v>183</v>
      </c>
      <c r="BJ78" s="26">
        <v>12</v>
      </c>
      <c r="BK78" s="26">
        <v>246</v>
      </c>
      <c r="BL78" s="26">
        <v>328</v>
      </c>
      <c r="BM78" s="26">
        <v>61</v>
      </c>
      <c r="BN78" s="26">
        <v>36</v>
      </c>
      <c r="BO78" s="26">
        <v>43</v>
      </c>
      <c r="BP78" s="26">
        <v>2</v>
      </c>
      <c r="BQ78" s="26">
        <v>64</v>
      </c>
      <c r="BR78" s="26">
        <v>0</v>
      </c>
      <c r="BS78" s="26">
        <v>5301</v>
      </c>
      <c r="BT78" s="27">
        <v>600</v>
      </c>
      <c r="BU78" s="27">
        <v>0</v>
      </c>
      <c r="BV78" s="27">
        <v>0</v>
      </c>
      <c r="BW78" s="27">
        <v>7292</v>
      </c>
      <c r="BX78" s="27">
        <v>10628</v>
      </c>
      <c r="BY78" s="27">
        <v>-228</v>
      </c>
      <c r="BZ78" s="27">
        <v>18292</v>
      </c>
      <c r="CA78" s="27">
        <v>23593</v>
      </c>
    </row>
    <row r="79" spans="1:79" ht="8.25" customHeight="1" x14ac:dyDescent="0.3">
      <c r="A79" s="32" t="s">
        <v>229</v>
      </c>
      <c r="B79" s="25" t="s">
        <v>230</v>
      </c>
      <c r="C79" s="26">
        <v>43453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2118</v>
      </c>
      <c r="AH79" s="26">
        <v>1</v>
      </c>
      <c r="AI79" s="26">
        <v>0</v>
      </c>
      <c r="AJ79" s="26">
        <v>8</v>
      </c>
      <c r="AK79" s="26">
        <v>0</v>
      </c>
      <c r="AL79" s="26">
        <v>2</v>
      </c>
      <c r="AM79" s="26">
        <v>1</v>
      </c>
      <c r="AN79" s="26">
        <v>0</v>
      </c>
      <c r="AO79" s="26">
        <v>0</v>
      </c>
      <c r="AP79" s="26">
        <v>0</v>
      </c>
      <c r="AQ79" s="26">
        <v>3</v>
      </c>
      <c r="AR79" s="26">
        <v>10</v>
      </c>
      <c r="AS79" s="26">
        <v>0</v>
      </c>
      <c r="AT79" s="26">
        <v>0</v>
      </c>
      <c r="AU79" s="26">
        <v>0</v>
      </c>
      <c r="AV79" s="26">
        <v>0</v>
      </c>
      <c r="AW79" s="26">
        <v>0</v>
      </c>
      <c r="AX79" s="26">
        <v>0</v>
      </c>
      <c r="AY79" s="26">
        <v>0</v>
      </c>
      <c r="AZ79" s="26">
        <v>1</v>
      </c>
      <c r="BA79" s="26">
        <v>4</v>
      </c>
      <c r="BB79" s="26">
        <v>0</v>
      </c>
      <c r="BC79" s="26">
        <v>49</v>
      </c>
      <c r="BD79" s="26">
        <v>0</v>
      </c>
      <c r="BE79" s="26">
        <v>9</v>
      </c>
      <c r="BF79" s="26">
        <v>17</v>
      </c>
      <c r="BG79" s="26">
        <v>0</v>
      </c>
      <c r="BH79" s="26">
        <v>0</v>
      </c>
      <c r="BI79" s="26">
        <v>325</v>
      </c>
      <c r="BJ79" s="26">
        <v>31</v>
      </c>
      <c r="BK79" s="26">
        <v>16</v>
      </c>
      <c r="BL79" s="26">
        <v>0</v>
      </c>
      <c r="BM79" s="26">
        <v>0</v>
      </c>
      <c r="BN79" s="26">
        <v>0</v>
      </c>
      <c r="BO79" s="26">
        <v>0</v>
      </c>
      <c r="BP79" s="26">
        <v>13</v>
      </c>
      <c r="BQ79" s="26">
        <v>176</v>
      </c>
      <c r="BR79" s="26">
        <v>0</v>
      </c>
      <c r="BS79" s="26">
        <v>2784</v>
      </c>
      <c r="BT79" s="27">
        <v>1347</v>
      </c>
      <c r="BU79" s="27">
        <v>0</v>
      </c>
      <c r="BV79" s="27">
        <v>0</v>
      </c>
      <c r="BW79" s="27">
        <v>22543</v>
      </c>
      <c r="BX79" s="27">
        <v>17499</v>
      </c>
      <c r="BY79" s="27">
        <v>-720</v>
      </c>
      <c r="BZ79" s="27">
        <v>40669</v>
      </c>
      <c r="CA79" s="27">
        <v>43453</v>
      </c>
    </row>
    <row r="80" spans="1:79" ht="8.25" customHeight="1" x14ac:dyDescent="0.3">
      <c r="A80" s="32" t="s">
        <v>231</v>
      </c>
      <c r="B80" s="25" t="s">
        <v>232</v>
      </c>
      <c r="C80" s="26">
        <v>9914</v>
      </c>
      <c r="D80" s="26">
        <v>0</v>
      </c>
      <c r="E80" s="26">
        <v>0</v>
      </c>
      <c r="F80" s="26">
        <v>0</v>
      </c>
      <c r="G80" s="26">
        <v>0</v>
      </c>
      <c r="H80" s="26">
        <v>128</v>
      </c>
      <c r="I80" s="26">
        <v>0</v>
      </c>
      <c r="J80" s="26">
        <v>0</v>
      </c>
      <c r="K80" s="26">
        <v>11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136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1167</v>
      </c>
      <c r="AH80" s="26">
        <v>16</v>
      </c>
      <c r="AI80" s="26">
        <v>251</v>
      </c>
      <c r="AJ80" s="26">
        <v>74</v>
      </c>
      <c r="AK80" s="26">
        <v>0</v>
      </c>
      <c r="AL80" s="26">
        <v>20</v>
      </c>
      <c r="AM80" s="26">
        <v>22</v>
      </c>
      <c r="AN80" s="26">
        <v>136</v>
      </c>
      <c r="AO80" s="26">
        <v>3</v>
      </c>
      <c r="AP80" s="26">
        <v>2</v>
      </c>
      <c r="AQ80" s="26">
        <v>227</v>
      </c>
      <c r="AR80" s="26">
        <v>41</v>
      </c>
      <c r="AS80" s="26">
        <v>0</v>
      </c>
      <c r="AT80" s="26">
        <v>0</v>
      </c>
      <c r="AU80" s="26">
        <v>0</v>
      </c>
      <c r="AV80" s="26">
        <v>13</v>
      </c>
      <c r="AW80" s="26">
        <v>0</v>
      </c>
      <c r="AX80" s="26">
        <v>0</v>
      </c>
      <c r="AY80" s="26">
        <v>0</v>
      </c>
      <c r="AZ80" s="26">
        <v>15</v>
      </c>
      <c r="BA80" s="26">
        <v>0</v>
      </c>
      <c r="BB80" s="26">
        <v>12</v>
      </c>
      <c r="BC80" s="26">
        <v>0</v>
      </c>
      <c r="BD80" s="26">
        <v>0</v>
      </c>
      <c r="BE80" s="26">
        <v>0</v>
      </c>
      <c r="BF80" s="26">
        <v>393</v>
      </c>
      <c r="BG80" s="26">
        <v>2</v>
      </c>
      <c r="BH80" s="26">
        <v>0</v>
      </c>
      <c r="BI80" s="26">
        <v>0</v>
      </c>
      <c r="BJ80" s="26">
        <v>0</v>
      </c>
      <c r="BK80" s="26">
        <v>86</v>
      </c>
      <c r="BL80" s="26">
        <v>7</v>
      </c>
      <c r="BM80" s="26">
        <v>0</v>
      </c>
      <c r="BN80" s="26">
        <v>10</v>
      </c>
      <c r="BO80" s="26">
        <v>5</v>
      </c>
      <c r="BP80" s="26">
        <v>0</v>
      </c>
      <c r="BQ80" s="26">
        <v>11</v>
      </c>
      <c r="BR80" s="26">
        <v>0</v>
      </c>
      <c r="BS80" s="26">
        <v>2788</v>
      </c>
      <c r="BT80" s="27">
        <v>1698</v>
      </c>
      <c r="BU80" s="27">
        <v>0</v>
      </c>
      <c r="BV80" s="27">
        <v>0</v>
      </c>
      <c r="BW80" s="27">
        <v>1244</v>
      </c>
      <c r="BX80" s="27">
        <v>4346</v>
      </c>
      <c r="BY80" s="27">
        <v>-162</v>
      </c>
      <c r="BZ80" s="27">
        <v>7126</v>
      </c>
      <c r="CA80" s="27">
        <v>9914</v>
      </c>
    </row>
    <row r="81" spans="1:79" ht="8.25" customHeight="1" x14ac:dyDescent="0.3">
      <c r="A81" s="33" t="s">
        <v>233</v>
      </c>
      <c r="B81" s="19" t="s">
        <v>234</v>
      </c>
      <c r="C81" s="29">
        <v>56312</v>
      </c>
      <c r="D81" s="29">
        <v>37</v>
      </c>
      <c r="E81" s="29">
        <v>81</v>
      </c>
      <c r="F81" s="29">
        <v>5</v>
      </c>
      <c r="G81" s="29">
        <v>15</v>
      </c>
      <c r="H81" s="29">
        <v>165</v>
      </c>
      <c r="I81" s="29">
        <v>15</v>
      </c>
      <c r="J81" s="29">
        <v>13</v>
      </c>
      <c r="K81" s="29">
        <v>39</v>
      </c>
      <c r="L81" s="29">
        <v>16</v>
      </c>
      <c r="M81" s="29">
        <v>62</v>
      </c>
      <c r="N81" s="29">
        <v>16</v>
      </c>
      <c r="O81" s="29">
        <v>1</v>
      </c>
      <c r="P81" s="29">
        <v>29</v>
      </c>
      <c r="Q81" s="29">
        <v>4</v>
      </c>
      <c r="R81" s="29">
        <v>7</v>
      </c>
      <c r="S81" s="29">
        <v>18</v>
      </c>
      <c r="T81" s="29">
        <v>45</v>
      </c>
      <c r="U81" s="29">
        <v>4</v>
      </c>
      <c r="V81" s="29">
        <v>4</v>
      </c>
      <c r="W81" s="29">
        <v>7</v>
      </c>
      <c r="X81" s="29">
        <v>75</v>
      </c>
      <c r="Y81" s="29">
        <v>14</v>
      </c>
      <c r="Z81" s="29">
        <v>6</v>
      </c>
      <c r="AA81" s="29">
        <v>8</v>
      </c>
      <c r="AB81" s="29">
        <v>54</v>
      </c>
      <c r="AC81" s="29">
        <v>110</v>
      </c>
      <c r="AD81" s="29">
        <v>15</v>
      </c>
      <c r="AE81" s="29">
        <v>60</v>
      </c>
      <c r="AF81" s="29">
        <v>27</v>
      </c>
      <c r="AG81" s="29">
        <v>1449</v>
      </c>
      <c r="AH81" s="29">
        <v>6434</v>
      </c>
      <c r="AI81" s="29">
        <v>2176</v>
      </c>
      <c r="AJ81" s="29">
        <v>793</v>
      </c>
      <c r="AK81" s="29">
        <v>708</v>
      </c>
      <c r="AL81" s="29">
        <v>364</v>
      </c>
      <c r="AM81" s="29">
        <v>205</v>
      </c>
      <c r="AN81" s="29">
        <v>1870</v>
      </c>
      <c r="AO81" s="29">
        <v>5493</v>
      </c>
      <c r="AP81" s="29">
        <v>164</v>
      </c>
      <c r="AQ81" s="29">
        <v>7475</v>
      </c>
      <c r="AR81" s="29">
        <v>888</v>
      </c>
      <c r="AS81" s="29">
        <v>745</v>
      </c>
      <c r="AT81" s="29">
        <v>12</v>
      </c>
      <c r="AU81" s="29">
        <v>1</v>
      </c>
      <c r="AV81" s="29">
        <v>57</v>
      </c>
      <c r="AW81" s="29">
        <v>24</v>
      </c>
      <c r="AX81" s="29">
        <v>15</v>
      </c>
      <c r="AY81" s="29">
        <v>3</v>
      </c>
      <c r="AZ81" s="29">
        <v>48</v>
      </c>
      <c r="BA81" s="29">
        <v>696</v>
      </c>
      <c r="BB81" s="29">
        <v>7</v>
      </c>
      <c r="BC81" s="29">
        <v>29</v>
      </c>
      <c r="BD81" s="29">
        <v>378</v>
      </c>
      <c r="BE81" s="29">
        <v>395</v>
      </c>
      <c r="BF81" s="29">
        <v>31</v>
      </c>
      <c r="BG81" s="29">
        <v>19</v>
      </c>
      <c r="BH81" s="29">
        <v>20</v>
      </c>
      <c r="BI81" s="29">
        <v>414</v>
      </c>
      <c r="BJ81" s="29">
        <v>0</v>
      </c>
      <c r="BK81" s="29">
        <v>90</v>
      </c>
      <c r="BL81" s="29">
        <v>52</v>
      </c>
      <c r="BM81" s="29">
        <v>0</v>
      </c>
      <c r="BN81" s="29">
        <v>7</v>
      </c>
      <c r="BO81" s="29">
        <v>3</v>
      </c>
      <c r="BP81" s="29">
        <v>32</v>
      </c>
      <c r="BQ81" s="29">
        <v>341</v>
      </c>
      <c r="BR81" s="29">
        <v>0</v>
      </c>
      <c r="BS81" s="29">
        <v>32390</v>
      </c>
      <c r="BT81" s="30">
        <v>8563</v>
      </c>
      <c r="BU81" s="30">
        <v>0</v>
      </c>
      <c r="BV81" s="30">
        <v>0</v>
      </c>
      <c r="BW81" s="30">
        <v>1203</v>
      </c>
      <c r="BX81" s="30">
        <v>14268</v>
      </c>
      <c r="BY81" s="30">
        <v>-112</v>
      </c>
      <c r="BZ81" s="30">
        <v>23922</v>
      </c>
      <c r="CA81" s="30">
        <v>56312</v>
      </c>
    </row>
    <row r="82" spans="1:79" ht="8.25" customHeight="1" x14ac:dyDescent="0.3">
      <c r="A82" s="33" t="s">
        <v>235</v>
      </c>
      <c r="B82" s="19" t="s">
        <v>236</v>
      </c>
      <c r="C82" s="29">
        <v>17784</v>
      </c>
      <c r="D82" s="29">
        <v>0</v>
      </c>
      <c r="E82" s="29">
        <v>0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3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1</v>
      </c>
      <c r="AG82" s="29">
        <v>0</v>
      </c>
      <c r="AH82" s="29">
        <v>462</v>
      </c>
      <c r="AI82" s="29">
        <v>7</v>
      </c>
      <c r="AJ82" s="29">
        <v>8</v>
      </c>
      <c r="AK82" s="29">
        <v>0</v>
      </c>
      <c r="AL82" s="29">
        <v>1</v>
      </c>
      <c r="AM82" s="29">
        <v>0</v>
      </c>
      <c r="AN82" s="29">
        <v>0</v>
      </c>
      <c r="AO82" s="29">
        <v>0</v>
      </c>
      <c r="AP82" s="29">
        <v>0</v>
      </c>
      <c r="AQ82" s="29">
        <v>0</v>
      </c>
      <c r="AR82" s="29">
        <v>0</v>
      </c>
      <c r="AS82" s="29">
        <v>0</v>
      </c>
      <c r="AT82" s="29">
        <v>0</v>
      </c>
      <c r="AU82" s="29">
        <v>0</v>
      </c>
      <c r="AV82" s="29">
        <v>0</v>
      </c>
      <c r="AW82" s="29">
        <v>0</v>
      </c>
      <c r="AX82" s="29">
        <v>0</v>
      </c>
      <c r="AY82" s="29">
        <v>0</v>
      </c>
      <c r="AZ82" s="29">
        <v>0</v>
      </c>
      <c r="BA82" s="29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1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29">
        <v>0</v>
      </c>
      <c r="BO82" s="29">
        <v>0</v>
      </c>
      <c r="BP82" s="29">
        <v>0</v>
      </c>
      <c r="BQ82" s="29">
        <v>191</v>
      </c>
      <c r="BR82" s="29">
        <v>0</v>
      </c>
      <c r="BS82" s="29">
        <v>674</v>
      </c>
      <c r="BT82" s="30">
        <v>716</v>
      </c>
      <c r="BU82" s="30">
        <v>0</v>
      </c>
      <c r="BV82" s="30">
        <v>0</v>
      </c>
      <c r="BW82" s="30">
        <v>14462</v>
      </c>
      <c r="BX82" s="30">
        <v>1246</v>
      </c>
      <c r="BY82" s="30">
        <v>686</v>
      </c>
      <c r="BZ82" s="30">
        <v>17110</v>
      </c>
      <c r="CA82" s="30">
        <v>17784</v>
      </c>
    </row>
    <row r="83" spans="1:79" ht="8.25" customHeight="1" x14ac:dyDescent="0.3">
      <c r="A83" s="33" t="s">
        <v>237</v>
      </c>
      <c r="B83" s="19" t="s">
        <v>238</v>
      </c>
      <c r="C83" s="29">
        <v>21336</v>
      </c>
      <c r="D83" s="29">
        <v>0</v>
      </c>
      <c r="E83" s="29">
        <v>0</v>
      </c>
      <c r="F83" s="29">
        <v>0</v>
      </c>
      <c r="G83" s="29">
        <v>0</v>
      </c>
      <c r="H83" s="29">
        <v>0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1697</v>
      </c>
      <c r="AJ83" s="29">
        <v>0</v>
      </c>
      <c r="AK83" s="29">
        <v>0</v>
      </c>
      <c r="AL83" s="29">
        <v>0</v>
      </c>
      <c r="AM83" s="29">
        <v>0</v>
      </c>
      <c r="AN83" s="29">
        <v>866</v>
      </c>
      <c r="AO83" s="29">
        <v>0</v>
      </c>
      <c r="AP83" s="29">
        <v>0</v>
      </c>
      <c r="AQ83" s="29">
        <v>0</v>
      </c>
      <c r="AR83" s="29">
        <v>0</v>
      </c>
      <c r="AS83" s="29">
        <v>0</v>
      </c>
      <c r="AT83" s="29">
        <v>0</v>
      </c>
      <c r="AU83" s="29">
        <v>0</v>
      </c>
      <c r="AV83" s="29">
        <v>0</v>
      </c>
      <c r="AW83" s="29">
        <v>0</v>
      </c>
      <c r="AX83" s="29">
        <v>0</v>
      </c>
      <c r="AY83" s="29">
        <v>0</v>
      </c>
      <c r="AZ83" s="29">
        <v>0</v>
      </c>
      <c r="BA83" s="29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0</v>
      </c>
      <c r="BL83" s="29">
        <v>0</v>
      </c>
      <c r="BM83" s="29">
        <v>0</v>
      </c>
      <c r="BN83" s="29">
        <v>0</v>
      </c>
      <c r="BO83" s="29">
        <v>0</v>
      </c>
      <c r="BP83" s="29">
        <v>0</v>
      </c>
      <c r="BQ83" s="29">
        <v>0</v>
      </c>
      <c r="BR83" s="29">
        <v>0</v>
      </c>
      <c r="BS83" s="29">
        <v>2563</v>
      </c>
      <c r="BT83" s="30">
        <v>2258</v>
      </c>
      <c r="BU83" s="30">
        <v>0</v>
      </c>
      <c r="BV83" s="30">
        <v>0</v>
      </c>
      <c r="BW83" s="30">
        <v>79</v>
      </c>
      <c r="BX83" s="30">
        <v>16454</v>
      </c>
      <c r="BY83" s="30">
        <v>-18</v>
      </c>
      <c r="BZ83" s="30">
        <v>18773</v>
      </c>
      <c r="CA83" s="30">
        <v>21336</v>
      </c>
    </row>
    <row r="84" spans="1:79" ht="8.25" customHeight="1" x14ac:dyDescent="0.3">
      <c r="A84" s="33" t="s">
        <v>239</v>
      </c>
      <c r="B84" s="19" t="s">
        <v>240</v>
      </c>
      <c r="C84" s="29">
        <v>17580</v>
      </c>
      <c r="D84" s="29">
        <v>0</v>
      </c>
      <c r="E84" s="29">
        <v>0</v>
      </c>
      <c r="F84" s="29">
        <v>0</v>
      </c>
      <c r="G84" s="29">
        <v>93</v>
      </c>
      <c r="H84" s="29">
        <v>1049</v>
      </c>
      <c r="I84" s="29">
        <v>710</v>
      </c>
      <c r="J84" s="29">
        <v>331</v>
      </c>
      <c r="K84" s="29">
        <v>0</v>
      </c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5</v>
      </c>
      <c r="AF84" s="29">
        <v>0</v>
      </c>
      <c r="AG84" s="29">
        <v>0</v>
      </c>
      <c r="AH84" s="29">
        <v>0</v>
      </c>
      <c r="AI84" s="29">
        <v>1373</v>
      </c>
      <c r="AJ84" s="29">
        <v>0</v>
      </c>
      <c r="AK84" s="29">
        <v>0</v>
      </c>
      <c r="AL84" s="29">
        <v>0</v>
      </c>
      <c r="AM84" s="29">
        <v>0</v>
      </c>
      <c r="AN84" s="29">
        <v>733</v>
      </c>
      <c r="AO84" s="29">
        <v>0</v>
      </c>
      <c r="AP84" s="29">
        <v>0</v>
      </c>
      <c r="AQ84" s="29">
        <v>0</v>
      </c>
      <c r="AR84" s="29">
        <v>0</v>
      </c>
      <c r="AS84" s="29">
        <v>0</v>
      </c>
      <c r="AT84" s="29">
        <v>0</v>
      </c>
      <c r="AU84" s="29">
        <v>0</v>
      </c>
      <c r="AV84" s="29">
        <v>0</v>
      </c>
      <c r="AW84" s="29">
        <v>0</v>
      </c>
      <c r="AX84" s="29">
        <v>0</v>
      </c>
      <c r="AY84" s="29">
        <v>0</v>
      </c>
      <c r="AZ84" s="29">
        <v>0</v>
      </c>
      <c r="BA84" s="29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4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29">
        <v>0</v>
      </c>
      <c r="BO84" s="29">
        <v>0</v>
      </c>
      <c r="BP84" s="29">
        <v>0</v>
      </c>
      <c r="BQ84" s="29">
        <v>0</v>
      </c>
      <c r="BR84" s="29">
        <v>0</v>
      </c>
      <c r="BS84" s="29">
        <v>4298</v>
      </c>
      <c r="BT84" s="30">
        <v>6552</v>
      </c>
      <c r="BU84" s="30">
        <v>0</v>
      </c>
      <c r="BV84" s="30">
        <v>0</v>
      </c>
      <c r="BW84" s="30">
        <v>0</v>
      </c>
      <c r="BX84" s="30">
        <v>7174</v>
      </c>
      <c r="BY84" s="30">
        <v>-444</v>
      </c>
      <c r="BZ84" s="30">
        <v>13282</v>
      </c>
      <c r="CA84" s="30">
        <v>17580</v>
      </c>
    </row>
    <row r="85" spans="1:79" ht="8.25" customHeight="1" x14ac:dyDescent="0.3">
      <c r="A85" s="33" t="s">
        <v>241</v>
      </c>
      <c r="B85" s="19" t="s">
        <v>242</v>
      </c>
      <c r="C85" s="29">
        <v>83204</v>
      </c>
      <c r="D85" s="29">
        <v>10</v>
      </c>
      <c r="E85" s="29">
        <v>18</v>
      </c>
      <c r="F85" s="29">
        <v>4</v>
      </c>
      <c r="G85" s="29">
        <v>27</v>
      </c>
      <c r="H85" s="29">
        <v>1296</v>
      </c>
      <c r="I85" s="29">
        <v>1071</v>
      </c>
      <c r="J85" s="29">
        <v>334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34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9">
        <v>0</v>
      </c>
      <c r="AA85" s="29">
        <v>0</v>
      </c>
      <c r="AB85" s="29">
        <v>36</v>
      </c>
      <c r="AC85" s="29">
        <v>2</v>
      </c>
      <c r="AD85" s="29">
        <v>0</v>
      </c>
      <c r="AE85" s="29">
        <v>11</v>
      </c>
      <c r="AF85" s="29">
        <v>28</v>
      </c>
      <c r="AG85" s="29">
        <v>28</v>
      </c>
      <c r="AH85" s="29">
        <v>336</v>
      </c>
      <c r="AI85" s="29">
        <v>7909</v>
      </c>
      <c r="AJ85" s="29">
        <v>1034</v>
      </c>
      <c r="AK85" s="29">
        <v>3</v>
      </c>
      <c r="AL85" s="29">
        <v>490</v>
      </c>
      <c r="AM85" s="29">
        <v>0</v>
      </c>
      <c r="AN85" s="29">
        <v>3840</v>
      </c>
      <c r="AO85" s="29">
        <v>15</v>
      </c>
      <c r="AP85" s="29">
        <v>42</v>
      </c>
      <c r="AQ85" s="29">
        <v>3211</v>
      </c>
      <c r="AR85" s="29">
        <v>489</v>
      </c>
      <c r="AS85" s="29">
        <v>19</v>
      </c>
      <c r="AT85" s="29">
        <v>67</v>
      </c>
      <c r="AU85" s="29">
        <v>0</v>
      </c>
      <c r="AV85" s="29">
        <v>106</v>
      </c>
      <c r="AW85" s="29">
        <v>4</v>
      </c>
      <c r="AX85" s="29">
        <v>0</v>
      </c>
      <c r="AY85" s="29">
        <v>0</v>
      </c>
      <c r="AZ85" s="29">
        <v>0</v>
      </c>
      <c r="BA85" s="29">
        <v>38</v>
      </c>
      <c r="BB85" s="29">
        <v>0</v>
      </c>
      <c r="BC85" s="29">
        <v>2</v>
      </c>
      <c r="BD85" s="29">
        <v>0</v>
      </c>
      <c r="BE85" s="29">
        <v>0</v>
      </c>
      <c r="BF85" s="29">
        <v>3</v>
      </c>
      <c r="BG85" s="29">
        <v>1</v>
      </c>
      <c r="BH85" s="29">
        <v>0</v>
      </c>
      <c r="BI85" s="29">
        <v>1190</v>
      </c>
      <c r="BJ85" s="29">
        <v>0</v>
      </c>
      <c r="BK85" s="29">
        <v>60</v>
      </c>
      <c r="BL85" s="29">
        <v>10</v>
      </c>
      <c r="BM85" s="29">
        <v>0</v>
      </c>
      <c r="BN85" s="29">
        <v>110</v>
      </c>
      <c r="BO85" s="29">
        <v>0</v>
      </c>
      <c r="BP85" s="29">
        <v>2</v>
      </c>
      <c r="BQ85" s="29">
        <v>0</v>
      </c>
      <c r="BR85" s="29">
        <v>0</v>
      </c>
      <c r="BS85" s="29">
        <v>21880</v>
      </c>
      <c r="BT85" s="30">
        <v>15831</v>
      </c>
      <c r="BU85" s="30">
        <v>0</v>
      </c>
      <c r="BV85" s="30">
        <v>0</v>
      </c>
      <c r="BW85" s="30">
        <v>3698</v>
      </c>
      <c r="BX85" s="30">
        <v>42746</v>
      </c>
      <c r="BY85" s="30">
        <v>-951</v>
      </c>
      <c r="BZ85" s="30">
        <v>61324</v>
      </c>
      <c r="CA85" s="30">
        <v>83204</v>
      </c>
    </row>
    <row r="86" spans="1:79" ht="8.25" customHeight="1" x14ac:dyDescent="0.3">
      <c r="A86" s="32" t="s">
        <v>243</v>
      </c>
      <c r="B86" s="25" t="s">
        <v>244</v>
      </c>
      <c r="C86" s="26">
        <v>106005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1133</v>
      </c>
      <c r="AK86" s="26">
        <v>0</v>
      </c>
      <c r="AL86" s="26">
        <v>0</v>
      </c>
      <c r="AM86" s="26">
        <v>0</v>
      </c>
      <c r="AN86" s="26">
        <v>0</v>
      </c>
      <c r="AO86" s="26">
        <v>0</v>
      </c>
      <c r="AP86" s="26">
        <v>0</v>
      </c>
      <c r="AQ86" s="26">
        <v>0</v>
      </c>
      <c r="AR86" s="26">
        <v>78</v>
      </c>
      <c r="AS86" s="26">
        <v>0</v>
      </c>
      <c r="AT86" s="26">
        <v>0</v>
      </c>
      <c r="AU86" s="26">
        <v>0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</v>
      </c>
      <c r="BD86" s="26">
        <v>0</v>
      </c>
      <c r="BE86" s="26">
        <v>0</v>
      </c>
      <c r="BF86" s="26">
        <v>12</v>
      </c>
      <c r="BG86" s="26">
        <v>0</v>
      </c>
      <c r="BH86" s="26">
        <v>0</v>
      </c>
      <c r="BI86" s="26">
        <v>0</v>
      </c>
      <c r="BJ86" s="26">
        <v>0</v>
      </c>
      <c r="BK86" s="26">
        <v>19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</v>
      </c>
      <c r="BR86" s="26">
        <v>0</v>
      </c>
      <c r="BS86" s="26">
        <v>1242</v>
      </c>
      <c r="BT86" s="27">
        <v>13604</v>
      </c>
      <c r="BU86" s="27">
        <v>0</v>
      </c>
      <c r="BV86" s="27">
        <v>0</v>
      </c>
      <c r="BW86" s="27">
        <v>63087</v>
      </c>
      <c r="BX86" s="27">
        <v>30786</v>
      </c>
      <c r="BY86" s="27">
        <v>-2714</v>
      </c>
      <c r="BZ86" s="27">
        <v>104763</v>
      </c>
      <c r="CA86" s="27">
        <v>106005</v>
      </c>
    </row>
    <row r="87" spans="1:79" ht="8.25" customHeight="1" x14ac:dyDescent="0.3">
      <c r="A87" s="32" t="s">
        <v>245</v>
      </c>
      <c r="B87" s="25" t="s">
        <v>246</v>
      </c>
      <c r="C87" s="26">
        <v>34145</v>
      </c>
      <c r="D87" s="26">
        <v>0</v>
      </c>
      <c r="E87" s="26">
        <v>0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45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24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2975</v>
      </c>
      <c r="AK87" s="26">
        <v>27</v>
      </c>
      <c r="AL87" s="26">
        <v>0</v>
      </c>
      <c r="AM87" s="26">
        <v>0</v>
      </c>
      <c r="AN87" s="26">
        <v>0</v>
      </c>
      <c r="AO87" s="26">
        <v>0</v>
      </c>
      <c r="AP87" s="26">
        <v>0</v>
      </c>
      <c r="AQ87" s="26">
        <v>0</v>
      </c>
      <c r="AR87" s="26">
        <v>166</v>
      </c>
      <c r="AS87" s="26">
        <v>396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6">
        <v>0</v>
      </c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</v>
      </c>
      <c r="BR87" s="26">
        <v>0</v>
      </c>
      <c r="BS87" s="26">
        <v>3633</v>
      </c>
      <c r="BT87" s="27">
        <v>11165</v>
      </c>
      <c r="BU87" s="27">
        <v>0</v>
      </c>
      <c r="BV87" s="27">
        <v>0</v>
      </c>
      <c r="BW87" s="27">
        <v>885</v>
      </c>
      <c r="BX87" s="27">
        <v>20704</v>
      </c>
      <c r="BY87" s="27">
        <v>-2242</v>
      </c>
      <c r="BZ87" s="27">
        <v>30512</v>
      </c>
      <c r="CA87" s="27">
        <v>34145</v>
      </c>
    </row>
    <row r="88" spans="1:79" ht="8.25" customHeight="1" x14ac:dyDescent="0.3">
      <c r="A88" s="32" t="s">
        <v>247</v>
      </c>
      <c r="B88" s="25" t="s">
        <v>248</v>
      </c>
      <c r="C88" s="26">
        <v>69285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27898</v>
      </c>
      <c r="AK88" s="26">
        <v>6985</v>
      </c>
      <c r="AL88" s="26">
        <v>16</v>
      </c>
      <c r="AM88" s="26">
        <v>0</v>
      </c>
      <c r="AN88" s="26">
        <v>0</v>
      </c>
      <c r="AO88" s="26">
        <v>0</v>
      </c>
      <c r="AP88" s="26">
        <v>0</v>
      </c>
      <c r="AQ88" s="26">
        <v>0</v>
      </c>
      <c r="AR88" s="26">
        <v>9827</v>
      </c>
      <c r="AS88" s="26">
        <v>7462</v>
      </c>
      <c r="AT88" s="26">
        <v>0</v>
      </c>
      <c r="AU88" s="26">
        <v>0</v>
      </c>
      <c r="AV88" s="26">
        <v>0</v>
      </c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6">
        <v>23</v>
      </c>
      <c r="BG88" s="26">
        <v>0</v>
      </c>
      <c r="BH88" s="26">
        <v>113</v>
      </c>
      <c r="BI88" s="26">
        <v>0</v>
      </c>
      <c r="BJ88" s="26">
        <v>0</v>
      </c>
      <c r="BK88" s="26">
        <v>836</v>
      </c>
      <c r="BL88" s="26">
        <v>212</v>
      </c>
      <c r="BM88" s="26">
        <v>0</v>
      </c>
      <c r="BN88" s="26">
        <v>75</v>
      </c>
      <c r="BO88" s="26">
        <v>0</v>
      </c>
      <c r="BP88" s="26">
        <v>0</v>
      </c>
      <c r="BQ88" s="26">
        <v>0</v>
      </c>
      <c r="BR88" s="26">
        <v>0</v>
      </c>
      <c r="BS88" s="26">
        <v>53447</v>
      </c>
      <c r="BT88" s="27">
        <v>15935</v>
      </c>
      <c r="BU88" s="27">
        <v>0</v>
      </c>
      <c r="BV88" s="27">
        <v>0</v>
      </c>
      <c r="BW88" s="27">
        <v>0</v>
      </c>
      <c r="BX88" s="27">
        <v>0</v>
      </c>
      <c r="BY88" s="27">
        <v>-97</v>
      </c>
      <c r="BZ88" s="27">
        <v>15838</v>
      </c>
      <c r="CA88" s="27">
        <v>69285</v>
      </c>
    </row>
    <row r="89" spans="1:79" ht="8.25" customHeight="1" x14ac:dyDescent="0.3">
      <c r="A89" s="32" t="s">
        <v>249</v>
      </c>
      <c r="B89" s="25" t="s">
        <v>250</v>
      </c>
      <c r="C89" s="26">
        <v>51156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7073</v>
      </c>
      <c r="AM89" s="26">
        <v>0</v>
      </c>
      <c r="AN89" s="26">
        <v>782</v>
      </c>
      <c r="AO89" s="26">
        <v>0</v>
      </c>
      <c r="AP89" s="26">
        <v>0</v>
      </c>
      <c r="AQ89" s="26">
        <v>0</v>
      </c>
      <c r="AR89" s="26">
        <v>84</v>
      </c>
      <c r="AS89" s="26">
        <v>1090</v>
      </c>
      <c r="AT89" s="26">
        <v>0</v>
      </c>
      <c r="AU89" s="26">
        <v>0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6">
        <v>0</v>
      </c>
      <c r="BG89" s="26">
        <v>0</v>
      </c>
      <c r="BH89" s="26">
        <v>0</v>
      </c>
      <c r="BI89" s="26">
        <v>0</v>
      </c>
      <c r="BJ89" s="26">
        <v>0</v>
      </c>
      <c r="BK89" s="26">
        <v>396</v>
      </c>
      <c r="BL89" s="26">
        <v>1</v>
      </c>
      <c r="BM89" s="26">
        <v>0</v>
      </c>
      <c r="BN89" s="26">
        <v>0</v>
      </c>
      <c r="BO89" s="26">
        <v>0</v>
      </c>
      <c r="BP89" s="26">
        <v>0</v>
      </c>
      <c r="BQ89" s="26">
        <v>26</v>
      </c>
      <c r="BR89" s="26">
        <v>0</v>
      </c>
      <c r="BS89" s="26">
        <v>9452</v>
      </c>
      <c r="BT89" s="27">
        <v>23772</v>
      </c>
      <c r="BU89" s="27">
        <v>0</v>
      </c>
      <c r="BV89" s="27">
        <v>0</v>
      </c>
      <c r="BW89" s="27">
        <v>8153</v>
      </c>
      <c r="BX89" s="27">
        <v>8711</v>
      </c>
      <c r="BY89" s="27">
        <v>1068</v>
      </c>
      <c r="BZ89" s="27">
        <v>41704</v>
      </c>
      <c r="CA89" s="27">
        <v>51156</v>
      </c>
    </row>
    <row r="90" spans="1:79" ht="8.25" customHeight="1" x14ac:dyDescent="0.3">
      <c r="A90" s="32" t="s">
        <v>251</v>
      </c>
      <c r="B90" s="25" t="s">
        <v>252</v>
      </c>
      <c r="C90" s="26">
        <v>37684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341</v>
      </c>
      <c r="AL90" s="26">
        <v>0</v>
      </c>
      <c r="AM90" s="26">
        <v>736</v>
      </c>
      <c r="AN90" s="26">
        <v>0</v>
      </c>
      <c r="AO90" s="26">
        <v>0</v>
      </c>
      <c r="AP90" s="26">
        <v>0</v>
      </c>
      <c r="AQ90" s="26">
        <v>1</v>
      </c>
      <c r="AR90" s="26">
        <v>42</v>
      </c>
      <c r="AS90" s="26">
        <v>0</v>
      </c>
      <c r="AT90" s="26">
        <v>0</v>
      </c>
      <c r="AU90" s="26">
        <v>0</v>
      </c>
      <c r="AV90" s="26">
        <v>15</v>
      </c>
      <c r="AW90" s="26">
        <v>0</v>
      </c>
      <c r="AX90" s="26">
        <v>0</v>
      </c>
      <c r="AY90" s="26">
        <v>0</v>
      </c>
      <c r="AZ90" s="26">
        <v>0</v>
      </c>
      <c r="BA90" s="26">
        <v>0</v>
      </c>
      <c r="BB90" s="26">
        <v>0</v>
      </c>
      <c r="BC90" s="26">
        <v>0</v>
      </c>
      <c r="BD90" s="26">
        <v>0</v>
      </c>
      <c r="BE90" s="26">
        <v>0</v>
      </c>
      <c r="BF90" s="26">
        <v>0</v>
      </c>
      <c r="BG90" s="26">
        <v>0</v>
      </c>
      <c r="BH90" s="26">
        <v>0</v>
      </c>
      <c r="BI90" s="26">
        <v>0</v>
      </c>
      <c r="BJ90" s="26">
        <v>0</v>
      </c>
      <c r="BK90" s="26">
        <v>73</v>
      </c>
      <c r="BL90" s="26">
        <v>28</v>
      </c>
      <c r="BM90" s="26">
        <v>0</v>
      </c>
      <c r="BN90" s="26">
        <v>15</v>
      </c>
      <c r="BO90" s="26">
        <v>11</v>
      </c>
      <c r="BP90" s="26">
        <v>2</v>
      </c>
      <c r="BQ90" s="26">
        <v>0</v>
      </c>
      <c r="BR90" s="26">
        <v>0</v>
      </c>
      <c r="BS90" s="26">
        <v>1264</v>
      </c>
      <c r="BT90" s="27">
        <v>1888</v>
      </c>
      <c r="BU90" s="27">
        <v>0</v>
      </c>
      <c r="BV90" s="27">
        <v>0</v>
      </c>
      <c r="BW90" s="27">
        <v>29892</v>
      </c>
      <c r="BX90" s="27">
        <v>5957</v>
      </c>
      <c r="BY90" s="27">
        <v>-1317</v>
      </c>
      <c r="BZ90" s="27">
        <v>36420</v>
      </c>
      <c r="CA90" s="27">
        <v>37684</v>
      </c>
    </row>
    <row r="91" spans="1:79" ht="8.25" customHeight="1" x14ac:dyDescent="0.3">
      <c r="A91" s="33" t="s">
        <v>253</v>
      </c>
      <c r="B91" s="19" t="s">
        <v>254</v>
      </c>
      <c r="C91" s="29">
        <v>32555</v>
      </c>
      <c r="D91" s="29">
        <v>4</v>
      </c>
      <c r="E91" s="29">
        <v>1</v>
      </c>
      <c r="F91" s="29">
        <v>7</v>
      </c>
      <c r="G91" s="29">
        <v>0</v>
      </c>
      <c r="H91" s="29">
        <v>35</v>
      </c>
      <c r="I91" s="29">
        <v>16</v>
      </c>
      <c r="J91" s="29">
        <v>4</v>
      </c>
      <c r="K91" s="29">
        <v>7</v>
      </c>
      <c r="L91" s="29">
        <v>4</v>
      </c>
      <c r="M91" s="29">
        <v>14</v>
      </c>
      <c r="N91" s="29">
        <v>5</v>
      </c>
      <c r="O91" s="29">
        <v>0</v>
      </c>
      <c r="P91" s="29">
        <v>5</v>
      </c>
      <c r="Q91" s="29">
        <v>841</v>
      </c>
      <c r="R91" s="29">
        <v>133</v>
      </c>
      <c r="S91" s="29">
        <v>4</v>
      </c>
      <c r="T91" s="29">
        <v>2</v>
      </c>
      <c r="U91" s="29">
        <v>0</v>
      </c>
      <c r="V91" s="29">
        <v>2</v>
      </c>
      <c r="W91" s="29">
        <v>1</v>
      </c>
      <c r="X91" s="29">
        <v>54</v>
      </c>
      <c r="Y91" s="29">
        <v>28</v>
      </c>
      <c r="Z91" s="29">
        <v>0</v>
      </c>
      <c r="AA91" s="29">
        <v>34</v>
      </c>
      <c r="AB91" s="29">
        <v>1</v>
      </c>
      <c r="AC91" s="29">
        <v>89</v>
      </c>
      <c r="AD91" s="29">
        <v>5</v>
      </c>
      <c r="AE91" s="29">
        <v>1</v>
      </c>
      <c r="AF91" s="29">
        <v>2</v>
      </c>
      <c r="AG91" s="29">
        <v>13</v>
      </c>
      <c r="AH91" s="29">
        <v>2</v>
      </c>
      <c r="AI91" s="29">
        <v>324</v>
      </c>
      <c r="AJ91" s="29">
        <v>191</v>
      </c>
      <c r="AK91" s="29">
        <v>15</v>
      </c>
      <c r="AL91" s="29">
        <v>7</v>
      </c>
      <c r="AM91" s="29">
        <v>489</v>
      </c>
      <c r="AN91" s="29">
        <v>71</v>
      </c>
      <c r="AO91" s="29">
        <v>46</v>
      </c>
      <c r="AP91" s="29">
        <v>22</v>
      </c>
      <c r="AQ91" s="29">
        <v>414</v>
      </c>
      <c r="AR91" s="29">
        <v>233</v>
      </c>
      <c r="AS91" s="29">
        <v>62</v>
      </c>
      <c r="AT91" s="29">
        <v>55</v>
      </c>
      <c r="AU91" s="29">
        <v>1</v>
      </c>
      <c r="AV91" s="29">
        <v>86</v>
      </c>
      <c r="AW91" s="29">
        <v>3</v>
      </c>
      <c r="AX91" s="29">
        <v>3</v>
      </c>
      <c r="AY91" s="29">
        <v>1</v>
      </c>
      <c r="AZ91" s="29">
        <v>34</v>
      </c>
      <c r="BA91" s="29">
        <v>1</v>
      </c>
      <c r="BB91" s="29">
        <v>46</v>
      </c>
      <c r="BC91" s="29">
        <v>128</v>
      </c>
      <c r="BD91" s="29">
        <v>72</v>
      </c>
      <c r="BE91" s="29">
        <v>143</v>
      </c>
      <c r="BF91" s="29">
        <v>215</v>
      </c>
      <c r="BG91" s="29">
        <v>157</v>
      </c>
      <c r="BH91" s="29">
        <v>255</v>
      </c>
      <c r="BI91" s="29">
        <v>103</v>
      </c>
      <c r="BJ91" s="29">
        <v>10</v>
      </c>
      <c r="BK91" s="29">
        <v>629</v>
      </c>
      <c r="BL91" s="29">
        <v>556</v>
      </c>
      <c r="BM91" s="29">
        <v>16</v>
      </c>
      <c r="BN91" s="29">
        <v>1341</v>
      </c>
      <c r="BO91" s="29">
        <v>6353</v>
      </c>
      <c r="BP91" s="29">
        <v>92</v>
      </c>
      <c r="BQ91" s="29">
        <v>53</v>
      </c>
      <c r="BR91" s="29">
        <v>0</v>
      </c>
      <c r="BS91" s="29">
        <v>13541</v>
      </c>
      <c r="BT91" s="30">
        <v>3074</v>
      </c>
      <c r="BU91" s="30">
        <v>0</v>
      </c>
      <c r="BV91" s="30">
        <v>0</v>
      </c>
      <c r="BW91" s="30">
        <v>12436</v>
      </c>
      <c r="BX91" s="30">
        <v>3177</v>
      </c>
      <c r="BY91" s="30">
        <v>327</v>
      </c>
      <c r="BZ91" s="30">
        <v>19014</v>
      </c>
      <c r="CA91" s="30">
        <v>32555</v>
      </c>
    </row>
    <row r="92" spans="1:79" ht="8.25" customHeight="1" x14ac:dyDescent="0.3">
      <c r="A92" s="33" t="s">
        <v>255</v>
      </c>
      <c r="B92" s="19" t="s">
        <v>256</v>
      </c>
      <c r="C92" s="29">
        <v>71163</v>
      </c>
      <c r="D92" s="29">
        <v>60</v>
      </c>
      <c r="E92" s="29">
        <v>25</v>
      </c>
      <c r="F92" s="29">
        <v>84</v>
      </c>
      <c r="G92" s="29">
        <v>680</v>
      </c>
      <c r="H92" s="29">
        <v>3074</v>
      </c>
      <c r="I92" s="29">
        <v>996</v>
      </c>
      <c r="J92" s="29">
        <v>742</v>
      </c>
      <c r="K92" s="29">
        <v>935</v>
      </c>
      <c r="L92" s="29">
        <v>450</v>
      </c>
      <c r="M92" s="29">
        <v>499</v>
      </c>
      <c r="N92" s="29">
        <v>358</v>
      </c>
      <c r="O92" s="29">
        <v>11</v>
      </c>
      <c r="P92" s="29">
        <v>144</v>
      </c>
      <c r="Q92" s="29">
        <v>239</v>
      </c>
      <c r="R92" s="29">
        <v>148</v>
      </c>
      <c r="S92" s="29">
        <v>472</v>
      </c>
      <c r="T92" s="29">
        <v>2272</v>
      </c>
      <c r="U92" s="29">
        <v>1076</v>
      </c>
      <c r="V92" s="29">
        <v>567</v>
      </c>
      <c r="W92" s="29">
        <v>646</v>
      </c>
      <c r="X92" s="29">
        <v>980</v>
      </c>
      <c r="Y92" s="29">
        <v>504</v>
      </c>
      <c r="Z92" s="29">
        <v>144</v>
      </c>
      <c r="AA92" s="29">
        <v>566</v>
      </c>
      <c r="AB92" s="29">
        <v>430</v>
      </c>
      <c r="AC92" s="29">
        <v>2446</v>
      </c>
      <c r="AD92" s="29">
        <v>7071</v>
      </c>
      <c r="AE92" s="29">
        <v>1644</v>
      </c>
      <c r="AF92" s="29">
        <v>636</v>
      </c>
      <c r="AG92" s="29">
        <v>58</v>
      </c>
      <c r="AH92" s="29">
        <v>391</v>
      </c>
      <c r="AI92" s="29">
        <v>1253</v>
      </c>
      <c r="AJ92" s="29">
        <v>139</v>
      </c>
      <c r="AK92" s="29">
        <v>489</v>
      </c>
      <c r="AL92" s="29">
        <v>652</v>
      </c>
      <c r="AM92" s="29">
        <v>645</v>
      </c>
      <c r="AN92" s="29">
        <v>885</v>
      </c>
      <c r="AO92" s="29">
        <v>1702</v>
      </c>
      <c r="AP92" s="29">
        <v>889</v>
      </c>
      <c r="AQ92" s="29">
        <v>1979</v>
      </c>
      <c r="AR92" s="29">
        <v>4533</v>
      </c>
      <c r="AS92" s="29">
        <v>986</v>
      </c>
      <c r="AT92" s="29">
        <v>1337</v>
      </c>
      <c r="AU92" s="29">
        <v>653</v>
      </c>
      <c r="AV92" s="29">
        <v>2642</v>
      </c>
      <c r="AW92" s="29">
        <v>6</v>
      </c>
      <c r="AX92" s="29">
        <v>231</v>
      </c>
      <c r="AY92" s="29">
        <v>555</v>
      </c>
      <c r="AZ92" s="29">
        <v>133</v>
      </c>
      <c r="BA92" s="29">
        <v>440</v>
      </c>
      <c r="BB92" s="29">
        <v>768</v>
      </c>
      <c r="BC92" s="29">
        <v>353</v>
      </c>
      <c r="BD92" s="29">
        <v>81</v>
      </c>
      <c r="BE92" s="29">
        <v>804</v>
      </c>
      <c r="BF92" s="29">
        <v>180</v>
      </c>
      <c r="BG92" s="29">
        <v>130</v>
      </c>
      <c r="BH92" s="29">
        <v>850</v>
      </c>
      <c r="BI92" s="29">
        <v>738</v>
      </c>
      <c r="BJ92" s="29">
        <v>199</v>
      </c>
      <c r="BK92" s="29">
        <v>1297</v>
      </c>
      <c r="BL92" s="29">
        <v>146</v>
      </c>
      <c r="BM92" s="29">
        <v>0</v>
      </c>
      <c r="BN92" s="29">
        <v>1253</v>
      </c>
      <c r="BO92" s="29">
        <v>493</v>
      </c>
      <c r="BP92" s="29">
        <v>491</v>
      </c>
      <c r="BQ92" s="29">
        <v>475</v>
      </c>
      <c r="BR92" s="29">
        <v>0</v>
      </c>
      <c r="BS92" s="29">
        <v>56755</v>
      </c>
      <c r="BT92" s="30">
        <v>2388</v>
      </c>
      <c r="BU92" s="30">
        <v>0</v>
      </c>
      <c r="BV92" s="30">
        <v>0</v>
      </c>
      <c r="BW92" s="30">
        <v>472</v>
      </c>
      <c r="BX92" s="30">
        <v>11548</v>
      </c>
      <c r="BY92" s="30">
        <v>0</v>
      </c>
      <c r="BZ92" s="30">
        <v>14408</v>
      </c>
      <c r="CA92" s="30">
        <v>71163</v>
      </c>
    </row>
    <row r="93" spans="1:79" ht="8.25" customHeight="1" x14ac:dyDescent="0.3">
      <c r="A93" s="33" t="s">
        <v>257</v>
      </c>
      <c r="B93" s="19" t="s">
        <v>258</v>
      </c>
      <c r="C93" s="29">
        <v>257384</v>
      </c>
      <c r="D93" s="29">
        <v>6713</v>
      </c>
      <c r="E93" s="29">
        <v>4150</v>
      </c>
      <c r="F93" s="29">
        <v>379</v>
      </c>
      <c r="G93" s="29">
        <v>664</v>
      </c>
      <c r="H93" s="29">
        <v>299</v>
      </c>
      <c r="I93" s="29">
        <v>1096</v>
      </c>
      <c r="J93" s="29">
        <v>463</v>
      </c>
      <c r="K93" s="29">
        <v>1566</v>
      </c>
      <c r="L93" s="29">
        <v>53</v>
      </c>
      <c r="M93" s="29">
        <v>3044</v>
      </c>
      <c r="N93" s="29">
        <v>686</v>
      </c>
      <c r="O93" s="29">
        <v>61</v>
      </c>
      <c r="P93" s="29">
        <v>1403</v>
      </c>
      <c r="Q93" s="29">
        <v>216</v>
      </c>
      <c r="R93" s="29">
        <v>277</v>
      </c>
      <c r="S93" s="29">
        <v>806</v>
      </c>
      <c r="T93" s="29">
        <v>2056</v>
      </c>
      <c r="U93" s="29">
        <v>147</v>
      </c>
      <c r="V93" s="29">
        <v>37</v>
      </c>
      <c r="W93" s="29">
        <v>166</v>
      </c>
      <c r="X93" s="29">
        <v>4349</v>
      </c>
      <c r="Y93" s="29">
        <v>689</v>
      </c>
      <c r="Z93" s="29">
        <v>206</v>
      </c>
      <c r="AA93" s="29">
        <v>303</v>
      </c>
      <c r="AB93" s="29">
        <v>2135</v>
      </c>
      <c r="AC93" s="29">
        <v>4248</v>
      </c>
      <c r="AD93" s="29">
        <v>3466</v>
      </c>
      <c r="AE93" s="29">
        <v>2692</v>
      </c>
      <c r="AF93" s="29">
        <v>1181</v>
      </c>
      <c r="AG93" s="29">
        <v>161</v>
      </c>
      <c r="AH93" s="29">
        <v>633</v>
      </c>
      <c r="AI93" s="29">
        <v>677</v>
      </c>
      <c r="AJ93" s="29">
        <v>485</v>
      </c>
      <c r="AK93" s="29">
        <v>1140</v>
      </c>
      <c r="AL93" s="29">
        <v>312</v>
      </c>
      <c r="AM93" s="29">
        <v>388</v>
      </c>
      <c r="AN93" s="29">
        <v>221</v>
      </c>
      <c r="AO93" s="29">
        <v>86487</v>
      </c>
      <c r="AP93" s="29">
        <v>2496</v>
      </c>
      <c r="AQ93" s="29">
        <v>462</v>
      </c>
      <c r="AR93" s="29">
        <v>15248</v>
      </c>
      <c r="AS93" s="29">
        <v>1035</v>
      </c>
      <c r="AT93" s="29">
        <v>43</v>
      </c>
      <c r="AU93" s="29">
        <v>29</v>
      </c>
      <c r="AV93" s="29">
        <v>845</v>
      </c>
      <c r="AW93" s="29">
        <v>1026</v>
      </c>
      <c r="AX93" s="29">
        <v>1293</v>
      </c>
      <c r="AY93" s="29">
        <v>122</v>
      </c>
      <c r="AZ93" s="29">
        <v>295</v>
      </c>
      <c r="BA93" s="29">
        <v>1467</v>
      </c>
      <c r="BB93" s="29">
        <v>421</v>
      </c>
      <c r="BC93" s="29">
        <v>1834</v>
      </c>
      <c r="BD93" s="29">
        <v>335</v>
      </c>
      <c r="BE93" s="29">
        <v>811</v>
      </c>
      <c r="BF93" s="29">
        <v>236</v>
      </c>
      <c r="BG93" s="29">
        <v>135</v>
      </c>
      <c r="BH93" s="29">
        <v>118</v>
      </c>
      <c r="BI93" s="29">
        <v>5074</v>
      </c>
      <c r="BJ93" s="29">
        <v>75</v>
      </c>
      <c r="BK93" s="29">
        <v>5303</v>
      </c>
      <c r="BL93" s="29">
        <v>1650</v>
      </c>
      <c r="BM93" s="29">
        <v>1750</v>
      </c>
      <c r="BN93" s="29">
        <v>1252</v>
      </c>
      <c r="BO93" s="29">
        <v>1175</v>
      </c>
      <c r="BP93" s="29">
        <v>696</v>
      </c>
      <c r="BQ93" s="29">
        <v>2461</v>
      </c>
      <c r="BR93" s="29">
        <v>0</v>
      </c>
      <c r="BS93" s="29">
        <v>181742</v>
      </c>
      <c r="BT93" s="30">
        <v>0</v>
      </c>
      <c r="BU93" s="30">
        <v>0</v>
      </c>
      <c r="BV93" s="30">
        <v>0</v>
      </c>
      <c r="BW93" s="30">
        <v>75642</v>
      </c>
      <c r="BX93" s="30">
        <v>0</v>
      </c>
      <c r="BY93" s="30">
        <v>0</v>
      </c>
      <c r="BZ93" s="30">
        <v>75642</v>
      </c>
      <c r="CA93" s="30">
        <v>257384</v>
      </c>
    </row>
    <row r="94" spans="1:79" ht="8.25" customHeight="1" x14ac:dyDescent="0.3">
      <c r="A94" s="33" t="s">
        <v>259</v>
      </c>
      <c r="B94" s="19" t="s">
        <v>260</v>
      </c>
      <c r="C94" s="29">
        <v>64413</v>
      </c>
      <c r="D94" s="29">
        <v>3</v>
      </c>
      <c r="E94" s="29">
        <v>1</v>
      </c>
      <c r="F94" s="29">
        <v>1</v>
      </c>
      <c r="G94" s="29">
        <v>30</v>
      </c>
      <c r="H94" s="29">
        <v>42</v>
      </c>
      <c r="I94" s="29">
        <v>172</v>
      </c>
      <c r="J94" s="29">
        <v>65</v>
      </c>
      <c r="K94" s="29">
        <v>140</v>
      </c>
      <c r="L94" s="29">
        <v>52</v>
      </c>
      <c r="M94" s="29">
        <v>286</v>
      </c>
      <c r="N94" s="29">
        <v>504</v>
      </c>
      <c r="O94" s="29">
        <v>1</v>
      </c>
      <c r="P94" s="29">
        <v>58</v>
      </c>
      <c r="Q94" s="29">
        <v>26</v>
      </c>
      <c r="R94" s="29">
        <v>22</v>
      </c>
      <c r="S94" s="29">
        <v>203</v>
      </c>
      <c r="T94" s="29">
        <v>254</v>
      </c>
      <c r="U94" s="29">
        <v>8</v>
      </c>
      <c r="V94" s="29">
        <v>402</v>
      </c>
      <c r="W94" s="29">
        <v>26</v>
      </c>
      <c r="X94" s="29">
        <v>589</v>
      </c>
      <c r="Y94" s="29">
        <v>403</v>
      </c>
      <c r="Z94" s="29">
        <v>120</v>
      </c>
      <c r="AA94" s="29">
        <v>72</v>
      </c>
      <c r="AB94" s="29">
        <v>342</v>
      </c>
      <c r="AC94" s="29">
        <v>501</v>
      </c>
      <c r="AD94" s="29">
        <v>3063</v>
      </c>
      <c r="AE94" s="29">
        <v>1490</v>
      </c>
      <c r="AF94" s="29">
        <v>163</v>
      </c>
      <c r="AG94" s="29">
        <v>20</v>
      </c>
      <c r="AH94" s="29">
        <v>57</v>
      </c>
      <c r="AI94" s="29">
        <v>99</v>
      </c>
      <c r="AJ94" s="29">
        <v>87</v>
      </c>
      <c r="AK94" s="29">
        <v>209</v>
      </c>
      <c r="AL94" s="29">
        <v>94</v>
      </c>
      <c r="AM94" s="29">
        <v>76</v>
      </c>
      <c r="AN94" s="29">
        <v>27</v>
      </c>
      <c r="AO94" s="29">
        <v>79</v>
      </c>
      <c r="AP94" s="29">
        <v>904</v>
      </c>
      <c r="AQ94" s="29">
        <v>268</v>
      </c>
      <c r="AR94" s="29">
        <v>3969</v>
      </c>
      <c r="AS94" s="29">
        <v>255</v>
      </c>
      <c r="AT94" s="29">
        <v>9</v>
      </c>
      <c r="AU94" s="29">
        <v>6</v>
      </c>
      <c r="AV94" s="29">
        <v>668</v>
      </c>
      <c r="AW94" s="29">
        <v>318</v>
      </c>
      <c r="AX94" s="29">
        <v>1056</v>
      </c>
      <c r="AY94" s="29">
        <v>30</v>
      </c>
      <c r="AZ94" s="29">
        <v>49</v>
      </c>
      <c r="BA94" s="29">
        <v>41</v>
      </c>
      <c r="BB94" s="29">
        <v>91</v>
      </c>
      <c r="BC94" s="29">
        <v>495</v>
      </c>
      <c r="BD94" s="29">
        <v>346</v>
      </c>
      <c r="BE94" s="29">
        <v>474</v>
      </c>
      <c r="BF94" s="29">
        <v>61</v>
      </c>
      <c r="BG94" s="29">
        <v>26</v>
      </c>
      <c r="BH94" s="29">
        <v>41</v>
      </c>
      <c r="BI94" s="29">
        <v>3908</v>
      </c>
      <c r="BJ94" s="29">
        <v>29</v>
      </c>
      <c r="BK94" s="29">
        <v>9848</v>
      </c>
      <c r="BL94" s="29">
        <v>1286</v>
      </c>
      <c r="BM94" s="29">
        <v>206</v>
      </c>
      <c r="BN94" s="29">
        <v>1625</v>
      </c>
      <c r="BO94" s="29">
        <v>1774</v>
      </c>
      <c r="BP94" s="29">
        <v>91</v>
      </c>
      <c r="BQ94" s="29">
        <v>1624</v>
      </c>
      <c r="BR94" s="29">
        <v>0</v>
      </c>
      <c r="BS94" s="29">
        <v>39285</v>
      </c>
      <c r="BT94" s="30">
        <v>4</v>
      </c>
      <c r="BU94" s="30">
        <v>0</v>
      </c>
      <c r="BV94" s="30">
        <v>0</v>
      </c>
      <c r="BW94" s="30">
        <v>24685</v>
      </c>
      <c r="BX94" s="30">
        <v>0</v>
      </c>
      <c r="BY94" s="30">
        <v>439</v>
      </c>
      <c r="BZ94" s="30">
        <v>25128</v>
      </c>
      <c r="CA94" s="30">
        <v>64413</v>
      </c>
    </row>
    <row r="95" spans="1:79" ht="8.25" customHeight="1" x14ac:dyDescent="0.3">
      <c r="A95" s="33" t="s">
        <v>261</v>
      </c>
      <c r="B95" s="19" t="s">
        <v>262</v>
      </c>
      <c r="C95" s="29">
        <v>365889</v>
      </c>
      <c r="D95" s="29">
        <v>21</v>
      </c>
      <c r="E95" s="29">
        <v>37</v>
      </c>
      <c r="F95" s="29">
        <v>3</v>
      </c>
      <c r="G95" s="29">
        <v>1</v>
      </c>
      <c r="H95" s="29">
        <v>395</v>
      </c>
      <c r="I95" s="29">
        <v>195</v>
      </c>
      <c r="J95" s="29">
        <v>34</v>
      </c>
      <c r="K95" s="29">
        <v>0</v>
      </c>
      <c r="L95" s="29">
        <v>0</v>
      </c>
      <c r="M95" s="29">
        <v>6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8</v>
      </c>
      <c r="U95" s="29">
        <v>0</v>
      </c>
      <c r="V95" s="29">
        <v>0</v>
      </c>
      <c r="W95" s="29">
        <v>25</v>
      </c>
      <c r="X95" s="29">
        <v>65</v>
      </c>
      <c r="Y95" s="29">
        <v>0</v>
      </c>
      <c r="Z95" s="29">
        <v>0</v>
      </c>
      <c r="AA95" s="29">
        <v>0</v>
      </c>
      <c r="AB95" s="29">
        <v>0</v>
      </c>
      <c r="AC95" s="29">
        <v>4</v>
      </c>
      <c r="AD95" s="29">
        <v>16</v>
      </c>
      <c r="AE95" s="29">
        <v>10</v>
      </c>
      <c r="AF95" s="29">
        <v>29</v>
      </c>
      <c r="AG95" s="29">
        <v>66</v>
      </c>
      <c r="AH95" s="29">
        <v>3</v>
      </c>
      <c r="AI95" s="29">
        <v>47</v>
      </c>
      <c r="AJ95" s="29">
        <v>208</v>
      </c>
      <c r="AK95" s="29">
        <v>11</v>
      </c>
      <c r="AL95" s="29">
        <v>208</v>
      </c>
      <c r="AM95" s="29">
        <v>11</v>
      </c>
      <c r="AN95" s="29">
        <v>0</v>
      </c>
      <c r="AO95" s="29">
        <v>0</v>
      </c>
      <c r="AP95" s="29">
        <v>0</v>
      </c>
      <c r="AQ95" s="29">
        <v>29703</v>
      </c>
      <c r="AR95" s="29">
        <v>979</v>
      </c>
      <c r="AS95" s="29">
        <v>18</v>
      </c>
      <c r="AT95" s="29">
        <v>5</v>
      </c>
      <c r="AU95" s="29">
        <v>2</v>
      </c>
      <c r="AV95" s="29">
        <v>272</v>
      </c>
      <c r="AW95" s="29">
        <v>214</v>
      </c>
      <c r="AX95" s="29">
        <v>0</v>
      </c>
      <c r="AY95" s="29">
        <v>8</v>
      </c>
      <c r="AZ95" s="29">
        <v>205</v>
      </c>
      <c r="BA95" s="29">
        <v>2</v>
      </c>
      <c r="BB95" s="29">
        <v>756</v>
      </c>
      <c r="BC95" s="29">
        <v>318</v>
      </c>
      <c r="BD95" s="29">
        <v>510</v>
      </c>
      <c r="BE95" s="29">
        <v>49</v>
      </c>
      <c r="BF95" s="29">
        <v>135</v>
      </c>
      <c r="BG95" s="29">
        <v>0</v>
      </c>
      <c r="BH95" s="29">
        <v>162</v>
      </c>
      <c r="BI95" s="29">
        <v>1824</v>
      </c>
      <c r="BJ95" s="29">
        <v>0</v>
      </c>
      <c r="BK95" s="29">
        <v>3109</v>
      </c>
      <c r="BL95" s="29">
        <v>933</v>
      </c>
      <c r="BM95" s="29">
        <v>331</v>
      </c>
      <c r="BN95" s="29">
        <v>1565</v>
      </c>
      <c r="BO95" s="29">
        <v>0</v>
      </c>
      <c r="BP95" s="29">
        <v>9</v>
      </c>
      <c r="BQ95" s="29">
        <v>248</v>
      </c>
      <c r="BR95" s="29">
        <v>0</v>
      </c>
      <c r="BS95" s="29">
        <v>42760</v>
      </c>
      <c r="BT95" s="30">
        <v>236</v>
      </c>
      <c r="BU95" s="30">
        <v>0</v>
      </c>
      <c r="BV95" s="30">
        <v>0</v>
      </c>
      <c r="BW95" s="30">
        <v>0</v>
      </c>
      <c r="BX95" s="30">
        <v>322893</v>
      </c>
      <c r="BY95" s="30">
        <v>0</v>
      </c>
      <c r="BZ95" s="30">
        <v>323129</v>
      </c>
      <c r="CA95" s="30">
        <v>365889</v>
      </c>
    </row>
    <row r="96" spans="1:79" ht="8.25" customHeight="1" x14ac:dyDescent="0.3">
      <c r="A96" s="32" t="s">
        <v>263</v>
      </c>
      <c r="B96" s="25" t="s">
        <v>264</v>
      </c>
      <c r="C96" s="26">
        <v>135843</v>
      </c>
      <c r="D96" s="26">
        <v>0</v>
      </c>
      <c r="E96" s="26">
        <v>0</v>
      </c>
      <c r="F96" s="26">
        <v>0</v>
      </c>
      <c r="G96" s="26">
        <v>0</v>
      </c>
      <c r="H96" s="26">
        <v>1191</v>
      </c>
      <c r="I96" s="26">
        <v>910</v>
      </c>
      <c r="J96" s="26">
        <v>146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75</v>
      </c>
      <c r="AE96" s="26">
        <v>38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  <c r="AM96" s="26">
        <v>0</v>
      </c>
      <c r="AN96" s="26">
        <v>0</v>
      </c>
      <c r="AO96" s="26">
        <v>0</v>
      </c>
      <c r="AP96" s="26">
        <v>4212</v>
      </c>
      <c r="AQ96" s="26">
        <v>7629</v>
      </c>
      <c r="AR96" s="26">
        <v>0</v>
      </c>
      <c r="AS96" s="26">
        <v>236</v>
      </c>
      <c r="AT96" s="26">
        <v>0</v>
      </c>
      <c r="AU96" s="26">
        <v>0</v>
      </c>
      <c r="AV96" s="26">
        <v>318</v>
      </c>
      <c r="AW96" s="26">
        <v>0</v>
      </c>
      <c r="AX96" s="26">
        <v>0</v>
      </c>
      <c r="AY96" s="26">
        <v>0</v>
      </c>
      <c r="AZ96" s="26">
        <v>0</v>
      </c>
      <c r="BA96" s="26">
        <v>911</v>
      </c>
      <c r="BB96" s="26">
        <v>0</v>
      </c>
      <c r="BC96" s="26">
        <v>0</v>
      </c>
      <c r="BD96" s="26">
        <v>0</v>
      </c>
      <c r="BE96" s="26">
        <v>0</v>
      </c>
      <c r="BF96" s="26">
        <v>0</v>
      </c>
      <c r="BG96" s="26">
        <v>0</v>
      </c>
      <c r="BH96" s="26">
        <v>0</v>
      </c>
      <c r="BI96" s="26">
        <v>0</v>
      </c>
      <c r="BJ96" s="26">
        <v>0</v>
      </c>
      <c r="BK96" s="26">
        <v>7585</v>
      </c>
      <c r="BL96" s="26">
        <v>2</v>
      </c>
      <c r="BM96" s="26">
        <v>0</v>
      </c>
      <c r="BN96" s="26">
        <v>0</v>
      </c>
      <c r="BO96" s="26">
        <v>0</v>
      </c>
      <c r="BP96" s="26">
        <v>0</v>
      </c>
      <c r="BQ96" s="26">
        <v>93</v>
      </c>
      <c r="BR96" s="26">
        <v>0</v>
      </c>
      <c r="BS96" s="26">
        <v>23346</v>
      </c>
      <c r="BT96" s="27">
        <v>0</v>
      </c>
      <c r="BU96" s="27">
        <v>0</v>
      </c>
      <c r="BV96" s="27">
        <v>0</v>
      </c>
      <c r="BW96" s="27">
        <v>0</v>
      </c>
      <c r="BX96" s="27">
        <v>112497</v>
      </c>
      <c r="BY96" s="27">
        <v>0</v>
      </c>
      <c r="BZ96" s="27">
        <v>112497</v>
      </c>
      <c r="CA96" s="27">
        <v>135843</v>
      </c>
    </row>
    <row r="97" spans="1:79" ht="8.25" customHeight="1" x14ac:dyDescent="0.3">
      <c r="A97" s="32" t="s">
        <v>265</v>
      </c>
      <c r="B97" s="25" t="s">
        <v>266</v>
      </c>
      <c r="C97" s="26">
        <v>142851</v>
      </c>
      <c r="D97" s="26">
        <v>70</v>
      </c>
      <c r="E97" s="26">
        <v>148</v>
      </c>
      <c r="F97" s="26">
        <v>8</v>
      </c>
      <c r="G97" s="26">
        <v>3</v>
      </c>
      <c r="H97" s="26">
        <v>306</v>
      </c>
      <c r="I97" s="26">
        <v>11</v>
      </c>
      <c r="J97" s="26">
        <v>146</v>
      </c>
      <c r="K97" s="26">
        <v>0</v>
      </c>
      <c r="L97" s="26">
        <v>4</v>
      </c>
      <c r="M97" s="26">
        <v>1</v>
      </c>
      <c r="N97" s="26">
        <v>0</v>
      </c>
      <c r="O97" s="26">
        <v>0</v>
      </c>
      <c r="P97" s="26">
        <v>23</v>
      </c>
      <c r="Q97" s="26">
        <v>0</v>
      </c>
      <c r="R97" s="26">
        <v>0</v>
      </c>
      <c r="S97" s="26">
        <v>0</v>
      </c>
      <c r="T97" s="26">
        <v>11</v>
      </c>
      <c r="U97" s="26">
        <v>18</v>
      </c>
      <c r="V97" s="26">
        <v>22</v>
      </c>
      <c r="W97" s="26">
        <v>0</v>
      </c>
      <c r="X97" s="26">
        <v>0</v>
      </c>
      <c r="Y97" s="26">
        <v>2</v>
      </c>
      <c r="Z97" s="26">
        <v>0</v>
      </c>
      <c r="AA97" s="26">
        <v>0</v>
      </c>
      <c r="AB97" s="26">
        <v>0</v>
      </c>
      <c r="AC97" s="26">
        <v>23</v>
      </c>
      <c r="AD97" s="26">
        <v>18</v>
      </c>
      <c r="AE97" s="26">
        <v>1498</v>
      </c>
      <c r="AF97" s="26">
        <v>21</v>
      </c>
      <c r="AG97" s="26">
        <v>0</v>
      </c>
      <c r="AH97" s="26">
        <v>9</v>
      </c>
      <c r="AI97" s="26">
        <v>27</v>
      </c>
      <c r="AJ97" s="26">
        <v>0</v>
      </c>
      <c r="AK97" s="26">
        <v>9</v>
      </c>
      <c r="AL97" s="26">
        <v>0</v>
      </c>
      <c r="AM97" s="26">
        <v>3</v>
      </c>
      <c r="AN97" s="26">
        <v>0</v>
      </c>
      <c r="AO97" s="26">
        <v>0</v>
      </c>
      <c r="AP97" s="26">
        <v>0</v>
      </c>
      <c r="AQ97" s="26">
        <v>23142</v>
      </c>
      <c r="AR97" s="26">
        <v>55</v>
      </c>
      <c r="AS97" s="26">
        <v>9</v>
      </c>
      <c r="AT97" s="26">
        <v>0</v>
      </c>
      <c r="AU97" s="26">
        <v>0</v>
      </c>
      <c r="AV97" s="26">
        <v>740</v>
      </c>
      <c r="AW97" s="26">
        <v>40</v>
      </c>
      <c r="AX97" s="26">
        <v>380</v>
      </c>
      <c r="AY97" s="26">
        <v>0</v>
      </c>
      <c r="AZ97" s="26">
        <v>0</v>
      </c>
      <c r="BA97" s="26">
        <v>3953</v>
      </c>
      <c r="BB97" s="26">
        <v>0</v>
      </c>
      <c r="BC97" s="26">
        <v>1396</v>
      </c>
      <c r="BD97" s="26">
        <v>1115</v>
      </c>
      <c r="BE97" s="26">
        <v>208</v>
      </c>
      <c r="BF97" s="26">
        <v>628</v>
      </c>
      <c r="BG97" s="26">
        <v>3</v>
      </c>
      <c r="BH97" s="26">
        <v>2</v>
      </c>
      <c r="BI97" s="26">
        <v>784</v>
      </c>
      <c r="BJ97" s="26">
        <v>9</v>
      </c>
      <c r="BK97" s="26">
        <v>1812</v>
      </c>
      <c r="BL97" s="26">
        <v>250</v>
      </c>
      <c r="BM97" s="26">
        <v>0</v>
      </c>
      <c r="BN97" s="26">
        <v>1891</v>
      </c>
      <c r="BO97" s="26">
        <v>0</v>
      </c>
      <c r="BP97" s="26">
        <v>100</v>
      </c>
      <c r="BQ97" s="26">
        <v>11</v>
      </c>
      <c r="BR97" s="26">
        <v>0</v>
      </c>
      <c r="BS97" s="26">
        <v>38909</v>
      </c>
      <c r="BT97" s="27">
        <v>4462</v>
      </c>
      <c r="BU97" s="27">
        <v>0</v>
      </c>
      <c r="BV97" s="27">
        <v>0</v>
      </c>
      <c r="BW97" s="27">
        <v>0</v>
      </c>
      <c r="BX97" s="27">
        <v>99480</v>
      </c>
      <c r="BY97" s="27">
        <v>0</v>
      </c>
      <c r="BZ97" s="27">
        <v>103942</v>
      </c>
      <c r="CA97" s="27">
        <v>142851</v>
      </c>
    </row>
    <row r="98" spans="1:79" ht="8.25" customHeight="1" x14ac:dyDescent="0.3">
      <c r="A98" s="32" t="s">
        <v>267</v>
      </c>
      <c r="B98" s="25" t="s">
        <v>268</v>
      </c>
      <c r="C98" s="26">
        <v>1037004</v>
      </c>
      <c r="D98" s="26">
        <v>16829</v>
      </c>
      <c r="E98" s="26">
        <v>8945</v>
      </c>
      <c r="F98" s="26">
        <v>884</v>
      </c>
      <c r="G98" s="26">
        <v>748</v>
      </c>
      <c r="H98" s="26">
        <v>3091</v>
      </c>
      <c r="I98" s="26">
        <v>2361</v>
      </c>
      <c r="J98" s="26">
        <v>1006</v>
      </c>
      <c r="K98" s="26">
        <v>20847</v>
      </c>
      <c r="L98" s="26">
        <v>810</v>
      </c>
      <c r="M98" s="26">
        <v>21570</v>
      </c>
      <c r="N98" s="26">
        <v>4329</v>
      </c>
      <c r="O98" s="26">
        <v>762</v>
      </c>
      <c r="P98" s="26">
        <v>4238</v>
      </c>
      <c r="Q98" s="26">
        <v>6015</v>
      </c>
      <c r="R98" s="26">
        <v>3615</v>
      </c>
      <c r="S98" s="26">
        <v>2085</v>
      </c>
      <c r="T98" s="26">
        <v>7221</v>
      </c>
      <c r="U98" s="26">
        <v>1604</v>
      </c>
      <c r="V98" s="26">
        <v>2891</v>
      </c>
      <c r="W98" s="26">
        <v>1172</v>
      </c>
      <c r="X98" s="26">
        <v>9057</v>
      </c>
      <c r="Y98" s="26">
        <v>5825</v>
      </c>
      <c r="Z98" s="26">
        <v>3361</v>
      </c>
      <c r="AA98" s="26">
        <v>4251</v>
      </c>
      <c r="AB98" s="26">
        <v>9191</v>
      </c>
      <c r="AC98" s="26">
        <v>7378</v>
      </c>
      <c r="AD98" s="26">
        <v>6844</v>
      </c>
      <c r="AE98" s="26">
        <v>6780</v>
      </c>
      <c r="AF98" s="26">
        <v>6322</v>
      </c>
      <c r="AG98" s="26">
        <v>8103</v>
      </c>
      <c r="AH98" s="26">
        <v>7675</v>
      </c>
      <c r="AI98" s="26">
        <v>13485</v>
      </c>
      <c r="AJ98" s="26">
        <v>14897</v>
      </c>
      <c r="AK98" s="26">
        <v>6556</v>
      </c>
      <c r="AL98" s="26">
        <v>4257</v>
      </c>
      <c r="AM98" s="26">
        <v>6777</v>
      </c>
      <c r="AN98" s="26">
        <v>5625</v>
      </c>
      <c r="AO98" s="26">
        <v>4229</v>
      </c>
      <c r="AP98" s="26">
        <v>1630</v>
      </c>
      <c r="AQ98" s="26">
        <v>34038</v>
      </c>
      <c r="AR98" s="26">
        <v>27970</v>
      </c>
      <c r="AS98" s="26">
        <v>19410</v>
      </c>
      <c r="AT98" s="26">
        <v>261</v>
      </c>
      <c r="AU98" s="26">
        <v>641</v>
      </c>
      <c r="AV98" s="26">
        <v>1112</v>
      </c>
      <c r="AW98" s="26">
        <v>626</v>
      </c>
      <c r="AX98" s="26">
        <v>14389</v>
      </c>
      <c r="AY98" s="26">
        <v>1674</v>
      </c>
      <c r="AZ98" s="26">
        <v>955</v>
      </c>
      <c r="BA98" s="26">
        <v>3799</v>
      </c>
      <c r="BB98" s="26">
        <v>1619</v>
      </c>
      <c r="BC98" s="26">
        <v>2593</v>
      </c>
      <c r="BD98" s="26">
        <v>1642</v>
      </c>
      <c r="BE98" s="26">
        <v>1817</v>
      </c>
      <c r="BF98" s="26">
        <v>1495</v>
      </c>
      <c r="BG98" s="26">
        <v>3346</v>
      </c>
      <c r="BH98" s="26">
        <v>1589</v>
      </c>
      <c r="BI98" s="26">
        <v>3205</v>
      </c>
      <c r="BJ98" s="26">
        <v>356</v>
      </c>
      <c r="BK98" s="26">
        <v>5024</v>
      </c>
      <c r="BL98" s="26">
        <v>4088</v>
      </c>
      <c r="BM98" s="26">
        <v>1073</v>
      </c>
      <c r="BN98" s="26">
        <v>5396</v>
      </c>
      <c r="BO98" s="26">
        <v>12588</v>
      </c>
      <c r="BP98" s="26">
        <v>500</v>
      </c>
      <c r="BQ98" s="26">
        <v>2944</v>
      </c>
      <c r="BR98" s="26">
        <v>0</v>
      </c>
      <c r="BS98" s="26">
        <v>397416</v>
      </c>
      <c r="BT98" s="27">
        <v>16642</v>
      </c>
      <c r="BU98" s="27">
        <v>3399</v>
      </c>
      <c r="BV98" s="27">
        <v>0</v>
      </c>
      <c r="BW98" s="27">
        <v>560948</v>
      </c>
      <c r="BX98" s="27">
        <v>58599</v>
      </c>
      <c r="BY98" s="27">
        <v>0</v>
      </c>
      <c r="BZ98" s="27">
        <v>639588</v>
      </c>
      <c r="CA98" s="27">
        <v>1037004</v>
      </c>
    </row>
    <row r="99" spans="1:79" ht="8.25" customHeight="1" x14ac:dyDescent="0.3">
      <c r="A99" s="32" t="s">
        <v>269</v>
      </c>
      <c r="B99" s="25" t="s">
        <v>270</v>
      </c>
      <c r="C99" s="26">
        <v>227229</v>
      </c>
      <c r="D99" s="26">
        <v>5710</v>
      </c>
      <c r="E99" s="26">
        <v>2401</v>
      </c>
      <c r="F99" s="26">
        <v>489</v>
      </c>
      <c r="G99" s="26">
        <v>832</v>
      </c>
      <c r="H99" s="26">
        <v>4948</v>
      </c>
      <c r="I99" s="26">
        <v>2019</v>
      </c>
      <c r="J99" s="26">
        <v>814</v>
      </c>
      <c r="K99" s="26">
        <v>11915</v>
      </c>
      <c r="L99" s="26">
        <v>3157</v>
      </c>
      <c r="M99" s="26">
        <v>19166</v>
      </c>
      <c r="N99" s="26">
        <v>3538</v>
      </c>
      <c r="O99" s="26">
        <v>170</v>
      </c>
      <c r="P99" s="26">
        <v>1262</v>
      </c>
      <c r="Q99" s="26">
        <v>1129</v>
      </c>
      <c r="R99" s="26">
        <v>1241</v>
      </c>
      <c r="S99" s="26">
        <v>635</v>
      </c>
      <c r="T99" s="26">
        <v>3286</v>
      </c>
      <c r="U99" s="26">
        <v>362</v>
      </c>
      <c r="V99" s="26">
        <v>4109</v>
      </c>
      <c r="W99" s="26">
        <v>2118</v>
      </c>
      <c r="X99" s="26">
        <v>5450</v>
      </c>
      <c r="Y99" s="26">
        <v>2189</v>
      </c>
      <c r="Z99" s="26">
        <v>1683</v>
      </c>
      <c r="AA99" s="26">
        <v>2499</v>
      </c>
      <c r="AB99" s="26">
        <v>2941</v>
      </c>
      <c r="AC99" s="26">
        <v>3505</v>
      </c>
      <c r="AD99" s="26">
        <v>7389</v>
      </c>
      <c r="AE99" s="26">
        <v>1674</v>
      </c>
      <c r="AF99" s="26">
        <v>2914</v>
      </c>
      <c r="AG99" s="26">
        <v>1909</v>
      </c>
      <c r="AH99" s="26">
        <v>1779</v>
      </c>
      <c r="AI99" s="26">
        <v>2390</v>
      </c>
      <c r="AJ99" s="26">
        <v>4123</v>
      </c>
      <c r="AK99" s="26">
        <v>1630</v>
      </c>
      <c r="AL99" s="26">
        <v>955</v>
      </c>
      <c r="AM99" s="26">
        <v>1664</v>
      </c>
      <c r="AN99" s="26">
        <v>586</v>
      </c>
      <c r="AO99" s="26">
        <v>4334</v>
      </c>
      <c r="AP99" s="26">
        <v>405</v>
      </c>
      <c r="AQ99" s="26">
        <v>5691</v>
      </c>
      <c r="AR99" s="26">
        <v>36166</v>
      </c>
      <c r="AS99" s="26">
        <v>32061</v>
      </c>
      <c r="AT99" s="26">
        <v>163</v>
      </c>
      <c r="AU99" s="26">
        <v>255</v>
      </c>
      <c r="AV99" s="26">
        <v>4356</v>
      </c>
      <c r="AW99" s="26">
        <v>238</v>
      </c>
      <c r="AX99" s="26">
        <v>3923</v>
      </c>
      <c r="AY99" s="26">
        <v>390</v>
      </c>
      <c r="AZ99" s="26">
        <v>166</v>
      </c>
      <c r="BA99" s="26">
        <v>261</v>
      </c>
      <c r="BB99" s="26">
        <v>225</v>
      </c>
      <c r="BC99" s="26">
        <v>649</v>
      </c>
      <c r="BD99" s="26">
        <v>170</v>
      </c>
      <c r="BE99" s="26">
        <v>599</v>
      </c>
      <c r="BF99" s="26">
        <v>386</v>
      </c>
      <c r="BG99" s="26">
        <v>167</v>
      </c>
      <c r="BH99" s="26">
        <v>378</v>
      </c>
      <c r="BI99" s="26">
        <v>372</v>
      </c>
      <c r="BJ99" s="26">
        <v>100</v>
      </c>
      <c r="BK99" s="26">
        <v>1960</v>
      </c>
      <c r="BL99" s="26">
        <v>593</v>
      </c>
      <c r="BM99" s="26">
        <v>59</v>
      </c>
      <c r="BN99" s="26">
        <v>773</v>
      </c>
      <c r="BO99" s="26">
        <v>818</v>
      </c>
      <c r="BP99" s="26">
        <v>99</v>
      </c>
      <c r="BQ99" s="26">
        <v>610</v>
      </c>
      <c r="BR99" s="26">
        <v>0</v>
      </c>
      <c r="BS99" s="26">
        <v>210948</v>
      </c>
      <c r="BT99" s="27">
        <v>1202</v>
      </c>
      <c r="BU99" s="27">
        <v>62</v>
      </c>
      <c r="BV99" s="27">
        <v>0</v>
      </c>
      <c r="BW99" s="27">
        <v>10801</v>
      </c>
      <c r="BX99" s="27">
        <v>4216</v>
      </c>
      <c r="BY99" s="27">
        <v>0</v>
      </c>
      <c r="BZ99" s="27">
        <v>16281</v>
      </c>
      <c r="CA99" s="27">
        <v>227229</v>
      </c>
    </row>
    <row r="100" spans="1:79" ht="8.25" customHeight="1" x14ac:dyDescent="0.3">
      <c r="A100" s="32" t="s">
        <v>271</v>
      </c>
      <c r="B100" s="25" t="s">
        <v>272</v>
      </c>
      <c r="C100" s="26">
        <v>92261</v>
      </c>
      <c r="D100" s="26">
        <v>5</v>
      </c>
      <c r="E100" s="26">
        <v>3</v>
      </c>
      <c r="F100" s="26">
        <v>20</v>
      </c>
      <c r="G100" s="26">
        <v>13</v>
      </c>
      <c r="H100" s="26">
        <v>388</v>
      </c>
      <c r="I100" s="26">
        <v>291</v>
      </c>
      <c r="J100" s="26">
        <v>121</v>
      </c>
      <c r="K100" s="26">
        <v>74</v>
      </c>
      <c r="L100" s="26">
        <v>34</v>
      </c>
      <c r="M100" s="26">
        <v>118</v>
      </c>
      <c r="N100" s="26">
        <v>14</v>
      </c>
      <c r="O100" s="26">
        <v>0</v>
      </c>
      <c r="P100" s="26">
        <v>2</v>
      </c>
      <c r="Q100" s="26">
        <v>126</v>
      </c>
      <c r="R100" s="26">
        <v>6</v>
      </c>
      <c r="S100" s="26">
        <v>522</v>
      </c>
      <c r="T100" s="26">
        <v>1</v>
      </c>
      <c r="U100" s="26">
        <v>0</v>
      </c>
      <c r="V100" s="26">
        <v>0</v>
      </c>
      <c r="W100" s="26">
        <v>59</v>
      </c>
      <c r="X100" s="26">
        <v>169</v>
      </c>
      <c r="Y100" s="26">
        <v>135</v>
      </c>
      <c r="Z100" s="26">
        <v>15</v>
      </c>
      <c r="AA100" s="26">
        <v>112</v>
      </c>
      <c r="AB100" s="26">
        <v>188</v>
      </c>
      <c r="AC100" s="26">
        <v>288</v>
      </c>
      <c r="AD100" s="26">
        <v>71</v>
      </c>
      <c r="AE100" s="26">
        <v>13</v>
      </c>
      <c r="AF100" s="26">
        <v>314</v>
      </c>
      <c r="AG100" s="26">
        <v>3</v>
      </c>
      <c r="AH100" s="26">
        <v>54</v>
      </c>
      <c r="AI100" s="26">
        <v>469</v>
      </c>
      <c r="AJ100" s="26">
        <v>0</v>
      </c>
      <c r="AK100" s="26">
        <v>233</v>
      </c>
      <c r="AL100" s="26">
        <v>2</v>
      </c>
      <c r="AM100" s="26">
        <v>9</v>
      </c>
      <c r="AN100" s="26">
        <v>72</v>
      </c>
      <c r="AO100" s="26">
        <v>0</v>
      </c>
      <c r="AP100" s="26">
        <v>7</v>
      </c>
      <c r="AQ100" s="26">
        <v>66</v>
      </c>
      <c r="AR100" s="26">
        <v>47</v>
      </c>
      <c r="AS100" s="26">
        <v>142</v>
      </c>
      <c r="AT100" s="26">
        <v>0</v>
      </c>
      <c r="AU100" s="26">
        <v>0</v>
      </c>
      <c r="AV100" s="26">
        <v>38</v>
      </c>
      <c r="AW100" s="26">
        <v>19</v>
      </c>
      <c r="AX100" s="26">
        <v>54</v>
      </c>
      <c r="AY100" s="26">
        <v>0</v>
      </c>
      <c r="AZ100" s="26">
        <v>96</v>
      </c>
      <c r="BA100" s="26">
        <v>15</v>
      </c>
      <c r="BB100" s="26">
        <v>153</v>
      </c>
      <c r="BC100" s="26">
        <v>303</v>
      </c>
      <c r="BD100" s="26">
        <v>20</v>
      </c>
      <c r="BE100" s="26">
        <v>7</v>
      </c>
      <c r="BF100" s="26">
        <v>668</v>
      </c>
      <c r="BG100" s="26">
        <v>34</v>
      </c>
      <c r="BH100" s="26">
        <v>20</v>
      </c>
      <c r="BI100" s="26">
        <v>192</v>
      </c>
      <c r="BJ100" s="26">
        <v>27</v>
      </c>
      <c r="BK100" s="26">
        <v>2010</v>
      </c>
      <c r="BL100" s="26">
        <v>1842</v>
      </c>
      <c r="BM100" s="26">
        <v>937</v>
      </c>
      <c r="BN100" s="26">
        <v>822</v>
      </c>
      <c r="BO100" s="26">
        <v>0</v>
      </c>
      <c r="BP100" s="26">
        <v>11</v>
      </c>
      <c r="BQ100" s="26">
        <v>1819</v>
      </c>
      <c r="BR100" s="26">
        <v>0</v>
      </c>
      <c r="BS100" s="26">
        <v>13293</v>
      </c>
      <c r="BT100" s="27">
        <v>567</v>
      </c>
      <c r="BU100" s="27">
        <v>0</v>
      </c>
      <c r="BV100" s="27">
        <v>0</v>
      </c>
      <c r="BW100" s="27">
        <v>78401</v>
      </c>
      <c r="BX100" s="27">
        <v>0</v>
      </c>
      <c r="BY100" s="27">
        <v>0</v>
      </c>
      <c r="BZ100" s="27">
        <v>78968</v>
      </c>
      <c r="CA100" s="27">
        <v>92261</v>
      </c>
    </row>
    <row r="101" spans="1:79" ht="8.25" customHeight="1" x14ac:dyDescent="0.3">
      <c r="A101" s="33" t="s">
        <v>273</v>
      </c>
      <c r="B101" s="19" t="s">
        <v>274</v>
      </c>
      <c r="C101" s="29">
        <v>23130</v>
      </c>
      <c r="D101" s="29">
        <v>15</v>
      </c>
      <c r="E101" s="29">
        <v>11</v>
      </c>
      <c r="F101" s="29">
        <v>0</v>
      </c>
      <c r="G101" s="29">
        <v>5</v>
      </c>
      <c r="H101" s="29">
        <v>4848</v>
      </c>
      <c r="I101" s="29">
        <v>4</v>
      </c>
      <c r="J101" s="29">
        <v>23</v>
      </c>
      <c r="K101" s="29">
        <v>1249</v>
      </c>
      <c r="L101" s="29">
        <v>77</v>
      </c>
      <c r="M101" s="29">
        <v>494</v>
      </c>
      <c r="N101" s="29">
        <v>11</v>
      </c>
      <c r="O101" s="29">
        <v>1</v>
      </c>
      <c r="P101" s="29">
        <v>10</v>
      </c>
      <c r="Q101" s="29">
        <v>15</v>
      </c>
      <c r="R101" s="29">
        <v>7</v>
      </c>
      <c r="S101" s="29">
        <v>143</v>
      </c>
      <c r="T101" s="29">
        <v>1246</v>
      </c>
      <c r="U101" s="29">
        <v>19</v>
      </c>
      <c r="V101" s="29">
        <v>1209</v>
      </c>
      <c r="W101" s="29">
        <v>16</v>
      </c>
      <c r="X101" s="29">
        <v>769</v>
      </c>
      <c r="Y101" s="29">
        <v>31</v>
      </c>
      <c r="Z101" s="29">
        <v>48</v>
      </c>
      <c r="AA101" s="29">
        <v>4</v>
      </c>
      <c r="AB101" s="29">
        <v>49</v>
      </c>
      <c r="AC101" s="29">
        <v>137</v>
      </c>
      <c r="AD101" s="29">
        <v>452</v>
      </c>
      <c r="AE101" s="29">
        <v>161</v>
      </c>
      <c r="AF101" s="29">
        <v>44</v>
      </c>
      <c r="AG101" s="29">
        <v>45</v>
      </c>
      <c r="AH101" s="29">
        <v>44</v>
      </c>
      <c r="AI101" s="29">
        <v>238</v>
      </c>
      <c r="AJ101" s="29">
        <v>194</v>
      </c>
      <c r="AK101" s="29">
        <v>70</v>
      </c>
      <c r="AL101" s="29">
        <v>157</v>
      </c>
      <c r="AM101" s="29">
        <v>2</v>
      </c>
      <c r="AN101" s="29">
        <v>10</v>
      </c>
      <c r="AO101" s="29">
        <v>67</v>
      </c>
      <c r="AP101" s="29">
        <v>2</v>
      </c>
      <c r="AQ101" s="29">
        <v>46</v>
      </c>
      <c r="AR101" s="29">
        <v>1096</v>
      </c>
      <c r="AS101" s="29">
        <v>673</v>
      </c>
      <c r="AT101" s="29">
        <v>1036</v>
      </c>
      <c r="AU101" s="29">
        <v>15</v>
      </c>
      <c r="AV101" s="29">
        <v>57</v>
      </c>
      <c r="AW101" s="29">
        <v>1</v>
      </c>
      <c r="AX101" s="29">
        <v>53</v>
      </c>
      <c r="AY101" s="29">
        <v>1</v>
      </c>
      <c r="AZ101" s="29">
        <v>2</v>
      </c>
      <c r="BA101" s="29">
        <v>1</v>
      </c>
      <c r="BB101" s="29">
        <v>12</v>
      </c>
      <c r="BC101" s="29">
        <v>2</v>
      </c>
      <c r="BD101" s="29">
        <v>0</v>
      </c>
      <c r="BE101" s="29">
        <v>2</v>
      </c>
      <c r="BF101" s="29">
        <v>2</v>
      </c>
      <c r="BG101" s="29">
        <v>2</v>
      </c>
      <c r="BH101" s="29">
        <v>3</v>
      </c>
      <c r="BI101" s="29">
        <v>212</v>
      </c>
      <c r="BJ101" s="29">
        <v>1</v>
      </c>
      <c r="BK101" s="29">
        <v>8</v>
      </c>
      <c r="BL101" s="29">
        <v>4</v>
      </c>
      <c r="BM101" s="29">
        <v>0</v>
      </c>
      <c r="BN101" s="29">
        <v>1</v>
      </c>
      <c r="BO101" s="29">
        <v>0</v>
      </c>
      <c r="BP101" s="29">
        <v>1</v>
      </c>
      <c r="BQ101" s="29">
        <v>3</v>
      </c>
      <c r="BR101" s="29">
        <v>0</v>
      </c>
      <c r="BS101" s="29">
        <v>15161</v>
      </c>
      <c r="BT101" s="30">
        <v>6619</v>
      </c>
      <c r="BU101" s="30">
        <v>0</v>
      </c>
      <c r="BV101" s="30">
        <v>0</v>
      </c>
      <c r="BW101" s="30">
        <v>1338</v>
      </c>
      <c r="BX101" s="30">
        <v>12</v>
      </c>
      <c r="BY101" s="30">
        <v>0</v>
      </c>
      <c r="BZ101" s="30">
        <v>7969</v>
      </c>
      <c r="CA101" s="30">
        <v>23130</v>
      </c>
    </row>
    <row r="102" spans="1:79" ht="8.25" customHeight="1" x14ac:dyDescent="0.3">
      <c r="A102" s="33" t="s">
        <v>275</v>
      </c>
      <c r="B102" s="19" t="s">
        <v>276</v>
      </c>
      <c r="C102" s="29">
        <v>36885</v>
      </c>
      <c r="D102" s="29">
        <v>1</v>
      </c>
      <c r="E102" s="29">
        <v>0</v>
      </c>
      <c r="F102" s="29">
        <v>3</v>
      </c>
      <c r="G102" s="29">
        <v>3</v>
      </c>
      <c r="H102" s="29">
        <v>1520</v>
      </c>
      <c r="I102" s="29">
        <v>8</v>
      </c>
      <c r="J102" s="29">
        <v>24</v>
      </c>
      <c r="K102" s="29">
        <v>218</v>
      </c>
      <c r="L102" s="29">
        <v>5</v>
      </c>
      <c r="M102" s="29">
        <v>185</v>
      </c>
      <c r="N102" s="29">
        <v>38</v>
      </c>
      <c r="O102" s="29">
        <v>20</v>
      </c>
      <c r="P102" s="29">
        <v>25</v>
      </c>
      <c r="Q102" s="29">
        <v>27</v>
      </c>
      <c r="R102" s="29">
        <v>36</v>
      </c>
      <c r="S102" s="29">
        <v>33</v>
      </c>
      <c r="T102" s="29">
        <v>78</v>
      </c>
      <c r="U102" s="29">
        <v>15</v>
      </c>
      <c r="V102" s="29">
        <v>34</v>
      </c>
      <c r="W102" s="29">
        <v>3</v>
      </c>
      <c r="X102" s="29">
        <v>186</v>
      </c>
      <c r="Y102" s="29">
        <v>210</v>
      </c>
      <c r="Z102" s="29">
        <v>9</v>
      </c>
      <c r="AA102" s="29">
        <v>104</v>
      </c>
      <c r="AB102" s="29">
        <v>34</v>
      </c>
      <c r="AC102" s="29">
        <v>103</v>
      </c>
      <c r="AD102" s="29">
        <v>66</v>
      </c>
      <c r="AE102" s="29">
        <v>10</v>
      </c>
      <c r="AF102" s="29">
        <v>41</v>
      </c>
      <c r="AG102" s="29">
        <v>199</v>
      </c>
      <c r="AH102" s="29">
        <v>130</v>
      </c>
      <c r="AI102" s="29">
        <v>164</v>
      </c>
      <c r="AJ102" s="29">
        <v>167</v>
      </c>
      <c r="AK102" s="29">
        <v>49</v>
      </c>
      <c r="AL102" s="29">
        <v>44</v>
      </c>
      <c r="AM102" s="29">
        <v>29</v>
      </c>
      <c r="AN102" s="29">
        <v>53</v>
      </c>
      <c r="AO102" s="29">
        <v>459</v>
      </c>
      <c r="AP102" s="29">
        <v>35</v>
      </c>
      <c r="AQ102" s="29">
        <v>1083</v>
      </c>
      <c r="AR102" s="29">
        <v>2622</v>
      </c>
      <c r="AS102" s="29">
        <v>164</v>
      </c>
      <c r="AT102" s="29">
        <v>66</v>
      </c>
      <c r="AU102" s="29">
        <v>9</v>
      </c>
      <c r="AV102" s="29">
        <v>522</v>
      </c>
      <c r="AW102" s="29">
        <v>56</v>
      </c>
      <c r="AX102" s="29">
        <v>40</v>
      </c>
      <c r="AY102" s="29">
        <v>16</v>
      </c>
      <c r="AZ102" s="29">
        <v>123</v>
      </c>
      <c r="BA102" s="29">
        <v>159</v>
      </c>
      <c r="BB102" s="29">
        <v>511</v>
      </c>
      <c r="BC102" s="29">
        <v>2189</v>
      </c>
      <c r="BD102" s="29">
        <v>47</v>
      </c>
      <c r="BE102" s="29">
        <v>713</v>
      </c>
      <c r="BF102" s="29">
        <v>259</v>
      </c>
      <c r="BG102" s="29">
        <v>419</v>
      </c>
      <c r="BH102" s="29">
        <v>68</v>
      </c>
      <c r="BI102" s="29">
        <v>243</v>
      </c>
      <c r="BJ102" s="29">
        <v>19</v>
      </c>
      <c r="BK102" s="29">
        <v>949</v>
      </c>
      <c r="BL102" s="29">
        <v>268</v>
      </c>
      <c r="BM102" s="29">
        <v>1565</v>
      </c>
      <c r="BN102" s="29">
        <v>369</v>
      </c>
      <c r="BO102" s="29">
        <v>0</v>
      </c>
      <c r="BP102" s="29">
        <v>69</v>
      </c>
      <c r="BQ102" s="29">
        <v>6573</v>
      </c>
      <c r="BR102" s="29">
        <v>0</v>
      </c>
      <c r="BS102" s="29">
        <v>23489</v>
      </c>
      <c r="BT102" s="30">
        <v>5991</v>
      </c>
      <c r="BU102" s="30">
        <v>0</v>
      </c>
      <c r="BV102" s="30">
        <v>0</v>
      </c>
      <c r="BW102" s="30">
        <v>7405</v>
      </c>
      <c r="BX102" s="30">
        <v>0</v>
      </c>
      <c r="BY102" s="30">
        <v>0</v>
      </c>
      <c r="BZ102" s="30">
        <v>13396</v>
      </c>
      <c r="CA102" s="30">
        <v>36885</v>
      </c>
    </row>
    <row r="103" spans="1:79" ht="8.25" customHeight="1" x14ac:dyDescent="0.3">
      <c r="A103" s="33" t="s">
        <v>277</v>
      </c>
      <c r="B103" s="19" t="s">
        <v>278</v>
      </c>
      <c r="C103" s="29">
        <v>97765</v>
      </c>
      <c r="D103" s="29">
        <v>845</v>
      </c>
      <c r="E103" s="29">
        <v>51</v>
      </c>
      <c r="F103" s="29">
        <v>182</v>
      </c>
      <c r="G103" s="29">
        <v>24</v>
      </c>
      <c r="H103" s="29">
        <v>3417</v>
      </c>
      <c r="I103" s="29">
        <v>2185</v>
      </c>
      <c r="J103" s="29">
        <v>524</v>
      </c>
      <c r="K103" s="29">
        <v>2795</v>
      </c>
      <c r="L103" s="29">
        <v>1612</v>
      </c>
      <c r="M103" s="29">
        <v>3473</v>
      </c>
      <c r="N103" s="29">
        <v>2143</v>
      </c>
      <c r="O103" s="29">
        <v>26</v>
      </c>
      <c r="P103" s="29">
        <v>103</v>
      </c>
      <c r="Q103" s="29">
        <v>7</v>
      </c>
      <c r="R103" s="29">
        <v>73</v>
      </c>
      <c r="S103" s="29">
        <v>197</v>
      </c>
      <c r="T103" s="29">
        <v>1021</v>
      </c>
      <c r="U103" s="29">
        <v>147</v>
      </c>
      <c r="V103" s="29">
        <v>737</v>
      </c>
      <c r="W103" s="29">
        <v>815</v>
      </c>
      <c r="X103" s="29">
        <v>918</v>
      </c>
      <c r="Y103" s="29">
        <v>410</v>
      </c>
      <c r="Z103" s="29">
        <v>398</v>
      </c>
      <c r="AA103" s="29">
        <v>565</v>
      </c>
      <c r="AB103" s="29">
        <v>182</v>
      </c>
      <c r="AC103" s="29">
        <v>251</v>
      </c>
      <c r="AD103" s="29">
        <v>2570</v>
      </c>
      <c r="AE103" s="29">
        <v>130</v>
      </c>
      <c r="AF103" s="29">
        <v>886</v>
      </c>
      <c r="AG103" s="29">
        <v>607</v>
      </c>
      <c r="AH103" s="29">
        <v>876</v>
      </c>
      <c r="AI103" s="29">
        <v>297</v>
      </c>
      <c r="AJ103" s="29">
        <v>3557</v>
      </c>
      <c r="AK103" s="29">
        <v>472</v>
      </c>
      <c r="AL103" s="29">
        <v>486</v>
      </c>
      <c r="AM103" s="29">
        <v>226</v>
      </c>
      <c r="AN103" s="29">
        <v>218</v>
      </c>
      <c r="AO103" s="29">
        <v>84</v>
      </c>
      <c r="AP103" s="29">
        <v>9</v>
      </c>
      <c r="AQ103" s="29">
        <v>303</v>
      </c>
      <c r="AR103" s="29">
        <v>11327</v>
      </c>
      <c r="AS103" s="29">
        <v>7332</v>
      </c>
      <c r="AT103" s="29">
        <v>2493</v>
      </c>
      <c r="AU103" s="29">
        <v>3493</v>
      </c>
      <c r="AV103" s="29">
        <v>3155</v>
      </c>
      <c r="AW103" s="29">
        <v>2</v>
      </c>
      <c r="AX103" s="29">
        <v>31</v>
      </c>
      <c r="AY103" s="29">
        <v>20</v>
      </c>
      <c r="AZ103" s="29">
        <v>40</v>
      </c>
      <c r="BA103" s="29">
        <v>112</v>
      </c>
      <c r="BB103" s="29">
        <v>17</v>
      </c>
      <c r="BC103" s="29">
        <v>203</v>
      </c>
      <c r="BD103" s="29">
        <v>1</v>
      </c>
      <c r="BE103" s="29">
        <v>61</v>
      </c>
      <c r="BF103" s="29">
        <v>82</v>
      </c>
      <c r="BG103" s="29">
        <v>182</v>
      </c>
      <c r="BH103" s="29">
        <v>27</v>
      </c>
      <c r="BI103" s="29">
        <v>136</v>
      </c>
      <c r="BJ103" s="29">
        <v>32</v>
      </c>
      <c r="BK103" s="29">
        <v>1561</v>
      </c>
      <c r="BL103" s="29">
        <v>114</v>
      </c>
      <c r="BM103" s="29">
        <v>0</v>
      </c>
      <c r="BN103" s="29">
        <v>169</v>
      </c>
      <c r="BO103" s="29">
        <v>0</v>
      </c>
      <c r="BP103" s="29">
        <v>2</v>
      </c>
      <c r="BQ103" s="29">
        <v>1003</v>
      </c>
      <c r="BR103" s="29">
        <v>0</v>
      </c>
      <c r="BS103" s="29">
        <v>65417</v>
      </c>
      <c r="BT103" s="30">
        <v>9008</v>
      </c>
      <c r="BU103" s="30">
        <v>0</v>
      </c>
      <c r="BV103" s="30">
        <v>0</v>
      </c>
      <c r="BW103" s="30">
        <v>23340</v>
      </c>
      <c r="BX103" s="30">
        <v>0</v>
      </c>
      <c r="BY103" s="30">
        <v>0</v>
      </c>
      <c r="BZ103" s="30">
        <v>32348</v>
      </c>
      <c r="CA103" s="30">
        <v>97765</v>
      </c>
    </row>
    <row r="104" spans="1:79" ht="8.25" customHeight="1" x14ac:dyDescent="0.3">
      <c r="A104" s="33" t="s">
        <v>279</v>
      </c>
      <c r="B104" s="19" t="s">
        <v>280</v>
      </c>
      <c r="C104" s="29">
        <v>21998</v>
      </c>
      <c r="D104" s="29">
        <v>1</v>
      </c>
      <c r="E104" s="29">
        <v>0</v>
      </c>
      <c r="F104" s="29">
        <v>1</v>
      </c>
      <c r="G104" s="29">
        <v>3</v>
      </c>
      <c r="H104" s="29">
        <v>29</v>
      </c>
      <c r="I104" s="29">
        <v>0</v>
      </c>
      <c r="J104" s="29">
        <v>7</v>
      </c>
      <c r="K104" s="29">
        <v>84</v>
      </c>
      <c r="L104" s="29">
        <v>56</v>
      </c>
      <c r="M104" s="29">
        <v>156</v>
      </c>
      <c r="N104" s="29">
        <v>24</v>
      </c>
      <c r="O104" s="29">
        <v>6</v>
      </c>
      <c r="P104" s="29">
        <v>69</v>
      </c>
      <c r="Q104" s="29">
        <v>102</v>
      </c>
      <c r="R104" s="29">
        <v>98</v>
      </c>
      <c r="S104" s="29">
        <v>19</v>
      </c>
      <c r="T104" s="29">
        <v>150</v>
      </c>
      <c r="U104" s="29">
        <v>45</v>
      </c>
      <c r="V104" s="29">
        <v>35</v>
      </c>
      <c r="W104" s="29">
        <v>19</v>
      </c>
      <c r="X104" s="29">
        <v>42</v>
      </c>
      <c r="Y104" s="29">
        <v>352</v>
      </c>
      <c r="Z104" s="29">
        <v>16</v>
      </c>
      <c r="AA104" s="29">
        <v>109</v>
      </c>
      <c r="AB104" s="29">
        <v>68</v>
      </c>
      <c r="AC104" s="29">
        <v>106</v>
      </c>
      <c r="AD104" s="29">
        <v>20</v>
      </c>
      <c r="AE104" s="29">
        <v>12</v>
      </c>
      <c r="AF104" s="29">
        <v>89</v>
      </c>
      <c r="AG104" s="29">
        <v>168</v>
      </c>
      <c r="AH104" s="29">
        <v>81</v>
      </c>
      <c r="AI104" s="29">
        <v>64</v>
      </c>
      <c r="AJ104" s="29">
        <v>142</v>
      </c>
      <c r="AK104" s="29">
        <v>105</v>
      </c>
      <c r="AL104" s="29">
        <v>141</v>
      </c>
      <c r="AM104" s="29">
        <v>135</v>
      </c>
      <c r="AN104" s="29">
        <v>19</v>
      </c>
      <c r="AO104" s="29">
        <v>577</v>
      </c>
      <c r="AP104" s="29">
        <v>14</v>
      </c>
      <c r="AQ104" s="29">
        <v>353</v>
      </c>
      <c r="AR104" s="29">
        <v>4247</v>
      </c>
      <c r="AS104" s="29">
        <v>142</v>
      </c>
      <c r="AT104" s="29">
        <v>9</v>
      </c>
      <c r="AU104" s="29">
        <v>9</v>
      </c>
      <c r="AV104" s="29">
        <v>1516</v>
      </c>
      <c r="AW104" s="29">
        <v>53</v>
      </c>
      <c r="AX104" s="29">
        <v>186</v>
      </c>
      <c r="AY104" s="29">
        <v>56</v>
      </c>
      <c r="AZ104" s="29">
        <v>37</v>
      </c>
      <c r="BA104" s="29">
        <v>475</v>
      </c>
      <c r="BB104" s="29">
        <v>117</v>
      </c>
      <c r="BC104" s="29">
        <v>4459</v>
      </c>
      <c r="BD104" s="29">
        <v>191</v>
      </c>
      <c r="BE104" s="29">
        <v>488</v>
      </c>
      <c r="BF104" s="29">
        <v>144</v>
      </c>
      <c r="BG104" s="29">
        <v>65</v>
      </c>
      <c r="BH104" s="29">
        <v>174</v>
      </c>
      <c r="BI104" s="29">
        <v>502</v>
      </c>
      <c r="BJ104" s="29">
        <v>35</v>
      </c>
      <c r="BK104" s="29">
        <v>1780</v>
      </c>
      <c r="BL104" s="29">
        <v>183</v>
      </c>
      <c r="BM104" s="29">
        <v>399</v>
      </c>
      <c r="BN104" s="29">
        <v>278</v>
      </c>
      <c r="BO104" s="29">
        <v>249</v>
      </c>
      <c r="BP104" s="29">
        <v>51</v>
      </c>
      <c r="BQ104" s="29">
        <v>424</v>
      </c>
      <c r="BR104" s="29">
        <v>0</v>
      </c>
      <c r="BS104" s="29">
        <v>19786</v>
      </c>
      <c r="BT104" s="30">
        <v>96</v>
      </c>
      <c r="BU104" s="30">
        <v>0</v>
      </c>
      <c r="BV104" s="30">
        <v>0</v>
      </c>
      <c r="BW104" s="30">
        <v>2116</v>
      </c>
      <c r="BX104" s="30">
        <v>0</v>
      </c>
      <c r="BY104" s="30">
        <v>0</v>
      </c>
      <c r="BZ104" s="30">
        <v>2212</v>
      </c>
      <c r="CA104" s="30">
        <v>21998</v>
      </c>
    </row>
    <row r="105" spans="1:79" ht="8.25" customHeight="1" x14ac:dyDescent="0.3">
      <c r="A105" s="34" t="s">
        <v>281</v>
      </c>
      <c r="B105" s="35" t="s">
        <v>282</v>
      </c>
      <c r="C105" s="29">
        <v>24353</v>
      </c>
      <c r="D105" s="29">
        <v>2</v>
      </c>
      <c r="E105" s="29">
        <v>1</v>
      </c>
      <c r="F105" s="29">
        <v>2</v>
      </c>
      <c r="G105" s="29">
        <v>7</v>
      </c>
      <c r="H105" s="29">
        <v>145</v>
      </c>
      <c r="I105" s="29">
        <v>32</v>
      </c>
      <c r="J105" s="29">
        <v>12</v>
      </c>
      <c r="K105" s="29">
        <v>163</v>
      </c>
      <c r="L105" s="29">
        <v>17</v>
      </c>
      <c r="M105" s="29">
        <v>158</v>
      </c>
      <c r="N105" s="29">
        <v>33</v>
      </c>
      <c r="O105" s="29">
        <v>16</v>
      </c>
      <c r="P105" s="29">
        <v>16</v>
      </c>
      <c r="Q105" s="29">
        <v>15</v>
      </c>
      <c r="R105" s="29">
        <v>18</v>
      </c>
      <c r="S105" s="29">
        <v>5</v>
      </c>
      <c r="T105" s="29">
        <v>47</v>
      </c>
      <c r="U105" s="29">
        <v>6</v>
      </c>
      <c r="V105" s="29">
        <v>19</v>
      </c>
      <c r="W105" s="29">
        <v>9</v>
      </c>
      <c r="X105" s="29">
        <v>70</v>
      </c>
      <c r="Y105" s="29">
        <v>80</v>
      </c>
      <c r="Z105" s="29">
        <v>23</v>
      </c>
      <c r="AA105" s="29">
        <v>115</v>
      </c>
      <c r="AB105" s="29">
        <v>55</v>
      </c>
      <c r="AC105" s="29">
        <v>47</v>
      </c>
      <c r="AD105" s="29">
        <v>97</v>
      </c>
      <c r="AE105" s="29">
        <v>26</v>
      </c>
      <c r="AF105" s="29">
        <v>93</v>
      </c>
      <c r="AG105" s="29">
        <v>89</v>
      </c>
      <c r="AH105" s="29">
        <v>71</v>
      </c>
      <c r="AI105" s="29">
        <v>175</v>
      </c>
      <c r="AJ105" s="29">
        <v>61</v>
      </c>
      <c r="AK105" s="29">
        <v>43</v>
      </c>
      <c r="AL105" s="29">
        <v>48</v>
      </c>
      <c r="AM105" s="29">
        <v>69</v>
      </c>
      <c r="AN105" s="29">
        <v>41</v>
      </c>
      <c r="AO105" s="29">
        <v>138</v>
      </c>
      <c r="AP105" s="29">
        <v>10</v>
      </c>
      <c r="AQ105" s="29">
        <v>707</v>
      </c>
      <c r="AR105" s="29">
        <v>1789</v>
      </c>
      <c r="AS105" s="29">
        <v>110</v>
      </c>
      <c r="AT105" s="29">
        <v>3</v>
      </c>
      <c r="AU105" s="29">
        <v>43</v>
      </c>
      <c r="AV105" s="29">
        <v>111</v>
      </c>
      <c r="AW105" s="29">
        <v>0</v>
      </c>
      <c r="AX105" s="29">
        <v>17</v>
      </c>
      <c r="AY105" s="29">
        <v>48</v>
      </c>
      <c r="AZ105" s="29">
        <v>84</v>
      </c>
      <c r="BA105" s="29">
        <v>60</v>
      </c>
      <c r="BB105" s="29">
        <v>266</v>
      </c>
      <c r="BC105" s="29">
        <v>635</v>
      </c>
      <c r="BD105" s="29">
        <v>34</v>
      </c>
      <c r="BE105" s="29">
        <v>170</v>
      </c>
      <c r="BF105" s="29">
        <v>167</v>
      </c>
      <c r="BG105" s="29">
        <v>75</v>
      </c>
      <c r="BH105" s="29">
        <v>79</v>
      </c>
      <c r="BI105" s="29">
        <v>83</v>
      </c>
      <c r="BJ105" s="29">
        <v>25</v>
      </c>
      <c r="BK105" s="29">
        <v>2467</v>
      </c>
      <c r="BL105" s="29">
        <v>289</v>
      </c>
      <c r="BM105" s="29">
        <v>189</v>
      </c>
      <c r="BN105" s="29">
        <v>393</v>
      </c>
      <c r="BO105" s="29">
        <v>0</v>
      </c>
      <c r="BP105" s="29">
        <v>77</v>
      </c>
      <c r="BQ105" s="29">
        <v>3655</v>
      </c>
      <c r="BR105" s="29">
        <v>0</v>
      </c>
      <c r="BS105" s="29">
        <v>13650</v>
      </c>
      <c r="BT105" s="30">
        <v>6574</v>
      </c>
      <c r="BU105" s="30">
        <v>0</v>
      </c>
      <c r="BV105" s="30">
        <v>0</v>
      </c>
      <c r="BW105" s="30">
        <v>4129</v>
      </c>
      <c r="BX105" s="30">
        <v>0</v>
      </c>
      <c r="BY105" s="30">
        <v>0</v>
      </c>
      <c r="BZ105" s="30">
        <v>10703</v>
      </c>
      <c r="CA105" s="30">
        <v>24353</v>
      </c>
    </row>
    <row r="106" spans="1:79" ht="8.25" customHeight="1" x14ac:dyDescent="0.3">
      <c r="A106" s="32" t="s">
        <v>283</v>
      </c>
      <c r="B106" s="25" t="s">
        <v>284</v>
      </c>
      <c r="C106" s="26">
        <v>225304</v>
      </c>
      <c r="D106" s="26">
        <v>1</v>
      </c>
      <c r="E106" s="26">
        <v>0</v>
      </c>
      <c r="F106" s="26">
        <v>2</v>
      </c>
      <c r="G106" s="26">
        <v>1</v>
      </c>
      <c r="H106" s="26">
        <v>177</v>
      </c>
      <c r="I106" s="26">
        <v>0</v>
      </c>
      <c r="J106" s="26">
        <v>8</v>
      </c>
      <c r="K106" s="26">
        <v>2</v>
      </c>
      <c r="L106" s="26">
        <v>0</v>
      </c>
      <c r="M106" s="26">
        <v>113</v>
      </c>
      <c r="N106" s="26">
        <v>1</v>
      </c>
      <c r="O106" s="26">
        <v>0</v>
      </c>
      <c r="P106" s="26">
        <v>9</v>
      </c>
      <c r="Q106" s="26">
        <v>2</v>
      </c>
      <c r="R106" s="26">
        <v>0</v>
      </c>
      <c r="S106" s="26">
        <v>0</v>
      </c>
      <c r="T106" s="26">
        <v>3</v>
      </c>
      <c r="U106" s="26">
        <v>12</v>
      </c>
      <c r="V106" s="26">
        <v>0</v>
      </c>
      <c r="W106" s="26">
        <v>1</v>
      </c>
      <c r="X106" s="26">
        <v>73</v>
      </c>
      <c r="Y106" s="26">
        <v>92</v>
      </c>
      <c r="Z106" s="26">
        <v>1</v>
      </c>
      <c r="AA106" s="26">
        <v>229</v>
      </c>
      <c r="AB106" s="26">
        <v>10</v>
      </c>
      <c r="AC106" s="26">
        <v>0</v>
      </c>
      <c r="AD106" s="26">
        <v>22</v>
      </c>
      <c r="AE106" s="26">
        <v>43</v>
      </c>
      <c r="AF106" s="26">
        <v>24</v>
      </c>
      <c r="AG106" s="26">
        <v>1</v>
      </c>
      <c r="AH106" s="26">
        <v>0</v>
      </c>
      <c r="AI106" s="26">
        <v>74</v>
      </c>
      <c r="AJ106" s="26">
        <v>307</v>
      </c>
      <c r="AK106" s="26">
        <v>8</v>
      </c>
      <c r="AL106" s="26">
        <v>0</v>
      </c>
      <c r="AM106" s="26">
        <v>0</v>
      </c>
      <c r="AN106" s="26">
        <v>77</v>
      </c>
      <c r="AO106" s="26">
        <v>262</v>
      </c>
      <c r="AP106" s="26">
        <v>1</v>
      </c>
      <c r="AQ106" s="26">
        <v>0</v>
      </c>
      <c r="AR106" s="26">
        <v>590</v>
      </c>
      <c r="AS106" s="26">
        <v>8</v>
      </c>
      <c r="AT106" s="26">
        <v>0</v>
      </c>
      <c r="AU106" s="26">
        <v>902</v>
      </c>
      <c r="AV106" s="26">
        <v>24</v>
      </c>
      <c r="AW106" s="26">
        <v>214</v>
      </c>
      <c r="AX106" s="26">
        <v>0</v>
      </c>
      <c r="AY106" s="26">
        <v>0</v>
      </c>
      <c r="AZ106" s="26">
        <v>599</v>
      </c>
      <c r="BA106" s="26">
        <v>46</v>
      </c>
      <c r="BB106" s="26">
        <v>7</v>
      </c>
      <c r="BC106" s="26">
        <v>2801</v>
      </c>
      <c r="BD106" s="26">
        <v>53</v>
      </c>
      <c r="BE106" s="26">
        <v>1160</v>
      </c>
      <c r="BF106" s="26">
        <v>1</v>
      </c>
      <c r="BG106" s="26">
        <v>168</v>
      </c>
      <c r="BH106" s="26">
        <v>0</v>
      </c>
      <c r="BI106" s="26">
        <v>1104</v>
      </c>
      <c r="BJ106" s="26">
        <v>2</v>
      </c>
      <c r="BK106" s="26">
        <v>8468</v>
      </c>
      <c r="BL106" s="26">
        <v>1570</v>
      </c>
      <c r="BM106" s="26">
        <v>164</v>
      </c>
      <c r="BN106" s="26">
        <v>4413</v>
      </c>
      <c r="BO106" s="26">
        <v>2952</v>
      </c>
      <c r="BP106" s="26">
        <v>33</v>
      </c>
      <c r="BQ106" s="26">
        <v>7629</v>
      </c>
      <c r="BR106" s="26">
        <v>0</v>
      </c>
      <c r="BS106" s="26">
        <v>34464</v>
      </c>
      <c r="BT106" s="27">
        <v>4822</v>
      </c>
      <c r="BU106" s="27">
        <v>0</v>
      </c>
      <c r="BV106" s="27">
        <v>0</v>
      </c>
      <c r="BW106" s="27">
        <v>186018</v>
      </c>
      <c r="BX106" s="27">
        <v>0</v>
      </c>
      <c r="BY106" s="27">
        <v>0</v>
      </c>
      <c r="BZ106" s="27">
        <v>190840</v>
      </c>
      <c r="CA106" s="27">
        <v>225304</v>
      </c>
    </row>
    <row r="107" spans="1:79" ht="8.25" customHeight="1" x14ac:dyDescent="0.3">
      <c r="A107" s="32" t="s">
        <v>285</v>
      </c>
      <c r="B107" s="25" t="s">
        <v>286</v>
      </c>
      <c r="C107" s="26">
        <v>20011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113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2</v>
      </c>
      <c r="AL107" s="26">
        <v>0</v>
      </c>
      <c r="AM107" s="26">
        <v>0</v>
      </c>
      <c r="AN107" s="26">
        <v>13</v>
      </c>
      <c r="AO107" s="26">
        <v>92</v>
      </c>
      <c r="AP107" s="26">
        <v>5</v>
      </c>
      <c r="AQ107" s="26">
        <v>0</v>
      </c>
      <c r="AR107" s="26">
        <v>190</v>
      </c>
      <c r="AS107" s="26">
        <v>0</v>
      </c>
      <c r="AT107" s="26">
        <v>0</v>
      </c>
      <c r="AU107" s="26">
        <v>0</v>
      </c>
      <c r="AV107" s="26">
        <v>0</v>
      </c>
      <c r="AW107" s="26">
        <v>47</v>
      </c>
      <c r="AX107" s="26">
        <v>0</v>
      </c>
      <c r="AY107" s="26">
        <v>17</v>
      </c>
      <c r="AZ107" s="26">
        <v>2</v>
      </c>
      <c r="BA107" s="26">
        <v>104</v>
      </c>
      <c r="BB107" s="26">
        <v>1</v>
      </c>
      <c r="BC107" s="26">
        <v>1370</v>
      </c>
      <c r="BD107" s="26">
        <v>36</v>
      </c>
      <c r="BE107" s="26">
        <v>242</v>
      </c>
      <c r="BF107" s="26">
        <v>105</v>
      </c>
      <c r="BG107" s="26">
        <v>2132</v>
      </c>
      <c r="BH107" s="26">
        <v>17</v>
      </c>
      <c r="BI107" s="26">
        <v>3</v>
      </c>
      <c r="BJ107" s="26">
        <v>0</v>
      </c>
      <c r="BK107" s="26">
        <v>516</v>
      </c>
      <c r="BL107" s="26">
        <v>2131</v>
      </c>
      <c r="BM107" s="26">
        <v>1367</v>
      </c>
      <c r="BN107" s="26">
        <v>24</v>
      </c>
      <c r="BO107" s="26">
        <v>116</v>
      </c>
      <c r="BP107" s="26">
        <v>0</v>
      </c>
      <c r="BQ107" s="26">
        <v>139</v>
      </c>
      <c r="BR107" s="26">
        <v>0</v>
      </c>
      <c r="BS107" s="26">
        <v>8784</v>
      </c>
      <c r="BT107" s="27">
        <v>1019</v>
      </c>
      <c r="BU107" s="27">
        <v>0</v>
      </c>
      <c r="BV107" s="27">
        <v>0</v>
      </c>
      <c r="BW107" s="27">
        <v>10110</v>
      </c>
      <c r="BX107" s="27">
        <v>0</v>
      </c>
      <c r="BY107" s="27">
        <v>98</v>
      </c>
      <c r="BZ107" s="27">
        <v>11227</v>
      </c>
      <c r="CA107" s="27">
        <v>20011</v>
      </c>
    </row>
    <row r="108" spans="1:79" ht="8.25" customHeight="1" x14ac:dyDescent="0.3">
      <c r="A108" s="32" t="s">
        <v>287</v>
      </c>
      <c r="B108" s="25" t="s">
        <v>288</v>
      </c>
      <c r="C108" s="26">
        <v>43318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0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0</v>
      </c>
      <c r="AE108" s="26">
        <v>0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  <c r="AM108" s="26">
        <v>0</v>
      </c>
      <c r="AN108" s="26">
        <v>0</v>
      </c>
      <c r="AO108" s="26">
        <v>0</v>
      </c>
      <c r="AP108" s="26">
        <v>0</v>
      </c>
      <c r="AQ108" s="26">
        <v>0</v>
      </c>
      <c r="AR108" s="26">
        <v>0</v>
      </c>
      <c r="AS108" s="26">
        <v>1</v>
      </c>
      <c r="AT108" s="26">
        <v>0</v>
      </c>
      <c r="AU108" s="26">
        <v>0</v>
      </c>
      <c r="AV108" s="26">
        <v>0</v>
      </c>
      <c r="AW108" s="26">
        <v>3</v>
      </c>
      <c r="AX108" s="26">
        <v>0</v>
      </c>
      <c r="AY108" s="26">
        <v>10</v>
      </c>
      <c r="AZ108" s="26">
        <v>4068</v>
      </c>
      <c r="BA108" s="26">
        <v>4018</v>
      </c>
      <c r="BB108" s="26">
        <v>1</v>
      </c>
      <c r="BC108" s="26">
        <v>2</v>
      </c>
      <c r="BD108" s="26">
        <v>0</v>
      </c>
      <c r="BE108" s="26">
        <v>0</v>
      </c>
      <c r="BF108" s="26">
        <v>0</v>
      </c>
      <c r="BG108" s="26">
        <v>32990</v>
      </c>
      <c r="BH108" s="26">
        <v>0</v>
      </c>
      <c r="BI108" s="26">
        <v>16</v>
      </c>
      <c r="BJ108" s="26">
        <v>2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  <c r="BP108" s="26">
        <v>79</v>
      </c>
      <c r="BQ108" s="26">
        <v>0</v>
      </c>
      <c r="BR108" s="26">
        <v>0</v>
      </c>
      <c r="BS108" s="26">
        <v>41190</v>
      </c>
      <c r="BT108" s="27">
        <v>470</v>
      </c>
      <c r="BU108" s="27">
        <v>0</v>
      </c>
      <c r="BV108" s="27">
        <v>0</v>
      </c>
      <c r="BW108" s="27">
        <v>1658</v>
      </c>
      <c r="BX108" s="27">
        <v>0</v>
      </c>
      <c r="BY108" s="27">
        <v>0</v>
      </c>
      <c r="BZ108" s="27">
        <v>2128</v>
      </c>
      <c r="CA108" s="27">
        <v>43318</v>
      </c>
    </row>
    <row r="109" spans="1:79" ht="8.25" customHeight="1" x14ac:dyDescent="0.3">
      <c r="A109" s="32" t="s">
        <v>289</v>
      </c>
      <c r="B109" s="25" t="s">
        <v>290</v>
      </c>
      <c r="C109" s="26">
        <v>159298</v>
      </c>
      <c r="D109" s="26">
        <v>6</v>
      </c>
      <c r="E109" s="26">
        <v>3</v>
      </c>
      <c r="F109" s="26">
        <v>7</v>
      </c>
      <c r="G109" s="26">
        <v>27</v>
      </c>
      <c r="H109" s="26">
        <v>621</v>
      </c>
      <c r="I109" s="26">
        <v>66</v>
      </c>
      <c r="J109" s="26">
        <v>27</v>
      </c>
      <c r="K109" s="26">
        <v>651</v>
      </c>
      <c r="L109" s="26">
        <v>150</v>
      </c>
      <c r="M109" s="26">
        <v>1204</v>
      </c>
      <c r="N109" s="26">
        <v>360</v>
      </c>
      <c r="O109" s="26">
        <v>16</v>
      </c>
      <c r="P109" s="26">
        <v>193</v>
      </c>
      <c r="Q109" s="26">
        <v>529</v>
      </c>
      <c r="R109" s="26">
        <v>159</v>
      </c>
      <c r="S109" s="26">
        <v>75</v>
      </c>
      <c r="T109" s="26">
        <v>332</v>
      </c>
      <c r="U109" s="26">
        <v>310</v>
      </c>
      <c r="V109" s="26">
        <v>197</v>
      </c>
      <c r="W109" s="26">
        <v>128</v>
      </c>
      <c r="X109" s="26">
        <v>247</v>
      </c>
      <c r="Y109" s="26">
        <v>238</v>
      </c>
      <c r="Z109" s="26">
        <v>27</v>
      </c>
      <c r="AA109" s="26">
        <v>229</v>
      </c>
      <c r="AB109" s="26">
        <v>286</v>
      </c>
      <c r="AC109" s="26">
        <v>455</v>
      </c>
      <c r="AD109" s="26">
        <v>164</v>
      </c>
      <c r="AE109" s="26">
        <v>62</v>
      </c>
      <c r="AF109" s="26">
        <v>369</v>
      </c>
      <c r="AG109" s="26">
        <v>774</v>
      </c>
      <c r="AH109" s="26">
        <v>421</v>
      </c>
      <c r="AI109" s="26">
        <v>447</v>
      </c>
      <c r="AJ109" s="26">
        <v>1109</v>
      </c>
      <c r="AK109" s="26">
        <v>980</v>
      </c>
      <c r="AL109" s="26">
        <v>230</v>
      </c>
      <c r="AM109" s="26">
        <v>437</v>
      </c>
      <c r="AN109" s="26">
        <v>113</v>
      </c>
      <c r="AO109" s="26">
        <v>462</v>
      </c>
      <c r="AP109" s="26">
        <v>153</v>
      </c>
      <c r="AQ109" s="26">
        <v>937</v>
      </c>
      <c r="AR109" s="26">
        <v>7018</v>
      </c>
      <c r="AS109" s="26">
        <v>724</v>
      </c>
      <c r="AT109" s="26">
        <v>28</v>
      </c>
      <c r="AU109" s="26">
        <v>54</v>
      </c>
      <c r="AV109" s="26">
        <v>739</v>
      </c>
      <c r="AW109" s="26">
        <v>219</v>
      </c>
      <c r="AX109" s="26">
        <v>543</v>
      </c>
      <c r="AY109" s="26">
        <v>112</v>
      </c>
      <c r="AZ109" s="26">
        <v>299</v>
      </c>
      <c r="BA109" s="26">
        <v>22247</v>
      </c>
      <c r="BB109" s="26">
        <v>1064</v>
      </c>
      <c r="BC109" s="26">
        <v>7365</v>
      </c>
      <c r="BD109" s="26">
        <v>444</v>
      </c>
      <c r="BE109" s="26">
        <v>1970</v>
      </c>
      <c r="BF109" s="26">
        <v>303</v>
      </c>
      <c r="BG109" s="26">
        <v>2075</v>
      </c>
      <c r="BH109" s="26">
        <v>93</v>
      </c>
      <c r="BI109" s="26">
        <v>1186</v>
      </c>
      <c r="BJ109" s="26">
        <v>208</v>
      </c>
      <c r="BK109" s="26">
        <v>5047</v>
      </c>
      <c r="BL109" s="26">
        <v>987</v>
      </c>
      <c r="BM109" s="26">
        <v>953</v>
      </c>
      <c r="BN109" s="26">
        <v>497</v>
      </c>
      <c r="BO109" s="26">
        <v>795</v>
      </c>
      <c r="BP109" s="26">
        <v>184</v>
      </c>
      <c r="BQ109" s="26">
        <v>1240</v>
      </c>
      <c r="BR109" s="26">
        <v>0</v>
      </c>
      <c r="BS109" s="26">
        <v>69595</v>
      </c>
      <c r="BT109" s="27">
        <v>1324</v>
      </c>
      <c r="BU109" s="27">
        <v>0</v>
      </c>
      <c r="BV109" s="27">
        <v>0</v>
      </c>
      <c r="BW109" s="27">
        <v>88379</v>
      </c>
      <c r="BX109" s="27">
        <v>0</v>
      </c>
      <c r="BY109" s="27">
        <v>0</v>
      </c>
      <c r="BZ109" s="27">
        <v>89703</v>
      </c>
      <c r="CA109" s="27">
        <v>159298</v>
      </c>
    </row>
    <row r="110" spans="1:79" ht="8.25" customHeight="1" x14ac:dyDescent="0.3">
      <c r="A110" s="32" t="s">
        <v>291</v>
      </c>
      <c r="B110" s="25" t="s">
        <v>292</v>
      </c>
      <c r="C110" s="26">
        <v>126432</v>
      </c>
      <c r="D110" s="26">
        <v>15</v>
      </c>
      <c r="E110" s="26">
        <v>9</v>
      </c>
      <c r="F110" s="26">
        <v>1</v>
      </c>
      <c r="G110" s="26">
        <v>1</v>
      </c>
      <c r="H110" s="26">
        <v>54</v>
      </c>
      <c r="I110" s="26">
        <v>158</v>
      </c>
      <c r="J110" s="26">
        <v>28</v>
      </c>
      <c r="K110" s="26">
        <v>391</v>
      </c>
      <c r="L110" s="26">
        <v>10</v>
      </c>
      <c r="M110" s="26">
        <v>670</v>
      </c>
      <c r="N110" s="26">
        <v>60</v>
      </c>
      <c r="O110" s="26">
        <v>27</v>
      </c>
      <c r="P110" s="26">
        <v>33</v>
      </c>
      <c r="Q110" s="26">
        <v>44</v>
      </c>
      <c r="R110" s="26">
        <v>11</v>
      </c>
      <c r="S110" s="26">
        <v>10</v>
      </c>
      <c r="T110" s="26">
        <v>138</v>
      </c>
      <c r="U110" s="26">
        <v>3</v>
      </c>
      <c r="V110" s="26">
        <v>36</v>
      </c>
      <c r="W110" s="26">
        <v>2</v>
      </c>
      <c r="X110" s="26">
        <v>267</v>
      </c>
      <c r="Y110" s="26">
        <v>182</v>
      </c>
      <c r="Z110" s="26">
        <v>18</v>
      </c>
      <c r="AA110" s="26">
        <v>325</v>
      </c>
      <c r="AB110" s="26">
        <v>108</v>
      </c>
      <c r="AC110" s="26">
        <v>81</v>
      </c>
      <c r="AD110" s="26">
        <v>141</v>
      </c>
      <c r="AE110" s="26">
        <v>20</v>
      </c>
      <c r="AF110" s="26">
        <v>90</v>
      </c>
      <c r="AG110" s="26">
        <v>177</v>
      </c>
      <c r="AH110" s="26">
        <v>283</v>
      </c>
      <c r="AI110" s="26">
        <v>154</v>
      </c>
      <c r="AJ110" s="26">
        <v>611</v>
      </c>
      <c r="AK110" s="26">
        <v>85</v>
      </c>
      <c r="AL110" s="26">
        <v>66</v>
      </c>
      <c r="AM110" s="26">
        <v>105</v>
      </c>
      <c r="AN110" s="26">
        <v>70</v>
      </c>
      <c r="AO110" s="26">
        <v>1152</v>
      </c>
      <c r="AP110" s="26">
        <v>243</v>
      </c>
      <c r="AQ110" s="26">
        <v>415</v>
      </c>
      <c r="AR110" s="26">
        <v>7120</v>
      </c>
      <c r="AS110" s="26">
        <v>666</v>
      </c>
      <c r="AT110" s="26">
        <v>1</v>
      </c>
      <c r="AU110" s="26">
        <v>665</v>
      </c>
      <c r="AV110" s="26">
        <v>940</v>
      </c>
      <c r="AW110" s="26">
        <v>59</v>
      </c>
      <c r="AX110" s="26">
        <v>72</v>
      </c>
      <c r="AY110" s="26">
        <v>500</v>
      </c>
      <c r="AZ110" s="26">
        <v>868</v>
      </c>
      <c r="BA110" s="26">
        <v>2569</v>
      </c>
      <c r="BB110" s="26">
        <v>6880</v>
      </c>
      <c r="BC110" s="26">
        <v>13987</v>
      </c>
      <c r="BD110" s="26">
        <v>291</v>
      </c>
      <c r="BE110" s="26">
        <v>2153</v>
      </c>
      <c r="BF110" s="26">
        <v>32</v>
      </c>
      <c r="BG110" s="26">
        <v>4018</v>
      </c>
      <c r="BH110" s="26">
        <v>316</v>
      </c>
      <c r="BI110" s="26">
        <v>675</v>
      </c>
      <c r="BJ110" s="26">
        <v>139</v>
      </c>
      <c r="BK110" s="26">
        <v>8361</v>
      </c>
      <c r="BL110" s="26">
        <v>1253</v>
      </c>
      <c r="BM110" s="26">
        <v>324</v>
      </c>
      <c r="BN110" s="26">
        <v>2206</v>
      </c>
      <c r="BO110" s="26">
        <v>0</v>
      </c>
      <c r="BP110" s="26">
        <v>136</v>
      </c>
      <c r="BQ110" s="26">
        <v>1211</v>
      </c>
      <c r="BR110" s="26">
        <v>0</v>
      </c>
      <c r="BS110" s="26">
        <v>61736</v>
      </c>
      <c r="BT110" s="27">
        <v>3907</v>
      </c>
      <c r="BU110" s="27">
        <v>0</v>
      </c>
      <c r="BV110" s="27">
        <v>0</v>
      </c>
      <c r="BW110" s="27">
        <v>53</v>
      </c>
      <c r="BX110" s="27">
        <v>60689</v>
      </c>
      <c r="BY110" s="27">
        <v>47</v>
      </c>
      <c r="BZ110" s="27">
        <v>64696</v>
      </c>
      <c r="CA110" s="27">
        <v>126432</v>
      </c>
    </row>
    <row r="111" spans="1:79" ht="8.25" customHeight="1" x14ac:dyDescent="0.3">
      <c r="A111" s="33" t="s">
        <v>293</v>
      </c>
      <c r="B111" s="19" t="s">
        <v>294</v>
      </c>
      <c r="C111" s="29">
        <v>564015</v>
      </c>
      <c r="D111" s="29">
        <v>4952</v>
      </c>
      <c r="E111" s="29">
        <v>1915</v>
      </c>
      <c r="F111" s="29">
        <v>438</v>
      </c>
      <c r="G111" s="29">
        <v>612</v>
      </c>
      <c r="H111" s="29">
        <v>3138</v>
      </c>
      <c r="I111" s="29">
        <v>1481</v>
      </c>
      <c r="J111" s="29">
        <v>528</v>
      </c>
      <c r="K111" s="29">
        <v>4736</v>
      </c>
      <c r="L111" s="29">
        <v>1546</v>
      </c>
      <c r="M111" s="29">
        <v>4726</v>
      </c>
      <c r="N111" s="29">
        <v>1406</v>
      </c>
      <c r="O111" s="29">
        <v>314</v>
      </c>
      <c r="P111" s="29">
        <v>750</v>
      </c>
      <c r="Q111" s="29">
        <v>994</v>
      </c>
      <c r="R111" s="29">
        <v>725</v>
      </c>
      <c r="S111" s="29">
        <v>474</v>
      </c>
      <c r="T111" s="29">
        <v>1953</v>
      </c>
      <c r="U111" s="29">
        <v>359</v>
      </c>
      <c r="V111" s="29">
        <v>3309</v>
      </c>
      <c r="W111" s="29">
        <v>1009</v>
      </c>
      <c r="X111" s="29">
        <v>3399</v>
      </c>
      <c r="Y111" s="29">
        <v>1312</v>
      </c>
      <c r="Z111" s="29">
        <v>770</v>
      </c>
      <c r="AA111" s="29">
        <v>901</v>
      </c>
      <c r="AB111" s="29">
        <v>1692</v>
      </c>
      <c r="AC111" s="29">
        <v>1995</v>
      </c>
      <c r="AD111" s="29">
        <v>2380</v>
      </c>
      <c r="AE111" s="29">
        <v>1117</v>
      </c>
      <c r="AF111" s="29">
        <v>1590</v>
      </c>
      <c r="AG111" s="29">
        <v>1505</v>
      </c>
      <c r="AH111" s="29">
        <v>1312</v>
      </c>
      <c r="AI111" s="29">
        <v>2124</v>
      </c>
      <c r="AJ111" s="29">
        <v>2514</v>
      </c>
      <c r="AK111" s="29">
        <v>1006</v>
      </c>
      <c r="AL111" s="29">
        <v>988</v>
      </c>
      <c r="AM111" s="29">
        <v>996</v>
      </c>
      <c r="AN111" s="29">
        <v>596</v>
      </c>
      <c r="AO111" s="29">
        <v>5856</v>
      </c>
      <c r="AP111" s="29">
        <v>1121</v>
      </c>
      <c r="AQ111" s="29">
        <v>9000</v>
      </c>
      <c r="AR111" s="29">
        <v>25287</v>
      </c>
      <c r="AS111" s="29">
        <v>7854</v>
      </c>
      <c r="AT111" s="29">
        <v>524</v>
      </c>
      <c r="AU111" s="29">
        <v>1212</v>
      </c>
      <c r="AV111" s="29">
        <v>2842</v>
      </c>
      <c r="AW111" s="29">
        <v>493</v>
      </c>
      <c r="AX111" s="29">
        <v>2748</v>
      </c>
      <c r="AY111" s="29">
        <v>497</v>
      </c>
      <c r="AZ111" s="29">
        <v>935</v>
      </c>
      <c r="BA111" s="29">
        <v>6362</v>
      </c>
      <c r="BB111" s="29">
        <v>2168</v>
      </c>
      <c r="BC111" s="29">
        <v>71121</v>
      </c>
      <c r="BD111" s="29">
        <v>20678</v>
      </c>
      <c r="BE111" s="29">
        <v>3753</v>
      </c>
      <c r="BF111" s="29">
        <v>1363</v>
      </c>
      <c r="BG111" s="29">
        <v>752</v>
      </c>
      <c r="BH111" s="29">
        <v>1160</v>
      </c>
      <c r="BI111" s="29">
        <v>4282</v>
      </c>
      <c r="BJ111" s="29">
        <v>918</v>
      </c>
      <c r="BK111" s="29">
        <v>52324</v>
      </c>
      <c r="BL111" s="29">
        <v>986</v>
      </c>
      <c r="BM111" s="29">
        <v>1590</v>
      </c>
      <c r="BN111" s="29">
        <v>380</v>
      </c>
      <c r="BO111" s="29">
        <v>4320</v>
      </c>
      <c r="BP111" s="29">
        <v>672</v>
      </c>
      <c r="BQ111" s="29">
        <v>2246</v>
      </c>
      <c r="BR111" s="29">
        <v>0</v>
      </c>
      <c r="BS111" s="29">
        <v>295006</v>
      </c>
      <c r="BT111" s="30">
        <v>13696</v>
      </c>
      <c r="BU111" s="30">
        <v>1926</v>
      </c>
      <c r="BV111" s="30">
        <v>0</v>
      </c>
      <c r="BW111" s="30">
        <v>253387</v>
      </c>
      <c r="BX111" s="30">
        <v>0</v>
      </c>
      <c r="BY111" s="30">
        <v>0</v>
      </c>
      <c r="BZ111" s="30">
        <v>269009</v>
      </c>
      <c r="CA111" s="30">
        <v>564015</v>
      </c>
    </row>
    <row r="112" spans="1:79" ht="8.25" customHeight="1" x14ac:dyDescent="0.3">
      <c r="A112" s="33" t="s">
        <v>295</v>
      </c>
      <c r="B112" s="19" t="s">
        <v>296</v>
      </c>
      <c r="C112" s="29">
        <v>196360</v>
      </c>
      <c r="D112" s="29">
        <v>7</v>
      </c>
      <c r="E112" s="29">
        <v>5</v>
      </c>
      <c r="F112" s="29">
        <v>7</v>
      </c>
      <c r="G112" s="29">
        <v>20</v>
      </c>
      <c r="H112" s="29">
        <v>320</v>
      </c>
      <c r="I112" s="29">
        <v>26</v>
      </c>
      <c r="J112" s="29">
        <v>20</v>
      </c>
      <c r="K112" s="29">
        <v>606</v>
      </c>
      <c r="L112" s="29">
        <v>139</v>
      </c>
      <c r="M112" s="29">
        <v>464</v>
      </c>
      <c r="N112" s="29">
        <v>67</v>
      </c>
      <c r="O112" s="29">
        <v>21</v>
      </c>
      <c r="P112" s="29">
        <v>308</v>
      </c>
      <c r="Q112" s="29">
        <v>361</v>
      </c>
      <c r="R112" s="29">
        <v>89</v>
      </c>
      <c r="S112" s="29">
        <v>34</v>
      </c>
      <c r="T112" s="29">
        <v>152</v>
      </c>
      <c r="U112" s="29">
        <v>54</v>
      </c>
      <c r="V112" s="29">
        <v>162</v>
      </c>
      <c r="W112" s="29">
        <v>178</v>
      </c>
      <c r="X112" s="29">
        <v>155</v>
      </c>
      <c r="Y112" s="29">
        <v>95</v>
      </c>
      <c r="Z112" s="29">
        <v>156</v>
      </c>
      <c r="AA112" s="29">
        <v>248</v>
      </c>
      <c r="AB112" s="29">
        <v>373</v>
      </c>
      <c r="AC112" s="29">
        <v>210</v>
      </c>
      <c r="AD112" s="29">
        <v>259</v>
      </c>
      <c r="AE112" s="29">
        <v>11</v>
      </c>
      <c r="AF112" s="29">
        <v>255</v>
      </c>
      <c r="AG112" s="29">
        <v>193</v>
      </c>
      <c r="AH112" s="29">
        <v>116</v>
      </c>
      <c r="AI112" s="29">
        <v>209</v>
      </c>
      <c r="AJ112" s="29">
        <v>105</v>
      </c>
      <c r="AK112" s="29">
        <v>169</v>
      </c>
      <c r="AL112" s="29">
        <v>73</v>
      </c>
      <c r="AM112" s="29">
        <v>237</v>
      </c>
      <c r="AN112" s="29">
        <v>57</v>
      </c>
      <c r="AO112" s="29">
        <v>1246</v>
      </c>
      <c r="AP112" s="29">
        <v>272</v>
      </c>
      <c r="AQ112" s="29">
        <v>1145</v>
      </c>
      <c r="AR112" s="29">
        <v>40687</v>
      </c>
      <c r="AS112" s="29">
        <v>1028</v>
      </c>
      <c r="AT112" s="29">
        <v>67</v>
      </c>
      <c r="AU112" s="29">
        <v>125</v>
      </c>
      <c r="AV112" s="29">
        <v>2499</v>
      </c>
      <c r="AW112" s="29">
        <v>1162</v>
      </c>
      <c r="AX112" s="29">
        <v>4210</v>
      </c>
      <c r="AY112" s="29">
        <v>261</v>
      </c>
      <c r="AZ112" s="29">
        <v>441</v>
      </c>
      <c r="BA112" s="29">
        <v>2508</v>
      </c>
      <c r="BB112" s="29">
        <v>1474</v>
      </c>
      <c r="BC112" s="29">
        <v>6039</v>
      </c>
      <c r="BD112" s="29">
        <v>1636</v>
      </c>
      <c r="BE112" s="29">
        <v>4699</v>
      </c>
      <c r="BF112" s="29">
        <v>776</v>
      </c>
      <c r="BG112" s="29">
        <v>896</v>
      </c>
      <c r="BH112" s="29">
        <v>789</v>
      </c>
      <c r="BI112" s="29">
        <v>2486</v>
      </c>
      <c r="BJ112" s="29">
        <v>255</v>
      </c>
      <c r="BK112" s="29">
        <v>3600</v>
      </c>
      <c r="BL112" s="29">
        <v>661</v>
      </c>
      <c r="BM112" s="29">
        <v>4213</v>
      </c>
      <c r="BN112" s="29">
        <v>494</v>
      </c>
      <c r="BO112" s="29">
        <v>1878</v>
      </c>
      <c r="BP112" s="29">
        <v>3927</v>
      </c>
      <c r="BQ112" s="29">
        <v>2830</v>
      </c>
      <c r="BR112" s="29">
        <v>0</v>
      </c>
      <c r="BS112" s="29">
        <v>98265</v>
      </c>
      <c r="BT112" s="30">
        <v>5598</v>
      </c>
      <c r="BU112" s="30">
        <v>0</v>
      </c>
      <c r="BV112" s="30">
        <v>0</v>
      </c>
      <c r="BW112" s="30">
        <v>92497</v>
      </c>
      <c r="BX112" s="30">
        <v>0</v>
      </c>
      <c r="BY112" s="30">
        <v>0</v>
      </c>
      <c r="BZ112" s="30">
        <v>98095</v>
      </c>
      <c r="CA112" s="30">
        <v>196360</v>
      </c>
    </row>
    <row r="113" spans="1:79" ht="8.25" customHeight="1" x14ac:dyDescent="0.3">
      <c r="A113" s="33" t="s">
        <v>297</v>
      </c>
      <c r="B113" s="19" t="s">
        <v>298</v>
      </c>
      <c r="C113" s="29">
        <v>400237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29">
        <v>0</v>
      </c>
      <c r="AC113" s="29">
        <v>0</v>
      </c>
      <c r="AD113" s="29">
        <v>0</v>
      </c>
      <c r="AE113" s="29">
        <v>0</v>
      </c>
      <c r="AF113" s="29">
        <v>0</v>
      </c>
      <c r="AG113" s="29">
        <v>0</v>
      </c>
      <c r="AH113" s="29">
        <v>0</v>
      </c>
      <c r="AI113" s="29">
        <v>0</v>
      </c>
      <c r="AJ113" s="29">
        <v>0</v>
      </c>
      <c r="AK113" s="29">
        <v>0</v>
      </c>
      <c r="AL113" s="29">
        <v>0</v>
      </c>
      <c r="AM113" s="29">
        <v>0</v>
      </c>
      <c r="AN113" s="29">
        <v>0</v>
      </c>
      <c r="AO113" s="29">
        <v>0</v>
      </c>
      <c r="AP113" s="29">
        <v>0</v>
      </c>
      <c r="AQ113" s="29">
        <v>0</v>
      </c>
      <c r="AR113" s="29">
        <v>0</v>
      </c>
      <c r="AS113" s="29">
        <v>0</v>
      </c>
      <c r="AT113" s="29">
        <v>0</v>
      </c>
      <c r="AU113" s="29">
        <v>0</v>
      </c>
      <c r="AV113" s="29">
        <v>0</v>
      </c>
      <c r="AW113" s="29">
        <v>0</v>
      </c>
      <c r="AX113" s="29">
        <v>0</v>
      </c>
      <c r="AY113" s="29">
        <v>0</v>
      </c>
      <c r="AZ113" s="29">
        <v>0</v>
      </c>
      <c r="BA113" s="29">
        <v>0</v>
      </c>
      <c r="BB113" s="29">
        <v>0</v>
      </c>
      <c r="BC113" s="29">
        <v>0</v>
      </c>
      <c r="BD113" s="29">
        <v>0</v>
      </c>
      <c r="BE113" s="29">
        <v>0</v>
      </c>
      <c r="BF113" s="29">
        <v>0</v>
      </c>
      <c r="BG113" s="29">
        <v>0</v>
      </c>
      <c r="BH113" s="29">
        <v>0</v>
      </c>
      <c r="BI113" s="29">
        <v>0</v>
      </c>
      <c r="BJ113" s="29">
        <v>0</v>
      </c>
      <c r="BK113" s="29">
        <v>0</v>
      </c>
      <c r="BL113" s="29">
        <v>0</v>
      </c>
      <c r="BM113" s="29">
        <v>0</v>
      </c>
      <c r="BN113" s="29">
        <v>0</v>
      </c>
      <c r="BO113" s="29">
        <v>0</v>
      </c>
      <c r="BP113" s="29">
        <v>0</v>
      </c>
      <c r="BQ113" s="29">
        <v>0</v>
      </c>
      <c r="BR113" s="29">
        <v>0</v>
      </c>
      <c r="BS113" s="29">
        <v>0</v>
      </c>
      <c r="BT113" s="30">
        <v>0</v>
      </c>
      <c r="BU113" s="30">
        <v>0</v>
      </c>
      <c r="BV113" s="30">
        <v>0</v>
      </c>
      <c r="BW113" s="30">
        <v>400237</v>
      </c>
      <c r="BX113" s="30">
        <v>0</v>
      </c>
      <c r="BY113" s="30">
        <v>0</v>
      </c>
      <c r="BZ113" s="30">
        <v>400237</v>
      </c>
      <c r="CA113" s="30">
        <v>400237</v>
      </c>
    </row>
    <row r="114" spans="1:79" ht="8.25" customHeight="1" x14ac:dyDescent="0.3">
      <c r="A114" s="28" t="s">
        <v>299</v>
      </c>
      <c r="B114" s="19" t="s">
        <v>300</v>
      </c>
      <c r="C114" s="29">
        <v>195003</v>
      </c>
      <c r="D114" s="29">
        <v>19</v>
      </c>
      <c r="E114" s="29">
        <v>10</v>
      </c>
      <c r="F114" s="29">
        <v>38</v>
      </c>
      <c r="G114" s="29">
        <v>493</v>
      </c>
      <c r="H114" s="29">
        <v>10060</v>
      </c>
      <c r="I114" s="29">
        <v>2906</v>
      </c>
      <c r="J114" s="29">
        <v>264</v>
      </c>
      <c r="K114" s="29">
        <v>4359</v>
      </c>
      <c r="L114" s="29">
        <v>784</v>
      </c>
      <c r="M114" s="29">
        <v>7381</v>
      </c>
      <c r="N114" s="29">
        <v>1862</v>
      </c>
      <c r="O114" s="29">
        <v>865</v>
      </c>
      <c r="P114" s="29">
        <v>341</v>
      </c>
      <c r="Q114" s="29">
        <v>283</v>
      </c>
      <c r="R114" s="29">
        <v>192</v>
      </c>
      <c r="S114" s="29">
        <v>251</v>
      </c>
      <c r="T114" s="29">
        <v>1757</v>
      </c>
      <c r="U114" s="29">
        <v>160</v>
      </c>
      <c r="V114" s="29">
        <v>5076</v>
      </c>
      <c r="W114" s="29">
        <v>571</v>
      </c>
      <c r="X114" s="29">
        <v>2897</v>
      </c>
      <c r="Y114" s="29">
        <v>3408</v>
      </c>
      <c r="Z114" s="29">
        <v>1417</v>
      </c>
      <c r="AA114" s="29">
        <v>4068</v>
      </c>
      <c r="AB114" s="29">
        <v>1507</v>
      </c>
      <c r="AC114" s="29">
        <v>2133</v>
      </c>
      <c r="AD114" s="29">
        <v>1710</v>
      </c>
      <c r="AE114" s="29">
        <v>409</v>
      </c>
      <c r="AF114" s="29">
        <v>761</v>
      </c>
      <c r="AG114" s="29">
        <v>2739</v>
      </c>
      <c r="AH114" s="29">
        <v>2483</v>
      </c>
      <c r="AI114" s="29">
        <v>2006</v>
      </c>
      <c r="AJ114" s="29">
        <v>2240</v>
      </c>
      <c r="AK114" s="29">
        <v>1058</v>
      </c>
      <c r="AL114" s="29">
        <v>394</v>
      </c>
      <c r="AM114" s="29">
        <v>461</v>
      </c>
      <c r="AN114" s="29">
        <v>605</v>
      </c>
      <c r="AO114" s="29">
        <v>1224</v>
      </c>
      <c r="AP114" s="29">
        <v>950</v>
      </c>
      <c r="AQ114" s="29">
        <v>4259</v>
      </c>
      <c r="AR114" s="29">
        <v>26361</v>
      </c>
      <c r="AS114" s="29">
        <v>2025</v>
      </c>
      <c r="AT114" s="29">
        <v>73</v>
      </c>
      <c r="AU114" s="29">
        <v>433</v>
      </c>
      <c r="AV114" s="29">
        <v>1649</v>
      </c>
      <c r="AW114" s="29">
        <v>223</v>
      </c>
      <c r="AX114" s="29">
        <v>851</v>
      </c>
      <c r="AY114" s="29">
        <v>502</v>
      </c>
      <c r="AZ114" s="29">
        <v>2406</v>
      </c>
      <c r="BA114" s="29">
        <v>2984</v>
      </c>
      <c r="BB114" s="29">
        <v>2339</v>
      </c>
      <c r="BC114" s="29">
        <v>14679</v>
      </c>
      <c r="BD114" s="29">
        <v>2011</v>
      </c>
      <c r="BE114" s="29">
        <v>14189</v>
      </c>
      <c r="BF114" s="29">
        <v>4244</v>
      </c>
      <c r="BG114" s="29">
        <v>319</v>
      </c>
      <c r="BH114" s="29">
        <v>803</v>
      </c>
      <c r="BI114" s="29">
        <v>3217</v>
      </c>
      <c r="BJ114" s="29">
        <v>1223</v>
      </c>
      <c r="BK114" s="29">
        <v>3779</v>
      </c>
      <c r="BL114" s="29">
        <v>140</v>
      </c>
      <c r="BM114" s="29">
        <v>1849</v>
      </c>
      <c r="BN114" s="29">
        <v>314</v>
      </c>
      <c r="BO114" s="29">
        <v>2082</v>
      </c>
      <c r="BP114" s="29">
        <v>966</v>
      </c>
      <c r="BQ114" s="29">
        <v>2937</v>
      </c>
      <c r="BR114" s="29">
        <v>0</v>
      </c>
      <c r="BS114" s="29">
        <v>166999</v>
      </c>
      <c r="BT114" s="22">
        <v>14261</v>
      </c>
      <c r="BU114" s="22">
        <v>0</v>
      </c>
      <c r="BV114" s="22">
        <v>0</v>
      </c>
      <c r="BW114" s="22">
        <v>13743</v>
      </c>
      <c r="BX114" s="22">
        <v>0</v>
      </c>
      <c r="BY114" s="22">
        <v>0</v>
      </c>
      <c r="BZ114" s="30">
        <v>28004</v>
      </c>
      <c r="CA114" s="30">
        <v>195003</v>
      </c>
    </row>
    <row r="115" spans="1:79" ht="8.25" customHeight="1" x14ac:dyDescent="0.3">
      <c r="A115" s="36" t="s">
        <v>301</v>
      </c>
      <c r="B115" s="35" t="s">
        <v>302</v>
      </c>
      <c r="C115" s="29">
        <v>50675</v>
      </c>
      <c r="D115" s="29">
        <v>0</v>
      </c>
      <c r="E115" s="29">
        <v>0</v>
      </c>
      <c r="F115" s="29">
        <v>0</v>
      </c>
      <c r="G115" s="29">
        <v>1</v>
      </c>
      <c r="H115" s="29">
        <v>0</v>
      </c>
      <c r="I115" s="29">
        <v>101</v>
      </c>
      <c r="J115" s="29">
        <v>0</v>
      </c>
      <c r="K115" s="29">
        <v>87</v>
      </c>
      <c r="L115" s="29">
        <v>11</v>
      </c>
      <c r="M115" s="29">
        <v>50</v>
      </c>
      <c r="N115" s="29">
        <v>91</v>
      </c>
      <c r="O115" s="29">
        <v>19</v>
      </c>
      <c r="P115" s="29">
        <v>0</v>
      </c>
      <c r="Q115" s="29">
        <v>17</v>
      </c>
      <c r="R115" s="29">
        <v>27</v>
      </c>
      <c r="S115" s="29">
        <v>11</v>
      </c>
      <c r="T115" s="29">
        <v>35</v>
      </c>
      <c r="U115" s="29">
        <v>1</v>
      </c>
      <c r="V115" s="29">
        <v>0</v>
      </c>
      <c r="W115" s="29">
        <v>0</v>
      </c>
      <c r="X115" s="29">
        <v>105</v>
      </c>
      <c r="Y115" s="29">
        <v>29</v>
      </c>
      <c r="Z115" s="29">
        <v>78</v>
      </c>
      <c r="AA115" s="29">
        <v>236</v>
      </c>
      <c r="AB115" s="29">
        <v>38</v>
      </c>
      <c r="AC115" s="29">
        <v>32</v>
      </c>
      <c r="AD115" s="29">
        <v>31</v>
      </c>
      <c r="AE115" s="29">
        <v>107</v>
      </c>
      <c r="AF115" s="29">
        <v>10</v>
      </c>
      <c r="AG115" s="29">
        <v>50</v>
      </c>
      <c r="AH115" s="29">
        <v>148</v>
      </c>
      <c r="AI115" s="29">
        <v>117</v>
      </c>
      <c r="AJ115" s="29">
        <v>234</v>
      </c>
      <c r="AK115" s="29">
        <v>121</v>
      </c>
      <c r="AL115" s="29">
        <v>34</v>
      </c>
      <c r="AM115" s="29">
        <v>26</v>
      </c>
      <c r="AN115" s="29">
        <v>1</v>
      </c>
      <c r="AO115" s="29">
        <v>119</v>
      </c>
      <c r="AP115" s="29">
        <v>11</v>
      </c>
      <c r="AQ115" s="29">
        <v>26</v>
      </c>
      <c r="AR115" s="29">
        <v>163</v>
      </c>
      <c r="AS115" s="29">
        <v>0</v>
      </c>
      <c r="AT115" s="29">
        <v>0</v>
      </c>
      <c r="AU115" s="29">
        <v>0</v>
      </c>
      <c r="AV115" s="29">
        <v>0</v>
      </c>
      <c r="AW115" s="29">
        <v>0</v>
      </c>
      <c r="AX115" s="29">
        <v>0</v>
      </c>
      <c r="AY115" s="29">
        <v>2</v>
      </c>
      <c r="AZ115" s="29">
        <v>0</v>
      </c>
      <c r="BA115" s="29">
        <v>88</v>
      </c>
      <c r="BB115" s="29">
        <v>76</v>
      </c>
      <c r="BC115" s="29">
        <v>9</v>
      </c>
      <c r="BD115" s="29">
        <v>0</v>
      </c>
      <c r="BE115" s="29">
        <v>0</v>
      </c>
      <c r="BF115" s="29">
        <v>674</v>
      </c>
      <c r="BG115" s="29">
        <v>0</v>
      </c>
      <c r="BH115" s="29">
        <v>34</v>
      </c>
      <c r="BI115" s="29">
        <v>4</v>
      </c>
      <c r="BJ115" s="29">
        <v>0</v>
      </c>
      <c r="BK115" s="29">
        <v>0</v>
      </c>
      <c r="BL115" s="29">
        <v>0</v>
      </c>
      <c r="BM115" s="29">
        <v>1</v>
      </c>
      <c r="BN115" s="29">
        <v>0</v>
      </c>
      <c r="BO115" s="29">
        <v>12</v>
      </c>
      <c r="BP115" s="29">
        <v>0</v>
      </c>
      <c r="BQ115" s="29">
        <v>0</v>
      </c>
      <c r="BR115" s="29">
        <v>0</v>
      </c>
      <c r="BS115" s="29">
        <v>3067</v>
      </c>
      <c r="BT115" s="30">
        <v>0</v>
      </c>
      <c r="BU115" s="30">
        <v>0</v>
      </c>
      <c r="BV115" s="30">
        <v>0</v>
      </c>
      <c r="BW115" s="30">
        <v>0</v>
      </c>
      <c r="BX115" s="30">
        <v>47608</v>
      </c>
      <c r="BY115" s="30">
        <v>0</v>
      </c>
      <c r="BZ115" s="30">
        <v>47608</v>
      </c>
      <c r="CA115" s="30">
        <v>50675</v>
      </c>
    </row>
    <row r="116" spans="1:79" ht="8.25" customHeight="1" x14ac:dyDescent="0.3">
      <c r="A116" s="24" t="s">
        <v>303</v>
      </c>
      <c r="B116" s="25" t="s">
        <v>304</v>
      </c>
      <c r="C116" s="26">
        <v>66703</v>
      </c>
      <c r="D116" s="26">
        <v>661</v>
      </c>
      <c r="E116" s="26">
        <v>20</v>
      </c>
      <c r="F116" s="26">
        <v>0</v>
      </c>
      <c r="G116" s="26">
        <v>63</v>
      </c>
      <c r="H116" s="26">
        <v>2166</v>
      </c>
      <c r="I116" s="26">
        <v>326</v>
      </c>
      <c r="J116" s="26">
        <v>165</v>
      </c>
      <c r="K116" s="26">
        <v>1217</v>
      </c>
      <c r="L116" s="26">
        <v>306</v>
      </c>
      <c r="M116" s="26">
        <v>1151</v>
      </c>
      <c r="N116" s="26">
        <v>238</v>
      </c>
      <c r="O116" s="26">
        <v>126</v>
      </c>
      <c r="P116" s="26">
        <v>72</v>
      </c>
      <c r="Q116" s="26">
        <v>196</v>
      </c>
      <c r="R116" s="26">
        <v>128</v>
      </c>
      <c r="S116" s="26">
        <v>45</v>
      </c>
      <c r="T116" s="26">
        <v>537</v>
      </c>
      <c r="U116" s="26">
        <v>47</v>
      </c>
      <c r="V116" s="26">
        <v>180</v>
      </c>
      <c r="W116" s="26">
        <v>277</v>
      </c>
      <c r="X116" s="26">
        <v>731</v>
      </c>
      <c r="Y116" s="26">
        <v>636</v>
      </c>
      <c r="Z116" s="26">
        <v>442</v>
      </c>
      <c r="AA116" s="26">
        <v>1022</v>
      </c>
      <c r="AB116" s="26">
        <v>893</v>
      </c>
      <c r="AC116" s="26">
        <v>663</v>
      </c>
      <c r="AD116" s="26">
        <v>425</v>
      </c>
      <c r="AE116" s="26">
        <v>282</v>
      </c>
      <c r="AF116" s="26">
        <v>481</v>
      </c>
      <c r="AG116" s="26">
        <v>761</v>
      </c>
      <c r="AH116" s="26">
        <v>418</v>
      </c>
      <c r="AI116" s="26">
        <v>1684</v>
      </c>
      <c r="AJ116" s="26">
        <v>1829</v>
      </c>
      <c r="AK116" s="26">
        <v>647</v>
      </c>
      <c r="AL116" s="26">
        <v>283</v>
      </c>
      <c r="AM116" s="26">
        <v>289</v>
      </c>
      <c r="AN116" s="26">
        <v>236</v>
      </c>
      <c r="AO116" s="26">
        <v>3863</v>
      </c>
      <c r="AP116" s="26">
        <v>503</v>
      </c>
      <c r="AQ116" s="26">
        <v>3870</v>
      </c>
      <c r="AR116" s="26">
        <v>1765</v>
      </c>
      <c r="AS116" s="26">
        <v>395</v>
      </c>
      <c r="AT116" s="26">
        <v>17</v>
      </c>
      <c r="AU116" s="26">
        <v>0</v>
      </c>
      <c r="AV116" s="26">
        <v>4669</v>
      </c>
      <c r="AW116" s="26">
        <v>8</v>
      </c>
      <c r="AX116" s="26">
        <v>0</v>
      </c>
      <c r="AY116" s="26">
        <v>0</v>
      </c>
      <c r="AZ116" s="26">
        <v>0</v>
      </c>
      <c r="BA116" s="26">
        <v>8</v>
      </c>
      <c r="BB116" s="26">
        <v>374</v>
      </c>
      <c r="BC116" s="26">
        <v>856</v>
      </c>
      <c r="BD116" s="26">
        <v>18</v>
      </c>
      <c r="BE116" s="26">
        <v>0</v>
      </c>
      <c r="BF116" s="26">
        <v>3597</v>
      </c>
      <c r="BG116" s="26">
        <v>0</v>
      </c>
      <c r="BH116" s="26">
        <v>79</v>
      </c>
      <c r="BI116" s="26">
        <v>25</v>
      </c>
      <c r="BJ116" s="26">
        <v>0</v>
      </c>
      <c r="BK116" s="26">
        <v>4690</v>
      </c>
      <c r="BL116" s="26">
        <v>1500</v>
      </c>
      <c r="BM116" s="26">
        <v>115</v>
      </c>
      <c r="BN116" s="26">
        <v>1695</v>
      </c>
      <c r="BO116" s="26">
        <v>0</v>
      </c>
      <c r="BP116" s="26">
        <v>0</v>
      </c>
      <c r="BQ116" s="26">
        <v>0</v>
      </c>
      <c r="BR116" s="26">
        <v>0</v>
      </c>
      <c r="BS116" s="26">
        <v>47690</v>
      </c>
      <c r="BT116" s="27">
        <v>15544</v>
      </c>
      <c r="BU116" s="27">
        <v>0</v>
      </c>
      <c r="BV116" s="27">
        <v>0</v>
      </c>
      <c r="BW116" s="27">
        <v>481</v>
      </c>
      <c r="BX116" s="27">
        <v>2988</v>
      </c>
      <c r="BY116" s="27">
        <v>0</v>
      </c>
      <c r="BZ116" s="27">
        <v>19013</v>
      </c>
      <c r="CA116" s="27">
        <v>66703</v>
      </c>
    </row>
    <row r="117" spans="1:79" ht="8.25" customHeight="1" x14ac:dyDescent="0.3">
      <c r="A117" s="24" t="s">
        <v>305</v>
      </c>
      <c r="B117" s="25" t="s">
        <v>306</v>
      </c>
      <c r="C117" s="26">
        <v>116610</v>
      </c>
      <c r="D117" s="26">
        <v>16</v>
      </c>
      <c r="E117" s="26">
        <v>455</v>
      </c>
      <c r="F117" s="26">
        <v>105</v>
      </c>
      <c r="G117" s="26">
        <v>40</v>
      </c>
      <c r="H117" s="26">
        <v>603</v>
      </c>
      <c r="I117" s="26">
        <v>9</v>
      </c>
      <c r="J117" s="26">
        <v>1</v>
      </c>
      <c r="K117" s="26">
        <v>2509</v>
      </c>
      <c r="L117" s="26">
        <v>155</v>
      </c>
      <c r="M117" s="26">
        <v>3945</v>
      </c>
      <c r="N117" s="26">
        <v>5959</v>
      </c>
      <c r="O117" s="26">
        <v>293</v>
      </c>
      <c r="P117" s="26">
        <v>107</v>
      </c>
      <c r="Q117" s="26">
        <v>481</v>
      </c>
      <c r="R117" s="26">
        <v>992</v>
      </c>
      <c r="S117" s="26">
        <v>36</v>
      </c>
      <c r="T117" s="26">
        <v>637</v>
      </c>
      <c r="U117" s="26">
        <v>76</v>
      </c>
      <c r="V117" s="26">
        <v>249</v>
      </c>
      <c r="W117" s="26">
        <v>98</v>
      </c>
      <c r="X117" s="26">
        <v>126</v>
      </c>
      <c r="Y117" s="26">
        <v>577</v>
      </c>
      <c r="Z117" s="26">
        <v>1450</v>
      </c>
      <c r="AA117" s="26">
        <v>2316</v>
      </c>
      <c r="AB117" s="26">
        <v>533</v>
      </c>
      <c r="AC117" s="26">
        <v>336</v>
      </c>
      <c r="AD117" s="26">
        <v>236</v>
      </c>
      <c r="AE117" s="26">
        <v>21</v>
      </c>
      <c r="AF117" s="26">
        <v>579</v>
      </c>
      <c r="AG117" s="26">
        <v>1664</v>
      </c>
      <c r="AH117" s="26">
        <v>788</v>
      </c>
      <c r="AI117" s="26">
        <v>548</v>
      </c>
      <c r="AJ117" s="26">
        <v>4945</v>
      </c>
      <c r="AK117" s="26">
        <v>154</v>
      </c>
      <c r="AL117" s="26">
        <v>363</v>
      </c>
      <c r="AM117" s="26">
        <v>522</v>
      </c>
      <c r="AN117" s="26">
        <v>130</v>
      </c>
      <c r="AO117" s="26">
        <v>3946</v>
      </c>
      <c r="AP117" s="26">
        <v>213</v>
      </c>
      <c r="AQ117" s="26">
        <v>2188</v>
      </c>
      <c r="AR117" s="26">
        <v>23138</v>
      </c>
      <c r="AS117" s="26">
        <v>702</v>
      </c>
      <c r="AT117" s="26">
        <v>42</v>
      </c>
      <c r="AU117" s="26">
        <v>267</v>
      </c>
      <c r="AV117" s="26">
        <v>1239</v>
      </c>
      <c r="AW117" s="26">
        <v>361</v>
      </c>
      <c r="AX117" s="26">
        <v>840</v>
      </c>
      <c r="AY117" s="26">
        <v>1110</v>
      </c>
      <c r="AZ117" s="26">
        <v>2181</v>
      </c>
      <c r="BA117" s="26">
        <v>4160</v>
      </c>
      <c r="BB117" s="26">
        <v>1859</v>
      </c>
      <c r="BC117" s="26">
        <v>13459</v>
      </c>
      <c r="BD117" s="26">
        <v>1011</v>
      </c>
      <c r="BE117" s="26">
        <v>5155</v>
      </c>
      <c r="BF117" s="26">
        <v>460</v>
      </c>
      <c r="BG117" s="26">
        <v>1962</v>
      </c>
      <c r="BH117" s="26">
        <v>1144</v>
      </c>
      <c r="BI117" s="26">
        <v>1640</v>
      </c>
      <c r="BJ117" s="26">
        <v>200</v>
      </c>
      <c r="BK117" s="26">
        <v>4107</v>
      </c>
      <c r="BL117" s="26">
        <v>760</v>
      </c>
      <c r="BM117" s="26">
        <v>2950</v>
      </c>
      <c r="BN117" s="26">
        <v>1228</v>
      </c>
      <c r="BO117" s="26">
        <v>44</v>
      </c>
      <c r="BP117" s="26">
        <v>1783</v>
      </c>
      <c r="BQ117" s="26">
        <v>1850</v>
      </c>
      <c r="BR117" s="26">
        <v>0</v>
      </c>
      <c r="BS117" s="26">
        <v>112053</v>
      </c>
      <c r="BT117" s="27">
        <v>2937</v>
      </c>
      <c r="BU117" s="27">
        <v>0</v>
      </c>
      <c r="BV117" s="27">
        <v>0</v>
      </c>
      <c r="BW117" s="27">
        <v>1620</v>
      </c>
      <c r="BX117" s="27">
        <v>0</v>
      </c>
      <c r="BY117" s="27">
        <v>0</v>
      </c>
      <c r="BZ117" s="27">
        <v>4557</v>
      </c>
      <c r="CA117" s="27">
        <v>116610</v>
      </c>
    </row>
    <row r="118" spans="1:79" ht="8.25" customHeight="1" x14ac:dyDescent="0.3">
      <c r="A118" s="24" t="s">
        <v>307</v>
      </c>
      <c r="B118" s="25" t="s">
        <v>308</v>
      </c>
      <c r="C118" s="26">
        <v>45395</v>
      </c>
      <c r="D118" s="26">
        <v>97</v>
      </c>
      <c r="E118" s="26">
        <v>26</v>
      </c>
      <c r="F118" s="26">
        <v>42</v>
      </c>
      <c r="G118" s="26">
        <v>114</v>
      </c>
      <c r="H118" s="26">
        <v>4645</v>
      </c>
      <c r="I118" s="26">
        <v>583</v>
      </c>
      <c r="J118" s="26">
        <v>138</v>
      </c>
      <c r="K118" s="26">
        <v>140</v>
      </c>
      <c r="L118" s="26">
        <v>181</v>
      </c>
      <c r="M118" s="26">
        <v>531</v>
      </c>
      <c r="N118" s="26">
        <v>230</v>
      </c>
      <c r="O118" s="26">
        <v>12</v>
      </c>
      <c r="P118" s="26">
        <v>20</v>
      </c>
      <c r="Q118" s="26">
        <v>31</v>
      </c>
      <c r="R118" s="26">
        <v>22</v>
      </c>
      <c r="S118" s="26">
        <v>63</v>
      </c>
      <c r="T118" s="26">
        <v>346</v>
      </c>
      <c r="U118" s="26">
        <v>75</v>
      </c>
      <c r="V118" s="26">
        <v>232</v>
      </c>
      <c r="W118" s="26">
        <v>33</v>
      </c>
      <c r="X118" s="26">
        <v>140</v>
      </c>
      <c r="Y118" s="26">
        <v>158</v>
      </c>
      <c r="Z118" s="26">
        <v>37</v>
      </c>
      <c r="AA118" s="26">
        <v>80</v>
      </c>
      <c r="AB118" s="26">
        <v>139</v>
      </c>
      <c r="AC118" s="26">
        <v>178</v>
      </c>
      <c r="AD118" s="26">
        <v>211</v>
      </c>
      <c r="AE118" s="26">
        <v>91</v>
      </c>
      <c r="AF118" s="26">
        <v>362</v>
      </c>
      <c r="AG118" s="26">
        <v>109</v>
      </c>
      <c r="AH118" s="26">
        <v>85</v>
      </c>
      <c r="AI118" s="26">
        <v>255</v>
      </c>
      <c r="AJ118" s="26">
        <v>282</v>
      </c>
      <c r="AK118" s="26">
        <v>144</v>
      </c>
      <c r="AL118" s="26">
        <v>142</v>
      </c>
      <c r="AM118" s="26">
        <v>104</v>
      </c>
      <c r="AN118" s="26">
        <v>203</v>
      </c>
      <c r="AO118" s="26">
        <v>468</v>
      </c>
      <c r="AP118" s="26">
        <v>812</v>
      </c>
      <c r="AQ118" s="26">
        <v>1575</v>
      </c>
      <c r="AR118" s="26">
        <v>3911</v>
      </c>
      <c r="AS118" s="26">
        <v>2184</v>
      </c>
      <c r="AT118" s="26">
        <v>591</v>
      </c>
      <c r="AU118" s="26">
        <v>2018</v>
      </c>
      <c r="AV118" s="26">
        <v>1213</v>
      </c>
      <c r="AW118" s="26">
        <v>73</v>
      </c>
      <c r="AX118" s="26">
        <v>273</v>
      </c>
      <c r="AY118" s="26">
        <v>151</v>
      </c>
      <c r="AZ118" s="26">
        <v>318</v>
      </c>
      <c r="BA118" s="26">
        <v>2395</v>
      </c>
      <c r="BB118" s="26">
        <v>782</v>
      </c>
      <c r="BC118" s="26">
        <v>914</v>
      </c>
      <c r="BD118" s="26">
        <v>126</v>
      </c>
      <c r="BE118" s="26">
        <v>404</v>
      </c>
      <c r="BF118" s="26">
        <v>515</v>
      </c>
      <c r="BG118" s="26">
        <v>127</v>
      </c>
      <c r="BH118" s="26">
        <v>897</v>
      </c>
      <c r="BI118" s="26">
        <v>554</v>
      </c>
      <c r="BJ118" s="26">
        <v>212</v>
      </c>
      <c r="BK118" s="26">
        <v>3476</v>
      </c>
      <c r="BL118" s="26">
        <v>1053</v>
      </c>
      <c r="BM118" s="26">
        <v>990</v>
      </c>
      <c r="BN118" s="26">
        <v>1319</v>
      </c>
      <c r="BO118" s="26">
        <v>443</v>
      </c>
      <c r="BP118" s="26">
        <v>268</v>
      </c>
      <c r="BQ118" s="26">
        <v>104</v>
      </c>
      <c r="BR118" s="26">
        <v>0</v>
      </c>
      <c r="BS118" s="26">
        <v>38447</v>
      </c>
      <c r="BT118" s="27">
        <v>4015</v>
      </c>
      <c r="BU118" s="27">
        <v>0</v>
      </c>
      <c r="BV118" s="27">
        <v>0</v>
      </c>
      <c r="BW118" s="27">
        <v>2933</v>
      </c>
      <c r="BX118" s="27">
        <v>0</v>
      </c>
      <c r="BY118" s="27">
        <v>0</v>
      </c>
      <c r="BZ118" s="27">
        <v>6948</v>
      </c>
      <c r="CA118" s="27">
        <v>45395</v>
      </c>
    </row>
    <row r="119" spans="1:79" ht="8.25" customHeight="1" x14ac:dyDescent="0.3">
      <c r="A119" s="24" t="s">
        <v>309</v>
      </c>
      <c r="B119" s="25" t="s">
        <v>310</v>
      </c>
      <c r="C119" s="26">
        <v>89302</v>
      </c>
      <c r="D119" s="26">
        <v>24</v>
      </c>
      <c r="E119" s="26">
        <v>14</v>
      </c>
      <c r="F119" s="26">
        <v>11</v>
      </c>
      <c r="G119" s="26">
        <v>11</v>
      </c>
      <c r="H119" s="26">
        <v>459</v>
      </c>
      <c r="I119" s="26">
        <v>142</v>
      </c>
      <c r="J119" s="26">
        <v>39</v>
      </c>
      <c r="K119" s="26">
        <v>367</v>
      </c>
      <c r="L119" s="26">
        <v>251</v>
      </c>
      <c r="M119" s="26">
        <v>445</v>
      </c>
      <c r="N119" s="26">
        <v>176</v>
      </c>
      <c r="O119" s="26">
        <v>35</v>
      </c>
      <c r="P119" s="26">
        <v>61</v>
      </c>
      <c r="Q119" s="26">
        <v>39</v>
      </c>
      <c r="R119" s="26">
        <v>56</v>
      </c>
      <c r="S119" s="26">
        <v>30</v>
      </c>
      <c r="T119" s="26">
        <v>500</v>
      </c>
      <c r="U119" s="26">
        <v>25</v>
      </c>
      <c r="V119" s="26">
        <v>190</v>
      </c>
      <c r="W119" s="26">
        <v>370</v>
      </c>
      <c r="X119" s="26">
        <v>216</v>
      </c>
      <c r="Y119" s="26">
        <v>513</v>
      </c>
      <c r="Z119" s="26">
        <v>144</v>
      </c>
      <c r="AA119" s="26">
        <v>382</v>
      </c>
      <c r="AB119" s="26">
        <v>508</v>
      </c>
      <c r="AC119" s="26">
        <v>178</v>
      </c>
      <c r="AD119" s="26">
        <v>199</v>
      </c>
      <c r="AE119" s="26">
        <v>90</v>
      </c>
      <c r="AF119" s="26">
        <v>198</v>
      </c>
      <c r="AG119" s="26">
        <v>164</v>
      </c>
      <c r="AH119" s="26">
        <v>191</v>
      </c>
      <c r="AI119" s="26">
        <v>371</v>
      </c>
      <c r="AJ119" s="26">
        <v>807</v>
      </c>
      <c r="AK119" s="26">
        <v>153</v>
      </c>
      <c r="AL119" s="26">
        <v>148</v>
      </c>
      <c r="AM119" s="26">
        <v>156</v>
      </c>
      <c r="AN119" s="26">
        <v>59</v>
      </c>
      <c r="AO119" s="26">
        <v>926</v>
      </c>
      <c r="AP119" s="26">
        <v>243</v>
      </c>
      <c r="AQ119" s="26">
        <v>1228</v>
      </c>
      <c r="AR119" s="26">
        <v>8711</v>
      </c>
      <c r="AS119" s="26">
        <v>872</v>
      </c>
      <c r="AT119" s="26">
        <v>5</v>
      </c>
      <c r="AU119" s="26">
        <v>399</v>
      </c>
      <c r="AV119" s="26">
        <v>1566</v>
      </c>
      <c r="AW119" s="26">
        <v>215</v>
      </c>
      <c r="AX119" s="26">
        <v>971</v>
      </c>
      <c r="AY119" s="26">
        <v>94</v>
      </c>
      <c r="AZ119" s="26">
        <v>620</v>
      </c>
      <c r="BA119" s="26">
        <v>1350</v>
      </c>
      <c r="BB119" s="26">
        <v>1300</v>
      </c>
      <c r="BC119" s="26">
        <v>3691</v>
      </c>
      <c r="BD119" s="26">
        <v>780</v>
      </c>
      <c r="BE119" s="26">
        <v>1771</v>
      </c>
      <c r="BF119" s="26">
        <v>211</v>
      </c>
      <c r="BG119" s="26">
        <v>199</v>
      </c>
      <c r="BH119" s="26">
        <v>182</v>
      </c>
      <c r="BI119" s="26">
        <v>2617</v>
      </c>
      <c r="BJ119" s="26">
        <v>70</v>
      </c>
      <c r="BK119" s="26">
        <v>6678</v>
      </c>
      <c r="BL119" s="26">
        <v>4297</v>
      </c>
      <c r="BM119" s="26">
        <v>1513</v>
      </c>
      <c r="BN119" s="26">
        <v>2735</v>
      </c>
      <c r="BO119" s="26">
        <v>1835</v>
      </c>
      <c r="BP119" s="26">
        <v>597</v>
      </c>
      <c r="BQ119" s="26">
        <v>1683</v>
      </c>
      <c r="BR119" s="26">
        <v>0</v>
      </c>
      <c r="BS119" s="26">
        <v>55081</v>
      </c>
      <c r="BT119" s="27">
        <v>4283</v>
      </c>
      <c r="BU119" s="27">
        <v>0</v>
      </c>
      <c r="BV119" s="27">
        <v>27650</v>
      </c>
      <c r="BW119" s="27">
        <v>2288</v>
      </c>
      <c r="BX119" s="27">
        <v>0</v>
      </c>
      <c r="BY119" s="27">
        <v>0</v>
      </c>
      <c r="BZ119" s="27">
        <v>34221</v>
      </c>
      <c r="CA119" s="27">
        <v>89302</v>
      </c>
    </row>
    <row r="120" spans="1:79" ht="8.25" customHeight="1" x14ac:dyDescent="0.3">
      <c r="A120" s="24" t="s">
        <v>311</v>
      </c>
      <c r="B120" s="25" t="s">
        <v>312</v>
      </c>
      <c r="C120" s="26">
        <v>118968</v>
      </c>
      <c r="D120" s="26">
        <v>3</v>
      </c>
      <c r="E120" s="26">
        <v>1</v>
      </c>
      <c r="F120" s="26">
        <v>17</v>
      </c>
      <c r="G120" s="26">
        <v>400</v>
      </c>
      <c r="H120" s="26">
        <v>232</v>
      </c>
      <c r="I120" s="26">
        <v>207</v>
      </c>
      <c r="J120" s="26">
        <v>119</v>
      </c>
      <c r="K120" s="26">
        <v>273</v>
      </c>
      <c r="L120" s="26">
        <v>116</v>
      </c>
      <c r="M120" s="26">
        <v>611</v>
      </c>
      <c r="N120" s="26">
        <v>714</v>
      </c>
      <c r="O120" s="26">
        <v>77</v>
      </c>
      <c r="P120" s="26">
        <v>116</v>
      </c>
      <c r="Q120" s="26">
        <v>112</v>
      </c>
      <c r="R120" s="26">
        <v>150</v>
      </c>
      <c r="S120" s="26">
        <v>11</v>
      </c>
      <c r="T120" s="26">
        <v>57</v>
      </c>
      <c r="U120" s="26">
        <v>8</v>
      </c>
      <c r="V120" s="26">
        <v>26</v>
      </c>
      <c r="W120" s="26">
        <v>20</v>
      </c>
      <c r="X120" s="26">
        <v>232</v>
      </c>
      <c r="Y120" s="26">
        <v>218</v>
      </c>
      <c r="Z120" s="26">
        <v>190</v>
      </c>
      <c r="AA120" s="26">
        <v>710</v>
      </c>
      <c r="AB120" s="26">
        <v>72</v>
      </c>
      <c r="AC120" s="26">
        <v>559</v>
      </c>
      <c r="AD120" s="26">
        <v>245</v>
      </c>
      <c r="AE120" s="26">
        <v>324</v>
      </c>
      <c r="AF120" s="26">
        <v>395</v>
      </c>
      <c r="AG120" s="26">
        <v>672</v>
      </c>
      <c r="AH120" s="26">
        <v>391</v>
      </c>
      <c r="AI120" s="26">
        <v>1155</v>
      </c>
      <c r="AJ120" s="26">
        <v>371</v>
      </c>
      <c r="AK120" s="26">
        <v>141</v>
      </c>
      <c r="AL120" s="26">
        <v>62</v>
      </c>
      <c r="AM120" s="26">
        <v>104</v>
      </c>
      <c r="AN120" s="26">
        <v>315</v>
      </c>
      <c r="AO120" s="26">
        <v>2015</v>
      </c>
      <c r="AP120" s="26">
        <v>63</v>
      </c>
      <c r="AQ120" s="26">
        <v>803</v>
      </c>
      <c r="AR120" s="26">
        <v>17263</v>
      </c>
      <c r="AS120" s="26">
        <v>699</v>
      </c>
      <c r="AT120" s="26">
        <v>86</v>
      </c>
      <c r="AU120" s="26">
        <v>440</v>
      </c>
      <c r="AV120" s="26">
        <v>1012</v>
      </c>
      <c r="AW120" s="26">
        <v>565</v>
      </c>
      <c r="AX120" s="26">
        <v>563</v>
      </c>
      <c r="AY120" s="26">
        <v>163</v>
      </c>
      <c r="AZ120" s="26">
        <v>182</v>
      </c>
      <c r="BA120" s="26">
        <v>12638</v>
      </c>
      <c r="BB120" s="26">
        <v>3440</v>
      </c>
      <c r="BC120" s="26">
        <v>15288</v>
      </c>
      <c r="BD120" s="26">
        <v>286</v>
      </c>
      <c r="BE120" s="26">
        <v>1734</v>
      </c>
      <c r="BF120" s="26">
        <v>332</v>
      </c>
      <c r="BG120" s="26">
        <v>381</v>
      </c>
      <c r="BH120" s="26">
        <v>352</v>
      </c>
      <c r="BI120" s="26">
        <v>1932</v>
      </c>
      <c r="BJ120" s="26">
        <v>256</v>
      </c>
      <c r="BK120" s="26">
        <v>16087</v>
      </c>
      <c r="BL120" s="26">
        <v>5964</v>
      </c>
      <c r="BM120" s="26">
        <v>1465</v>
      </c>
      <c r="BN120" s="26">
        <v>6976</v>
      </c>
      <c r="BO120" s="26">
        <v>1037</v>
      </c>
      <c r="BP120" s="26">
        <v>336</v>
      </c>
      <c r="BQ120" s="26">
        <v>3470</v>
      </c>
      <c r="BR120" s="26">
        <v>0</v>
      </c>
      <c r="BS120" s="26">
        <v>105254</v>
      </c>
      <c r="BT120" s="27">
        <v>5706</v>
      </c>
      <c r="BU120" s="27">
        <v>0</v>
      </c>
      <c r="BV120" s="27">
        <v>0</v>
      </c>
      <c r="BW120" s="27">
        <v>8008</v>
      </c>
      <c r="BX120" s="27">
        <v>0</v>
      </c>
      <c r="BY120" s="27">
        <v>0</v>
      </c>
      <c r="BZ120" s="27">
        <v>13714</v>
      </c>
      <c r="CA120" s="27">
        <v>118968</v>
      </c>
    </row>
    <row r="121" spans="1:79" ht="8.25" customHeight="1" x14ac:dyDescent="0.3">
      <c r="A121" s="28" t="s">
        <v>313</v>
      </c>
      <c r="B121" s="19" t="s">
        <v>314</v>
      </c>
      <c r="C121" s="29">
        <v>39816</v>
      </c>
      <c r="D121" s="29">
        <v>1</v>
      </c>
      <c r="E121" s="29">
        <v>0</v>
      </c>
      <c r="F121" s="29">
        <v>3</v>
      </c>
      <c r="G121" s="29">
        <v>7</v>
      </c>
      <c r="H121" s="29">
        <v>107</v>
      </c>
      <c r="I121" s="29">
        <v>53</v>
      </c>
      <c r="J121" s="29">
        <v>19</v>
      </c>
      <c r="K121" s="29">
        <v>318</v>
      </c>
      <c r="L121" s="29">
        <v>103</v>
      </c>
      <c r="M121" s="29">
        <v>277</v>
      </c>
      <c r="N121" s="29">
        <v>118</v>
      </c>
      <c r="O121" s="29">
        <v>120</v>
      </c>
      <c r="P121" s="29">
        <v>29</v>
      </c>
      <c r="Q121" s="29">
        <v>33</v>
      </c>
      <c r="R121" s="29">
        <v>43</v>
      </c>
      <c r="S121" s="29">
        <v>48</v>
      </c>
      <c r="T121" s="29">
        <v>375</v>
      </c>
      <c r="U121" s="29">
        <v>17</v>
      </c>
      <c r="V121" s="29">
        <v>115</v>
      </c>
      <c r="W121" s="29">
        <v>1</v>
      </c>
      <c r="X121" s="29">
        <v>219</v>
      </c>
      <c r="Y121" s="29">
        <v>164</v>
      </c>
      <c r="Z121" s="29">
        <v>34</v>
      </c>
      <c r="AA121" s="29">
        <v>221</v>
      </c>
      <c r="AB121" s="29">
        <v>183</v>
      </c>
      <c r="AC121" s="29">
        <v>462</v>
      </c>
      <c r="AD121" s="29">
        <v>71</v>
      </c>
      <c r="AE121" s="29">
        <v>60</v>
      </c>
      <c r="AF121" s="29">
        <v>200</v>
      </c>
      <c r="AG121" s="29">
        <v>153</v>
      </c>
      <c r="AH121" s="29">
        <v>96</v>
      </c>
      <c r="AI121" s="29">
        <v>250</v>
      </c>
      <c r="AJ121" s="29">
        <v>557</v>
      </c>
      <c r="AK121" s="29">
        <v>226</v>
      </c>
      <c r="AL121" s="29">
        <v>127</v>
      </c>
      <c r="AM121" s="29">
        <v>56</v>
      </c>
      <c r="AN121" s="29">
        <v>189</v>
      </c>
      <c r="AO121" s="29">
        <v>355</v>
      </c>
      <c r="AP121" s="29">
        <v>448</v>
      </c>
      <c r="AQ121" s="29">
        <v>716</v>
      </c>
      <c r="AR121" s="29">
        <v>5603</v>
      </c>
      <c r="AS121" s="29">
        <v>1308</v>
      </c>
      <c r="AT121" s="29">
        <v>22</v>
      </c>
      <c r="AU121" s="29">
        <v>203</v>
      </c>
      <c r="AV121" s="29">
        <v>2686</v>
      </c>
      <c r="AW121" s="29">
        <v>99</v>
      </c>
      <c r="AX121" s="29">
        <v>547</v>
      </c>
      <c r="AY121" s="29">
        <v>42</v>
      </c>
      <c r="AZ121" s="29">
        <v>283</v>
      </c>
      <c r="BA121" s="29">
        <v>674</v>
      </c>
      <c r="BB121" s="29">
        <v>452</v>
      </c>
      <c r="BC121" s="29">
        <v>5877</v>
      </c>
      <c r="BD121" s="29">
        <v>187</v>
      </c>
      <c r="BE121" s="29">
        <v>853</v>
      </c>
      <c r="BF121" s="29">
        <v>12</v>
      </c>
      <c r="BG121" s="29">
        <v>180</v>
      </c>
      <c r="BH121" s="29">
        <v>119</v>
      </c>
      <c r="BI121" s="29">
        <v>617</v>
      </c>
      <c r="BJ121" s="29">
        <v>46</v>
      </c>
      <c r="BK121" s="29">
        <v>7190</v>
      </c>
      <c r="BL121" s="29">
        <v>2988</v>
      </c>
      <c r="BM121" s="29">
        <v>1333</v>
      </c>
      <c r="BN121" s="29">
        <v>1351</v>
      </c>
      <c r="BO121" s="29">
        <v>0</v>
      </c>
      <c r="BP121" s="29">
        <v>156</v>
      </c>
      <c r="BQ121" s="29">
        <v>3</v>
      </c>
      <c r="BR121" s="29">
        <v>0</v>
      </c>
      <c r="BS121" s="29">
        <v>39405</v>
      </c>
      <c r="BT121" s="30">
        <v>0</v>
      </c>
      <c r="BU121" s="30">
        <v>0</v>
      </c>
      <c r="BV121" s="30">
        <v>0</v>
      </c>
      <c r="BW121" s="30">
        <v>411</v>
      </c>
      <c r="BX121" s="30">
        <v>0</v>
      </c>
      <c r="BY121" s="30">
        <v>0</v>
      </c>
      <c r="BZ121" s="30">
        <v>411</v>
      </c>
      <c r="CA121" s="30">
        <v>39816</v>
      </c>
    </row>
    <row r="122" spans="1:79" ht="8.25" customHeight="1" x14ac:dyDescent="0.3">
      <c r="A122" s="28" t="s">
        <v>315</v>
      </c>
      <c r="B122" s="19" t="s">
        <v>316</v>
      </c>
      <c r="C122" s="29">
        <v>659138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9">
        <v>0</v>
      </c>
      <c r="K122" s="29">
        <v>0</v>
      </c>
      <c r="L122" s="29">
        <v>0</v>
      </c>
      <c r="M122" s="29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0</v>
      </c>
      <c r="X122" s="29">
        <v>0</v>
      </c>
      <c r="Y122" s="29">
        <v>0</v>
      </c>
      <c r="Z122" s="29">
        <v>0</v>
      </c>
      <c r="AA122" s="29">
        <v>0</v>
      </c>
      <c r="AB122" s="29">
        <v>0</v>
      </c>
      <c r="AC122" s="29">
        <v>0</v>
      </c>
      <c r="AD122" s="29">
        <v>0</v>
      </c>
      <c r="AE122" s="29">
        <v>0</v>
      </c>
      <c r="AF122" s="29">
        <v>0</v>
      </c>
      <c r="AG122" s="29">
        <v>0</v>
      </c>
      <c r="AH122" s="29">
        <v>0</v>
      </c>
      <c r="AI122" s="29">
        <v>0</v>
      </c>
      <c r="AJ122" s="29">
        <v>0</v>
      </c>
      <c r="AK122" s="29">
        <v>0</v>
      </c>
      <c r="AL122" s="29">
        <v>0</v>
      </c>
      <c r="AM122" s="29">
        <v>0</v>
      </c>
      <c r="AN122" s="29">
        <v>0</v>
      </c>
      <c r="AO122" s="29">
        <v>0</v>
      </c>
      <c r="AP122" s="29">
        <v>0</v>
      </c>
      <c r="AQ122" s="29">
        <v>0</v>
      </c>
      <c r="AR122" s="29">
        <v>0</v>
      </c>
      <c r="AS122" s="29">
        <v>0</v>
      </c>
      <c r="AT122" s="29">
        <v>0</v>
      </c>
      <c r="AU122" s="29">
        <v>0</v>
      </c>
      <c r="AV122" s="29">
        <v>0</v>
      </c>
      <c r="AW122" s="29">
        <v>0</v>
      </c>
      <c r="AX122" s="29">
        <v>0</v>
      </c>
      <c r="AY122" s="29">
        <v>0</v>
      </c>
      <c r="AZ122" s="29">
        <v>0</v>
      </c>
      <c r="BA122" s="29">
        <v>0</v>
      </c>
      <c r="BB122" s="29">
        <v>0</v>
      </c>
      <c r="BC122" s="29">
        <v>0</v>
      </c>
      <c r="BD122" s="29">
        <v>0</v>
      </c>
      <c r="BE122" s="29">
        <v>0</v>
      </c>
      <c r="BF122" s="29">
        <v>0</v>
      </c>
      <c r="BG122" s="29">
        <v>0</v>
      </c>
      <c r="BH122" s="29">
        <v>0</v>
      </c>
      <c r="BI122" s="29">
        <v>0</v>
      </c>
      <c r="BJ122" s="29">
        <v>0</v>
      </c>
      <c r="BK122" s="29">
        <v>0</v>
      </c>
      <c r="BL122" s="29">
        <v>0</v>
      </c>
      <c r="BM122" s="29">
        <v>0</v>
      </c>
      <c r="BN122" s="29">
        <v>0</v>
      </c>
      <c r="BO122" s="29">
        <v>0</v>
      </c>
      <c r="BP122" s="29">
        <v>0</v>
      </c>
      <c r="BQ122" s="29">
        <v>0</v>
      </c>
      <c r="BR122" s="29">
        <v>0</v>
      </c>
      <c r="BS122" s="29">
        <v>0</v>
      </c>
      <c r="BT122" s="30">
        <v>0</v>
      </c>
      <c r="BU122" s="30">
        <v>659138</v>
      </c>
      <c r="BV122" s="30">
        <v>0</v>
      </c>
      <c r="BW122" s="30">
        <v>0</v>
      </c>
      <c r="BX122" s="30">
        <v>0</v>
      </c>
      <c r="BY122" s="30">
        <v>0</v>
      </c>
      <c r="BZ122" s="30">
        <v>659138</v>
      </c>
      <c r="CA122" s="30">
        <v>659138</v>
      </c>
    </row>
    <row r="123" spans="1:79" ht="8.25" customHeight="1" x14ac:dyDescent="0.3">
      <c r="A123" s="28" t="s">
        <v>317</v>
      </c>
      <c r="B123" s="19" t="s">
        <v>318</v>
      </c>
      <c r="C123" s="29">
        <v>13234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29">
        <v>0</v>
      </c>
      <c r="AC123" s="29">
        <v>0</v>
      </c>
      <c r="AD123" s="29">
        <v>0</v>
      </c>
      <c r="AE123" s="29">
        <v>0</v>
      </c>
      <c r="AF123" s="29">
        <v>0</v>
      </c>
      <c r="AG123" s="29">
        <v>0</v>
      </c>
      <c r="AH123" s="29">
        <v>0</v>
      </c>
      <c r="AI123" s="29">
        <v>0</v>
      </c>
      <c r="AJ123" s="29">
        <v>0</v>
      </c>
      <c r="AK123" s="29">
        <v>0</v>
      </c>
      <c r="AL123" s="29">
        <v>0</v>
      </c>
      <c r="AM123" s="29">
        <v>0</v>
      </c>
      <c r="AN123" s="29">
        <v>0</v>
      </c>
      <c r="AO123" s="29">
        <v>0</v>
      </c>
      <c r="AP123" s="29">
        <v>0</v>
      </c>
      <c r="AQ123" s="29">
        <v>0</v>
      </c>
      <c r="AR123" s="29">
        <v>0</v>
      </c>
      <c r="AS123" s="29">
        <v>0</v>
      </c>
      <c r="AT123" s="29">
        <v>0</v>
      </c>
      <c r="AU123" s="29">
        <v>0</v>
      </c>
      <c r="AV123" s="29">
        <v>0</v>
      </c>
      <c r="AW123" s="29">
        <v>0</v>
      </c>
      <c r="AX123" s="29">
        <v>0</v>
      </c>
      <c r="AY123" s="29">
        <v>0</v>
      </c>
      <c r="AZ123" s="29">
        <v>0</v>
      </c>
      <c r="BA123" s="29">
        <v>0</v>
      </c>
      <c r="BB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0</v>
      </c>
      <c r="BH123" s="29">
        <v>0</v>
      </c>
      <c r="BI123" s="29">
        <v>0</v>
      </c>
      <c r="BJ123" s="29">
        <v>0</v>
      </c>
      <c r="BK123" s="29">
        <v>0</v>
      </c>
      <c r="BL123" s="29">
        <v>0</v>
      </c>
      <c r="BM123" s="29">
        <v>0</v>
      </c>
      <c r="BN123" s="29">
        <v>0</v>
      </c>
      <c r="BO123" s="29">
        <v>0</v>
      </c>
      <c r="BP123" s="29">
        <v>0</v>
      </c>
      <c r="BQ123" s="29">
        <v>0</v>
      </c>
      <c r="BR123" s="29">
        <v>0</v>
      </c>
      <c r="BS123" s="29">
        <v>0</v>
      </c>
      <c r="BT123" s="30">
        <v>0</v>
      </c>
      <c r="BU123" s="30">
        <v>13234</v>
      </c>
      <c r="BV123" s="30">
        <v>0</v>
      </c>
      <c r="BW123" s="30">
        <v>0</v>
      </c>
      <c r="BX123" s="30">
        <v>0</v>
      </c>
      <c r="BY123" s="30">
        <v>0</v>
      </c>
      <c r="BZ123" s="30">
        <v>13234</v>
      </c>
      <c r="CA123" s="30">
        <v>13234</v>
      </c>
    </row>
    <row r="124" spans="1:79" ht="8.25" customHeight="1" x14ac:dyDescent="0.3">
      <c r="A124" s="28" t="s">
        <v>319</v>
      </c>
      <c r="B124" s="19" t="s">
        <v>320</v>
      </c>
      <c r="C124" s="29">
        <v>288544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29">
        <v>0</v>
      </c>
      <c r="AC124" s="29">
        <v>0</v>
      </c>
      <c r="AD124" s="29">
        <v>0</v>
      </c>
      <c r="AE124" s="29">
        <v>0</v>
      </c>
      <c r="AF124" s="29">
        <v>0</v>
      </c>
      <c r="AG124" s="29">
        <v>0</v>
      </c>
      <c r="AH124" s="29">
        <v>0</v>
      </c>
      <c r="AI124" s="29">
        <v>0</v>
      </c>
      <c r="AJ124" s="29">
        <v>0</v>
      </c>
      <c r="AK124" s="29">
        <v>0</v>
      </c>
      <c r="AL124" s="29">
        <v>0</v>
      </c>
      <c r="AM124" s="29">
        <v>0</v>
      </c>
      <c r="AN124" s="29">
        <v>0</v>
      </c>
      <c r="AO124" s="29">
        <v>0</v>
      </c>
      <c r="AP124" s="29">
        <v>0</v>
      </c>
      <c r="AQ124" s="29">
        <v>0</v>
      </c>
      <c r="AR124" s="29">
        <v>0</v>
      </c>
      <c r="AS124" s="29">
        <v>0</v>
      </c>
      <c r="AT124" s="29">
        <v>0</v>
      </c>
      <c r="AU124" s="29">
        <v>0</v>
      </c>
      <c r="AV124" s="29">
        <v>0</v>
      </c>
      <c r="AW124" s="29">
        <v>0</v>
      </c>
      <c r="AX124" s="29">
        <v>0</v>
      </c>
      <c r="AY124" s="29">
        <v>0</v>
      </c>
      <c r="AZ124" s="29">
        <v>0</v>
      </c>
      <c r="BA124" s="29">
        <v>0</v>
      </c>
      <c r="BB124" s="29">
        <v>0</v>
      </c>
      <c r="BC124" s="29">
        <v>0</v>
      </c>
      <c r="BD124" s="29">
        <v>0</v>
      </c>
      <c r="BE124" s="29">
        <v>0</v>
      </c>
      <c r="BF124" s="29">
        <v>0</v>
      </c>
      <c r="BG124" s="29">
        <v>0</v>
      </c>
      <c r="BH124" s="29">
        <v>0</v>
      </c>
      <c r="BI124" s="29">
        <v>0</v>
      </c>
      <c r="BJ124" s="29">
        <v>0</v>
      </c>
      <c r="BK124" s="29">
        <v>0</v>
      </c>
      <c r="BL124" s="29">
        <v>0</v>
      </c>
      <c r="BM124" s="29">
        <v>0</v>
      </c>
      <c r="BN124" s="29">
        <v>0</v>
      </c>
      <c r="BO124" s="29">
        <v>0</v>
      </c>
      <c r="BP124" s="29">
        <v>0</v>
      </c>
      <c r="BQ124" s="29">
        <v>0</v>
      </c>
      <c r="BR124" s="29">
        <v>0</v>
      </c>
      <c r="BS124" s="29">
        <v>0</v>
      </c>
      <c r="BT124" s="30">
        <v>0</v>
      </c>
      <c r="BU124" s="30">
        <v>288544</v>
      </c>
      <c r="BV124" s="30">
        <v>0</v>
      </c>
      <c r="BW124" s="30">
        <v>0</v>
      </c>
      <c r="BX124" s="30">
        <v>0</v>
      </c>
      <c r="BY124" s="30">
        <v>0</v>
      </c>
      <c r="BZ124" s="30">
        <v>288544</v>
      </c>
      <c r="CA124" s="30">
        <v>288544</v>
      </c>
    </row>
    <row r="125" spans="1:79" ht="8.25" customHeight="1" x14ac:dyDescent="0.3">
      <c r="A125" s="36" t="s">
        <v>321</v>
      </c>
      <c r="B125" s="35" t="s">
        <v>322</v>
      </c>
      <c r="C125" s="29">
        <v>113271</v>
      </c>
      <c r="D125" s="29">
        <v>3</v>
      </c>
      <c r="E125" s="29">
        <v>1</v>
      </c>
      <c r="F125" s="29">
        <v>0</v>
      </c>
      <c r="G125" s="29">
        <v>1</v>
      </c>
      <c r="H125" s="29">
        <v>42</v>
      </c>
      <c r="I125" s="29">
        <v>109</v>
      </c>
      <c r="J125" s="29">
        <v>28</v>
      </c>
      <c r="K125" s="29">
        <v>3</v>
      </c>
      <c r="L125" s="29">
        <v>0</v>
      </c>
      <c r="M125" s="29">
        <v>22</v>
      </c>
      <c r="N125" s="29">
        <v>0</v>
      </c>
      <c r="O125" s="29">
        <v>0</v>
      </c>
      <c r="P125" s="29">
        <v>1</v>
      </c>
      <c r="Q125" s="29">
        <v>0</v>
      </c>
      <c r="R125" s="29">
        <v>0</v>
      </c>
      <c r="S125" s="29">
        <v>0</v>
      </c>
      <c r="T125" s="29">
        <v>40</v>
      </c>
      <c r="U125" s="29">
        <v>0</v>
      </c>
      <c r="V125" s="29">
        <v>8</v>
      </c>
      <c r="W125" s="29">
        <v>0</v>
      </c>
      <c r="X125" s="29">
        <v>10</v>
      </c>
      <c r="Y125" s="29">
        <v>28</v>
      </c>
      <c r="Z125" s="29">
        <v>0</v>
      </c>
      <c r="AA125" s="29">
        <v>0</v>
      </c>
      <c r="AB125" s="29">
        <v>2</v>
      </c>
      <c r="AC125" s="29">
        <v>0</v>
      </c>
      <c r="AD125" s="29">
        <v>190</v>
      </c>
      <c r="AE125" s="29">
        <v>64</v>
      </c>
      <c r="AF125" s="29">
        <v>62</v>
      </c>
      <c r="AG125" s="29">
        <v>1</v>
      </c>
      <c r="AH125" s="29">
        <v>0</v>
      </c>
      <c r="AI125" s="29">
        <v>28</v>
      </c>
      <c r="AJ125" s="29">
        <v>68</v>
      </c>
      <c r="AK125" s="29">
        <v>3</v>
      </c>
      <c r="AL125" s="29">
        <v>0</v>
      </c>
      <c r="AM125" s="29">
        <v>0</v>
      </c>
      <c r="AN125" s="29">
        <v>8</v>
      </c>
      <c r="AO125" s="29">
        <v>131</v>
      </c>
      <c r="AP125" s="29">
        <v>1</v>
      </c>
      <c r="AQ125" s="29">
        <v>2</v>
      </c>
      <c r="AR125" s="29">
        <v>774</v>
      </c>
      <c r="AS125" s="29">
        <v>944</v>
      </c>
      <c r="AT125" s="29">
        <v>70</v>
      </c>
      <c r="AU125" s="29">
        <v>15</v>
      </c>
      <c r="AV125" s="29">
        <v>258</v>
      </c>
      <c r="AW125" s="29">
        <v>1</v>
      </c>
      <c r="AX125" s="29">
        <v>0</v>
      </c>
      <c r="AY125" s="29">
        <v>0</v>
      </c>
      <c r="AZ125" s="29">
        <v>0</v>
      </c>
      <c r="BA125" s="29">
        <v>59</v>
      </c>
      <c r="BB125" s="29">
        <v>0</v>
      </c>
      <c r="BC125" s="29">
        <v>1886</v>
      </c>
      <c r="BD125" s="29">
        <v>0</v>
      </c>
      <c r="BE125" s="29">
        <v>2767</v>
      </c>
      <c r="BF125" s="29">
        <v>174</v>
      </c>
      <c r="BG125" s="29">
        <v>559</v>
      </c>
      <c r="BH125" s="29">
        <v>60</v>
      </c>
      <c r="BI125" s="29">
        <v>1387</v>
      </c>
      <c r="BJ125" s="29">
        <v>139</v>
      </c>
      <c r="BK125" s="29">
        <v>489</v>
      </c>
      <c r="BL125" s="29">
        <v>532</v>
      </c>
      <c r="BM125" s="29">
        <v>0</v>
      </c>
      <c r="BN125" s="29">
        <v>578</v>
      </c>
      <c r="BO125" s="29">
        <v>0</v>
      </c>
      <c r="BP125" s="29">
        <v>0</v>
      </c>
      <c r="BQ125" s="29">
        <v>403</v>
      </c>
      <c r="BR125" s="29">
        <v>0</v>
      </c>
      <c r="BS125" s="29">
        <v>11951</v>
      </c>
      <c r="BT125" s="30">
        <v>78</v>
      </c>
      <c r="BU125" s="30">
        <v>0</v>
      </c>
      <c r="BV125" s="30">
        <v>0</v>
      </c>
      <c r="BW125" s="30">
        <v>101242</v>
      </c>
      <c r="BX125" s="30">
        <v>0</v>
      </c>
      <c r="BY125" s="30">
        <v>0</v>
      </c>
      <c r="BZ125" s="30">
        <v>101320</v>
      </c>
      <c r="CA125" s="30">
        <v>113271</v>
      </c>
    </row>
    <row r="126" spans="1:79" ht="8.25" customHeight="1" x14ac:dyDescent="0.3">
      <c r="A126" s="24" t="s">
        <v>323</v>
      </c>
      <c r="B126" s="25" t="s">
        <v>324</v>
      </c>
      <c r="C126" s="26">
        <v>175278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  <c r="AM126" s="26">
        <v>0</v>
      </c>
      <c r="AN126" s="26">
        <v>0</v>
      </c>
      <c r="AO126" s="26">
        <v>0</v>
      </c>
      <c r="AP126" s="26">
        <v>0</v>
      </c>
      <c r="AQ126" s="26">
        <v>0</v>
      </c>
      <c r="AR126" s="26">
        <v>0</v>
      </c>
      <c r="AS126" s="26">
        <v>0</v>
      </c>
      <c r="AT126" s="26">
        <v>0</v>
      </c>
      <c r="AU126" s="26">
        <v>0</v>
      </c>
      <c r="AV126" s="26">
        <v>0</v>
      </c>
      <c r="AW126" s="26">
        <v>0</v>
      </c>
      <c r="AX126" s="26">
        <v>0</v>
      </c>
      <c r="AY126" s="26">
        <v>0</v>
      </c>
      <c r="AZ126" s="26">
        <v>0</v>
      </c>
      <c r="BA126" s="26">
        <v>0</v>
      </c>
      <c r="BB126" s="26">
        <v>0</v>
      </c>
      <c r="BC126" s="26">
        <v>0</v>
      </c>
      <c r="BD126" s="26">
        <v>0</v>
      </c>
      <c r="BE126" s="26">
        <v>0</v>
      </c>
      <c r="BF126" s="26">
        <v>0</v>
      </c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>
        <v>0</v>
      </c>
      <c r="BN126" s="26">
        <v>0</v>
      </c>
      <c r="BO126" s="26">
        <v>0</v>
      </c>
      <c r="BP126" s="26">
        <v>0</v>
      </c>
      <c r="BQ126" s="26">
        <v>0</v>
      </c>
      <c r="BR126" s="26">
        <v>0</v>
      </c>
      <c r="BS126" s="26">
        <v>0</v>
      </c>
      <c r="BT126" s="27">
        <v>0</v>
      </c>
      <c r="BU126" s="27">
        <v>175278</v>
      </c>
      <c r="BV126" s="27">
        <v>0</v>
      </c>
      <c r="BW126" s="27">
        <v>0</v>
      </c>
      <c r="BX126" s="27">
        <v>0</v>
      </c>
      <c r="BY126" s="27">
        <v>0</v>
      </c>
      <c r="BZ126" s="27">
        <v>175278</v>
      </c>
      <c r="CA126" s="27">
        <v>175278</v>
      </c>
    </row>
    <row r="127" spans="1:79" ht="8.25" customHeight="1" x14ac:dyDescent="0.3">
      <c r="A127" s="24" t="s">
        <v>325</v>
      </c>
      <c r="B127" s="25" t="s">
        <v>326</v>
      </c>
      <c r="C127" s="26">
        <v>224955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  <c r="AM127" s="26">
        <v>0</v>
      </c>
      <c r="AN127" s="26">
        <v>0</v>
      </c>
      <c r="AO127" s="26">
        <v>0</v>
      </c>
      <c r="AP127" s="26">
        <v>0</v>
      </c>
      <c r="AQ127" s="26">
        <v>0</v>
      </c>
      <c r="AR127" s="26">
        <v>0</v>
      </c>
      <c r="AS127" s="26">
        <v>0</v>
      </c>
      <c r="AT127" s="26">
        <v>0</v>
      </c>
      <c r="AU127" s="26">
        <v>0</v>
      </c>
      <c r="AV127" s="26">
        <v>0</v>
      </c>
      <c r="AW127" s="26">
        <v>0</v>
      </c>
      <c r="AX127" s="26">
        <v>0</v>
      </c>
      <c r="AY127" s="26">
        <v>0</v>
      </c>
      <c r="AZ127" s="26">
        <v>0</v>
      </c>
      <c r="BA127" s="26">
        <v>0</v>
      </c>
      <c r="BB127" s="26">
        <v>0</v>
      </c>
      <c r="BC127" s="26">
        <v>0</v>
      </c>
      <c r="BD127" s="26">
        <v>0</v>
      </c>
      <c r="BE127" s="26">
        <v>0</v>
      </c>
      <c r="BF127" s="26">
        <v>0</v>
      </c>
      <c r="BG127" s="26">
        <v>0</v>
      </c>
      <c r="BH127" s="26">
        <v>0</v>
      </c>
      <c r="BI127" s="26">
        <v>0</v>
      </c>
      <c r="BJ127" s="26">
        <v>0</v>
      </c>
      <c r="BK127" s="26">
        <v>60</v>
      </c>
      <c r="BL127" s="26">
        <v>5</v>
      </c>
      <c r="BM127" s="26">
        <v>0</v>
      </c>
      <c r="BN127" s="26">
        <v>13</v>
      </c>
      <c r="BO127" s="26">
        <v>21104</v>
      </c>
      <c r="BP127" s="26">
        <v>0</v>
      </c>
      <c r="BQ127" s="26">
        <v>0</v>
      </c>
      <c r="BR127" s="26">
        <v>0</v>
      </c>
      <c r="BS127" s="26">
        <v>21182</v>
      </c>
      <c r="BT127" s="27">
        <v>227</v>
      </c>
      <c r="BU127" s="27">
        <v>35091</v>
      </c>
      <c r="BV127" s="27">
        <v>7583</v>
      </c>
      <c r="BW127" s="27">
        <v>160872</v>
      </c>
      <c r="BX127" s="27">
        <v>0</v>
      </c>
      <c r="BY127" s="27">
        <v>0</v>
      </c>
      <c r="BZ127" s="27">
        <v>203773</v>
      </c>
      <c r="CA127" s="27">
        <v>224955</v>
      </c>
    </row>
    <row r="128" spans="1:79" ht="8.25" customHeight="1" x14ac:dyDescent="0.3">
      <c r="A128" s="24" t="s">
        <v>327</v>
      </c>
      <c r="B128" s="25" t="s">
        <v>328</v>
      </c>
      <c r="C128" s="26">
        <v>33796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  <c r="AM128" s="26">
        <v>0</v>
      </c>
      <c r="AN128" s="26">
        <v>0</v>
      </c>
      <c r="AO128" s="26">
        <v>0</v>
      </c>
      <c r="AP128" s="26">
        <v>0</v>
      </c>
      <c r="AQ128" s="26">
        <v>0</v>
      </c>
      <c r="AR128" s="26">
        <v>1</v>
      </c>
      <c r="AS128" s="26">
        <v>0</v>
      </c>
      <c r="AT128" s="26">
        <v>0</v>
      </c>
      <c r="AU128" s="26">
        <v>0</v>
      </c>
      <c r="AV128" s="26">
        <v>0</v>
      </c>
      <c r="AW128" s="26">
        <v>16</v>
      </c>
      <c r="AX128" s="26">
        <v>0</v>
      </c>
      <c r="AY128" s="26">
        <v>0</v>
      </c>
      <c r="AZ128" s="26">
        <v>2427</v>
      </c>
      <c r="BA128" s="26">
        <v>404</v>
      </c>
      <c r="BB128" s="26">
        <v>0</v>
      </c>
      <c r="BC128" s="26">
        <v>0</v>
      </c>
      <c r="BD128" s="26">
        <v>0</v>
      </c>
      <c r="BE128" s="26">
        <v>0</v>
      </c>
      <c r="BF128" s="26">
        <v>0</v>
      </c>
      <c r="BG128" s="26">
        <v>69</v>
      </c>
      <c r="BH128" s="26">
        <v>0</v>
      </c>
      <c r="BI128" s="26">
        <v>21</v>
      </c>
      <c r="BJ128" s="26">
        <v>0</v>
      </c>
      <c r="BK128" s="26">
        <v>703</v>
      </c>
      <c r="BL128" s="26">
        <v>83</v>
      </c>
      <c r="BM128" s="26">
        <v>0</v>
      </c>
      <c r="BN128" s="26">
        <v>67</v>
      </c>
      <c r="BO128" s="26">
        <v>0</v>
      </c>
      <c r="BP128" s="26">
        <v>807</v>
      </c>
      <c r="BQ128" s="26">
        <v>1368</v>
      </c>
      <c r="BR128" s="26">
        <v>0</v>
      </c>
      <c r="BS128" s="26">
        <v>5966</v>
      </c>
      <c r="BT128" s="27">
        <v>1753</v>
      </c>
      <c r="BU128" s="27">
        <v>0</v>
      </c>
      <c r="BV128" s="27">
        <v>7742</v>
      </c>
      <c r="BW128" s="27">
        <v>18335</v>
      </c>
      <c r="BX128" s="27">
        <v>0</v>
      </c>
      <c r="BY128" s="27">
        <v>0</v>
      </c>
      <c r="BZ128" s="27">
        <v>27830</v>
      </c>
      <c r="CA128" s="27">
        <v>33796</v>
      </c>
    </row>
    <row r="129" spans="1:79" ht="8.25" customHeight="1" x14ac:dyDescent="0.3">
      <c r="A129" s="24" t="s">
        <v>329</v>
      </c>
      <c r="B129" s="25" t="s">
        <v>330</v>
      </c>
      <c r="C129" s="26">
        <v>83334</v>
      </c>
      <c r="D129" s="26">
        <v>104</v>
      </c>
      <c r="E129" s="26">
        <v>29</v>
      </c>
      <c r="F129" s="26">
        <v>14</v>
      </c>
      <c r="G129" s="26">
        <v>35</v>
      </c>
      <c r="H129" s="26">
        <v>458</v>
      </c>
      <c r="I129" s="26">
        <v>178</v>
      </c>
      <c r="J129" s="26">
        <v>52</v>
      </c>
      <c r="K129" s="26">
        <v>183</v>
      </c>
      <c r="L129" s="26">
        <v>63</v>
      </c>
      <c r="M129" s="26">
        <v>197</v>
      </c>
      <c r="N129" s="26">
        <v>123</v>
      </c>
      <c r="O129" s="26">
        <v>13</v>
      </c>
      <c r="P129" s="26">
        <v>43</v>
      </c>
      <c r="Q129" s="26">
        <v>103</v>
      </c>
      <c r="R129" s="26">
        <v>53</v>
      </c>
      <c r="S129" s="26">
        <v>53</v>
      </c>
      <c r="T129" s="26">
        <v>120</v>
      </c>
      <c r="U129" s="26">
        <v>32</v>
      </c>
      <c r="V129" s="26">
        <v>127</v>
      </c>
      <c r="W129" s="26">
        <v>47</v>
      </c>
      <c r="X129" s="26">
        <v>98</v>
      </c>
      <c r="Y129" s="26">
        <v>49</v>
      </c>
      <c r="Z129" s="26">
        <v>44</v>
      </c>
      <c r="AA129" s="26">
        <v>99</v>
      </c>
      <c r="AB129" s="26">
        <v>156</v>
      </c>
      <c r="AC129" s="26">
        <v>155</v>
      </c>
      <c r="AD129" s="26">
        <v>96</v>
      </c>
      <c r="AE129" s="26">
        <v>45</v>
      </c>
      <c r="AF129" s="26">
        <v>194</v>
      </c>
      <c r="AG129" s="26">
        <v>88</v>
      </c>
      <c r="AH129" s="26">
        <v>89</v>
      </c>
      <c r="AI129" s="26">
        <v>189</v>
      </c>
      <c r="AJ129" s="26">
        <v>208</v>
      </c>
      <c r="AK129" s="26">
        <v>115</v>
      </c>
      <c r="AL129" s="26">
        <v>65</v>
      </c>
      <c r="AM129" s="26">
        <v>105</v>
      </c>
      <c r="AN129" s="26">
        <v>0</v>
      </c>
      <c r="AO129" s="26">
        <v>0</v>
      </c>
      <c r="AP129" s="26">
        <v>0</v>
      </c>
      <c r="AQ129" s="26">
        <v>0</v>
      </c>
      <c r="AR129" s="26">
        <v>132</v>
      </c>
      <c r="AS129" s="26">
        <v>51</v>
      </c>
      <c r="AT129" s="26">
        <v>3</v>
      </c>
      <c r="AU129" s="26">
        <v>7</v>
      </c>
      <c r="AV129" s="26">
        <v>1021</v>
      </c>
      <c r="AW129" s="26">
        <v>10</v>
      </c>
      <c r="AX129" s="26">
        <v>34</v>
      </c>
      <c r="AY129" s="26">
        <v>5</v>
      </c>
      <c r="AZ129" s="26">
        <v>13</v>
      </c>
      <c r="BA129" s="26">
        <v>65</v>
      </c>
      <c r="BB129" s="26">
        <v>44</v>
      </c>
      <c r="BC129" s="26">
        <v>66</v>
      </c>
      <c r="BD129" s="26">
        <v>9</v>
      </c>
      <c r="BE129" s="26">
        <v>68</v>
      </c>
      <c r="BF129" s="26">
        <v>27</v>
      </c>
      <c r="BG129" s="26">
        <v>15</v>
      </c>
      <c r="BH129" s="26">
        <v>19</v>
      </c>
      <c r="BI129" s="26">
        <v>61</v>
      </c>
      <c r="BJ129" s="26">
        <v>20</v>
      </c>
      <c r="BK129" s="26">
        <v>0</v>
      </c>
      <c r="BL129" s="26">
        <v>0</v>
      </c>
      <c r="BM129" s="26">
        <v>0</v>
      </c>
      <c r="BN129" s="26">
        <v>0</v>
      </c>
      <c r="BO129" s="26">
        <v>0</v>
      </c>
      <c r="BP129" s="26">
        <v>0</v>
      </c>
      <c r="BQ129" s="26">
        <v>10</v>
      </c>
      <c r="BR129" s="26">
        <v>0</v>
      </c>
      <c r="BS129" s="26">
        <v>5502</v>
      </c>
      <c r="BT129" s="27">
        <v>0</v>
      </c>
      <c r="BU129" s="27">
        <v>0</v>
      </c>
      <c r="BV129" s="27">
        <v>44348</v>
      </c>
      <c r="BW129" s="27">
        <v>33484</v>
      </c>
      <c r="BX129" s="27">
        <v>0</v>
      </c>
      <c r="BY129" s="27">
        <v>0</v>
      </c>
      <c r="BZ129" s="27">
        <v>77832</v>
      </c>
      <c r="CA129" s="27">
        <v>83334</v>
      </c>
    </row>
    <row r="130" spans="1:79" ht="8.25" customHeight="1" x14ac:dyDescent="0.3">
      <c r="A130" s="24" t="s">
        <v>331</v>
      </c>
      <c r="B130" s="25" t="s">
        <v>332</v>
      </c>
      <c r="C130" s="26">
        <v>26429</v>
      </c>
      <c r="D130" s="26">
        <v>0</v>
      </c>
      <c r="E130" s="26">
        <v>0</v>
      </c>
      <c r="F130" s="26">
        <v>5</v>
      </c>
      <c r="G130" s="26">
        <v>0</v>
      </c>
      <c r="H130" s="26">
        <v>73</v>
      </c>
      <c r="I130" s="26">
        <v>0</v>
      </c>
      <c r="J130" s="26">
        <v>2</v>
      </c>
      <c r="K130" s="26">
        <v>0</v>
      </c>
      <c r="L130" s="26">
        <v>0</v>
      </c>
      <c r="M130" s="26">
        <v>2</v>
      </c>
      <c r="N130" s="26">
        <v>0</v>
      </c>
      <c r="O130" s="26">
        <v>0</v>
      </c>
      <c r="P130" s="26">
        <v>11</v>
      </c>
      <c r="Q130" s="26">
        <v>0</v>
      </c>
      <c r="R130" s="26">
        <v>0</v>
      </c>
      <c r="S130" s="26">
        <v>0</v>
      </c>
      <c r="T130" s="26">
        <v>0</v>
      </c>
      <c r="U130" s="26">
        <v>15</v>
      </c>
      <c r="V130" s="26"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2</v>
      </c>
      <c r="AD130" s="26">
        <v>19</v>
      </c>
      <c r="AE130" s="26">
        <v>3</v>
      </c>
      <c r="AF130" s="26">
        <v>28</v>
      </c>
      <c r="AG130" s="26">
        <v>278</v>
      </c>
      <c r="AH130" s="26">
        <v>57</v>
      </c>
      <c r="AI130" s="26">
        <v>17</v>
      </c>
      <c r="AJ130" s="26">
        <v>2</v>
      </c>
      <c r="AK130" s="26">
        <v>0</v>
      </c>
      <c r="AL130" s="26">
        <v>0</v>
      </c>
      <c r="AM130" s="26">
        <v>4</v>
      </c>
      <c r="AN130" s="26">
        <v>3</v>
      </c>
      <c r="AO130" s="26">
        <v>747</v>
      </c>
      <c r="AP130" s="26">
        <v>0</v>
      </c>
      <c r="AQ130" s="26">
        <v>153</v>
      </c>
      <c r="AR130" s="26">
        <v>3155</v>
      </c>
      <c r="AS130" s="26">
        <v>393</v>
      </c>
      <c r="AT130" s="26">
        <v>3</v>
      </c>
      <c r="AU130" s="26">
        <v>1</v>
      </c>
      <c r="AV130" s="26">
        <v>170</v>
      </c>
      <c r="AW130" s="26">
        <v>46</v>
      </c>
      <c r="AX130" s="26">
        <v>121</v>
      </c>
      <c r="AY130" s="26">
        <v>47</v>
      </c>
      <c r="AZ130" s="26">
        <v>162</v>
      </c>
      <c r="BA130" s="26">
        <v>3979</v>
      </c>
      <c r="BB130" s="26">
        <v>1262</v>
      </c>
      <c r="BC130" s="26">
        <v>1695</v>
      </c>
      <c r="BD130" s="26">
        <v>118</v>
      </c>
      <c r="BE130" s="26">
        <v>458</v>
      </c>
      <c r="BF130" s="26">
        <v>51</v>
      </c>
      <c r="BG130" s="26">
        <v>89</v>
      </c>
      <c r="BH130" s="26">
        <v>83</v>
      </c>
      <c r="BI130" s="26">
        <v>1055</v>
      </c>
      <c r="BJ130" s="26">
        <v>17</v>
      </c>
      <c r="BK130" s="26">
        <v>704</v>
      </c>
      <c r="BL130" s="26">
        <v>79</v>
      </c>
      <c r="BM130" s="26">
        <v>534</v>
      </c>
      <c r="BN130" s="26">
        <v>337</v>
      </c>
      <c r="BO130" s="26">
        <v>737</v>
      </c>
      <c r="BP130" s="26">
        <v>17</v>
      </c>
      <c r="BQ130" s="26">
        <v>164</v>
      </c>
      <c r="BR130" s="26">
        <v>0</v>
      </c>
      <c r="BS130" s="26">
        <v>16898</v>
      </c>
      <c r="BT130" s="27">
        <v>0</v>
      </c>
      <c r="BU130" s="27">
        <v>0</v>
      </c>
      <c r="BV130" s="27">
        <v>0</v>
      </c>
      <c r="BW130" s="27">
        <v>9531</v>
      </c>
      <c r="BX130" s="27">
        <v>0</v>
      </c>
      <c r="BY130" s="27">
        <v>0</v>
      </c>
      <c r="BZ130" s="27">
        <v>9531</v>
      </c>
      <c r="CA130" s="27">
        <v>26429</v>
      </c>
    </row>
    <row r="131" spans="1:79" ht="8.25" customHeight="1" x14ac:dyDescent="0.3">
      <c r="A131" s="28" t="s">
        <v>333</v>
      </c>
      <c r="B131" s="19" t="s">
        <v>334</v>
      </c>
      <c r="C131" s="29">
        <v>42366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29">
        <v>0</v>
      </c>
      <c r="AC131" s="29">
        <v>0</v>
      </c>
      <c r="AD131" s="29">
        <v>0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0</v>
      </c>
      <c r="AO131" s="29">
        <v>0</v>
      </c>
      <c r="AP131" s="29">
        <v>0</v>
      </c>
      <c r="AQ131" s="29">
        <v>0</v>
      </c>
      <c r="AR131" s="29">
        <v>0</v>
      </c>
      <c r="AS131" s="29">
        <v>0</v>
      </c>
      <c r="AT131" s="29">
        <v>0</v>
      </c>
      <c r="AU131" s="29">
        <v>0</v>
      </c>
      <c r="AV131" s="29">
        <v>0</v>
      </c>
      <c r="AW131" s="29">
        <v>71</v>
      </c>
      <c r="AX131" s="29">
        <v>12</v>
      </c>
      <c r="AY131" s="29">
        <v>0</v>
      </c>
      <c r="AZ131" s="29">
        <v>0</v>
      </c>
      <c r="BA131" s="29">
        <v>0</v>
      </c>
      <c r="BB131" s="29">
        <v>0</v>
      </c>
      <c r="BC131" s="29">
        <v>555</v>
      </c>
      <c r="BD131" s="29">
        <v>3</v>
      </c>
      <c r="BE131" s="29">
        <v>0</v>
      </c>
      <c r="BF131" s="29">
        <v>0</v>
      </c>
      <c r="BG131" s="29">
        <v>260</v>
      </c>
      <c r="BH131" s="29">
        <v>0</v>
      </c>
      <c r="BI131" s="29">
        <v>9</v>
      </c>
      <c r="BJ131" s="29">
        <v>0</v>
      </c>
      <c r="BK131" s="29">
        <v>2</v>
      </c>
      <c r="BL131" s="29">
        <v>34</v>
      </c>
      <c r="BM131" s="29">
        <v>0</v>
      </c>
      <c r="BN131" s="29">
        <v>1187</v>
      </c>
      <c r="BO131" s="29">
        <v>1343</v>
      </c>
      <c r="BP131" s="29">
        <v>0</v>
      </c>
      <c r="BQ131" s="29">
        <v>226</v>
      </c>
      <c r="BR131" s="29">
        <v>0</v>
      </c>
      <c r="BS131" s="29">
        <v>3702</v>
      </c>
      <c r="BT131" s="30">
        <v>0</v>
      </c>
      <c r="BU131" s="30">
        <v>0</v>
      </c>
      <c r="BV131" s="30">
        <v>0</v>
      </c>
      <c r="BW131" s="30">
        <v>38664</v>
      </c>
      <c r="BX131" s="30">
        <v>0</v>
      </c>
      <c r="BY131" s="30">
        <v>0</v>
      </c>
      <c r="BZ131" s="30">
        <v>38664</v>
      </c>
      <c r="CA131" s="30">
        <v>42366</v>
      </c>
    </row>
    <row r="132" spans="1:79" ht="8.25" customHeight="1" x14ac:dyDescent="0.3">
      <c r="A132" s="28" t="s">
        <v>335</v>
      </c>
      <c r="B132" s="19" t="s">
        <v>336</v>
      </c>
      <c r="C132" s="29">
        <v>61996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29">
        <v>0</v>
      </c>
      <c r="AB132" s="29">
        <v>0</v>
      </c>
      <c r="AC132" s="29">
        <v>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9">
        <v>0</v>
      </c>
      <c r="AK132" s="29">
        <v>0</v>
      </c>
      <c r="AL132" s="29">
        <v>0</v>
      </c>
      <c r="AM132" s="29">
        <v>0</v>
      </c>
      <c r="AN132" s="29">
        <v>0</v>
      </c>
      <c r="AO132" s="29">
        <v>0</v>
      </c>
      <c r="AP132" s="29">
        <v>0</v>
      </c>
      <c r="AQ132" s="29">
        <v>0</v>
      </c>
      <c r="AR132" s="29">
        <v>0</v>
      </c>
      <c r="AS132" s="29">
        <v>0</v>
      </c>
      <c r="AT132" s="29">
        <v>0</v>
      </c>
      <c r="AU132" s="29">
        <v>0</v>
      </c>
      <c r="AV132" s="29">
        <v>0</v>
      </c>
      <c r="AW132" s="29">
        <v>0</v>
      </c>
      <c r="AX132" s="29">
        <v>0</v>
      </c>
      <c r="AY132" s="29">
        <v>0</v>
      </c>
      <c r="AZ132" s="29">
        <v>0</v>
      </c>
      <c r="BA132" s="29">
        <v>0</v>
      </c>
      <c r="BB132" s="29">
        <v>0</v>
      </c>
      <c r="BC132" s="29">
        <v>0</v>
      </c>
      <c r="BD132" s="29">
        <v>0</v>
      </c>
      <c r="BE132" s="29">
        <v>0</v>
      </c>
      <c r="BF132" s="29">
        <v>0</v>
      </c>
      <c r="BG132" s="29">
        <v>0</v>
      </c>
      <c r="BH132" s="29">
        <v>0</v>
      </c>
      <c r="BI132" s="29">
        <v>0</v>
      </c>
      <c r="BJ132" s="29">
        <v>0</v>
      </c>
      <c r="BK132" s="29">
        <v>0</v>
      </c>
      <c r="BL132" s="29">
        <v>0</v>
      </c>
      <c r="BM132" s="29">
        <v>0</v>
      </c>
      <c r="BN132" s="29">
        <v>0</v>
      </c>
      <c r="BO132" s="29">
        <v>0</v>
      </c>
      <c r="BP132" s="29">
        <v>0</v>
      </c>
      <c r="BQ132" s="29">
        <v>0</v>
      </c>
      <c r="BR132" s="29">
        <v>0</v>
      </c>
      <c r="BS132" s="29">
        <v>0</v>
      </c>
      <c r="BT132" s="30">
        <v>0</v>
      </c>
      <c r="BU132" s="30">
        <v>0</v>
      </c>
      <c r="BV132" s="30">
        <v>0</v>
      </c>
      <c r="BW132" s="30">
        <v>61996</v>
      </c>
      <c r="BX132" s="30">
        <v>0</v>
      </c>
      <c r="BY132" s="30">
        <v>0</v>
      </c>
      <c r="BZ132" s="30">
        <v>61996</v>
      </c>
      <c r="CA132" s="30">
        <v>61996</v>
      </c>
    </row>
    <row r="133" spans="1:79" ht="8.25" customHeight="1" x14ac:dyDescent="0.3">
      <c r="A133" s="33"/>
      <c r="B133" s="1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0"/>
      <c r="BU133" s="30"/>
      <c r="BV133" s="30"/>
      <c r="BW133" s="30"/>
      <c r="BX133" s="30"/>
      <c r="BY133" s="30"/>
      <c r="BZ133" s="30"/>
      <c r="CA133" s="30"/>
    </row>
    <row r="134" spans="1:79" s="42" customFormat="1" ht="9" customHeight="1" x14ac:dyDescent="0.3">
      <c r="A134" s="38" t="s">
        <v>337</v>
      </c>
      <c r="B134" s="39"/>
      <c r="C134" s="40">
        <v>10226869</v>
      </c>
      <c r="D134" s="40">
        <v>115679</v>
      </c>
      <c r="E134" s="40">
        <v>55512</v>
      </c>
      <c r="F134" s="40">
        <v>6546</v>
      </c>
      <c r="G134" s="40">
        <v>8674</v>
      </c>
      <c r="H134" s="40">
        <v>71054</v>
      </c>
      <c r="I134" s="40">
        <v>23165</v>
      </c>
      <c r="J134" s="40">
        <v>9023</v>
      </c>
      <c r="K134" s="40">
        <v>202771</v>
      </c>
      <c r="L134" s="40">
        <v>38436</v>
      </c>
      <c r="M134" s="40">
        <v>184574</v>
      </c>
      <c r="N134" s="40">
        <v>48354</v>
      </c>
      <c r="O134" s="40">
        <v>10277</v>
      </c>
      <c r="P134" s="40">
        <v>25618</v>
      </c>
      <c r="Q134" s="40">
        <v>28682</v>
      </c>
      <c r="R134" s="40">
        <v>22354</v>
      </c>
      <c r="S134" s="40">
        <v>14445</v>
      </c>
      <c r="T134" s="40">
        <v>45941</v>
      </c>
      <c r="U134" s="40">
        <v>8935</v>
      </c>
      <c r="V134" s="40">
        <v>261998</v>
      </c>
      <c r="W134" s="40">
        <v>32378</v>
      </c>
      <c r="X134" s="40">
        <v>76539</v>
      </c>
      <c r="Y134" s="40">
        <v>40201</v>
      </c>
      <c r="Z134" s="40">
        <v>24870</v>
      </c>
      <c r="AA134" s="40">
        <v>25811</v>
      </c>
      <c r="AB134" s="40">
        <v>55261</v>
      </c>
      <c r="AC134" s="40">
        <v>52945</v>
      </c>
      <c r="AD134" s="40">
        <v>63596</v>
      </c>
      <c r="AE134" s="40">
        <v>34262</v>
      </c>
      <c r="AF134" s="40">
        <v>46294</v>
      </c>
      <c r="AG134" s="40">
        <v>34456</v>
      </c>
      <c r="AH134" s="40">
        <v>41334</v>
      </c>
      <c r="AI134" s="40">
        <v>58711</v>
      </c>
      <c r="AJ134" s="40">
        <v>91823</v>
      </c>
      <c r="AK134" s="40">
        <v>39940</v>
      </c>
      <c r="AL134" s="40">
        <v>25551</v>
      </c>
      <c r="AM134" s="40">
        <v>31202</v>
      </c>
      <c r="AN134" s="40">
        <v>25706</v>
      </c>
      <c r="AO134" s="40">
        <v>143571</v>
      </c>
      <c r="AP134" s="40">
        <v>20306</v>
      </c>
      <c r="AQ134" s="40">
        <v>269362</v>
      </c>
      <c r="AR134" s="40">
        <v>349750</v>
      </c>
      <c r="AS134" s="40">
        <v>161075</v>
      </c>
      <c r="AT134" s="40">
        <v>8301</v>
      </c>
      <c r="AU134" s="40">
        <v>17587</v>
      </c>
      <c r="AV134" s="40">
        <v>41741</v>
      </c>
      <c r="AW134" s="40">
        <v>9409</v>
      </c>
      <c r="AX134" s="40">
        <v>92113</v>
      </c>
      <c r="AY134" s="40">
        <v>8819</v>
      </c>
      <c r="AZ134" s="40">
        <v>19105</v>
      </c>
      <c r="BA134" s="40">
        <v>80120</v>
      </c>
      <c r="BB134" s="40">
        <v>30713</v>
      </c>
      <c r="BC134" s="40">
        <v>181759</v>
      </c>
      <c r="BD134" s="40">
        <v>37510</v>
      </c>
      <c r="BE134" s="40">
        <v>50851</v>
      </c>
      <c r="BF134" s="40">
        <v>19584</v>
      </c>
      <c r="BG134" s="40">
        <v>55317</v>
      </c>
      <c r="BH134" s="40">
        <v>11479</v>
      </c>
      <c r="BI134" s="40">
        <v>48267</v>
      </c>
      <c r="BJ134" s="40">
        <v>5456</v>
      </c>
      <c r="BK134" s="40">
        <v>183915</v>
      </c>
      <c r="BL134" s="40">
        <v>45076</v>
      </c>
      <c r="BM134" s="40">
        <v>26975</v>
      </c>
      <c r="BN134" s="40">
        <v>50333</v>
      </c>
      <c r="BO134" s="40">
        <v>71822</v>
      </c>
      <c r="BP134" s="40">
        <v>13032</v>
      </c>
      <c r="BQ134" s="40">
        <v>56266</v>
      </c>
      <c r="BR134" s="40">
        <v>0</v>
      </c>
      <c r="BS134" s="40">
        <v>4092532</v>
      </c>
      <c r="BT134" s="41">
        <v>767032</v>
      </c>
      <c r="BU134" s="41">
        <v>1181278</v>
      </c>
      <c r="BV134" s="41">
        <v>87323</v>
      </c>
      <c r="BW134" s="41">
        <v>3185733</v>
      </c>
      <c r="BX134" s="41">
        <v>934157</v>
      </c>
      <c r="BY134" s="41">
        <v>-21186</v>
      </c>
      <c r="BZ134" s="41">
        <v>6134337</v>
      </c>
      <c r="CA134" s="41">
        <v>10226869</v>
      </c>
    </row>
    <row r="135" spans="1:79" ht="4.9000000000000004" customHeight="1" x14ac:dyDescent="0.3">
      <c r="A135" s="43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5"/>
      <c r="BU135" s="45"/>
      <c r="BV135" s="45"/>
      <c r="BW135" s="45"/>
      <c r="BX135" s="45"/>
      <c r="BY135" s="46"/>
      <c r="BZ135" s="46"/>
      <c r="CA135" s="46"/>
    </row>
    <row r="136" spans="1:79" s="48" customFormat="1" x14ac:dyDescent="0.3">
      <c r="A136" s="20" t="s">
        <v>338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</row>
  </sheetData>
  <mergeCells count="2">
    <mergeCell ref="A3:A4"/>
    <mergeCell ref="B3:B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F9B1-F70A-4613-9B78-AE4BA5D126BB}">
  <dimension ref="A1:DW67"/>
  <sheetViews>
    <sheetView topLeftCell="DE47" workbookViewId="0">
      <selection activeCell="D14" sqref="D14"/>
    </sheetView>
  </sheetViews>
  <sheetFormatPr defaultRowHeight="14.5" x14ac:dyDescent="0.35"/>
  <sheetData>
    <row r="1" spans="1:127" x14ac:dyDescent="0.35">
      <c r="A1" s="49">
        <v>0.95605291772381296</v>
      </c>
      <c r="B1" s="49">
        <v>0.93988323603002499</v>
      </c>
      <c r="C1" s="49">
        <v>0.99865816839986576</v>
      </c>
      <c r="D1" s="49">
        <v>0.99479166666666663</v>
      </c>
      <c r="E1" s="49">
        <v>0.97421452780067785</v>
      </c>
      <c r="F1" s="49">
        <v>0.95621022071686457</v>
      </c>
      <c r="G1" s="49">
        <v>0.99083814048184593</v>
      </c>
      <c r="H1" s="49">
        <v>0.95801970503641143</v>
      </c>
      <c r="I1" s="49">
        <v>0.96396822394552673</v>
      </c>
      <c r="J1" s="49">
        <v>6.7098467530268394E-2</v>
      </c>
      <c r="K1" s="49">
        <v>9.7927543110267357E-2</v>
      </c>
      <c r="L1" s="49">
        <v>5.8420441347270619E-2</v>
      </c>
      <c r="M1" s="49">
        <v>1.9329470198675498E-2</v>
      </c>
      <c r="N1" s="49">
        <v>4.5726475907805035E-2</v>
      </c>
      <c r="O1" s="49">
        <v>2.927101611102249E-2</v>
      </c>
      <c r="P1" s="49">
        <v>0</v>
      </c>
      <c r="Q1" s="49">
        <v>2.7899141969784701E-3</v>
      </c>
      <c r="R1" s="49">
        <v>0</v>
      </c>
      <c r="S1" s="49">
        <v>0</v>
      </c>
      <c r="T1" s="49">
        <v>0</v>
      </c>
      <c r="U1" s="49">
        <v>8.413626839469618E-4</v>
      </c>
      <c r="V1" s="49">
        <v>1.8655427347474608E-3</v>
      </c>
      <c r="W1" s="49">
        <v>0</v>
      </c>
      <c r="X1" s="49">
        <v>0</v>
      </c>
      <c r="Y1" s="49">
        <v>0</v>
      </c>
      <c r="Z1" s="49">
        <v>2.8065251710226277E-3</v>
      </c>
      <c r="AA1" s="49">
        <v>4.1685317815577444E-3</v>
      </c>
      <c r="AB1" s="49">
        <v>2.2643408252264342E-3</v>
      </c>
      <c r="AC1" s="49">
        <v>1.8038997031765035E-4</v>
      </c>
      <c r="AD1" s="49">
        <v>6.3626723223753979E-3</v>
      </c>
      <c r="AE1" s="49">
        <v>4.1388518024032039E-2</v>
      </c>
      <c r="AF1" s="49">
        <v>5.4738946378174974E-2</v>
      </c>
      <c r="AG1" s="49">
        <v>0</v>
      </c>
      <c r="AH1" s="49">
        <v>1.3138214011399927E-4</v>
      </c>
      <c r="AI1" s="49">
        <v>2.1606279884425579E-3</v>
      </c>
      <c r="AJ1" s="49">
        <v>7.2199774789693319E-3</v>
      </c>
      <c r="AK1" s="49">
        <v>0.14535519125683061</v>
      </c>
      <c r="AL1" s="49">
        <v>0</v>
      </c>
      <c r="AM1" s="49">
        <v>0</v>
      </c>
      <c r="AN1" s="49">
        <v>0</v>
      </c>
      <c r="AO1" s="49">
        <v>0</v>
      </c>
      <c r="AP1" s="49">
        <v>6.4989678109947239E-4</v>
      </c>
      <c r="AQ1" s="49">
        <v>0</v>
      </c>
      <c r="AR1" s="49">
        <v>0</v>
      </c>
      <c r="AS1" s="49">
        <v>0</v>
      </c>
      <c r="AT1" s="49">
        <v>0</v>
      </c>
      <c r="AU1" s="49">
        <v>0</v>
      </c>
      <c r="AV1" s="49">
        <v>0</v>
      </c>
      <c r="AW1" s="49">
        <v>0</v>
      </c>
      <c r="AX1" s="49">
        <v>0</v>
      </c>
      <c r="AY1" s="49">
        <v>0</v>
      </c>
      <c r="AZ1" s="49">
        <v>3.7434064999149224E-4</v>
      </c>
      <c r="BA1" s="49">
        <v>0</v>
      </c>
      <c r="BB1" s="49">
        <v>0</v>
      </c>
      <c r="BC1" s="49">
        <v>0</v>
      </c>
      <c r="BD1" s="49">
        <v>0</v>
      </c>
      <c r="BE1" s="49">
        <v>0</v>
      </c>
      <c r="BF1" s="49">
        <v>0</v>
      </c>
      <c r="BG1" s="49">
        <v>0</v>
      </c>
      <c r="BH1" s="49">
        <v>0</v>
      </c>
      <c r="BI1" s="49">
        <v>0</v>
      </c>
      <c r="BJ1" s="49">
        <v>0</v>
      </c>
      <c r="BK1" s="49">
        <v>0</v>
      </c>
      <c r="BL1" s="49">
        <v>0</v>
      </c>
      <c r="BM1" s="49">
        <v>0</v>
      </c>
      <c r="BN1" s="49">
        <v>0</v>
      </c>
      <c r="BO1" s="49">
        <v>0</v>
      </c>
      <c r="BP1" s="49">
        <v>0</v>
      </c>
      <c r="BQ1" s="49">
        <v>0</v>
      </c>
      <c r="BR1" s="49">
        <v>0</v>
      </c>
      <c r="BS1" s="49">
        <v>0</v>
      </c>
      <c r="BT1" s="49">
        <v>0</v>
      </c>
      <c r="BU1" s="49">
        <v>0</v>
      </c>
      <c r="BV1" s="49">
        <v>0</v>
      </c>
      <c r="BW1" s="49">
        <v>0</v>
      </c>
      <c r="BX1" s="49">
        <v>0</v>
      </c>
      <c r="BY1" s="49">
        <v>0</v>
      </c>
      <c r="BZ1" s="49">
        <v>0</v>
      </c>
      <c r="CA1" s="49">
        <v>0</v>
      </c>
      <c r="CB1" s="49">
        <v>0</v>
      </c>
      <c r="CC1" s="49">
        <v>0</v>
      </c>
      <c r="CD1" s="49">
        <v>0</v>
      </c>
      <c r="CE1" s="49">
        <v>0</v>
      </c>
      <c r="CF1" s="49">
        <v>0</v>
      </c>
      <c r="CG1" s="49">
        <v>0</v>
      </c>
      <c r="CH1" s="49">
        <v>0</v>
      </c>
      <c r="CI1" s="49">
        <v>0</v>
      </c>
      <c r="CJ1" s="49">
        <v>0</v>
      </c>
      <c r="CK1" s="49">
        <v>0</v>
      </c>
      <c r="CL1" s="49">
        <v>1.205283569607176E-3</v>
      </c>
      <c r="CM1" s="49">
        <v>2.208431792584086E-5</v>
      </c>
      <c r="CN1" s="49">
        <v>1.0171437371806988E-2</v>
      </c>
      <c r="CO1" s="49">
        <v>0</v>
      </c>
      <c r="CP1" s="49">
        <v>0</v>
      </c>
      <c r="CQ1" s="49">
        <v>0</v>
      </c>
      <c r="CR1" s="49">
        <v>0</v>
      </c>
      <c r="CS1" s="49">
        <v>0</v>
      </c>
      <c r="CT1" s="49">
        <v>0</v>
      </c>
      <c r="CU1" s="49">
        <v>0</v>
      </c>
      <c r="CV1" s="49">
        <v>1.0676302714244651E-3</v>
      </c>
      <c r="CW1" s="49">
        <v>0</v>
      </c>
      <c r="CX1" s="49">
        <v>0</v>
      </c>
      <c r="CY1" s="49">
        <v>0</v>
      </c>
      <c r="CZ1" s="49">
        <v>0</v>
      </c>
      <c r="DA1" s="49">
        <v>0</v>
      </c>
      <c r="DB1" s="49">
        <v>0</v>
      </c>
      <c r="DC1" s="49">
        <v>1.7315135465471583E-4</v>
      </c>
      <c r="DD1" s="49">
        <v>0</v>
      </c>
      <c r="DE1" s="49">
        <v>0</v>
      </c>
      <c r="DF1" s="49">
        <v>0</v>
      </c>
      <c r="DG1" s="49">
        <v>0</v>
      </c>
      <c r="DH1" s="49">
        <v>0</v>
      </c>
      <c r="DI1" s="49">
        <v>0</v>
      </c>
      <c r="DJ1" s="49">
        <v>0</v>
      </c>
      <c r="DK1" s="49">
        <v>0</v>
      </c>
      <c r="DL1" s="49">
        <v>0</v>
      </c>
      <c r="DM1" s="49">
        <v>0</v>
      </c>
      <c r="DN1" s="49">
        <v>0</v>
      </c>
      <c r="DO1" s="49">
        <v>0</v>
      </c>
      <c r="DP1" s="49">
        <v>0</v>
      </c>
      <c r="DQ1" s="49">
        <v>0</v>
      </c>
      <c r="DR1" s="49">
        <v>0</v>
      </c>
      <c r="DS1" s="49">
        <v>0</v>
      </c>
      <c r="DT1" s="49">
        <v>0</v>
      </c>
      <c r="DU1" s="49">
        <v>0</v>
      </c>
      <c r="DV1" s="49">
        <v>0</v>
      </c>
      <c r="DW1" s="49">
        <v>0</v>
      </c>
    </row>
    <row r="2" spans="1:127" x14ac:dyDescent="0.35">
      <c r="A2" s="49">
        <v>2.9086625588981514E-2</v>
      </c>
      <c r="B2" s="49">
        <v>5.4745621351125935E-2</v>
      </c>
      <c r="C2" s="49">
        <v>1.2300123001230013E-3</v>
      </c>
      <c r="D2" s="49">
        <v>5.1866319444444442E-3</v>
      </c>
      <c r="E2" s="49">
        <v>2.5400751122103143E-2</v>
      </c>
      <c r="F2" s="49">
        <v>3.8150891428146053E-2</v>
      </c>
      <c r="G2" s="49">
        <v>9.1618595181540557E-3</v>
      </c>
      <c r="H2" s="49">
        <v>3.2188972523101399E-2</v>
      </c>
      <c r="I2" s="49">
        <v>2.46358993758275E-2</v>
      </c>
      <c r="J2" s="49">
        <v>0.92796263370304521</v>
      </c>
      <c r="K2" s="49">
        <v>0.89938300901756052</v>
      </c>
      <c r="L2" s="49">
        <v>0.94157955865272935</v>
      </c>
      <c r="M2" s="49">
        <v>0.98013245033112584</v>
      </c>
      <c r="N2" s="49">
        <v>5.2172703241663961E-2</v>
      </c>
      <c r="O2" s="49">
        <v>3.644919444887542E-2</v>
      </c>
      <c r="P2" s="49">
        <v>0</v>
      </c>
      <c r="Q2" s="49">
        <v>1.3633731641838185E-2</v>
      </c>
      <c r="R2" s="49">
        <v>0</v>
      </c>
      <c r="S2" s="49">
        <v>0</v>
      </c>
      <c r="T2" s="49">
        <v>0</v>
      </c>
      <c r="U2" s="49">
        <v>3.0337596776933719E-3</v>
      </c>
      <c r="V2" s="49">
        <v>3.1092378912457681E-3</v>
      </c>
      <c r="W2" s="49">
        <v>4.5378913931326575E-4</v>
      </c>
      <c r="X2" s="49">
        <v>0</v>
      </c>
      <c r="Y2" s="49">
        <v>0</v>
      </c>
      <c r="Z2" s="49">
        <v>2.4776355025434134E-2</v>
      </c>
      <c r="AA2" s="49">
        <v>1.3988361683079677E-3</v>
      </c>
      <c r="AB2" s="49">
        <v>1.1321704126132171E-3</v>
      </c>
      <c r="AC2" s="49">
        <v>4.9197264632086457E-5</v>
      </c>
      <c r="AD2" s="49">
        <v>2.7394839165782964E-3</v>
      </c>
      <c r="AE2" s="49">
        <v>2.2251891410769915E-3</v>
      </c>
      <c r="AF2" s="49">
        <v>2.0960724365004704E-2</v>
      </c>
      <c r="AG2" s="49">
        <v>0</v>
      </c>
      <c r="AH2" s="49">
        <v>1.4148845858430692E-4</v>
      </c>
      <c r="AI2" s="49">
        <v>2.8765757242578435E-3</v>
      </c>
      <c r="AJ2" s="49">
        <v>4.1067761806981521E-3</v>
      </c>
      <c r="AK2" s="49">
        <v>3.4316939890710385E-2</v>
      </c>
      <c r="AL2" s="49">
        <v>0</v>
      </c>
      <c r="AM2" s="49">
        <v>0</v>
      </c>
      <c r="AN2" s="49">
        <v>0</v>
      </c>
      <c r="AO2" s="49">
        <v>0</v>
      </c>
      <c r="AP2" s="49">
        <v>5.3520911384662433E-4</v>
      </c>
      <c r="AQ2" s="49">
        <v>0</v>
      </c>
      <c r="AR2" s="49">
        <v>0</v>
      </c>
      <c r="AS2" s="49">
        <v>0</v>
      </c>
      <c r="AT2" s="49">
        <v>0</v>
      </c>
      <c r="AU2" s="49">
        <v>0</v>
      </c>
      <c r="AV2" s="49">
        <v>0</v>
      </c>
      <c r="AW2" s="49">
        <v>0</v>
      </c>
      <c r="AX2" s="49">
        <v>0</v>
      </c>
      <c r="AY2" s="49">
        <v>0</v>
      </c>
      <c r="AZ2" s="49">
        <v>0</v>
      </c>
      <c r="BA2" s="49">
        <v>0</v>
      </c>
      <c r="BB2" s="49">
        <v>0</v>
      </c>
      <c r="BC2" s="49">
        <v>0</v>
      </c>
      <c r="BD2" s="49">
        <v>0</v>
      </c>
      <c r="BE2" s="49">
        <v>0</v>
      </c>
      <c r="BF2" s="49">
        <v>0</v>
      </c>
      <c r="BG2" s="49">
        <v>0</v>
      </c>
      <c r="BH2" s="49">
        <v>0</v>
      </c>
      <c r="BI2" s="49">
        <v>0</v>
      </c>
      <c r="BJ2" s="49">
        <v>0</v>
      </c>
      <c r="BK2" s="49">
        <v>0</v>
      </c>
      <c r="BL2" s="49">
        <v>0</v>
      </c>
      <c r="BM2" s="49">
        <v>0</v>
      </c>
      <c r="BN2" s="49">
        <v>0</v>
      </c>
      <c r="BO2" s="49">
        <v>0</v>
      </c>
      <c r="BP2" s="49">
        <v>0</v>
      </c>
      <c r="BQ2" s="49">
        <v>0</v>
      </c>
      <c r="BR2" s="49">
        <v>0</v>
      </c>
      <c r="BS2" s="49">
        <v>0</v>
      </c>
      <c r="BT2" s="49">
        <v>0</v>
      </c>
      <c r="BU2" s="49">
        <v>0</v>
      </c>
      <c r="BV2" s="49">
        <v>0</v>
      </c>
      <c r="BW2" s="49">
        <v>0</v>
      </c>
      <c r="BX2" s="49">
        <v>0</v>
      </c>
      <c r="BY2" s="49">
        <v>0</v>
      </c>
      <c r="BZ2" s="49">
        <v>0</v>
      </c>
      <c r="CA2" s="49">
        <v>0</v>
      </c>
      <c r="CB2" s="49">
        <v>0</v>
      </c>
      <c r="CC2" s="49">
        <v>0</v>
      </c>
      <c r="CD2" s="49">
        <v>0</v>
      </c>
      <c r="CE2" s="49">
        <v>0</v>
      </c>
      <c r="CF2" s="49">
        <v>0</v>
      </c>
      <c r="CG2" s="49">
        <v>0</v>
      </c>
      <c r="CH2" s="49">
        <v>0</v>
      </c>
      <c r="CI2" s="49">
        <v>0</v>
      </c>
      <c r="CJ2" s="49">
        <v>0</v>
      </c>
      <c r="CK2" s="49">
        <v>0</v>
      </c>
      <c r="CL2" s="49">
        <v>2.1891885243885442E-3</v>
      </c>
      <c r="CM2" s="49">
        <v>4.416863585168172E-5</v>
      </c>
      <c r="CN2" s="49">
        <v>1.9355832300788935E-2</v>
      </c>
      <c r="CO2" s="49">
        <v>0</v>
      </c>
      <c r="CP2" s="49">
        <v>0</v>
      </c>
      <c r="CQ2" s="49">
        <v>0</v>
      </c>
      <c r="CR2" s="49">
        <v>0</v>
      </c>
      <c r="CS2" s="49">
        <v>0</v>
      </c>
      <c r="CT2" s="49">
        <v>0</v>
      </c>
      <c r="CU2" s="49">
        <v>0</v>
      </c>
      <c r="CV2" s="49">
        <v>4.3115837884449551E-3</v>
      </c>
      <c r="CW2" s="49">
        <v>0</v>
      </c>
      <c r="CX2" s="49">
        <v>0</v>
      </c>
      <c r="CY2" s="49">
        <v>0</v>
      </c>
      <c r="CZ2" s="49">
        <v>0</v>
      </c>
      <c r="DA2" s="49">
        <v>0</v>
      </c>
      <c r="DB2" s="49">
        <v>0</v>
      </c>
      <c r="DC2" s="49">
        <v>9.6761051130576489E-5</v>
      </c>
      <c r="DD2" s="49">
        <v>0</v>
      </c>
      <c r="DE2" s="49">
        <v>0</v>
      </c>
      <c r="DF2" s="49">
        <v>0</v>
      </c>
      <c r="DG2" s="49">
        <v>0</v>
      </c>
      <c r="DH2" s="49">
        <v>0</v>
      </c>
      <c r="DI2" s="49">
        <v>0</v>
      </c>
      <c r="DJ2" s="49">
        <v>0</v>
      </c>
      <c r="DK2" s="49">
        <v>0</v>
      </c>
      <c r="DL2" s="49">
        <v>0</v>
      </c>
      <c r="DM2" s="49">
        <v>0</v>
      </c>
      <c r="DN2" s="49">
        <v>0</v>
      </c>
      <c r="DO2" s="49">
        <v>0</v>
      </c>
      <c r="DP2" s="49">
        <v>0</v>
      </c>
      <c r="DQ2" s="49">
        <v>0</v>
      </c>
      <c r="DR2" s="49">
        <v>0</v>
      </c>
      <c r="DS2" s="49">
        <v>0</v>
      </c>
      <c r="DT2" s="49">
        <v>0</v>
      </c>
      <c r="DU2" s="49">
        <v>0</v>
      </c>
      <c r="DV2" s="49">
        <v>0</v>
      </c>
      <c r="DW2" s="49">
        <v>0</v>
      </c>
    </row>
    <row r="3" spans="1:127" x14ac:dyDescent="0.35">
      <c r="A3" s="49">
        <v>7.2490032620514677E-4</v>
      </c>
      <c r="B3" s="49">
        <v>1.701417848206839E-3</v>
      </c>
      <c r="C3" s="49">
        <v>0</v>
      </c>
      <c r="D3" s="49">
        <v>2.170138888888889E-5</v>
      </c>
      <c r="E3" s="49">
        <v>3.8472107721901621E-4</v>
      </c>
      <c r="F3" s="49">
        <v>2.1401719581642907E-3</v>
      </c>
      <c r="G3" s="49">
        <v>0</v>
      </c>
      <c r="H3" s="49">
        <v>1.1015237745548008E-3</v>
      </c>
      <c r="I3" s="49">
        <v>4.634007944013618E-3</v>
      </c>
      <c r="J3" s="49">
        <v>3.2596731860130386E-3</v>
      </c>
      <c r="K3" s="49">
        <v>2.6498971681695933E-3</v>
      </c>
      <c r="L3" s="49">
        <v>0</v>
      </c>
      <c r="M3" s="49">
        <v>5.3807947019867547E-4</v>
      </c>
      <c r="N3" s="49">
        <v>0.9001530399295089</v>
      </c>
      <c r="O3" s="49">
        <v>0.93427978944010204</v>
      </c>
      <c r="P3" s="49">
        <v>0</v>
      </c>
      <c r="Q3" s="49">
        <v>1.1054377006895827E-3</v>
      </c>
      <c r="R3" s="49">
        <v>0</v>
      </c>
      <c r="S3" s="49">
        <v>0</v>
      </c>
      <c r="T3" s="49">
        <v>0</v>
      </c>
      <c r="U3" s="49">
        <v>3.2360103228729298E-5</v>
      </c>
      <c r="V3" s="49">
        <v>6.9094175361017062E-5</v>
      </c>
      <c r="W3" s="49">
        <v>0</v>
      </c>
      <c r="X3" s="49">
        <v>1.6818837097549255E-3</v>
      </c>
      <c r="Y3" s="49">
        <v>0</v>
      </c>
      <c r="Z3" s="49">
        <v>8.7703911594457117E-5</v>
      </c>
      <c r="AA3" s="49">
        <v>8.3930170098478073E-5</v>
      </c>
      <c r="AB3" s="49">
        <v>6.7091580006709158E-4</v>
      </c>
      <c r="AC3" s="49">
        <v>3.2798176421390971E-5</v>
      </c>
      <c r="AD3" s="49">
        <v>8.8370448921880527E-5</v>
      </c>
      <c r="AE3" s="49">
        <v>5.1921079958463135E-4</v>
      </c>
      <c r="AF3" s="49">
        <v>8.34901222953904E-3</v>
      </c>
      <c r="AG3" s="49">
        <v>0</v>
      </c>
      <c r="AH3" s="49">
        <v>3.0318955410922909E-5</v>
      </c>
      <c r="AI3" s="49">
        <v>8.9493466976910691E-5</v>
      </c>
      <c r="AJ3" s="49">
        <v>6.6238325495131484E-5</v>
      </c>
      <c r="AK3" s="49">
        <v>6.5573770491803279E-4</v>
      </c>
      <c r="AL3" s="49">
        <v>0</v>
      </c>
      <c r="AM3" s="49">
        <v>0</v>
      </c>
      <c r="AN3" s="49">
        <v>0</v>
      </c>
      <c r="AO3" s="49">
        <v>0</v>
      </c>
      <c r="AP3" s="49">
        <v>1.529168896704641E-4</v>
      </c>
      <c r="AQ3" s="49">
        <v>0</v>
      </c>
      <c r="AR3" s="49">
        <v>0</v>
      </c>
      <c r="AS3" s="49">
        <v>0</v>
      </c>
      <c r="AT3" s="49">
        <v>0</v>
      </c>
      <c r="AU3" s="49">
        <v>0</v>
      </c>
      <c r="AV3" s="49">
        <v>0</v>
      </c>
      <c r="AW3" s="49">
        <v>0</v>
      </c>
      <c r="AX3" s="49">
        <v>0</v>
      </c>
      <c r="AY3" s="49">
        <v>0</v>
      </c>
      <c r="AZ3" s="49">
        <v>0</v>
      </c>
      <c r="BA3" s="49">
        <v>0</v>
      </c>
      <c r="BB3" s="49">
        <v>0</v>
      </c>
      <c r="BC3" s="49">
        <v>0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0</v>
      </c>
      <c r="BJ3" s="49">
        <v>0</v>
      </c>
      <c r="BK3" s="49">
        <v>0</v>
      </c>
      <c r="BL3" s="49">
        <v>0</v>
      </c>
      <c r="BM3" s="49">
        <v>0</v>
      </c>
      <c r="BN3" s="49">
        <v>0</v>
      </c>
      <c r="BO3" s="49">
        <v>0</v>
      </c>
      <c r="BP3" s="49">
        <v>0</v>
      </c>
      <c r="BQ3" s="49">
        <v>0</v>
      </c>
      <c r="BR3" s="49">
        <v>0</v>
      </c>
      <c r="BS3" s="49">
        <v>0</v>
      </c>
      <c r="BT3" s="49">
        <v>0</v>
      </c>
      <c r="BU3" s="49">
        <v>0</v>
      </c>
      <c r="BV3" s="49">
        <v>0</v>
      </c>
      <c r="BW3" s="49">
        <v>0</v>
      </c>
      <c r="BX3" s="49">
        <v>0</v>
      </c>
      <c r="BY3" s="49">
        <v>0</v>
      </c>
      <c r="BZ3" s="49">
        <v>0</v>
      </c>
      <c r="CA3" s="49">
        <v>0</v>
      </c>
      <c r="CB3" s="49">
        <v>0</v>
      </c>
      <c r="CC3" s="49">
        <v>0</v>
      </c>
      <c r="CD3" s="49">
        <v>0</v>
      </c>
      <c r="CE3" s="49">
        <v>0</v>
      </c>
      <c r="CF3" s="49">
        <v>0</v>
      </c>
      <c r="CG3" s="49">
        <v>0</v>
      </c>
      <c r="CH3" s="49">
        <v>0</v>
      </c>
      <c r="CI3" s="49">
        <v>0</v>
      </c>
      <c r="CJ3" s="49">
        <v>0</v>
      </c>
      <c r="CK3" s="49">
        <v>0</v>
      </c>
      <c r="CL3" s="49">
        <v>1.5305188185487948E-4</v>
      </c>
      <c r="CM3" s="49">
        <v>0</v>
      </c>
      <c r="CN3" s="49">
        <v>1.3720589985369372E-3</v>
      </c>
      <c r="CO3" s="49">
        <v>0</v>
      </c>
      <c r="CP3" s="49">
        <v>0</v>
      </c>
      <c r="CQ3" s="49">
        <v>0</v>
      </c>
      <c r="CR3" s="49">
        <v>0</v>
      </c>
      <c r="CS3" s="49">
        <v>0</v>
      </c>
      <c r="CT3" s="49">
        <v>0</v>
      </c>
      <c r="CU3" s="49">
        <v>0</v>
      </c>
      <c r="CV3" s="49">
        <v>4.9275243296513776E-4</v>
      </c>
      <c r="CW3" s="49">
        <v>0</v>
      </c>
      <c r="CX3" s="49">
        <v>0</v>
      </c>
      <c r="CY3" s="49">
        <v>0</v>
      </c>
      <c r="CZ3" s="49">
        <v>0</v>
      </c>
      <c r="DA3" s="49">
        <v>0</v>
      </c>
      <c r="DB3" s="49">
        <v>0</v>
      </c>
      <c r="DC3" s="49">
        <v>4.074149521287431E-5</v>
      </c>
      <c r="DD3" s="49">
        <v>0</v>
      </c>
      <c r="DE3" s="49">
        <v>0</v>
      </c>
      <c r="DF3" s="49">
        <v>0</v>
      </c>
      <c r="DG3" s="49">
        <v>0</v>
      </c>
      <c r="DH3" s="49">
        <v>0</v>
      </c>
      <c r="DI3" s="49">
        <v>0</v>
      </c>
      <c r="DJ3" s="49">
        <v>0</v>
      </c>
      <c r="DK3" s="49">
        <v>0</v>
      </c>
      <c r="DL3" s="49">
        <v>0</v>
      </c>
      <c r="DM3" s="49">
        <v>0</v>
      </c>
      <c r="DN3" s="49">
        <v>0</v>
      </c>
      <c r="DO3" s="49">
        <v>0</v>
      </c>
      <c r="DP3" s="49">
        <v>0</v>
      </c>
      <c r="DQ3" s="49">
        <v>0</v>
      </c>
      <c r="DR3" s="49">
        <v>0</v>
      </c>
      <c r="DS3" s="49">
        <v>0</v>
      </c>
      <c r="DT3" s="49">
        <v>0</v>
      </c>
      <c r="DU3" s="49">
        <v>0</v>
      </c>
      <c r="DV3" s="49">
        <v>0</v>
      </c>
      <c r="DW3" s="49">
        <v>0</v>
      </c>
    </row>
    <row r="4" spans="1:127" x14ac:dyDescent="0.35">
      <c r="A4" s="49">
        <v>0</v>
      </c>
      <c r="B4" s="49">
        <v>0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  <c r="P4" s="49">
        <v>0.97807017543859653</v>
      </c>
      <c r="Q4" s="49">
        <v>0.90982786755803546</v>
      </c>
      <c r="R4" s="49">
        <v>0</v>
      </c>
      <c r="S4" s="49">
        <v>0</v>
      </c>
      <c r="T4" s="49">
        <v>9.0388671286532093E-4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8.9525514771709937E-4</v>
      </c>
      <c r="AB4" s="49">
        <v>0</v>
      </c>
      <c r="AC4" s="49">
        <v>0</v>
      </c>
      <c r="AD4" s="49">
        <v>0</v>
      </c>
      <c r="AE4" s="49">
        <v>0</v>
      </c>
      <c r="AF4" s="49">
        <v>0</v>
      </c>
      <c r="AG4" s="49">
        <v>4.5160319132921871E-4</v>
      </c>
      <c r="AH4" s="49">
        <v>7.4786756680276514E-4</v>
      </c>
      <c r="AI4" s="49">
        <v>0</v>
      </c>
      <c r="AJ4" s="49">
        <v>0</v>
      </c>
      <c r="AK4" s="49">
        <v>0</v>
      </c>
      <c r="AL4" s="49">
        <v>0</v>
      </c>
      <c r="AM4" s="49">
        <v>0</v>
      </c>
      <c r="AN4" s="49">
        <v>0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49">
        <v>1.9865839364822897E-4</v>
      </c>
      <c r="AZ4" s="49">
        <v>0</v>
      </c>
      <c r="BA4" s="49">
        <v>4.8755452912496791E-3</v>
      </c>
      <c r="BB4" s="49">
        <v>2.6890844059212072E-3</v>
      </c>
      <c r="BC4" s="49">
        <v>0</v>
      </c>
      <c r="BD4" s="49">
        <v>1.989484155179764E-4</v>
      </c>
      <c r="BE4" s="49">
        <v>0</v>
      </c>
      <c r="BF4" s="49">
        <v>1.7619028550834902E-3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6.7753158762131477E-3</v>
      </c>
      <c r="BM4" s="49">
        <v>1.572131893591494E-3</v>
      </c>
      <c r="BN4" s="49">
        <v>7.7749140893470792E-3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v>0</v>
      </c>
      <c r="BV4" s="49">
        <v>0</v>
      </c>
      <c r="BW4" s="49">
        <v>0</v>
      </c>
      <c r="BX4" s="49">
        <v>0</v>
      </c>
      <c r="BY4" s="49">
        <v>0</v>
      </c>
      <c r="BZ4" s="49">
        <v>0</v>
      </c>
      <c r="CA4" s="49">
        <v>0</v>
      </c>
      <c r="CB4" s="49">
        <v>0</v>
      </c>
      <c r="CC4" s="49">
        <v>0</v>
      </c>
      <c r="CD4" s="49">
        <v>0</v>
      </c>
      <c r="CE4" s="49">
        <v>0</v>
      </c>
      <c r="CF4" s="49">
        <v>0</v>
      </c>
      <c r="CG4" s="49">
        <v>0</v>
      </c>
      <c r="CH4" s="49">
        <v>0</v>
      </c>
      <c r="CI4" s="49">
        <v>0</v>
      </c>
      <c r="CJ4" s="49">
        <v>0</v>
      </c>
      <c r="CK4" s="49">
        <v>0</v>
      </c>
      <c r="CL4" s="49">
        <v>0</v>
      </c>
      <c r="CM4" s="49">
        <v>0</v>
      </c>
      <c r="CN4" s="49">
        <v>0</v>
      </c>
      <c r="CO4" s="49">
        <v>6.6537833990997142E-5</v>
      </c>
      <c r="CP4" s="49">
        <v>0</v>
      </c>
      <c r="CQ4" s="49">
        <v>0</v>
      </c>
      <c r="CR4" s="49">
        <v>0</v>
      </c>
      <c r="CS4" s="49">
        <v>0</v>
      </c>
      <c r="CT4" s="49">
        <v>0</v>
      </c>
      <c r="CU4" s="49">
        <v>0</v>
      </c>
      <c r="CV4" s="49">
        <v>0</v>
      </c>
      <c r="CW4" s="49">
        <v>0</v>
      </c>
      <c r="CX4" s="49">
        <v>0</v>
      </c>
      <c r="CY4" s="49">
        <v>0</v>
      </c>
      <c r="CZ4" s="49">
        <v>0</v>
      </c>
      <c r="DA4" s="49">
        <v>0</v>
      </c>
      <c r="DB4" s="49">
        <v>0</v>
      </c>
      <c r="DC4" s="49">
        <v>2.750050926869016E-4</v>
      </c>
      <c r="DD4" s="49">
        <v>0</v>
      </c>
      <c r="DE4" s="49">
        <v>0</v>
      </c>
      <c r="DF4" s="49">
        <v>9.8667982239763195E-5</v>
      </c>
      <c r="DG4" s="49">
        <v>0</v>
      </c>
      <c r="DH4" s="49">
        <v>0</v>
      </c>
      <c r="DI4" s="49">
        <v>0</v>
      </c>
      <c r="DJ4" s="49">
        <v>0</v>
      </c>
      <c r="DK4" s="49">
        <v>0</v>
      </c>
      <c r="DL4" s="49">
        <v>0</v>
      </c>
      <c r="DM4" s="49">
        <v>0</v>
      </c>
      <c r="DN4" s="49">
        <v>0</v>
      </c>
      <c r="DO4" s="49">
        <v>0</v>
      </c>
      <c r="DP4" s="49">
        <v>0</v>
      </c>
      <c r="DQ4" s="49">
        <v>0</v>
      </c>
      <c r="DR4" s="49">
        <v>0</v>
      </c>
      <c r="DS4" s="49">
        <v>0</v>
      </c>
      <c r="DT4" s="49">
        <v>0</v>
      </c>
      <c r="DU4" s="49">
        <v>0</v>
      </c>
      <c r="DV4" s="49">
        <v>0</v>
      </c>
      <c r="DW4" s="49">
        <v>0</v>
      </c>
    </row>
    <row r="5" spans="1:127" x14ac:dyDescent="0.35">
      <c r="A5" s="49">
        <v>0</v>
      </c>
      <c r="B5" s="49">
        <v>0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0.99597236785295751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49">
        <v>0</v>
      </c>
      <c r="AO5" s="49">
        <v>0</v>
      </c>
      <c r="AP5" s="49">
        <v>0</v>
      </c>
      <c r="AQ5" s="49">
        <v>0</v>
      </c>
      <c r="AR5" s="49">
        <v>0</v>
      </c>
      <c r="AS5" s="49">
        <v>0</v>
      </c>
      <c r="AT5" s="49">
        <v>0</v>
      </c>
      <c r="AU5" s="49">
        <v>0</v>
      </c>
      <c r="AV5" s="49">
        <v>0</v>
      </c>
      <c r="AW5" s="49">
        <v>0</v>
      </c>
      <c r="AX5" s="49">
        <v>0</v>
      </c>
      <c r="AY5" s="49">
        <v>1.0535516809811076E-2</v>
      </c>
      <c r="AZ5" s="49">
        <v>0</v>
      </c>
      <c r="BA5" s="49">
        <v>0</v>
      </c>
      <c r="BB5" s="49">
        <v>0</v>
      </c>
      <c r="BC5" s="49">
        <v>0</v>
      </c>
      <c r="BD5" s="49">
        <v>0</v>
      </c>
      <c r="BE5" s="49">
        <v>0</v>
      </c>
      <c r="BF5" s="49">
        <v>0</v>
      </c>
      <c r="BG5" s="49">
        <v>0</v>
      </c>
      <c r="BH5" s="49">
        <v>0</v>
      </c>
      <c r="BI5" s="49">
        <v>0</v>
      </c>
      <c r="BJ5" s="49">
        <v>0</v>
      </c>
      <c r="BK5" s="49">
        <v>0</v>
      </c>
      <c r="BL5" s="49">
        <v>0</v>
      </c>
      <c r="BM5" s="49">
        <v>0</v>
      </c>
      <c r="BN5" s="49">
        <v>0</v>
      </c>
      <c r="BO5" s="49">
        <v>0</v>
      </c>
      <c r="BP5" s="49">
        <v>0</v>
      </c>
      <c r="BQ5" s="49">
        <v>0</v>
      </c>
      <c r="BR5" s="49">
        <v>0</v>
      </c>
      <c r="BS5" s="49">
        <v>0</v>
      </c>
      <c r="BT5" s="49">
        <v>0</v>
      </c>
      <c r="BU5" s="49">
        <v>0</v>
      </c>
      <c r="BV5" s="49">
        <v>0</v>
      </c>
      <c r="BW5" s="49">
        <v>0</v>
      </c>
      <c r="BX5" s="49">
        <v>0</v>
      </c>
      <c r="BY5" s="49">
        <v>0</v>
      </c>
      <c r="BZ5" s="49">
        <v>0</v>
      </c>
      <c r="CA5" s="49">
        <v>0</v>
      </c>
      <c r="CB5" s="49">
        <v>3.6055958848132301E-5</v>
      </c>
      <c r="CC5" s="49">
        <v>0</v>
      </c>
      <c r="CD5" s="49">
        <v>0</v>
      </c>
      <c r="CE5" s="49">
        <v>0</v>
      </c>
      <c r="CF5" s="49">
        <v>0</v>
      </c>
      <c r="CG5" s="49">
        <v>0</v>
      </c>
      <c r="CH5" s="49">
        <v>0</v>
      </c>
      <c r="CI5" s="49">
        <v>0</v>
      </c>
      <c r="CJ5" s="49">
        <v>0</v>
      </c>
      <c r="CK5" s="49">
        <v>0</v>
      </c>
      <c r="CL5" s="49">
        <v>0</v>
      </c>
      <c r="CM5" s="49">
        <v>6.179928299581134E-2</v>
      </c>
      <c r="CN5" s="49">
        <v>0</v>
      </c>
      <c r="CO5" s="49">
        <v>0</v>
      </c>
      <c r="CP5" s="49">
        <v>0</v>
      </c>
      <c r="CQ5" s="49">
        <v>0</v>
      </c>
      <c r="CR5" s="49">
        <v>0</v>
      </c>
      <c r="CS5" s="49">
        <v>0</v>
      </c>
      <c r="CT5" s="49">
        <v>0</v>
      </c>
      <c r="CU5" s="49">
        <v>0</v>
      </c>
      <c r="CV5" s="49">
        <v>0</v>
      </c>
      <c r="CW5" s="49">
        <v>0</v>
      </c>
      <c r="CX5" s="49">
        <v>0</v>
      </c>
      <c r="CY5" s="49">
        <v>0</v>
      </c>
      <c r="CZ5" s="49">
        <v>0</v>
      </c>
      <c r="DA5" s="49">
        <v>0</v>
      </c>
      <c r="DB5" s="49">
        <v>0</v>
      </c>
      <c r="DC5" s="49">
        <v>2.3579140354451009E-3</v>
      </c>
      <c r="DD5" s="49">
        <v>0</v>
      </c>
      <c r="DE5" s="49">
        <v>0</v>
      </c>
      <c r="DF5" s="49">
        <v>1.0853478046373951E-3</v>
      </c>
      <c r="DG5" s="49">
        <v>0</v>
      </c>
      <c r="DH5" s="49">
        <v>0</v>
      </c>
      <c r="DI5" s="49">
        <v>0</v>
      </c>
      <c r="DJ5" s="49">
        <v>0</v>
      </c>
      <c r="DK5" s="49">
        <v>0</v>
      </c>
      <c r="DL5" s="49">
        <v>0</v>
      </c>
      <c r="DM5" s="49">
        <v>0</v>
      </c>
      <c r="DN5" s="49">
        <v>0</v>
      </c>
      <c r="DO5" s="49">
        <v>0</v>
      </c>
      <c r="DP5" s="49">
        <v>0</v>
      </c>
      <c r="DQ5" s="49">
        <v>0</v>
      </c>
      <c r="DR5" s="49">
        <v>0</v>
      </c>
      <c r="DS5" s="49">
        <v>0</v>
      </c>
      <c r="DT5" s="49">
        <v>0</v>
      </c>
      <c r="DU5" s="49">
        <v>0</v>
      </c>
      <c r="DV5" s="49">
        <v>0</v>
      </c>
      <c r="DW5" s="49">
        <v>0</v>
      </c>
    </row>
    <row r="6" spans="1:127" x14ac:dyDescent="0.35">
      <c r="A6" s="50">
        <v>0</v>
      </c>
      <c r="B6" s="50">
        <v>0</v>
      </c>
      <c r="C6" s="50">
        <v>0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0.98771060079396733</v>
      </c>
      <c r="T6" s="50">
        <v>3.2359144320578487E-2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  <c r="BA6" s="50">
        <v>0</v>
      </c>
      <c r="BB6" s="50">
        <v>0</v>
      </c>
      <c r="BC6" s="50">
        <v>0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50">
        <v>0</v>
      </c>
      <c r="BK6" s="50">
        <v>0</v>
      </c>
      <c r="BL6" s="50">
        <v>0</v>
      </c>
      <c r="BM6" s="50">
        <v>0</v>
      </c>
      <c r="BN6" s="50">
        <v>0</v>
      </c>
      <c r="BO6" s="50">
        <v>0</v>
      </c>
      <c r="BP6" s="50">
        <v>0</v>
      </c>
      <c r="BQ6" s="50">
        <v>0</v>
      </c>
      <c r="BR6" s="50">
        <v>0</v>
      </c>
      <c r="BS6" s="50">
        <v>0</v>
      </c>
      <c r="BT6" s="50">
        <v>0</v>
      </c>
      <c r="BU6" s="50">
        <v>0</v>
      </c>
      <c r="BV6" s="50">
        <v>0</v>
      </c>
      <c r="BW6" s="50">
        <v>0</v>
      </c>
      <c r="BX6" s="50">
        <v>0</v>
      </c>
      <c r="BY6" s="50">
        <v>0</v>
      </c>
      <c r="BZ6" s="50">
        <v>0</v>
      </c>
      <c r="CA6" s="50">
        <v>0</v>
      </c>
      <c r="CB6" s="50">
        <v>0</v>
      </c>
      <c r="CC6" s="50">
        <v>0</v>
      </c>
      <c r="CD6" s="50">
        <v>0</v>
      </c>
      <c r="CE6" s="50">
        <v>0</v>
      </c>
      <c r="CF6" s="50">
        <v>0</v>
      </c>
      <c r="CG6" s="50">
        <v>0</v>
      </c>
      <c r="CH6" s="50">
        <v>0</v>
      </c>
      <c r="CI6" s="50">
        <v>0</v>
      </c>
      <c r="CJ6" s="50">
        <v>0</v>
      </c>
      <c r="CK6" s="50">
        <v>0</v>
      </c>
      <c r="CL6" s="50">
        <v>0</v>
      </c>
      <c r="CM6" s="50">
        <v>0</v>
      </c>
      <c r="CN6" s="50">
        <v>0</v>
      </c>
      <c r="CO6" s="50">
        <v>0</v>
      </c>
      <c r="CP6" s="50">
        <v>0</v>
      </c>
      <c r="CQ6" s="50">
        <v>0</v>
      </c>
      <c r="CR6" s="50">
        <v>0</v>
      </c>
      <c r="CS6" s="50">
        <v>0</v>
      </c>
      <c r="CT6" s="50">
        <v>0</v>
      </c>
      <c r="CU6" s="50">
        <v>0</v>
      </c>
      <c r="CV6" s="50">
        <v>0</v>
      </c>
      <c r="CW6" s="50">
        <v>0</v>
      </c>
      <c r="CX6" s="50">
        <v>0</v>
      </c>
      <c r="CY6" s="50">
        <v>0</v>
      </c>
      <c r="CZ6" s="50">
        <v>0</v>
      </c>
      <c r="DA6" s="50">
        <v>0</v>
      </c>
      <c r="DB6" s="50">
        <v>0</v>
      </c>
      <c r="DC6" s="50">
        <v>0</v>
      </c>
      <c r="DD6" s="50">
        <v>0</v>
      </c>
      <c r="DE6" s="50">
        <v>0</v>
      </c>
      <c r="DF6" s="50">
        <v>4.2624568327577703E-3</v>
      </c>
      <c r="DG6" s="50">
        <v>0</v>
      </c>
      <c r="DH6" s="50">
        <v>0</v>
      </c>
      <c r="DI6" s="50">
        <v>0</v>
      </c>
      <c r="DJ6" s="50">
        <v>0</v>
      </c>
      <c r="DK6" s="50">
        <v>0</v>
      </c>
      <c r="DL6" s="50">
        <v>0</v>
      </c>
      <c r="DM6" s="50">
        <v>0</v>
      </c>
      <c r="DN6" s="50">
        <v>0</v>
      </c>
      <c r="DO6" s="50">
        <v>0</v>
      </c>
      <c r="DP6" s="50">
        <v>0</v>
      </c>
      <c r="DQ6" s="50">
        <v>0</v>
      </c>
      <c r="DR6" s="50">
        <v>0</v>
      </c>
      <c r="DS6" s="50">
        <v>0</v>
      </c>
      <c r="DT6" s="50">
        <v>0</v>
      </c>
      <c r="DU6" s="50">
        <v>0</v>
      </c>
      <c r="DV6" s="50">
        <v>0</v>
      </c>
      <c r="DW6" s="50">
        <v>0</v>
      </c>
    </row>
    <row r="7" spans="1:127" x14ac:dyDescent="0.35">
      <c r="A7" s="50">
        <v>0</v>
      </c>
      <c r="B7" s="50">
        <v>0</v>
      </c>
      <c r="C7" s="50">
        <v>0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3.1583934305416646E-3</v>
      </c>
      <c r="R7" s="50">
        <v>0</v>
      </c>
      <c r="S7" s="50">
        <v>0</v>
      </c>
      <c r="T7" s="50">
        <v>0.9279903585417294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  <c r="BA7" s="50">
        <v>1.1868103669489352E-3</v>
      </c>
      <c r="BB7" s="50">
        <v>0</v>
      </c>
      <c r="BC7" s="50">
        <v>0</v>
      </c>
      <c r="BD7" s="50">
        <v>0</v>
      </c>
      <c r="BE7" s="50">
        <v>0</v>
      </c>
      <c r="BF7" s="50">
        <v>5.6060545389020142E-3</v>
      </c>
      <c r="BG7" s="50">
        <v>0</v>
      </c>
      <c r="BH7" s="50">
        <v>0</v>
      </c>
      <c r="BI7" s="50">
        <v>0</v>
      </c>
      <c r="BJ7" s="50">
        <v>0</v>
      </c>
      <c r="BK7" s="50">
        <v>0</v>
      </c>
      <c r="BL7" s="50">
        <v>0</v>
      </c>
      <c r="BM7" s="50">
        <v>0</v>
      </c>
      <c r="BN7" s="50">
        <v>1.0738831615120275E-4</v>
      </c>
      <c r="BO7" s="50">
        <v>0</v>
      </c>
      <c r="BP7" s="50">
        <v>0</v>
      </c>
      <c r="BQ7" s="50">
        <v>7.6463368010141457E-3</v>
      </c>
      <c r="BR7" s="50">
        <v>0</v>
      </c>
      <c r="BS7" s="50">
        <v>0</v>
      </c>
      <c r="BT7" s="50">
        <v>0</v>
      </c>
      <c r="BU7" s="50">
        <v>0</v>
      </c>
      <c r="BV7" s="50">
        <v>0</v>
      </c>
      <c r="BW7" s="50">
        <v>0</v>
      </c>
      <c r="BX7" s="50">
        <v>0</v>
      </c>
      <c r="BY7" s="50">
        <v>0</v>
      </c>
      <c r="BZ7" s="50">
        <v>0</v>
      </c>
      <c r="CA7" s="50">
        <v>0</v>
      </c>
      <c r="CB7" s="50">
        <v>7.8121244170953319E-4</v>
      </c>
      <c r="CC7" s="50">
        <v>0</v>
      </c>
      <c r="CD7" s="50">
        <v>0</v>
      </c>
      <c r="CE7" s="50">
        <v>0</v>
      </c>
      <c r="CF7" s="50">
        <v>0</v>
      </c>
      <c r="CG7" s="50">
        <v>0</v>
      </c>
      <c r="CH7" s="50">
        <v>0</v>
      </c>
      <c r="CI7" s="50">
        <v>0</v>
      </c>
      <c r="CJ7" s="50">
        <v>0</v>
      </c>
      <c r="CK7" s="50">
        <v>0</v>
      </c>
      <c r="CL7" s="50">
        <v>0</v>
      </c>
      <c r="CM7" s="50">
        <v>0</v>
      </c>
      <c r="CN7" s="50">
        <v>0</v>
      </c>
      <c r="CO7" s="50">
        <v>0</v>
      </c>
      <c r="CP7" s="50">
        <v>0</v>
      </c>
      <c r="CQ7" s="50">
        <v>0</v>
      </c>
      <c r="CR7" s="50">
        <v>0</v>
      </c>
      <c r="CS7" s="50">
        <v>0</v>
      </c>
      <c r="CT7" s="50">
        <v>0</v>
      </c>
      <c r="CU7" s="50">
        <v>0</v>
      </c>
      <c r="CV7" s="50">
        <v>0</v>
      </c>
      <c r="CW7" s="50">
        <v>0</v>
      </c>
      <c r="CX7" s="50">
        <v>0</v>
      </c>
      <c r="CY7" s="50">
        <v>0</v>
      </c>
      <c r="CZ7" s="50">
        <v>0</v>
      </c>
      <c r="DA7" s="50">
        <v>0</v>
      </c>
      <c r="DB7" s="50">
        <v>0</v>
      </c>
      <c r="DC7" s="50">
        <v>0</v>
      </c>
      <c r="DD7" s="50">
        <v>0</v>
      </c>
      <c r="DE7" s="50">
        <v>0</v>
      </c>
      <c r="DF7" s="50">
        <v>3.1573754316724221E-4</v>
      </c>
      <c r="DG7" s="50">
        <v>0</v>
      </c>
      <c r="DH7" s="50">
        <v>0</v>
      </c>
      <c r="DI7" s="50">
        <v>0</v>
      </c>
      <c r="DJ7" s="50">
        <v>0</v>
      </c>
      <c r="DK7" s="50">
        <v>0</v>
      </c>
      <c r="DL7" s="50">
        <v>0</v>
      </c>
      <c r="DM7" s="50">
        <v>0</v>
      </c>
      <c r="DN7" s="50">
        <v>0</v>
      </c>
      <c r="DO7" s="50">
        <v>0</v>
      </c>
      <c r="DP7" s="50">
        <v>0</v>
      </c>
      <c r="DQ7" s="50">
        <v>0</v>
      </c>
      <c r="DR7" s="50">
        <v>0</v>
      </c>
      <c r="DS7" s="50">
        <v>0</v>
      </c>
      <c r="DT7" s="50">
        <v>0</v>
      </c>
      <c r="DU7" s="50">
        <v>0</v>
      </c>
      <c r="DV7" s="50">
        <v>0</v>
      </c>
      <c r="DW7" s="50">
        <v>0</v>
      </c>
    </row>
    <row r="8" spans="1:127" x14ac:dyDescent="0.35">
      <c r="A8" s="50">
        <v>0</v>
      </c>
      <c r="B8" s="50">
        <v>0</v>
      </c>
      <c r="C8" s="50">
        <v>0</v>
      </c>
      <c r="D8" s="50">
        <v>0</v>
      </c>
      <c r="E8" s="50">
        <v>0</v>
      </c>
      <c r="F8" s="50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0.97830255078513706</v>
      </c>
      <c r="V8" s="50">
        <v>0.96407102881227114</v>
      </c>
      <c r="W8" s="50">
        <v>0.9208327030706398</v>
      </c>
      <c r="X8" s="50">
        <v>0.99639596347909654</v>
      </c>
      <c r="Y8" s="50">
        <v>0.8554689490040247</v>
      </c>
      <c r="Z8" s="50">
        <v>0.95570952464479919</v>
      </c>
      <c r="AA8" s="50">
        <v>8.1132497761862135E-4</v>
      </c>
      <c r="AB8" s="50">
        <v>1.7737336464273733E-2</v>
      </c>
      <c r="AC8" s="50">
        <v>1.0347824660948851E-2</v>
      </c>
      <c r="AD8" s="50">
        <v>5.5673382820784732E-3</v>
      </c>
      <c r="AE8" s="50">
        <v>8.9007565643079659E-4</v>
      </c>
      <c r="AF8" s="50">
        <v>6.6145343367826903E-3</v>
      </c>
      <c r="AG8" s="50">
        <v>5.9069697425861808E-2</v>
      </c>
      <c r="AH8" s="50">
        <v>2.4275376965678941E-2</v>
      </c>
      <c r="AI8" s="50">
        <v>1.4191106906338694E-3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7.1085836147147686E-4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</v>
      </c>
      <c r="BF8" s="50">
        <v>1.2413406478997318E-3</v>
      </c>
      <c r="BG8" s="50">
        <v>0</v>
      </c>
      <c r="BH8" s="50">
        <v>0</v>
      </c>
      <c r="BI8" s="50">
        <v>0</v>
      </c>
      <c r="BJ8" s="50">
        <v>4.5037667867671145E-4</v>
      </c>
      <c r="BK8" s="50">
        <v>3.6849503896493836E-4</v>
      </c>
      <c r="BL8" s="50">
        <v>0</v>
      </c>
      <c r="BM8" s="50">
        <v>0</v>
      </c>
      <c r="BN8" s="50">
        <v>0</v>
      </c>
      <c r="BO8" s="50">
        <v>0</v>
      </c>
      <c r="BP8" s="50">
        <v>0</v>
      </c>
      <c r="BQ8" s="50">
        <v>0</v>
      </c>
      <c r="BR8" s="50">
        <v>0</v>
      </c>
      <c r="BS8" s="50">
        <v>0</v>
      </c>
      <c r="BT8" s="50">
        <v>0</v>
      </c>
      <c r="BU8" s="50">
        <v>0</v>
      </c>
      <c r="BV8" s="50">
        <v>0</v>
      </c>
      <c r="BW8" s="50">
        <v>0</v>
      </c>
      <c r="BX8" s="50">
        <v>0</v>
      </c>
      <c r="BY8" s="50">
        <v>0</v>
      </c>
      <c r="BZ8" s="50">
        <v>0</v>
      </c>
      <c r="CA8" s="50">
        <v>0</v>
      </c>
      <c r="CB8" s="50">
        <v>3.1248497668381328E-4</v>
      </c>
      <c r="CC8" s="50">
        <v>0</v>
      </c>
      <c r="CD8" s="50">
        <v>0</v>
      </c>
      <c r="CE8" s="50">
        <v>0</v>
      </c>
      <c r="CF8" s="50">
        <v>0</v>
      </c>
      <c r="CG8" s="50">
        <v>0</v>
      </c>
      <c r="CH8" s="50">
        <v>0</v>
      </c>
      <c r="CI8" s="50">
        <v>0</v>
      </c>
      <c r="CJ8" s="50">
        <v>0</v>
      </c>
      <c r="CK8" s="50">
        <v>0</v>
      </c>
      <c r="CL8" s="50">
        <v>0</v>
      </c>
      <c r="CM8" s="50">
        <v>0</v>
      </c>
      <c r="CN8" s="50">
        <v>0</v>
      </c>
      <c r="CO8" s="50">
        <v>7.7434609702566244E-4</v>
      </c>
      <c r="CP8" s="50">
        <v>0</v>
      </c>
      <c r="CQ8" s="50">
        <v>0</v>
      </c>
      <c r="CR8" s="50">
        <v>0</v>
      </c>
      <c r="CS8" s="50">
        <v>0</v>
      </c>
      <c r="CT8" s="50">
        <v>0</v>
      </c>
      <c r="CU8" s="50">
        <v>0</v>
      </c>
      <c r="CV8" s="50">
        <v>0</v>
      </c>
      <c r="CW8" s="50">
        <v>0</v>
      </c>
      <c r="CX8" s="50">
        <v>0</v>
      </c>
      <c r="CY8" s="50">
        <v>0</v>
      </c>
      <c r="CZ8" s="50">
        <v>0</v>
      </c>
      <c r="DA8" s="50">
        <v>0</v>
      </c>
      <c r="DB8" s="50">
        <v>0</v>
      </c>
      <c r="DC8" s="50">
        <v>1.6805866775310653E-4</v>
      </c>
      <c r="DD8" s="50">
        <v>0</v>
      </c>
      <c r="DE8" s="50">
        <v>0</v>
      </c>
      <c r="DF8" s="50">
        <v>5.3872718302910702E-3</v>
      </c>
      <c r="DG8" s="50">
        <v>0</v>
      </c>
      <c r="DH8" s="50">
        <v>0</v>
      </c>
      <c r="DI8" s="50">
        <v>0</v>
      </c>
      <c r="DJ8" s="50">
        <v>0</v>
      </c>
      <c r="DK8" s="50">
        <v>0</v>
      </c>
      <c r="DL8" s="50">
        <v>0</v>
      </c>
      <c r="DM8" s="50">
        <v>0</v>
      </c>
      <c r="DN8" s="50">
        <v>0</v>
      </c>
      <c r="DO8" s="50">
        <v>0</v>
      </c>
      <c r="DP8" s="50">
        <v>0</v>
      </c>
      <c r="DQ8" s="50">
        <v>0</v>
      </c>
      <c r="DR8" s="50">
        <v>0</v>
      </c>
      <c r="DS8" s="50">
        <v>0</v>
      </c>
      <c r="DT8" s="50">
        <v>0</v>
      </c>
      <c r="DU8" s="50">
        <v>0</v>
      </c>
      <c r="DV8" s="50">
        <v>0</v>
      </c>
      <c r="DW8" s="50">
        <v>0</v>
      </c>
    </row>
    <row r="9" spans="1:127" x14ac:dyDescent="0.35">
      <c r="A9" s="50">
        <v>0</v>
      </c>
      <c r="B9" s="50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0.80771598030438674</v>
      </c>
      <c r="AB9" s="50">
        <v>0</v>
      </c>
      <c r="AC9" s="50">
        <v>0</v>
      </c>
      <c r="AD9" s="50">
        <v>1.3255567338282079E-3</v>
      </c>
      <c r="AE9" s="50">
        <v>0</v>
      </c>
      <c r="AF9" s="50">
        <v>4.3802916274694259E-3</v>
      </c>
      <c r="AG9" s="50">
        <v>0</v>
      </c>
      <c r="AH9" s="50">
        <v>2.8297691716861384E-4</v>
      </c>
      <c r="AI9" s="50">
        <v>5.3696080186146412E-4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0.30631274459758379</v>
      </c>
      <c r="BA9" s="50">
        <v>0</v>
      </c>
      <c r="BB9" s="50">
        <v>0</v>
      </c>
      <c r="BC9" s="50">
        <v>5.4601409709123397E-4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0</v>
      </c>
      <c r="BL9" s="50">
        <v>0</v>
      </c>
      <c r="BM9" s="50">
        <v>0</v>
      </c>
      <c r="BN9" s="50">
        <v>0</v>
      </c>
      <c r="BO9" s="50">
        <v>0</v>
      </c>
      <c r="BP9" s="50">
        <v>0</v>
      </c>
      <c r="BQ9" s="50">
        <v>0</v>
      </c>
      <c r="BR9" s="50">
        <v>0</v>
      </c>
      <c r="BS9" s="50">
        <v>0</v>
      </c>
      <c r="BT9" s="50">
        <v>0</v>
      </c>
      <c r="BU9" s="50">
        <v>0</v>
      </c>
      <c r="BV9" s="50">
        <v>0</v>
      </c>
      <c r="BW9" s="50">
        <v>0</v>
      </c>
      <c r="BX9" s="50">
        <v>0</v>
      </c>
      <c r="BY9" s="50">
        <v>0</v>
      </c>
      <c r="BZ9" s="50">
        <v>0</v>
      </c>
      <c r="CA9" s="50">
        <v>0</v>
      </c>
      <c r="CB9" s="50">
        <v>4.4469015912696509E-3</v>
      </c>
      <c r="CC9" s="50">
        <v>0</v>
      </c>
      <c r="CD9" s="50">
        <v>0</v>
      </c>
      <c r="CE9" s="50">
        <v>0</v>
      </c>
      <c r="CF9" s="50">
        <v>0</v>
      </c>
      <c r="CG9" s="50">
        <v>0</v>
      </c>
      <c r="CH9" s="50">
        <v>0</v>
      </c>
      <c r="CI9" s="50">
        <v>0</v>
      </c>
      <c r="CJ9" s="50">
        <v>0</v>
      </c>
      <c r="CK9" s="50">
        <v>0</v>
      </c>
      <c r="CL9" s="50">
        <v>0</v>
      </c>
      <c r="CM9" s="50">
        <v>0</v>
      </c>
      <c r="CN9" s="50">
        <v>0</v>
      </c>
      <c r="CO9" s="50">
        <v>4.3587102846276389E-4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0</v>
      </c>
      <c r="CV9" s="50">
        <v>0</v>
      </c>
      <c r="CW9" s="50">
        <v>0</v>
      </c>
      <c r="CX9" s="50">
        <v>0</v>
      </c>
      <c r="CY9" s="50">
        <v>0</v>
      </c>
      <c r="CZ9" s="50">
        <v>0</v>
      </c>
      <c r="DA9" s="50">
        <v>0</v>
      </c>
      <c r="DB9" s="50">
        <v>0</v>
      </c>
      <c r="DC9" s="50">
        <v>4.1760032593196172E-4</v>
      </c>
      <c r="DD9" s="50">
        <v>0</v>
      </c>
      <c r="DE9" s="50">
        <v>0</v>
      </c>
      <c r="DF9" s="50">
        <v>6.5120868278243705E-4</v>
      </c>
      <c r="DG9" s="50">
        <v>0</v>
      </c>
      <c r="DH9" s="50">
        <v>0</v>
      </c>
      <c r="DI9" s="50">
        <v>0</v>
      </c>
      <c r="DJ9" s="50">
        <v>0</v>
      </c>
      <c r="DK9" s="50">
        <v>0</v>
      </c>
      <c r="DL9" s="50">
        <v>0</v>
      </c>
      <c r="DM9" s="50">
        <v>0</v>
      </c>
      <c r="DN9" s="50">
        <v>0</v>
      </c>
      <c r="DO9" s="50">
        <v>0</v>
      </c>
      <c r="DP9" s="50">
        <v>0</v>
      </c>
      <c r="DQ9" s="50">
        <v>0</v>
      </c>
      <c r="DR9" s="50">
        <v>0</v>
      </c>
      <c r="DS9" s="50">
        <v>0</v>
      </c>
      <c r="DT9" s="50">
        <v>0</v>
      </c>
      <c r="DU9" s="50">
        <v>0</v>
      </c>
      <c r="DV9" s="50">
        <v>0</v>
      </c>
      <c r="DW9" s="50">
        <v>0</v>
      </c>
    </row>
    <row r="10" spans="1:127" x14ac:dyDescent="0.35">
      <c r="A10" s="50">
        <v>0</v>
      </c>
      <c r="B10" s="50">
        <v>0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8.4223824814444383E-4</v>
      </c>
      <c r="R10" s="50">
        <v>0</v>
      </c>
      <c r="S10" s="50">
        <v>0</v>
      </c>
      <c r="T10" s="50">
        <v>0</v>
      </c>
      <c r="U10" s="50">
        <v>7.2163030200066338E-3</v>
      </c>
      <c r="V10" s="50">
        <v>3.0885096386374628E-2</v>
      </c>
      <c r="W10" s="50">
        <v>3.2767357434578731E-2</v>
      </c>
      <c r="X10" s="50">
        <v>1.9221528111484864E-3</v>
      </c>
      <c r="Y10" s="50">
        <v>5.0435580009170105E-3</v>
      </c>
      <c r="Z10" s="50">
        <v>1.6619891247149621E-2</v>
      </c>
      <c r="AA10" s="50">
        <v>1.1106759176365263E-2</v>
      </c>
      <c r="AB10" s="50">
        <v>0.94251090238175106</v>
      </c>
      <c r="AC10" s="50">
        <v>0.90234342970530834</v>
      </c>
      <c r="AD10" s="50">
        <v>0.97013078826440435</v>
      </c>
      <c r="AE10" s="50">
        <v>0.90157246699302773</v>
      </c>
      <c r="AF10" s="50">
        <v>0.86450493885230484</v>
      </c>
      <c r="AG10" s="50">
        <v>0.92596718350143004</v>
      </c>
      <c r="AH10" s="50">
        <v>0.74448195011521201</v>
      </c>
      <c r="AI10" s="50">
        <v>3.2051445958730725E-2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2.2937533450569615E-4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6.7653564743916969E-2</v>
      </c>
      <c r="BA10" s="50">
        <v>8.660508083140878E-4</v>
      </c>
      <c r="BB10" s="50">
        <v>5.795890661305903E-3</v>
      </c>
      <c r="BC10" s="50">
        <v>2.1939839174029585E-2</v>
      </c>
      <c r="BD10" s="50">
        <v>0</v>
      </c>
      <c r="BE10" s="50">
        <v>0</v>
      </c>
      <c r="BF10" s="50">
        <v>5.1655788251311417E-2</v>
      </c>
      <c r="BG10" s="50">
        <v>0</v>
      </c>
      <c r="BH10" s="50">
        <v>2.2822468048544734E-3</v>
      </c>
      <c r="BI10" s="50">
        <v>2.5412551870556827E-3</v>
      </c>
      <c r="BJ10" s="50">
        <v>0</v>
      </c>
      <c r="BK10" s="50">
        <v>3.411991101527207E-4</v>
      </c>
      <c r="BL10" s="50">
        <v>5.4934993590917414E-4</v>
      </c>
      <c r="BM10" s="50">
        <v>0</v>
      </c>
      <c r="BN10" s="50">
        <v>0</v>
      </c>
      <c r="BO10" s="50">
        <v>0</v>
      </c>
      <c r="BP10" s="50">
        <v>0</v>
      </c>
      <c r="BQ10" s="50">
        <v>0</v>
      </c>
      <c r="BR10" s="50">
        <v>0</v>
      </c>
      <c r="BS10" s="50">
        <v>0</v>
      </c>
      <c r="BT10" s="50">
        <v>0</v>
      </c>
      <c r="BU10" s="50">
        <v>0</v>
      </c>
      <c r="BV10" s="50">
        <v>0</v>
      </c>
      <c r="BW10" s="50">
        <v>0</v>
      </c>
      <c r="BX10" s="50">
        <v>0</v>
      </c>
      <c r="BY10" s="50">
        <v>0</v>
      </c>
      <c r="BZ10" s="50">
        <v>0</v>
      </c>
      <c r="CA10" s="50">
        <v>0</v>
      </c>
      <c r="CB10" s="50">
        <v>8.172684005576655E-4</v>
      </c>
      <c r="CC10" s="50">
        <v>0</v>
      </c>
      <c r="CD10" s="50">
        <v>0</v>
      </c>
      <c r="CE10" s="50">
        <v>0</v>
      </c>
      <c r="CF10" s="50">
        <v>0</v>
      </c>
      <c r="CG10" s="50">
        <v>0</v>
      </c>
      <c r="CH10" s="50">
        <v>0</v>
      </c>
      <c r="CI10" s="50">
        <v>0</v>
      </c>
      <c r="CJ10" s="50">
        <v>0</v>
      </c>
      <c r="CK10" s="50">
        <v>0</v>
      </c>
      <c r="CL10" s="50">
        <v>0</v>
      </c>
      <c r="CM10" s="50">
        <v>0</v>
      </c>
      <c r="CN10" s="50">
        <v>0</v>
      </c>
      <c r="CO10" s="50">
        <v>4.0983448472715631E-3</v>
      </c>
      <c r="CP10" s="50">
        <v>0</v>
      </c>
      <c r="CQ10" s="50">
        <v>0</v>
      </c>
      <c r="CR10" s="50">
        <v>0</v>
      </c>
      <c r="CS10" s="50">
        <v>0</v>
      </c>
      <c r="CT10" s="50">
        <v>0</v>
      </c>
      <c r="CU10" s="50">
        <v>0</v>
      </c>
      <c r="CV10" s="50">
        <v>0</v>
      </c>
      <c r="CW10" s="50">
        <v>0</v>
      </c>
      <c r="CX10" s="50">
        <v>0</v>
      </c>
      <c r="CY10" s="50">
        <v>0</v>
      </c>
      <c r="CZ10" s="50">
        <v>0</v>
      </c>
      <c r="DA10" s="50">
        <v>0</v>
      </c>
      <c r="DB10" s="50">
        <v>0</v>
      </c>
      <c r="DC10" s="50">
        <v>3.625993073945814E-3</v>
      </c>
      <c r="DD10" s="50">
        <v>0</v>
      </c>
      <c r="DE10" s="50">
        <v>0</v>
      </c>
      <c r="DF10" s="50">
        <v>3.88751850024667E-3</v>
      </c>
      <c r="DG10" s="50">
        <v>0</v>
      </c>
      <c r="DH10" s="50">
        <v>0</v>
      </c>
      <c r="DI10" s="50">
        <v>0</v>
      </c>
      <c r="DJ10" s="50">
        <v>0</v>
      </c>
      <c r="DK10" s="50">
        <v>0</v>
      </c>
      <c r="DL10" s="50">
        <v>0</v>
      </c>
      <c r="DM10" s="50">
        <v>0</v>
      </c>
      <c r="DN10" s="50">
        <v>0</v>
      </c>
      <c r="DO10" s="50">
        <v>0</v>
      </c>
      <c r="DP10" s="50">
        <v>0</v>
      </c>
      <c r="DQ10" s="50">
        <v>0</v>
      </c>
      <c r="DR10" s="50">
        <v>0</v>
      </c>
      <c r="DS10" s="50">
        <v>0</v>
      </c>
      <c r="DT10" s="50">
        <v>0</v>
      </c>
      <c r="DU10" s="50">
        <v>0</v>
      </c>
      <c r="DV10" s="50">
        <v>0</v>
      </c>
      <c r="DW10" s="50">
        <v>0</v>
      </c>
    </row>
    <row r="11" spans="1:127" x14ac:dyDescent="0.35">
      <c r="A11" s="49">
        <v>0</v>
      </c>
      <c r="B11" s="49">
        <v>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1.6786034019695615E-4</v>
      </c>
      <c r="AB11" s="49">
        <v>2.5494800402549481E-2</v>
      </c>
      <c r="AC11" s="49">
        <v>0</v>
      </c>
      <c r="AD11" s="49">
        <v>0</v>
      </c>
      <c r="AE11" s="49">
        <v>0</v>
      </c>
      <c r="AF11" s="49">
        <v>1.8226716839134524E-3</v>
      </c>
      <c r="AG11" s="49">
        <v>0</v>
      </c>
      <c r="AH11" s="49">
        <v>1.6271172737195294E-3</v>
      </c>
      <c r="AI11" s="49">
        <v>0.9409598813572323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2.1269355113152969E-3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7.207784407159732E-4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1.7857520235000739E-3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2.0311523484447865E-3</v>
      </c>
      <c r="CC11" s="49">
        <v>0</v>
      </c>
      <c r="CD11" s="49">
        <v>0</v>
      </c>
      <c r="CE11" s="49">
        <v>0</v>
      </c>
      <c r="CF11" s="49">
        <v>0</v>
      </c>
      <c r="CG11" s="49">
        <v>0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1.2420395678319467E-3</v>
      </c>
      <c r="CP11" s="49">
        <v>0</v>
      </c>
      <c r="CQ11" s="49">
        <v>0</v>
      </c>
      <c r="CR11" s="49">
        <v>0</v>
      </c>
      <c r="CS11" s="49">
        <v>0</v>
      </c>
      <c r="CT11" s="49">
        <v>0</v>
      </c>
      <c r="CU11" s="49">
        <v>0</v>
      </c>
      <c r="CV11" s="49">
        <v>0</v>
      </c>
      <c r="CW11" s="49">
        <v>0</v>
      </c>
      <c r="CX11" s="49">
        <v>0</v>
      </c>
      <c r="CY11" s="49">
        <v>0</v>
      </c>
      <c r="CZ11" s="49">
        <v>0</v>
      </c>
      <c r="DA11" s="49">
        <v>0</v>
      </c>
      <c r="DB11" s="49">
        <v>0</v>
      </c>
      <c r="DC11" s="49">
        <v>1.0287227541250763E-3</v>
      </c>
      <c r="DD11" s="49">
        <v>0</v>
      </c>
      <c r="DE11" s="49">
        <v>0</v>
      </c>
      <c r="DF11" s="49">
        <v>7.1040947212629504E-4</v>
      </c>
      <c r="DG11" s="49">
        <v>0</v>
      </c>
      <c r="DH11" s="49">
        <v>0</v>
      </c>
      <c r="DI11" s="49">
        <v>0</v>
      </c>
      <c r="DJ11" s="49">
        <v>0</v>
      </c>
      <c r="DK11" s="49">
        <v>0</v>
      </c>
      <c r="DL11" s="49">
        <v>0</v>
      </c>
      <c r="DM11" s="49">
        <v>0</v>
      </c>
      <c r="DN11" s="49">
        <v>0</v>
      </c>
      <c r="DO11" s="49">
        <v>0</v>
      </c>
      <c r="DP11" s="49">
        <v>0</v>
      </c>
      <c r="DQ11" s="49">
        <v>0</v>
      </c>
      <c r="DR11" s="49">
        <v>0</v>
      </c>
      <c r="DS11" s="49">
        <v>0</v>
      </c>
      <c r="DT11" s="49">
        <v>0</v>
      </c>
      <c r="DU11" s="49">
        <v>0</v>
      </c>
      <c r="DV11" s="49">
        <v>0</v>
      </c>
      <c r="DW11" s="49">
        <v>0</v>
      </c>
    </row>
    <row r="12" spans="1:127" x14ac:dyDescent="0.35">
      <c r="A12" s="49">
        <v>0</v>
      </c>
      <c r="B12" s="49">
        <v>0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0.9882095780618666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2.2747156605424322E-4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0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1.4422383539252921E-4</v>
      </c>
      <c r="CC12" s="49">
        <v>0</v>
      </c>
      <c r="CD12" s="49">
        <v>0</v>
      </c>
      <c r="CE12" s="49">
        <v>0</v>
      </c>
      <c r="CF12" s="49">
        <v>0</v>
      </c>
      <c r="CG12" s="49">
        <v>0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6.2680568252388615E-5</v>
      </c>
      <c r="CP12" s="49">
        <v>0</v>
      </c>
      <c r="CQ12" s="49">
        <v>0</v>
      </c>
      <c r="CR12" s="49">
        <v>0</v>
      </c>
      <c r="CS12" s="49">
        <v>0</v>
      </c>
      <c r="CT12" s="49">
        <v>0</v>
      </c>
      <c r="CU12" s="49">
        <v>0</v>
      </c>
      <c r="CV12" s="49">
        <v>0</v>
      </c>
      <c r="CW12" s="49">
        <v>0</v>
      </c>
      <c r="CX12" s="49">
        <v>0</v>
      </c>
      <c r="CY12" s="49">
        <v>0</v>
      </c>
      <c r="CZ12" s="49">
        <v>0</v>
      </c>
      <c r="DA12" s="49">
        <v>0</v>
      </c>
      <c r="DB12" s="49">
        <v>0</v>
      </c>
      <c r="DC12" s="49">
        <v>3.5648808311265023E-5</v>
      </c>
      <c r="DD12" s="49">
        <v>0</v>
      </c>
      <c r="DE12" s="49">
        <v>0</v>
      </c>
      <c r="DF12" s="49">
        <v>1.3418845584607796E-3</v>
      </c>
      <c r="DG12" s="49">
        <v>0</v>
      </c>
      <c r="DH12" s="49">
        <v>0</v>
      </c>
      <c r="DI12" s="49">
        <v>0</v>
      </c>
      <c r="DJ12" s="49">
        <v>0</v>
      </c>
      <c r="DK12" s="49">
        <v>0</v>
      </c>
      <c r="DL12" s="49">
        <v>0</v>
      </c>
      <c r="DM12" s="49">
        <v>0</v>
      </c>
      <c r="DN12" s="49">
        <v>0</v>
      </c>
      <c r="DO12" s="49">
        <v>0</v>
      </c>
      <c r="DP12" s="49">
        <v>0</v>
      </c>
      <c r="DQ12" s="49">
        <v>0</v>
      </c>
      <c r="DR12" s="49">
        <v>0</v>
      </c>
      <c r="DS12" s="49">
        <v>0</v>
      </c>
      <c r="DT12" s="49">
        <v>0</v>
      </c>
      <c r="DU12" s="49">
        <v>0</v>
      </c>
      <c r="DV12" s="49">
        <v>0</v>
      </c>
      <c r="DW12" s="49">
        <v>0</v>
      </c>
    </row>
    <row r="13" spans="1:127" x14ac:dyDescent="0.35">
      <c r="A13" s="49">
        <v>0</v>
      </c>
      <c r="B13" s="49">
        <v>0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7.2810232264640927E-5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1.1479361747486839E-4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0.81224043715846994</v>
      </c>
      <c r="AL13" s="49">
        <v>0.9677054161949592</v>
      </c>
      <c r="AM13" s="49">
        <v>0.91262925001128825</v>
      </c>
      <c r="AN13" s="49">
        <v>6.249899064937582E-3</v>
      </c>
      <c r="AO13" s="49">
        <v>7.3624616009545813E-4</v>
      </c>
      <c r="AP13" s="49">
        <v>5.7343833626424042E-4</v>
      </c>
      <c r="AQ13" s="49">
        <v>0</v>
      </c>
      <c r="AR13" s="49">
        <v>8.7489063867016617E-5</v>
      </c>
      <c r="AS13" s="49">
        <v>4.7659394196144882E-4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1.5574818814835868E-2</v>
      </c>
      <c r="BE13" s="49">
        <v>0</v>
      </c>
      <c r="BF13" s="49">
        <v>3.6038922035798661E-3</v>
      </c>
      <c r="BG13" s="49">
        <v>0</v>
      </c>
      <c r="BH13" s="49">
        <v>0</v>
      </c>
      <c r="BI13" s="49">
        <v>1.6083893588960014E-5</v>
      </c>
      <c r="BJ13" s="49">
        <v>8.1886668850311174E-4</v>
      </c>
      <c r="BK13" s="49">
        <v>4.2035730370815197E-3</v>
      </c>
      <c r="BL13" s="49">
        <v>0</v>
      </c>
      <c r="BM13" s="49">
        <v>0</v>
      </c>
      <c r="BN13" s="49">
        <v>6.228522336769759E-4</v>
      </c>
      <c r="BO13" s="49">
        <v>0</v>
      </c>
      <c r="BP13" s="49">
        <v>1.0629879409923584E-4</v>
      </c>
      <c r="BQ13" s="49">
        <v>0</v>
      </c>
      <c r="BR13" s="49">
        <v>0</v>
      </c>
      <c r="BS13" s="49">
        <v>6.2342822122191935E-4</v>
      </c>
      <c r="BT13" s="49">
        <v>0</v>
      </c>
      <c r="BU13" s="49">
        <v>0</v>
      </c>
      <c r="BV13" s="49">
        <v>0</v>
      </c>
      <c r="BW13" s="49">
        <v>0</v>
      </c>
      <c r="BX13" s="49">
        <v>4.4395510725955389E-4</v>
      </c>
      <c r="BY13" s="49">
        <v>0</v>
      </c>
      <c r="BZ13" s="49">
        <v>4.6869141357330335E-4</v>
      </c>
      <c r="CA13" s="49">
        <v>0</v>
      </c>
      <c r="CB13" s="49">
        <v>9.8552954184894957E-4</v>
      </c>
      <c r="CC13" s="49">
        <v>0</v>
      </c>
      <c r="CD13" s="49">
        <v>2.6358178357006884E-4</v>
      </c>
      <c r="CE13" s="49">
        <v>7.9382261672800755E-4</v>
      </c>
      <c r="CF13" s="49">
        <v>0</v>
      </c>
      <c r="CG13" s="49">
        <v>2.8659377985351875E-3</v>
      </c>
      <c r="CH13" s="49">
        <v>4.5461526647212411E-3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1.899703376264701E-4</v>
      </c>
      <c r="CP13" s="49">
        <v>0</v>
      </c>
      <c r="CQ13" s="49">
        <v>0</v>
      </c>
      <c r="CR13" s="49">
        <v>0</v>
      </c>
      <c r="CS13" s="49">
        <v>0</v>
      </c>
      <c r="CT13" s="49">
        <v>0</v>
      </c>
      <c r="CU13" s="49">
        <v>0</v>
      </c>
      <c r="CV13" s="49">
        <v>0</v>
      </c>
      <c r="CW13" s="49">
        <v>0</v>
      </c>
      <c r="CX13" s="49">
        <v>0</v>
      </c>
      <c r="CY13" s="49">
        <v>0</v>
      </c>
      <c r="CZ13" s="49">
        <v>0</v>
      </c>
      <c r="DA13" s="49">
        <v>0</v>
      </c>
      <c r="DB13" s="49">
        <v>0</v>
      </c>
      <c r="DC13" s="49">
        <v>1.8282745976777347E-3</v>
      </c>
      <c r="DD13" s="49">
        <v>0</v>
      </c>
      <c r="DE13" s="49">
        <v>0</v>
      </c>
      <c r="DF13" s="49">
        <v>5.3280710409472128E-4</v>
      </c>
      <c r="DG13" s="49">
        <v>0</v>
      </c>
      <c r="DH13" s="49">
        <v>0</v>
      </c>
      <c r="DI13" s="49">
        <v>0</v>
      </c>
      <c r="DJ13" s="49">
        <v>0</v>
      </c>
      <c r="DK13" s="49">
        <v>0</v>
      </c>
      <c r="DL13" s="49">
        <v>0</v>
      </c>
      <c r="DM13" s="49">
        <v>0</v>
      </c>
      <c r="DN13" s="49">
        <v>0</v>
      </c>
      <c r="DO13" s="49">
        <v>0</v>
      </c>
      <c r="DP13" s="49">
        <v>0</v>
      </c>
      <c r="DQ13" s="49">
        <v>0</v>
      </c>
      <c r="DR13" s="49">
        <v>0</v>
      </c>
      <c r="DS13" s="49">
        <v>0</v>
      </c>
      <c r="DT13" s="49">
        <v>0</v>
      </c>
      <c r="DU13" s="49">
        <v>0</v>
      </c>
      <c r="DV13" s="49">
        <v>0</v>
      </c>
      <c r="DW13" s="49">
        <v>0</v>
      </c>
    </row>
    <row r="14" spans="1:127" x14ac:dyDescent="0.35">
      <c r="A14" s="49">
        <v>0</v>
      </c>
      <c r="B14" s="49">
        <v>0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2.4043715846994535E-3</v>
      </c>
      <c r="AL14" s="49">
        <v>1.3406423166299232E-2</v>
      </c>
      <c r="AM14" s="49">
        <v>4.9668126608570012E-3</v>
      </c>
      <c r="AN14" s="49">
        <v>0.97241646614234267</v>
      </c>
      <c r="AO14" s="49">
        <v>4.1635989743329356E-3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1.0918371524887063E-4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0</v>
      </c>
      <c r="BY14" s="49">
        <v>0</v>
      </c>
      <c r="BZ14" s="49">
        <v>0</v>
      </c>
      <c r="CA14" s="49">
        <v>0</v>
      </c>
      <c r="CB14" s="49">
        <v>9.614922359501947E-5</v>
      </c>
      <c r="CC14" s="49">
        <v>0</v>
      </c>
      <c r="CD14" s="49">
        <v>0</v>
      </c>
      <c r="CE14" s="49">
        <v>0</v>
      </c>
      <c r="CF14" s="49">
        <v>0</v>
      </c>
      <c r="CG14" s="49">
        <v>0</v>
      </c>
      <c r="CH14" s="49">
        <v>4.1468284441714019E-3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2.7097291813724925E-4</v>
      </c>
      <c r="CP14" s="49">
        <v>0</v>
      </c>
      <c r="CQ14" s="49">
        <v>0</v>
      </c>
      <c r="CR14" s="49">
        <v>0</v>
      </c>
      <c r="CS14" s="49">
        <v>0</v>
      </c>
      <c r="CT14" s="49">
        <v>0</v>
      </c>
      <c r="CU14" s="49">
        <v>0</v>
      </c>
      <c r="CV14" s="49">
        <v>0</v>
      </c>
      <c r="CW14" s="49">
        <v>0</v>
      </c>
      <c r="CX14" s="49">
        <v>0</v>
      </c>
      <c r="CY14" s="49">
        <v>0</v>
      </c>
      <c r="CZ14" s="49">
        <v>0</v>
      </c>
      <c r="DA14" s="49">
        <v>0</v>
      </c>
      <c r="DB14" s="49">
        <v>0</v>
      </c>
      <c r="DC14" s="49">
        <v>3.5648808311265025E-4</v>
      </c>
      <c r="DD14" s="49">
        <v>0</v>
      </c>
      <c r="DE14" s="49">
        <v>0</v>
      </c>
      <c r="DF14" s="49">
        <v>1.3024173655648741E-3</v>
      </c>
      <c r="DG14" s="49">
        <v>0</v>
      </c>
      <c r="DH14" s="49">
        <v>0</v>
      </c>
      <c r="DI14" s="49">
        <v>0</v>
      </c>
      <c r="DJ14" s="49">
        <v>0</v>
      </c>
      <c r="DK14" s="49">
        <v>0</v>
      </c>
      <c r="DL14" s="49">
        <v>0</v>
      </c>
      <c r="DM14" s="49">
        <v>0</v>
      </c>
      <c r="DN14" s="49">
        <v>0</v>
      </c>
      <c r="DO14" s="49">
        <v>0</v>
      </c>
      <c r="DP14" s="49">
        <v>0</v>
      </c>
      <c r="DQ14" s="49">
        <v>0</v>
      </c>
      <c r="DR14" s="49">
        <v>0</v>
      </c>
      <c r="DS14" s="49">
        <v>0</v>
      </c>
      <c r="DT14" s="49">
        <v>0</v>
      </c>
      <c r="DU14" s="49">
        <v>0</v>
      </c>
      <c r="DV14" s="49">
        <v>0</v>
      </c>
      <c r="DW14" s="49">
        <v>0</v>
      </c>
    </row>
    <row r="15" spans="1:127" x14ac:dyDescent="0.35">
      <c r="A15" s="49">
        <v>0</v>
      </c>
      <c r="B15" s="49">
        <v>0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1.893066038880664E-3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1.1479361747486839E-4</v>
      </c>
      <c r="AD15" s="49">
        <v>0</v>
      </c>
      <c r="AE15" s="49">
        <v>0</v>
      </c>
      <c r="AF15" s="49">
        <v>0</v>
      </c>
      <c r="AG15" s="49">
        <v>0</v>
      </c>
      <c r="AH15" s="49">
        <v>1.0106318470307637E-4</v>
      </c>
      <c r="AI15" s="49">
        <v>0</v>
      </c>
      <c r="AJ15" s="49">
        <v>0</v>
      </c>
      <c r="AK15" s="49">
        <v>0</v>
      </c>
      <c r="AL15" s="49">
        <v>6.5542513257462907E-4</v>
      </c>
      <c r="AM15" s="49">
        <v>1.9415722219713731E-3</v>
      </c>
      <c r="AN15" s="49">
        <v>2.4547407180116601E-3</v>
      </c>
      <c r="AO15" s="49">
        <v>0.98154307040036559</v>
      </c>
      <c r="AP15" s="49">
        <v>0</v>
      </c>
      <c r="AQ15" s="49">
        <v>0</v>
      </c>
      <c r="AR15" s="49">
        <v>0</v>
      </c>
      <c r="AS15" s="49">
        <v>1.0061427663630588E-3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2.8586013272077593E-3</v>
      </c>
      <c r="BA15" s="49">
        <v>0</v>
      </c>
      <c r="BB15" s="49">
        <v>0</v>
      </c>
      <c r="BC15" s="49">
        <v>1.9855058076044871E-4</v>
      </c>
      <c r="BD15" s="49">
        <v>8.81057268722467E-4</v>
      </c>
      <c r="BE15" s="49">
        <v>0</v>
      </c>
      <c r="BF15" s="49">
        <v>2.9231570095703359E-3</v>
      </c>
      <c r="BG15" s="49">
        <v>0</v>
      </c>
      <c r="BH15" s="49">
        <v>0</v>
      </c>
      <c r="BI15" s="49">
        <v>0</v>
      </c>
      <c r="BJ15" s="49">
        <v>2.0881100556829346E-3</v>
      </c>
      <c r="BK15" s="49">
        <v>7.5063804233598561E-4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0</v>
      </c>
      <c r="BS15" s="49">
        <v>2.5359792049705195E-4</v>
      </c>
      <c r="BT15" s="49">
        <v>0</v>
      </c>
      <c r="BU15" s="49">
        <v>0</v>
      </c>
      <c r="BV15" s="49">
        <v>0</v>
      </c>
      <c r="BW15" s="49">
        <v>0</v>
      </c>
      <c r="BX15" s="49">
        <v>0</v>
      </c>
      <c r="BY15" s="49">
        <v>0</v>
      </c>
      <c r="BZ15" s="49">
        <v>0</v>
      </c>
      <c r="CA15" s="49">
        <v>0</v>
      </c>
      <c r="CB15" s="49">
        <v>6.0093264746887169E-5</v>
      </c>
      <c r="CC15" s="49">
        <v>0</v>
      </c>
      <c r="CD15" s="49">
        <v>0</v>
      </c>
      <c r="CE15" s="49">
        <v>6.9279064732626105E-4</v>
      </c>
      <c r="CF15" s="49">
        <v>0</v>
      </c>
      <c r="CG15" s="49">
        <v>0</v>
      </c>
      <c r="CH15" s="49">
        <v>1.351558900322531E-3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3.413680178668549E-4</v>
      </c>
      <c r="CP15" s="49">
        <v>0</v>
      </c>
      <c r="CQ15" s="49">
        <v>0</v>
      </c>
      <c r="CR15" s="49">
        <v>0</v>
      </c>
      <c r="CS15" s="49">
        <v>0</v>
      </c>
      <c r="CT15" s="49">
        <v>0</v>
      </c>
      <c r="CU15" s="49">
        <v>0</v>
      </c>
      <c r="CV15" s="49">
        <v>0</v>
      </c>
      <c r="CW15" s="49">
        <v>0</v>
      </c>
      <c r="CX15" s="49">
        <v>0</v>
      </c>
      <c r="CY15" s="49">
        <v>0</v>
      </c>
      <c r="CZ15" s="49">
        <v>0</v>
      </c>
      <c r="DA15" s="49">
        <v>0</v>
      </c>
      <c r="DB15" s="49">
        <v>0</v>
      </c>
      <c r="DC15" s="49">
        <v>1.2731717254023224E-4</v>
      </c>
      <c r="DD15" s="49">
        <v>0</v>
      </c>
      <c r="DE15" s="49">
        <v>0</v>
      </c>
      <c r="DF15" s="49">
        <v>4.1045880611741492E-3</v>
      </c>
      <c r="DG15" s="49">
        <v>0</v>
      </c>
      <c r="DH15" s="49">
        <v>0</v>
      </c>
      <c r="DI15" s="49">
        <v>0</v>
      </c>
      <c r="DJ15" s="49">
        <v>0</v>
      </c>
      <c r="DK15" s="49">
        <v>0</v>
      </c>
      <c r="DL15" s="49">
        <v>0</v>
      </c>
      <c r="DM15" s="49">
        <v>0</v>
      </c>
      <c r="DN15" s="49">
        <v>0</v>
      </c>
      <c r="DO15" s="49">
        <v>0</v>
      </c>
      <c r="DP15" s="49">
        <v>0</v>
      </c>
      <c r="DQ15" s="49">
        <v>0</v>
      </c>
      <c r="DR15" s="49">
        <v>0</v>
      </c>
      <c r="DS15" s="49">
        <v>0</v>
      </c>
      <c r="DT15" s="49">
        <v>0</v>
      </c>
      <c r="DU15" s="49">
        <v>0</v>
      </c>
      <c r="DV15" s="49">
        <v>0</v>
      </c>
      <c r="DW15" s="49">
        <v>0</v>
      </c>
    </row>
    <row r="16" spans="1:127" x14ac:dyDescent="0.35">
      <c r="A16" s="50">
        <v>0</v>
      </c>
      <c r="B16" s="50">
        <v>0</v>
      </c>
      <c r="C16" s="50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1.023391812865497E-2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0.97362183653184498</v>
      </c>
      <c r="AQ16" s="50">
        <v>3.7285607755406411E-4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  <c r="BA16" s="50">
        <v>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1.2965566185803388E-3</v>
      </c>
      <c r="BL16" s="50">
        <v>0</v>
      </c>
      <c r="BM16" s="50">
        <v>4.9646270323941909E-4</v>
      </c>
      <c r="BN16" s="50">
        <v>1.288659793814433E-4</v>
      </c>
      <c r="BO16" s="50">
        <v>0</v>
      </c>
      <c r="BP16" s="50">
        <v>2.0078661107633433E-4</v>
      </c>
      <c r="BQ16" s="50">
        <v>0</v>
      </c>
      <c r="BR16" s="50">
        <v>0</v>
      </c>
      <c r="BS16" s="50">
        <v>4.1209662080770936E-4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1.3220518244315177E-4</v>
      </c>
      <c r="CC16" s="50">
        <v>0</v>
      </c>
      <c r="CD16" s="50">
        <v>0</v>
      </c>
      <c r="CE16" s="50">
        <v>0</v>
      </c>
      <c r="CF16" s="50">
        <v>0</v>
      </c>
      <c r="CG16" s="50">
        <v>2.600573187559707E-3</v>
      </c>
      <c r="CH16" s="50">
        <v>2.4573798187682382E-4</v>
      </c>
      <c r="CI16" s="50">
        <v>0</v>
      </c>
      <c r="CJ16" s="50">
        <v>0</v>
      </c>
      <c r="CK16" s="50">
        <v>0</v>
      </c>
      <c r="CL16" s="50">
        <v>0</v>
      </c>
      <c r="CM16" s="50">
        <v>0</v>
      </c>
      <c r="CN16" s="50">
        <v>0</v>
      </c>
      <c r="CO16" s="50">
        <v>6.7502150425649278E-5</v>
      </c>
      <c r="CP16" s="50">
        <v>0</v>
      </c>
      <c r="CQ16" s="50">
        <v>0</v>
      </c>
      <c r="CR16" s="50">
        <v>0</v>
      </c>
      <c r="CS16" s="50">
        <v>0</v>
      </c>
      <c r="CT16" s="50">
        <v>0</v>
      </c>
      <c r="CU16" s="50">
        <v>0</v>
      </c>
      <c r="CV16" s="50">
        <v>0</v>
      </c>
      <c r="CW16" s="50">
        <v>0</v>
      </c>
      <c r="CX16" s="50">
        <v>0</v>
      </c>
      <c r="CY16" s="50">
        <v>0</v>
      </c>
      <c r="CZ16" s="50">
        <v>0</v>
      </c>
      <c r="DA16" s="50">
        <v>0</v>
      </c>
      <c r="DB16" s="50">
        <v>0</v>
      </c>
      <c r="DC16" s="50">
        <v>3.5801588918313301E-3</v>
      </c>
      <c r="DD16" s="50">
        <v>0</v>
      </c>
      <c r="DE16" s="50">
        <v>0</v>
      </c>
      <c r="DF16" s="50">
        <v>7.6961026147015293E-4</v>
      </c>
      <c r="DG16" s="50">
        <v>0</v>
      </c>
      <c r="DH16" s="50">
        <v>0</v>
      </c>
      <c r="DI16" s="50">
        <v>0</v>
      </c>
      <c r="DJ16" s="50">
        <v>0</v>
      </c>
      <c r="DK16" s="50">
        <v>0</v>
      </c>
      <c r="DL16" s="50">
        <v>0</v>
      </c>
      <c r="DM16" s="50">
        <v>0</v>
      </c>
      <c r="DN16" s="50">
        <v>0</v>
      </c>
      <c r="DO16" s="50">
        <v>0</v>
      </c>
      <c r="DP16" s="50">
        <v>0</v>
      </c>
      <c r="DQ16" s="50">
        <v>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</row>
    <row r="17" spans="1:127" x14ac:dyDescent="0.35">
      <c r="A17" s="50">
        <v>0</v>
      </c>
      <c r="B17" s="50">
        <v>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3.2337723424270934E-4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1.9415722219713731E-3</v>
      </c>
      <c r="AN17" s="50">
        <v>0</v>
      </c>
      <c r="AO17" s="50">
        <v>2.0310238899185051E-4</v>
      </c>
      <c r="AP17" s="50">
        <v>4.7404235797843869E-3</v>
      </c>
      <c r="AQ17" s="50">
        <v>0.99962714392244589</v>
      </c>
      <c r="AR17" s="50">
        <v>0.96551181102362205</v>
      </c>
      <c r="AS17" s="50">
        <v>1.61512391442491E-2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  <c r="BA17" s="50">
        <v>2.2453169104439313E-4</v>
      </c>
      <c r="BB17" s="50">
        <v>0</v>
      </c>
      <c r="BC17" s="50">
        <v>0</v>
      </c>
      <c r="BD17" s="50">
        <v>0</v>
      </c>
      <c r="BE17" s="50">
        <v>0</v>
      </c>
      <c r="BF17" s="50">
        <v>3.2034597365154365E-4</v>
      </c>
      <c r="BG17" s="50">
        <v>0</v>
      </c>
      <c r="BH17" s="50">
        <v>1.4498979701428418E-3</v>
      </c>
      <c r="BI17" s="50">
        <v>0</v>
      </c>
      <c r="BJ17" s="50">
        <v>0</v>
      </c>
      <c r="BK17" s="50">
        <v>6.8103342386483055E-3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4.2256071795078172E-4</v>
      </c>
      <c r="BR17" s="50">
        <v>0</v>
      </c>
      <c r="BS17" s="50">
        <v>1.4793212028994695E-4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6.5621845103600793E-3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2.8874212870526801E-3</v>
      </c>
      <c r="CI17" s="50">
        <v>0</v>
      </c>
      <c r="CJ17" s="50">
        <v>0</v>
      </c>
      <c r="CK17" s="50">
        <v>0</v>
      </c>
      <c r="CL17" s="50">
        <v>0</v>
      </c>
      <c r="CM17" s="50">
        <v>0</v>
      </c>
      <c r="CN17" s="50">
        <v>0</v>
      </c>
      <c r="CO17" s="50">
        <v>1.7743422397599237E-4</v>
      </c>
      <c r="CP17" s="50">
        <v>0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0</v>
      </c>
      <c r="CX17" s="50">
        <v>0</v>
      </c>
      <c r="CY17" s="50">
        <v>0</v>
      </c>
      <c r="CZ17" s="50">
        <v>0</v>
      </c>
      <c r="DA17" s="50">
        <v>0</v>
      </c>
      <c r="DB17" s="50">
        <v>0</v>
      </c>
      <c r="DC17" s="50">
        <v>8.1075575473619887E-3</v>
      </c>
      <c r="DD17" s="50">
        <v>0</v>
      </c>
      <c r="DE17" s="50">
        <v>0</v>
      </c>
      <c r="DF17" s="50">
        <v>3.9467192895905282E-3</v>
      </c>
      <c r="DG17" s="50">
        <v>0</v>
      </c>
      <c r="DH17" s="50">
        <v>0</v>
      </c>
      <c r="DI17" s="50">
        <v>0</v>
      </c>
      <c r="DJ17" s="50">
        <v>0</v>
      </c>
      <c r="DK17" s="50">
        <v>0</v>
      </c>
      <c r="DL17" s="50">
        <v>0</v>
      </c>
      <c r="DM17" s="50">
        <v>0</v>
      </c>
      <c r="DN17" s="50">
        <v>0</v>
      </c>
      <c r="DO17" s="50">
        <v>0</v>
      </c>
      <c r="DP17" s="50">
        <v>0</v>
      </c>
      <c r="DQ17" s="50">
        <v>0</v>
      </c>
      <c r="DR17" s="50">
        <v>0</v>
      </c>
      <c r="DS17" s="50">
        <v>0</v>
      </c>
      <c r="DT17" s="50">
        <v>0</v>
      </c>
      <c r="DU17" s="50">
        <v>0</v>
      </c>
      <c r="DV17" s="50">
        <v>0</v>
      </c>
      <c r="DW17" s="50">
        <v>0</v>
      </c>
    </row>
    <row r="18" spans="1:127" x14ac:dyDescent="0.35">
      <c r="A18" s="50">
        <v>0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7.2790901137357832E-3</v>
      </c>
      <c r="AS18" s="50">
        <v>0.92681635246769756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  <c r="BA18" s="50">
        <v>0</v>
      </c>
      <c r="BB18" s="50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7.4319689000686032E-4</v>
      </c>
      <c r="BH18" s="50">
        <v>0</v>
      </c>
      <c r="BI18" s="50">
        <v>0</v>
      </c>
      <c r="BJ18" s="50">
        <v>0</v>
      </c>
      <c r="BK18" s="50">
        <v>9.4170954402150915E-4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2.5925925925925925E-2</v>
      </c>
      <c r="BU18" s="50">
        <v>0</v>
      </c>
      <c r="BV18" s="50">
        <v>5.0629415690516195E-4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1.8027979424066151E-4</v>
      </c>
      <c r="CC18" s="50">
        <v>0</v>
      </c>
      <c r="CD18" s="50">
        <v>0</v>
      </c>
      <c r="CE18" s="50">
        <v>0</v>
      </c>
      <c r="CF18" s="50">
        <v>0</v>
      </c>
      <c r="CG18" s="50">
        <v>0</v>
      </c>
      <c r="CH18" s="50">
        <v>7.6793119336507447E-3</v>
      </c>
      <c r="CI18" s="50">
        <v>0</v>
      </c>
      <c r="CJ18" s="50">
        <v>0</v>
      </c>
      <c r="CK18" s="50">
        <v>0</v>
      </c>
      <c r="CL18" s="50">
        <v>0</v>
      </c>
      <c r="CM18" s="50">
        <v>0</v>
      </c>
      <c r="CN18" s="50">
        <v>0</v>
      </c>
      <c r="CO18" s="50">
        <v>5.9787618948432216E-5</v>
      </c>
      <c r="CP18" s="50">
        <v>0</v>
      </c>
      <c r="CQ18" s="50">
        <v>0</v>
      </c>
      <c r="CR18" s="50">
        <v>0</v>
      </c>
      <c r="CS18" s="50">
        <v>0</v>
      </c>
      <c r="CT18" s="50">
        <v>0</v>
      </c>
      <c r="CU18" s="50">
        <v>0</v>
      </c>
      <c r="CV18" s="50">
        <v>0</v>
      </c>
      <c r="CW18" s="50">
        <v>0</v>
      </c>
      <c r="CX18" s="50">
        <v>0</v>
      </c>
      <c r="CY18" s="50">
        <v>0</v>
      </c>
      <c r="CZ18" s="50">
        <v>0</v>
      </c>
      <c r="DA18" s="50">
        <v>0</v>
      </c>
      <c r="DB18" s="50">
        <v>0</v>
      </c>
      <c r="DC18" s="50">
        <v>5.0315746587899779E-3</v>
      </c>
      <c r="DD18" s="50">
        <v>0</v>
      </c>
      <c r="DE18" s="50">
        <v>0</v>
      </c>
      <c r="DF18" s="50">
        <v>6.117414898865318E-4</v>
      </c>
      <c r="DG18" s="50">
        <v>0</v>
      </c>
      <c r="DH18" s="50">
        <v>0</v>
      </c>
      <c r="DI18" s="50">
        <v>0</v>
      </c>
      <c r="DJ18" s="50">
        <v>0</v>
      </c>
      <c r="DK18" s="50">
        <v>0</v>
      </c>
      <c r="DL18" s="50">
        <v>0</v>
      </c>
      <c r="DM18" s="50">
        <v>0</v>
      </c>
      <c r="DN18" s="50">
        <v>0</v>
      </c>
      <c r="DO18" s="50">
        <v>0</v>
      </c>
      <c r="DP18" s="50">
        <v>0</v>
      </c>
      <c r="DQ18" s="50">
        <v>0</v>
      </c>
      <c r="DR18" s="50">
        <v>0</v>
      </c>
      <c r="DS18" s="50">
        <v>0</v>
      </c>
      <c r="DT18" s="50">
        <v>0</v>
      </c>
      <c r="DU18" s="50">
        <v>0</v>
      </c>
      <c r="DV18" s="50">
        <v>0</v>
      </c>
      <c r="DW18" s="50">
        <v>0</v>
      </c>
    </row>
    <row r="19" spans="1:127" x14ac:dyDescent="0.35">
      <c r="A19" s="50">
        <v>0</v>
      </c>
      <c r="B19" s="50">
        <v>0</v>
      </c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2.8989082834762227E-4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1</v>
      </c>
      <c r="AU19" s="50">
        <v>1</v>
      </c>
      <c r="AV19" s="50">
        <v>1</v>
      </c>
      <c r="AW19" s="50">
        <v>0.9973815613201803</v>
      </c>
      <c r="AX19" s="50">
        <v>1</v>
      </c>
      <c r="AY19" s="50">
        <v>0.95298418016991915</v>
      </c>
      <c r="AZ19" s="50">
        <v>0</v>
      </c>
      <c r="BA19" s="50">
        <v>2.4056966897613549E-3</v>
      </c>
      <c r="BB19" s="50">
        <v>0</v>
      </c>
      <c r="BC19" s="50">
        <v>1.1664846619676363E-3</v>
      </c>
      <c r="BD19" s="50">
        <v>0</v>
      </c>
      <c r="BE19" s="50">
        <v>0</v>
      </c>
      <c r="BF19" s="50">
        <v>9.2499899891883234E-3</v>
      </c>
      <c r="BG19" s="50">
        <v>4.0018294077292474E-4</v>
      </c>
      <c r="BH19" s="50">
        <v>1.6109977446031575E-4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0</v>
      </c>
      <c r="CG19" s="50">
        <v>0</v>
      </c>
      <c r="CH19" s="50">
        <v>0</v>
      </c>
      <c r="CI19" s="50">
        <v>0</v>
      </c>
      <c r="CJ19" s="50">
        <v>0</v>
      </c>
      <c r="CK19" s="50">
        <v>0</v>
      </c>
      <c r="CL19" s="50">
        <v>0</v>
      </c>
      <c r="CM19" s="50">
        <v>0</v>
      </c>
      <c r="CN19" s="50">
        <v>0</v>
      </c>
      <c r="CO19" s="50">
        <v>2.1214961562346914E-5</v>
      </c>
      <c r="CP19" s="50">
        <v>0</v>
      </c>
      <c r="CQ19" s="50">
        <v>0</v>
      </c>
      <c r="CR19" s="50">
        <v>0</v>
      </c>
      <c r="CS19" s="50">
        <v>0</v>
      </c>
      <c r="CT19" s="50">
        <v>0</v>
      </c>
      <c r="CU19" s="50">
        <v>0</v>
      </c>
      <c r="CV19" s="50">
        <v>0</v>
      </c>
      <c r="CW19" s="50">
        <v>0</v>
      </c>
      <c r="CX19" s="50">
        <v>0</v>
      </c>
      <c r="CY19" s="50">
        <v>0</v>
      </c>
      <c r="CZ19" s="50">
        <v>0</v>
      </c>
      <c r="DA19" s="50">
        <v>0</v>
      </c>
      <c r="DB19" s="50">
        <v>0</v>
      </c>
      <c r="DC19" s="50">
        <v>1.2528009777958852E-3</v>
      </c>
      <c r="DD19" s="50">
        <v>0</v>
      </c>
      <c r="DE19" s="50">
        <v>0</v>
      </c>
      <c r="DF19" s="50">
        <v>0</v>
      </c>
      <c r="DG19" s="50">
        <v>0</v>
      </c>
      <c r="DH19" s="50">
        <v>0</v>
      </c>
      <c r="DI19" s="50">
        <v>0</v>
      </c>
      <c r="DJ19" s="50">
        <v>0</v>
      </c>
      <c r="DK19" s="50">
        <v>0</v>
      </c>
      <c r="DL19" s="50">
        <v>0</v>
      </c>
      <c r="DM19" s="50">
        <v>0</v>
      </c>
      <c r="DN19" s="50">
        <v>0</v>
      </c>
      <c r="DO19" s="50">
        <v>0</v>
      </c>
      <c r="DP19" s="50">
        <v>0</v>
      </c>
      <c r="DQ19" s="50">
        <v>0</v>
      </c>
      <c r="DR19" s="50">
        <v>0</v>
      </c>
      <c r="DS19" s="50">
        <v>0</v>
      </c>
      <c r="DT19" s="50">
        <v>0</v>
      </c>
      <c r="DU19" s="50">
        <v>0</v>
      </c>
      <c r="DV19" s="50">
        <v>0</v>
      </c>
      <c r="DW19" s="50">
        <v>0</v>
      </c>
    </row>
    <row r="20" spans="1:127" x14ac:dyDescent="0.35">
      <c r="A20" s="50">
        <v>0</v>
      </c>
      <c r="B20" s="51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0.17365152193375111</v>
      </c>
      <c r="AB20" s="50">
        <v>0</v>
      </c>
      <c r="AC20" s="50">
        <v>6.2316535200642844E-3</v>
      </c>
      <c r="AD20" s="50">
        <v>0</v>
      </c>
      <c r="AE20" s="50">
        <v>0</v>
      </c>
      <c r="AF20" s="50">
        <v>4.4096895578551272E-4</v>
      </c>
      <c r="AG20" s="50">
        <v>0</v>
      </c>
      <c r="AH20" s="50">
        <v>1.6170109552492219E-4</v>
      </c>
      <c r="AI20" s="50">
        <v>1.1506302897031375E-3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0.60997107367704606</v>
      </c>
      <c r="BA20" s="50">
        <v>0</v>
      </c>
      <c r="BB20" s="50">
        <v>0</v>
      </c>
      <c r="BC20" s="50">
        <v>3.2264469373572915E-4</v>
      </c>
      <c r="BD20" s="50">
        <v>0</v>
      </c>
      <c r="BE20" s="50">
        <v>0</v>
      </c>
      <c r="BF20" s="50">
        <v>0</v>
      </c>
      <c r="BG20" s="50">
        <v>0</v>
      </c>
      <c r="BH20" s="50">
        <v>1.288798195682526E-3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1.0936974183933465E-3</v>
      </c>
      <c r="CC20" s="50">
        <v>0</v>
      </c>
      <c r="CD20" s="50">
        <v>0</v>
      </c>
      <c r="CE20" s="50">
        <v>0</v>
      </c>
      <c r="CF20" s="50">
        <v>0</v>
      </c>
      <c r="CG20" s="50">
        <v>0</v>
      </c>
      <c r="CH20" s="50">
        <v>0</v>
      </c>
      <c r="CI20" s="50">
        <v>0</v>
      </c>
      <c r="CJ20" s="50">
        <v>0</v>
      </c>
      <c r="CK20" s="50">
        <v>0</v>
      </c>
      <c r="CL20" s="50">
        <v>0</v>
      </c>
      <c r="CM20" s="50">
        <v>0</v>
      </c>
      <c r="CN20" s="50">
        <v>0</v>
      </c>
      <c r="CO20" s="50">
        <v>5.0144454601910891E-5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0</v>
      </c>
      <c r="CV20" s="50">
        <v>0</v>
      </c>
      <c r="CW20" s="50">
        <v>0</v>
      </c>
      <c r="CX20" s="50">
        <v>0</v>
      </c>
      <c r="CY20" s="50">
        <v>0</v>
      </c>
      <c r="CZ20" s="50">
        <v>0</v>
      </c>
      <c r="DA20" s="50">
        <v>0</v>
      </c>
      <c r="DB20" s="50">
        <v>0</v>
      </c>
      <c r="DC20" s="50">
        <v>4.125076390303524E-4</v>
      </c>
      <c r="DD20" s="50">
        <v>0</v>
      </c>
      <c r="DE20" s="50">
        <v>0</v>
      </c>
      <c r="DF20" s="50">
        <v>0</v>
      </c>
      <c r="DG20" s="50">
        <v>0</v>
      </c>
      <c r="DH20" s="50">
        <v>0</v>
      </c>
      <c r="DI20" s="50">
        <v>0</v>
      </c>
      <c r="DJ20" s="50">
        <v>0</v>
      </c>
      <c r="DK20" s="50">
        <v>0</v>
      </c>
      <c r="DL20" s="50">
        <v>0</v>
      </c>
      <c r="DM20" s="50">
        <v>0</v>
      </c>
      <c r="DN20" s="50">
        <v>0</v>
      </c>
      <c r="DO20" s="50">
        <v>0</v>
      </c>
      <c r="DP20" s="50">
        <v>0</v>
      </c>
      <c r="DQ20" s="50">
        <v>0</v>
      </c>
      <c r="DR20" s="50">
        <v>0</v>
      </c>
      <c r="DS20" s="50">
        <v>0</v>
      </c>
      <c r="DT20" s="50">
        <v>0</v>
      </c>
      <c r="DU20" s="50">
        <v>0</v>
      </c>
      <c r="DV20" s="50">
        <v>0</v>
      </c>
      <c r="DW20" s="50">
        <v>0</v>
      </c>
    </row>
    <row r="21" spans="1:127" x14ac:dyDescent="0.35">
      <c r="A21" s="49">
        <v>0</v>
      </c>
      <c r="B21" s="49">
        <v>0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1.5265568247618044E-2</v>
      </c>
      <c r="R21" s="49">
        <v>1.1718990933201751E-4</v>
      </c>
      <c r="S21" s="49">
        <v>0</v>
      </c>
      <c r="T21" s="49">
        <v>1.0846640554383852E-3</v>
      </c>
      <c r="U21" s="49">
        <v>4.206813419734809E-4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1.3775234096984207E-3</v>
      </c>
      <c r="AD21" s="49">
        <v>0</v>
      </c>
      <c r="AE21" s="49">
        <v>0</v>
      </c>
      <c r="AF21" s="49">
        <v>1.2935089369708374E-3</v>
      </c>
      <c r="AG21" s="49">
        <v>9.6342014150233328E-4</v>
      </c>
      <c r="AH21" s="49">
        <v>7.6808020374338033E-4</v>
      </c>
      <c r="AI21" s="49">
        <v>0</v>
      </c>
      <c r="AJ21" s="49">
        <v>0</v>
      </c>
      <c r="AK21" s="49">
        <v>4.1530054644808743E-3</v>
      </c>
      <c r="AL21" s="49">
        <v>0</v>
      </c>
      <c r="AM21" s="49">
        <v>1.5126202194428139E-2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1.4488818843410833E-2</v>
      </c>
      <c r="AZ21" s="49">
        <v>3.2329419771992513E-4</v>
      </c>
      <c r="BA21" s="49">
        <v>0.89434180138568131</v>
      </c>
      <c r="BB21" s="49">
        <v>0.97467561287627602</v>
      </c>
      <c r="BC21" s="49">
        <v>0.90750024818822594</v>
      </c>
      <c r="BD21" s="49">
        <v>0.89410260054000279</v>
      </c>
      <c r="BE21" s="49">
        <v>7.5978177193158618E-3</v>
      </c>
      <c r="BF21" s="49">
        <v>9.5463100148160007E-2</v>
      </c>
      <c r="BG21" s="49">
        <v>1.4692430825520238E-2</v>
      </c>
      <c r="BH21" s="49">
        <v>2.1641069702502416E-2</v>
      </c>
      <c r="BI21" s="49">
        <v>2.6377585485894426E-3</v>
      </c>
      <c r="BJ21" s="49">
        <v>3.6849000982640024E-4</v>
      </c>
      <c r="BK21" s="49">
        <v>7.5746202453903996E-3</v>
      </c>
      <c r="BL21" s="49">
        <v>0</v>
      </c>
      <c r="BM21" s="49">
        <v>0</v>
      </c>
      <c r="BN21" s="49">
        <v>1.3316151202749141E-3</v>
      </c>
      <c r="BO21" s="49">
        <v>5.9100642398286938E-3</v>
      </c>
      <c r="BP21" s="49">
        <v>0</v>
      </c>
      <c r="BQ21" s="49">
        <v>7.4048735336136994E-3</v>
      </c>
      <c r="BR21" s="49">
        <v>0</v>
      </c>
      <c r="BS21" s="49">
        <v>0</v>
      </c>
      <c r="BT21" s="49">
        <v>0</v>
      </c>
      <c r="BU21" s="49">
        <v>0</v>
      </c>
      <c r="BV21" s="49">
        <v>0</v>
      </c>
      <c r="BW21" s="49">
        <v>0</v>
      </c>
      <c r="BX21" s="49">
        <v>1.4206563432305724E-4</v>
      </c>
      <c r="BY21" s="49">
        <v>0</v>
      </c>
      <c r="BZ21" s="49">
        <v>0</v>
      </c>
      <c r="CA21" s="49">
        <v>0</v>
      </c>
      <c r="CB21" s="49">
        <v>3.8820249026489113E-3</v>
      </c>
      <c r="CC21" s="49">
        <v>0</v>
      </c>
      <c r="CD21" s="49">
        <v>0</v>
      </c>
      <c r="CE21" s="49">
        <v>1.7319766183156526E-4</v>
      </c>
      <c r="CF21" s="49">
        <v>0</v>
      </c>
      <c r="CG21" s="49">
        <v>7.9609383292644087E-5</v>
      </c>
      <c r="CH21" s="49">
        <v>7.0649669789586852E-4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1.0877489382876055E-3</v>
      </c>
      <c r="CP21" s="49">
        <v>0</v>
      </c>
      <c r="CQ21" s="49">
        <v>0</v>
      </c>
      <c r="CR21" s="49">
        <v>0</v>
      </c>
      <c r="CS21" s="49">
        <v>0</v>
      </c>
      <c r="CT21" s="49">
        <v>0</v>
      </c>
      <c r="CU21" s="49">
        <v>0</v>
      </c>
      <c r="CV21" s="49">
        <v>0</v>
      </c>
      <c r="CW21" s="49">
        <v>0</v>
      </c>
      <c r="CX21" s="49">
        <v>0</v>
      </c>
      <c r="CY21" s="49">
        <v>0</v>
      </c>
      <c r="CZ21" s="49">
        <v>0</v>
      </c>
      <c r="DA21" s="49">
        <v>0</v>
      </c>
      <c r="DB21" s="49">
        <v>0</v>
      </c>
      <c r="DC21" s="49">
        <v>1.1652067630882054E-2</v>
      </c>
      <c r="DD21" s="49">
        <v>0</v>
      </c>
      <c r="DE21" s="49">
        <v>0</v>
      </c>
      <c r="DF21" s="49">
        <v>8.1499753330044403E-3</v>
      </c>
      <c r="DG21" s="49">
        <v>0</v>
      </c>
      <c r="DH21" s="49">
        <v>0</v>
      </c>
      <c r="DI21" s="49">
        <v>0</v>
      </c>
      <c r="DJ21" s="49">
        <v>0</v>
      </c>
      <c r="DK21" s="49">
        <v>0</v>
      </c>
      <c r="DL21" s="49">
        <v>0</v>
      </c>
      <c r="DM21" s="49">
        <v>0</v>
      </c>
      <c r="DN21" s="49">
        <v>0</v>
      </c>
      <c r="DO21" s="49">
        <v>0</v>
      </c>
      <c r="DP21" s="49">
        <v>0</v>
      </c>
      <c r="DQ21" s="49">
        <v>0</v>
      </c>
      <c r="DR21" s="49">
        <v>0</v>
      </c>
      <c r="DS21" s="49">
        <v>0</v>
      </c>
      <c r="DT21" s="49">
        <v>0</v>
      </c>
      <c r="DU21" s="49">
        <v>0</v>
      </c>
      <c r="DV21" s="49">
        <v>0</v>
      </c>
      <c r="DW21" s="49">
        <v>0</v>
      </c>
    </row>
    <row r="22" spans="1:127" x14ac:dyDescent="0.35">
      <c r="A22" s="49">
        <v>0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1.3686371532347214E-3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2.0966118752096612E-3</v>
      </c>
      <c r="AC22" s="49">
        <v>7.8715623411338331E-4</v>
      </c>
      <c r="AD22" s="49">
        <v>0</v>
      </c>
      <c r="AE22" s="49">
        <v>0</v>
      </c>
      <c r="AF22" s="49">
        <v>0</v>
      </c>
      <c r="AG22" s="49">
        <v>2.7096191479753125E-3</v>
      </c>
      <c r="AH22" s="49">
        <v>5.0228402797428953E-3</v>
      </c>
      <c r="AI22" s="49">
        <v>5.8809992584827025E-4</v>
      </c>
      <c r="AJ22" s="49">
        <v>3.974299529707889E-4</v>
      </c>
      <c r="AK22" s="49">
        <v>0</v>
      </c>
      <c r="AL22" s="49">
        <v>0</v>
      </c>
      <c r="AM22" s="49">
        <v>3.1606989659999096E-4</v>
      </c>
      <c r="AN22" s="49">
        <v>0</v>
      </c>
      <c r="AO22" s="49">
        <v>8.8857295183934596E-4</v>
      </c>
      <c r="AP22" s="49">
        <v>0</v>
      </c>
      <c r="AQ22" s="49">
        <v>0</v>
      </c>
      <c r="AR22" s="49">
        <v>1.3823272090988626E-3</v>
      </c>
      <c r="AS22" s="49">
        <v>4.7659394196144882E-4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2.4832299206028622E-3</v>
      </c>
      <c r="AZ22" s="49">
        <v>1.0209290454313425E-4</v>
      </c>
      <c r="BA22" s="49">
        <v>2.9028740056453683E-2</v>
      </c>
      <c r="BB22" s="49">
        <v>5.8742135080803067E-3</v>
      </c>
      <c r="BC22" s="49">
        <v>4.6038915913829047E-2</v>
      </c>
      <c r="BD22" s="49">
        <v>6.2668750888162567E-2</v>
      </c>
      <c r="BE22" s="49">
        <v>0.94584462964822436</v>
      </c>
      <c r="BF22" s="49">
        <v>0.78416690025227243</v>
      </c>
      <c r="BG22" s="49">
        <v>0.96221129659272808</v>
      </c>
      <c r="BH22" s="49">
        <v>1.2189882934163893E-2</v>
      </c>
      <c r="BI22" s="49">
        <v>1.1419564448161611E-3</v>
      </c>
      <c r="BJ22" s="49">
        <v>4.5856534556174252E-3</v>
      </c>
      <c r="BK22" s="49">
        <v>9.5535750842761803E-4</v>
      </c>
      <c r="BL22" s="49">
        <v>0</v>
      </c>
      <c r="BM22" s="49">
        <v>5.3783459517603742E-4</v>
      </c>
      <c r="BN22" s="49">
        <v>2.856529209621993E-3</v>
      </c>
      <c r="BO22" s="49">
        <v>5.5674518201284801E-3</v>
      </c>
      <c r="BP22" s="49">
        <v>0</v>
      </c>
      <c r="BQ22" s="49">
        <v>8.0487755800148905E-4</v>
      </c>
      <c r="BR22" s="49">
        <v>0</v>
      </c>
      <c r="BS22" s="49">
        <v>2.7473108053847293E-4</v>
      </c>
      <c r="BT22" s="49">
        <v>0</v>
      </c>
      <c r="BU22" s="49">
        <v>0</v>
      </c>
      <c r="BV22" s="49">
        <v>0</v>
      </c>
      <c r="BW22" s="49">
        <v>0</v>
      </c>
      <c r="BX22" s="49">
        <v>0</v>
      </c>
      <c r="BY22" s="49">
        <v>0</v>
      </c>
      <c r="BZ22" s="49">
        <v>0</v>
      </c>
      <c r="CA22" s="49">
        <v>0</v>
      </c>
      <c r="CB22" s="49">
        <v>2.2354694485842027E-3</v>
      </c>
      <c r="CC22" s="49">
        <v>0</v>
      </c>
      <c r="CD22" s="49">
        <v>0</v>
      </c>
      <c r="CE22" s="49">
        <v>3.0309590820523923E-4</v>
      </c>
      <c r="CF22" s="49">
        <v>0</v>
      </c>
      <c r="CG22" s="49">
        <v>0</v>
      </c>
      <c r="CH22" s="49">
        <v>1.0443864229765013E-3</v>
      </c>
      <c r="CI22" s="49">
        <v>1.6862695501875975E-4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1.8611307188786156E-4</v>
      </c>
      <c r="CP22" s="49">
        <v>0</v>
      </c>
      <c r="CQ22" s="49">
        <v>0</v>
      </c>
      <c r="CR22" s="49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49">
        <v>0</v>
      </c>
      <c r="DA22" s="49">
        <v>0</v>
      </c>
      <c r="DB22" s="49">
        <v>0</v>
      </c>
      <c r="DC22" s="49">
        <v>5.5764921572621718E-3</v>
      </c>
      <c r="DD22" s="49">
        <v>0</v>
      </c>
      <c r="DE22" s="49">
        <v>0</v>
      </c>
      <c r="DF22" s="49">
        <v>1.622101628021707E-2</v>
      </c>
      <c r="DG22" s="49">
        <v>0</v>
      </c>
      <c r="DH22" s="49">
        <v>0</v>
      </c>
      <c r="DI22" s="49">
        <v>0</v>
      </c>
      <c r="DJ22" s="49">
        <v>0</v>
      </c>
      <c r="DK22" s="49">
        <v>0</v>
      </c>
      <c r="DL22" s="49">
        <v>0</v>
      </c>
      <c r="DM22" s="49">
        <v>0</v>
      </c>
      <c r="DN22" s="49">
        <v>0</v>
      </c>
      <c r="DO22" s="49">
        <v>0</v>
      </c>
      <c r="DP22" s="49">
        <v>0</v>
      </c>
      <c r="DQ22" s="49">
        <v>0</v>
      </c>
      <c r="DR22" s="49">
        <v>0</v>
      </c>
      <c r="DS22" s="49">
        <v>0</v>
      </c>
      <c r="DT22" s="49">
        <v>0</v>
      </c>
      <c r="DU22" s="49">
        <v>0</v>
      </c>
      <c r="DV22" s="49">
        <v>0</v>
      </c>
      <c r="DW22" s="49">
        <v>0</v>
      </c>
    </row>
    <row r="23" spans="1:127" x14ac:dyDescent="0.35">
      <c r="A23" s="49">
        <v>0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2.5079080002265205E-4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1.2791288804342479E-3</v>
      </c>
      <c r="AD23" s="49">
        <v>0</v>
      </c>
      <c r="AE23" s="49">
        <v>0</v>
      </c>
      <c r="AF23" s="49">
        <v>4.1157102539981187E-4</v>
      </c>
      <c r="AG23" s="49">
        <v>0</v>
      </c>
      <c r="AH23" s="49">
        <v>8.4893075150584141E-4</v>
      </c>
      <c r="AI23" s="49">
        <v>0</v>
      </c>
      <c r="AJ23" s="49">
        <v>0</v>
      </c>
      <c r="AK23" s="49">
        <v>8.7431693989071038E-4</v>
      </c>
      <c r="AL23" s="49">
        <v>0</v>
      </c>
      <c r="AM23" s="49">
        <v>1.0836682169142547E-3</v>
      </c>
      <c r="AN23" s="49">
        <v>0</v>
      </c>
      <c r="AO23" s="49">
        <v>0</v>
      </c>
      <c r="AP23" s="49">
        <v>0</v>
      </c>
      <c r="AQ23" s="49">
        <v>0</v>
      </c>
      <c r="AR23" s="49">
        <v>1.4593175853018373E-2</v>
      </c>
      <c r="AS23" s="49">
        <v>1.080279601779284E-2</v>
      </c>
      <c r="AT23" s="49">
        <v>0</v>
      </c>
      <c r="AU23" s="49">
        <v>0</v>
      </c>
      <c r="AV23" s="49">
        <v>0</v>
      </c>
      <c r="AW23" s="49">
        <v>0</v>
      </c>
      <c r="AX23" s="49">
        <v>0</v>
      </c>
      <c r="AY23" s="49">
        <v>8.6085303914232552E-4</v>
      </c>
      <c r="AZ23" s="49">
        <v>1.2421303386081334E-3</v>
      </c>
      <c r="BA23" s="49">
        <v>6.5755709520143703E-3</v>
      </c>
      <c r="BB23" s="49">
        <v>0</v>
      </c>
      <c r="BC23" s="49">
        <v>1.1590390151891195E-2</v>
      </c>
      <c r="BD23" s="49">
        <v>2.3021173795651556E-3</v>
      </c>
      <c r="BE23" s="49">
        <v>3.213174013455166E-2</v>
      </c>
      <c r="BF23" s="49">
        <v>9.9307251831978541E-3</v>
      </c>
      <c r="BG23" s="49">
        <v>4.2876743654241935E-3</v>
      </c>
      <c r="BH23" s="49">
        <v>0.94407152829986041</v>
      </c>
      <c r="BI23" s="49">
        <v>1.6083893588960015E-3</v>
      </c>
      <c r="BJ23" s="49">
        <v>0</v>
      </c>
      <c r="BK23" s="49">
        <v>1.2556127253620123E-3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0</v>
      </c>
      <c r="BS23" s="49">
        <v>2.8846763456539656E-3</v>
      </c>
      <c r="BT23" s="49">
        <v>0</v>
      </c>
      <c r="BU23" s="49">
        <v>0</v>
      </c>
      <c r="BV23" s="49">
        <v>0</v>
      </c>
      <c r="BW23" s="49">
        <v>0</v>
      </c>
      <c r="BX23" s="49">
        <v>0</v>
      </c>
      <c r="BY23" s="49">
        <v>0</v>
      </c>
      <c r="BZ23" s="49">
        <v>0</v>
      </c>
      <c r="CA23" s="49">
        <v>0</v>
      </c>
      <c r="CB23" s="49">
        <v>1.3220518244315177E-3</v>
      </c>
      <c r="CC23" s="49">
        <v>0</v>
      </c>
      <c r="CD23" s="49">
        <v>0</v>
      </c>
      <c r="CE23" s="49">
        <v>0</v>
      </c>
      <c r="CF23" s="49">
        <v>0</v>
      </c>
      <c r="CG23" s="49">
        <v>0</v>
      </c>
      <c r="CH23" s="49">
        <v>1.8430348640761787E-2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2.4107910866303313E-4</v>
      </c>
      <c r="CP23" s="49">
        <v>0</v>
      </c>
      <c r="CQ23" s="49">
        <v>0</v>
      </c>
      <c r="CR23" s="49">
        <v>0</v>
      </c>
      <c r="CS23" s="49">
        <v>0</v>
      </c>
      <c r="CT23" s="49">
        <v>0</v>
      </c>
      <c r="CU23" s="49">
        <v>0</v>
      </c>
      <c r="CV23" s="49">
        <v>0</v>
      </c>
      <c r="CW23" s="49">
        <v>0</v>
      </c>
      <c r="CX23" s="49">
        <v>0</v>
      </c>
      <c r="CY23" s="49">
        <v>0</v>
      </c>
      <c r="CZ23" s="49">
        <v>0</v>
      </c>
      <c r="DA23" s="49">
        <v>0</v>
      </c>
      <c r="DB23" s="49">
        <v>0</v>
      </c>
      <c r="DC23" s="49">
        <v>1.5278060704827868E-4</v>
      </c>
      <c r="DD23" s="49">
        <v>0</v>
      </c>
      <c r="DE23" s="49">
        <v>0</v>
      </c>
      <c r="DF23" s="49">
        <v>6.7686235816477557E-3</v>
      </c>
      <c r="DG23" s="49">
        <v>0</v>
      </c>
      <c r="DH23" s="49">
        <v>0</v>
      </c>
      <c r="DI23" s="49">
        <v>0</v>
      </c>
      <c r="DJ23" s="49">
        <v>0</v>
      </c>
      <c r="DK23" s="49">
        <v>0</v>
      </c>
      <c r="DL23" s="49">
        <v>0</v>
      </c>
      <c r="DM23" s="49">
        <v>0</v>
      </c>
      <c r="DN23" s="49">
        <v>0</v>
      </c>
      <c r="DO23" s="49">
        <v>0</v>
      </c>
      <c r="DP23" s="49">
        <v>0</v>
      </c>
      <c r="DQ23" s="49">
        <v>0</v>
      </c>
      <c r="DR23" s="49">
        <v>0</v>
      </c>
      <c r="DS23" s="49">
        <v>0</v>
      </c>
      <c r="DT23" s="49">
        <v>0</v>
      </c>
      <c r="DU23" s="49">
        <v>0</v>
      </c>
      <c r="DV23" s="49">
        <v>0</v>
      </c>
      <c r="DW23" s="49">
        <v>0</v>
      </c>
    </row>
    <row r="24" spans="1:127" x14ac:dyDescent="0.35">
      <c r="A24" s="49">
        <v>0</v>
      </c>
      <c r="B24" s="49">
        <v>0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3.7934668071654375E-3</v>
      </c>
      <c r="AH24" s="49">
        <v>3.0318955410922909E-3</v>
      </c>
      <c r="AI24" s="49">
        <v>3.0683474392083663E-4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7.3774698486014879E-4</v>
      </c>
      <c r="BB24" s="49">
        <v>0</v>
      </c>
      <c r="BC24" s="49">
        <v>6.080611535788742E-3</v>
      </c>
      <c r="BD24" s="49">
        <v>8.2421486428875946E-4</v>
      </c>
      <c r="BE24" s="49">
        <v>1.4191518559426984E-2</v>
      </c>
      <c r="BF24" s="49">
        <v>2.3625515556801343E-3</v>
      </c>
      <c r="BG24" s="49">
        <v>0</v>
      </c>
      <c r="BH24" s="49">
        <v>1.2512082483084525E-2</v>
      </c>
      <c r="BI24" s="49">
        <v>0.87702254961881176</v>
      </c>
      <c r="BJ24" s="49">
        <v>2.4566000655093349E-4</v>
      </c>
      <c r="BK24" s="49">
        <v>5.3227061183824429E-4</v>
      </c>
      <c r="BL24" s="49">
        <v>0</v>
      </c>
      <c r="BM24" s="49">
        <v>0</v>
      </c>
      <c r="BN24" s="49">
        <v>1.288659793814433E-4</v>
      </c>
      <c r="BO24" s="49">
        <v>0</v>
      </c>
      <c r="BP24" s="49">
        <v>0</v>
      </c>
      <c r="BQ24" s="49">
        <v>0</v>
      </c>
      <c r="BR24" s="49">
        <v>0</v>
      </c>
      <c r="BS24" s="49">
        <v>0</v>
      </c>
      <c r="BT24" s="49">
        <v>0</v>
      </c>
      <c r="BU24" s="49">
        <v>0</v>
      </c>
      <c r="BV24" s="49">
        <v>0</v>
      </c>
      <c r="BW24" s="49">
        <v>0</v>
      </c>
      <c r="BX24" s="49">
        <v>0</v>
      </c>
      <c r="BY24" s="49">
        <v>0</v>
      </c>
      <c r="BZ24" s="49">
        <v>0</v>
      </c>
      <c r="CA24" s="49">
        <v>0</v>
      </c>
      <c r="CB24" s="49">
        <v>4.8074611797509735E-5</v>
      </c>
      <c r="CC24" s="49">
        <v>0</v>
      </c>
      <c r="CD24" s="49">
        <v>0</v>
      </c>
      <c r="CE24" s="49">
        <v>0</v>
      </c>
      <c r="CF24" s="49">
        <v>0</v>
      </c>
      <c r="CG24" s="49">
        <v>0</v>
      </c>
      <c r="CH24" s="49">
        <v>2.6724005529104593E-3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1.5814789528294972E-4</v>
      </c>
      <c r="CP24" s="49">
        <v>0</v>
      </c>
      <c r="CQ24" s="49">
        <v>0</v>
      </c>
      <c r="CR24" s="49">
        <v>0</v>
      </c>
      <c r="CS24" s="49">
        <v>0</v>
      </c>
      <c r="CT24" s="49">
        <v>0</v>
      </c>
      <c r="CU24" s="49">
        <v>0</v>
      </c>
      <c r="CV24" s="49">
        <v>0</v>
      </c>
      <c r="CW24" s="49">
        <v>0</v>
      </c>
      <c r="CX24" s="49">
        <v>0</v>
      </c>
      <c r="CY24" s="49">
        <v>0</v>
      </c>
      <c r="CZ24" s="49">
        <v>0</v>
      </c>
      <c r="DA24" s="49">
        <v>0</v>
      </c>
      <c r="DB24" s="49">
        <v>0</v>
      </c>
      <c r="DC24" s="49">
        <v>2.2815237319209615E-3</v>
      </c>
      <c r="DD24" s="49">
        <v>0</v>
      </c>
      <c r="DE24" s="49">
        <v>0</v>
      </c>
      <c r="DF24" s="49">
        <v>1.9615194869264923E-2</v>
      </c>
      <c r="DG24" s="49">
        <v>0</v>
      </c>
      <c r="DH24" s="49">
        <v>0</v>
      </c>
      <c r="DI24" s="49">
        <v>0</v>
      </c>
      <c r="DJ24" s="49">
        <v>0</v>
      </c>
      <c r="DK24" s="49">
        <v>0</v>
      </c>
      <c r="DL24" s="49">
        <v>0</v>
      </c>
      <c r="DM24" s="49">
        <v>0</v>
      </c>
      <c r="DN24" s="49">
        <v>0</v>
      </c>
      <c r="DO24" s="49">
        <v>0</v>
      </c>
      <c r="DP24" s="49">
        <v>0</v>
      </c>
      <c r="DQ24" s="49">
        <v>0</v>
      </c>
      <c r="DR24" s="49">
        <v>0</v>
      </c>
      <c r="DS24" s="49">
        <v>0</v>
      </c>
      <c r="DT24" s="49">
        <v>0</v>
      </c>
      <c r="DU24" s="49">
        <v>0</v>
      </c>
      <c r="DV24" s="49">
        <v>0</v>
      </c>
      <c r="DW24" s="49">
        <v>0</v>
      </c>
    </row>
    <row r="25" spans="1:127" x14ac:dyDescent="0.35">
      <c r="A25" s="49">
        <v>0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7.074422929215346E-5</v>
      </c>
      <c r="AI25" s="49">
        <v>0</v>
      </c>
      <c r="AJ25" s="49">
        <v>0</v>
      </c>
      <c r="AK25" s="49">
        <v>0</v>
      </c>
      <c r="AL25" s="49">
        <v>1.2989334445569921E-2</v>
      </c>
      <c r="AM25" s="49">
        <v>2.555650878222784E-2</v>
      </c>
      <c r="AN25" s="49">
        <v>1.7764570985610698E-4</v>
      </c>
      <c r="AO25" s="49">
        <v>4.417476960572749E-3</v>
      </c>
      <c r="AP25" s="49">
        <v>1.1468766725284808E-3</v>
      </c>
      <c r="AQ25" s="49">
        <v>0</v>
      </c>
      <c r="AR25" s="49">
        <v>6.6666666666666671E-3</v>
      </c>
      <c r="AS25" s="49">
        <v>3.9716161830120741E-3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1.5075699255837824E-3</v>
      </c>
      <c r="BB25" s="49">
        <v>2.3496854032321228E-4</v>
      </c>
      <c r="BC25" s="49">
        <v>1.4394917105132533E-3</v>
      </c>
      <c r="BD25" s="49">
        <v>1.6399033679124628E-2</v>
      </c>
      <c r="BE25" s="49">
        <v>0</v>
      </c>
      <c r="BF25" s="49">
        <v>5.1655788251311419E-3</v>
      </c>
      <c r="BG25" s="49">
        <v>4.0018294077292474E-4</v>
      </c>
      <c r="BH25" s="49">
        <v>0</v>
      </c>
      <c r="BI25" s="49">
        <v>2.4125840383440022E-4</v>
      </c>
      <c r="BJ25" s="49">
        <v>0.9694972158532591</v>
      </c>
      <c r="BK25" s="49">
        <v>0.94089066615714267</v>
      </c>
      <c r="BL25" s="49">
        <v>0</v>
      </c>
      <c r="BM25" s="49">
        <v>1.117041082288693E-3</v>
      </c>
      <c r="BN25" s="49">
        <v>1.0094501718213059E-3</v>
      </c>
      <c r="BO25" s="49">
        <v>0</v>
      </c>
      <c r="BP25" s="49">
        <v>2.8346345093129552E-4</v>
      </c>
      <c r="BQ25" s="49">
        <v>3.0182908425055838E-3</v>
      </c>
      <c r="BR25" s="49">
        <v>2.9629629629629628E-3</v>
      </c>
      <c r="BS25" s="49">
        <v>5.0085589298167754E-3</v>
      </c>
      <c r="BT25" s="49">
        <v>0</v>
      </c>
      <c r="BU25" s="49">
        <v>0</v>
      </c>
      <c r="BV25" s="49">
        <v>3.4520056152624675E-3</v>
      </c>
      <c r="BW25" s="49">
        <v>4.0346984062941292E-3</v>
      </c>
      <c r="BX25" s="49">
        <v>2.7170052564284698E-3</v>
      </c>
      <c r="BY25" s="49">
        <v>1.4901034637876743E-2</v>
      </c>
      <c r="BZ25" s="49">
        <v>3.8432695913010874E-3</v>
      </c>
      <c r="CA25" s="49">
        <v>5.1194539249146758E-4</v>
      </c>
      <c r="CB25" s="49">
        <v>7.1390798519301961E-3</v>
      </c>
      <c r="CC25" s="49">
        <v>0</v>
      </c>
      <c r="CD25" s="49">
        <v>7.4388636696441643E-3</v>
      </c>
      <c r="CE25" s="49">
        <v>1.1503211373313126E-2</v>
      </c>
      <c r="CF25" s="49">
        <v>1.1337868480725624E-3</v>
      </c>
      <c r="CG25" s="49">
        <v>5.8645579025581145E-3</v>
      </c>
      <c r="CH25" s="49">
        <v>1.4344954692059592E-2</v>
      </c>
      <c r="CI25" s="49">
        <v>9.8365723760943184E-5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3.6547592873315823E-4</v>
      </c>
      <c r="CP25" s="49">
        <v>0</v>
      </c>
      <c r="CQ25" s="49">
        <v>0</v>
      </c>
      <c r="CR25" s="49">
        <v>0</v>
      </c>
      <c r="CS25" s="49">
        <v>0</v>
      </c>
      <c r="CT25" s="49">
        <v>0</v>
      </c>
      <c r="CU25" s="49">
        <v>0</v>
      </c>
      <c r="CV25" s="49">
        <v>0</v>
      </c>
      <c r="CW25" s="49">
        <v>0</v>
      </c>
      <c r="CX25" s="49">
        <v>0</v>
      </c>
      <c r="CY25" s="49">
        <v>0</v>
      </c>
      <c r="CZ25" s="49">
        <v>0</v>
      </c>
      <c r="DA25" s="49">
        <v>0</v>
      </c>
      <c r="DB25" s="49">
        <v>0</v>
      </c>
      <c r="DC25" s="49">
        <v>9.0700753717661443E-3</v>
      </c>
      <c r="DD25" s="49">
        <v>0</v>
      </c>
      <c r="DE25" s="49">
        <v>0</v>
      </c>
      <c r="DF25" s="49">
        <v>5.0320670942279227E-3</v>
      </c>
      <c r="DG25" s="49">
        <v>0</v>
      </c>
      <c r="DH25" s="49">
        <v>0</v>
      </c>
      <c r="DI25" s="49">
        <v>0</v>
      </c>
      <c r="DJ25" s="49">
        <v>0</v>
      </c>
      <c r="DK25" s="49">
        <v>0</v>
      </c>
      <c r="DL25" s="49">
        <v>0</v>
      </c>
      <c r="DM25" s="49">
        <v>0</v>
      </c>
      <c r="DN25" s="49">
        <v>0</v>
      </c>
      <c r="DO25" s="49">
        <v>0</v>
      </c>
      <c r="DP25" s="49">
        <v>0</v>
      </c>
      <c r="DQ25" s="49">
        <v>0</v>
      </c>
      <c r="DR25" s="49">
        <v>0</v>
      </c>
      <c r="DS25" s="49">
        <v>0</v>
      </c>
      <c r="DT25" s="49">
        <v>0</v>
      </c>
      <c r="DU25" s="49">
        <v>0</v>
      </c>
      <c r="DV25" s="49">
        <v>0</v>
      </c>
      <c r="DW25" s="49">
        <v>0</v>
      </c>
    </row>
    <row r="26" spans="1:127" x14ac:dyDescent="0.35">
      <c r="A26" s="50">
        <v>0</v>
      </c>
      <c r="B26" s="50">
        <v>0</v>
      </c>
      <c r="C26" s="50">
        <v>0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3.3215770911196506E-2</v>
      </c>
      <c r="R26" s="50">
        <v>0</v>
      </c>
      <c r="S26" s="50">
        <v>0</v>
      </c>
      <c r="T26" s="50">
        <v>2.1090689966857487E-3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4.2900554132157542E-3</v>
      </c>
      <c r="AM26" s="50">
        <v>3.341310335485619E-3</v>
      </c>
      <c r="AN26" s="50">
        <v>0</v>
      </c>
      <c r="AO26" s="50">
        <v>0</v>
      </c>
      <c r="AP26" s="50">
        <v>0</v>
      </c>
      <c r="AQ26" s="50">
        <v>0</v>
      </c>
      <c r="AR26" s="50">
        <v>1.1198600174978127E-3</v>
      </c>
      <c r="AS26" s="50">
        <v>0</v>
      </c>
      <c r="AT26" s="50">
        <v>0</v>
      </c>
      <c r="AU26" s="50">
        <v>0</v>
      </c>
      <c r="AV26" s="50">
        <v>0</v>
      </c>
      <c r="AW26" s="50">
        <v>1.2178784557301181E-3</v>
      </c>
      <c r="AX26" s="50">
        <v>0</v>
      </c>
      <c r="AY26" s="50">
        <v>1.5694013098210087E-3</v>
      </c>
      <c r="AZ26" s="50">
        <v>0</v>
      </c>
      <c r="BA26" s="50">
        <v>7.2491660251475494E-3</v>
      </c>
      <c r="BB26" s="50">
        <v>1.8275330914027622E-4</v>
      </c>
      <c r="BC26" s="50">
        <v>9.9275290380224372E-4</v>
      </c>
      <c r="BD26" s="50">
        <v>1.5631661219269574E-3</v>
      </c>
      <c r="BE26" s="50">
        <v>0</v>
      </c>
      <c r="BF26" s="50">
        <v>1.1972930765226444E-2</v>
      </c>
      <c r="BG26" s="50">
        <v>1.3091699062428538E-2</v>
      </c>
      <c r="BH26" s="50">
        <v>5.1014928579099991E-4</v>
      </c>
      <c r="BI26" s="50">
        <v>1.125872551227201E-3</v>
      </c>
      <c r="BJ26" s="50">
        <v>0</v>
      </c>
      <c r="BK26" s="50">
        <v>2.8933684540950718E-3</v>
      </c>
      <c r="BL26" s="50">
        <v>0.99267533418787768</v>
      </c>
      <c r="BM26" s="50">
        <v>0.97302552645732487</v>
      </c>
      <c r="BN26" s="50">
        <v>0.97332474226804122</v>
      </c>
      <c r="BO26" s="50">
        <v>0</v>
      </c>
      <c r="BP26" s="50">
        <v>2.4803051956488362E-4</v>
      </c>
      <c r="BQ26" s="50">
        <v>3.0182908425055839E-4</v>
      </c>
      <c r="BR26" s="50">
        <v>0</v>
      </c>
      <c r="BS26" s="50">
        <v>1.0355248420296287E-3</v>
      </c>
      <c r="BT26" s="50">
        <v>0</v>
      </c>
      <c r="BU26" s="50">
        <v>0</v>
      </c>
      <c r="BV26" s="50">
        <v>0</v>
      </c>
      <c r="BW26" s="50">
        <v>2.3199515836191246E-3</v>
      </c>
      <c r="BX26" s="50">
        <v>4.6171331154993607E-4</v>
      </c>
      <c r="BY26" s="50">
        <v>2.4741340530814214E-3</v>
      </c>
      <c r="BZ26" s="50">
        <v>1.4998125234345708E-3</v>
      </c>
      <c r="CA26" s="50">
        <v>0</v>
      </c>
      <c r="CB26" s="50">
        <v>7.0910052401326859E-4</v>
      </c>
      <c r="CC26" s="50">
        <v>0</v>
      </c>
      <c r="CD26" s="50">
        <v>4.3344559964855764E-3</v>
      </c>
      <c r="CE26" s="50">
        <v>9.0928772461571774E-4</v>
      </c>
      <c r="CF26" s="50">
        <v>0</v>
      </c>
      <c r="CG26" s="50">
        <v>2.9190107207302833E-4</v>
      </c>
      <c r="CH26" s="50">
        <v>6.3277530333282136E-3</v>
      </c>
      <c r="CI26" s="50">
        <v>8.4313477509379874E-5</v>
      </c>
      <c r="CJ26" s="50">
        <v>0</v>
      </c>
      <c r="CK26" s="50">
        <v>0</v>
      </c>
      <c r="CL26" s="50">
        <v>0</v>
      </c>
      <c r="CM26" s="50">
        <v>0</v>
      </c>
      <c r="CN26" s="50">
        <v>0</v>
      </c>
      <c r="CO26" s="50">
        <v>2.0732803345020848E-4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0</v>
      </c>
      <c r="CV26" s="50">
        <v>0</v>
      </c>
      <c r="CW26" s="50">
        <v>0</v>
      </c>
      <c r="CX26" s="50">
        <v>0</v>
      </c>
      <c r="CY26" s="50">
        <v>0</v>
      </c>
      <c r="CZ26" s="50">
        <v>0</v>
      </c>
      <c r="DA26" s="50">
        <v>0</v>
      </c>
      <c r="DB26" s="50">
        <v>0</v>
      </c>
      <c r="DC26" s="50">
        <v>5.3167651252800981E-3</v>
      </c>
      <c r="DD26" s="50">
        <v>0</v>
      </c>
      <c r="DE26" s="50">
        <v>0</v>
      </c>
      <c r="DF26" s="50">
        <v>3.3152442032560432E-3</v>
      </c>
      <c r="DG26" s="50">
        <v>0</v>
      </c>
      <c r="DH26" s="50">
        <v>0</v>
      </c>
      <c r="DI26" s="50">
        <v>0</v>
      </c>
      <c r="DJ26" s="50">
        <v>0</v>
      </c>
      <c r="DK26" s="50">
        <v>0</v>
      </c>
      <c r="DL26" s="50">
        <v>0</v>
      </c>
      <c r="DM26" s="50">
        <v>0</v>
      </c>
      <c r="DN26" s="50">
        <v>0</v>
      </c>
      <c r="DO26" s="50">
        <v>0</v>
      </c>
      <c r="DP26" s="50">
        <v>0</v>
      </c>
      <c r="DQ26" s="50">
        <v>0</v>
      </c>
      <c r="DR26" s="50">
        <v>0</v>
      </c>
      <c r="DS26" s="50">
        <v>0</v>
      </c>
      <c r="DT26" s="50">
        <v>0</v>
      </c>
      <c r="DU26" s="50">
        <v>0</v>
      </c>
      <c r="DV26" s="50">
        <v>0</v>
      </c>
      <c r="DW26" s="50">
        <v>0</v>
      </c>
    </row>
    <row r="27" spans="1:127" x14ac:dyDescent="0.35">
      <c r="A27" s="50">
        <v>0</v>
      </c>
      <c r="B27" s="50">
        <v>0</v>
      </c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8.4223824814444383E-4</v>
      </c>
      <c r="R27" s="50">
        <v>0</v>
      </c>
      <c r="S27" s="50">
        <v>1.2289399206032633E-2</v>
      </c>
      <c r="T27" s="50">
        <v>3.4166917746309131E-2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  <c r="BA27" s="50">
        <v>8.9812676417757253E-4</v>
      </c>
      <c r="BB27" s="50">
        <v>0</v>
      </c>
      <c r="BC27" s="50">
        <v>1.6380422912737019E-3</v>
      </c>
      <c r="BD27" s="50">
        <v>0</v>
      </c>
      <c r="BE27" s="50">
        <v>0</v>
      </c>
      <c r="BF27" s="50">
        <v>1.7218596083770472E-3</v>
      </c>
      <c r="BG27" s="50">
        <v>0</v>
      </c>
      <c r="BH27" s="50">
        <v>0</v>
      </c>
      <c r="BI27" s="50">
        <v>0</v>
      </c>
      <c r="BJ27" s="50">
        <v>3.6849000982640024E-4</v>
      </c>
      <c r="BK27" s="50">
        <v>4.7767875421380902E-4</v>
      </c>
      <c r="BL27" s="50">
        <v>0</v>
      </c>
      <c r="BM27" s="50">
        <v>5.3783459517603742E-4</v>
      </c>
      <c r="BN27" s="50">
        <v>0</v>
      </c>
      <c r="BO27" s="50">
        <v>0.98783725910064235</v>
      </c>
      <c r="BP27" s="50">
        <v>0.96814579470159567</v>
      </c>
      <c r="BQ27" s="50">
        <v>4.8091434090588971E-3</v>
      </c>
      <c r="BR27" s="50">
        <v>0</v>
      </c>
      <c r="BS27" s="50">
        <v>3.2302035123311985E-2</v>
      </c>
      <c r="BT27" s="50">
        <v>0</v>
      </c>
      <c r="BU27" s="50">
        <v>0</v>
      </c>
      <c r="BV27" s="50">
        <v>0</v>
      </c>
      <c r="BW27" s="50">
        <v>0</v>
      </c>
      <c r="BX27" s="50">
        <v>3.2852677937206991E-3</v>
      </c>
      <c r="BY27" s="50">
        <v>0</v>
      </c>
      <c r="BZ27" s="50">
        <v>5.1556055493063365E-4</v>
      </c>
      <c r="CA27" s="50">
        <v>2.7303754266211604E-3</v>
      </c>
      <c r="CB27" s="50">
        <v>4.7714052209028414E-3</v>
      </c>
      <c r="CC27" s="50">
        <v>0</v>
      </c>
      <c r="CD27" s="50">
        <v>0</v>
      </c>
      <c r="CE27" s="50">
        <v>6.0619181641047846E-4</v>
      </c>
      <c r="CF27" s="50">
        <v>0</v>
      </c>
      <c r="CG27" s="50">
        <v>0</v>
      </c>
      <c r="CH27" s="50">
        <v>0</v>
      </c>
      <c r="CI27" s="50">
        <v>5.2133833593299888E-3</v>
      </c>
      <c r="CJ27" s="50">
        <v>0</v>
      </c>
      <c r="CK27" s="50">
        <v>0</v>
      </c>
      <c r="CL27" s="50">
        <v>0</v>
      </c>
      <c r="CM27" s="50">
        <v>0</v>
      </c>
      <c r="CN27" s="50">
        <v>0</v>
      </c>
      <c r="CO27" s="50">
        <v>1.1957523789686443E-4</v>
      </c>
      <c r="CP27" s="50">
        <v>0</v>
      </c>
      <c r="CQ27" s="50">
        <v>0</v>
      </c>
      <c r="CR27" s="50">
        <v>0</v>
      </c>
      <c r="CS27" s="50">
        <v>0</v>
      </c>
      <c r="CT27" s="50">
        <v>0</v>
      </c>
      <c r="CU27" s="50">
        <v>0</v>
      </c>
      <c r="CV27" s="50">
        <v>0</v>
      </c>
      <c r="CW27" s="50">
        <v>0</v>
      </c>
      <c r="CX27" s="50">
        <v>0</v>
      </c>
      <c r="CY27" s="50">
        <v>0</v>
      </c>
      <c r="CZ27" s="50">
        <v>0</v>
      </c>
      <c r="DA27" s="50">
        <v>0</v>
      </c>
      <c r="DB27" s="50">
        <v>0</v>
      </c>
      <c r="DC27" s="50">
        <v>1.010389081279283E-2</v>
      </c>
      <c r="DD27" s="50">
        <v>0</v>
      </c>
      <c r="DE27" s="50">
        <v>0</v>
      </c>
      <c r="DF27" s="50">
        <v>4.0848544647261965E-3</v>
      </c>
      <c r="DG27" s="50">
        <v>0</v>
      </c>
      <c r="DH27" s="50">
        <v>0</v>
      </c>
      <c r="DI27" s="50">
        <v>0</v>
      </c>
      <c r="DJ27" s="50">
        <v>0</v>
      </c>
      <c r="DK27" s="50">
        <v>0</v>
      </c>
      <c r="DL27" s="50">
        <v>0</v>
      </c>
      <c r="DM27" s="50">
        <v>0</v>
      </c>
      <c r="DN27" s="50">
        <v>0</v>
      </c>
      <c r="DO27" s="50">
        <v>0</v>
      </c>
      <c r="DP27" s="50">
        <v>0</v>
      </c>
      <c r="DQ27" s="50">
        <v>0</v>
      </c>
      <c r="DR27" s="50">
        <v>0</v>
      </c>
      <c r="DS27" s="50">
        <v>0</v>
      </c>
      <c r="DT27" s="50">
        <v>0</v>
      </c>
      <c r="DU27" s="50">
        <v>0</v>
      </c>
      <c r="DV27" s="50">
        <v>0</v>
      </c>
      <c r="DW27" s="50">
        <v>0</v>
      </c>
    </row>
    <row r="28" spans="1:127" x14ac:dyDescent="0.35">
      <c r="A28" s="50">
        <v>0</v>
      </c>
      <c r="B28" s="50">
        <v>0</v>
      </c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9.6414582705634227E-4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1.7497812773403323E-4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  <c r="BA28" s="50">
        <v>3.3519373877341545E-2</v>
      </c>
      <c r="BB28" s="50">
        <v>0</v>
      </c>
      <c r="BC28" s="50">
        <v>0</v>
      </c>
      <c r="BD28" s="50">
        <v>0</v>
      </c>
      <c r="BE28" s="50">
        <v>0</v>
      </c>
      <c r="BF28" s="50">
        <v>1.1212109077804028E-3</v>
      </c>
      <c r="BG28" s="50">
        <v>0</v>
      </c>
      <c r="BH28" s="50">
        <v>0</v>
      </c>
      <c r="BI28" s="50">
        <v>0</v>
      </c>
      <c r="BJ28" s="50">
        <v>0</v>
      </c>
      <c r="BK28" s="50">
        <v>2.8660725252828542E-4</v>
      </c>
      <c r="BL28" s="50">
        <v>0</v>
      </c>
      <c r="BM28" s="50">
        <v>0</v>
      </c>
      <c r="BN28" s="50">
        <v>0</v>
      </c>
      <c r="BO28" s="50">
        <v>0</v>
      </c>
      <c r="BP28" s="50">
        <v>4.6062810776335524E-4</v>
      </c>
      <c r="BQ28" s="50">
        <v>0.94887015312795542</v>
      </c>
      <c r="BR28" s="50">
        <v>0.9483597883597884</v>
      </c>
      <c r="BS28" s="50">
        <v>5.695386631162958E-3</v>
      </c>
      <c r="BT28" s="50">
        <v>0</v>
      </c>
      <c r="BU28" s="50">
        <v>0</v>
      </c>
      <c r="BV28" s="50">
        <v>0</v>
      </c>
      <c r="BW28" s="50">
        <v>0</v>
      </c>
      <c r="BX28" s="50">
        <v>5.5228015343088506E-3</v>
      </c>
      <c r="BY28" s="50">
        <v>0</v>
      </c>
      <c r="BZ28" s="50">
        <v>4.921259842519685E-3</v>
      </c>
      <c r="CA28" s="50">
        <v>3.4129692832764505E-3</v>
      </c>
      <c r="CB28" s="50">
        <v>5.168020768232297E-3</v>
      </c>
      <c r="CC28" s="50">
        <v>0</v>
      </c>
      <c r="CD28" s="50">
        <v>0</v>
      </c>
      <c r="CE28" s="50">
        <v>2.1794039113805295E-3</v>
      </c>
      <c r="CF28" s="50">
        <v>4.1050903119868639E-3</v>
      </c>
      <c r="CG28" s="50">
        <v>0</v>
      </c>
      <c r="CH28" s="50">
        <v>2.4573798187682385E-3</v>
      </c>
      <c r="CI28" s="50">
        <v>1.6862695501875975E-4</v>
      </c>
      <c r="CJ28" s="50">
        <v>0</v>
      </c>
      <c r="CK28" s="50">
        <v>0</v>
      </c>
      <c r="CL28" s="50">
        <v>0</v>
      </c>
      <c r="CM28" s="50">
        <v>0</v>
      </c>
      <c r="CN28" s="50">
        <v>0</v>
      </c>
      <c r="CO28" s="50">
        <v>7.6180998337518468E-5</v>
      </c>
      <c r="CP28" s="50">
        <v>0</v>
      </c>
      <c r="CQ28" s="50">
        <v>0</v>
      </c>
      <c r="CR28" s="50">
        <v>0</v>
      </c>
      <c r="CS28" s="50">
        <v>0</v>
      </c>
      <c r="CT28" s="50">
        <v>0</v>
      </c>
      <c r="CU28" s="50">
        <v>0</v>
      </c>
      <c r="CV28" s="50">
        <v>0</v>
      </c>
      <c r="CW28" s="50">
        <v>0</v>
      </c>
      <c r="CX28" s="50">
        <v>0</v>
      </c>
      <c r="CY28" s="50">
        <v>0</v>
      </c>
      <c r="CZ28" s="50">
        <v>0</v>
      </c>
      <c r="DA28" s="50">
        <v>0</v>
      </c>
      <c r="DB28" s="50">
        <v>0</v>
      </c>
      <c r="DC28" s="50">
        <v>1.1702994499898147E-2</v>
      </c>
      <c r="DD28" s="50">
        <v>0</v>
      </c>
      <c r="DE28" s="50">
        <v>0</v>
      </c>
      <c r="DF28" s="50">
        <v>1.7957572767636901E-3</v>
      </c>
      <c r="DG28" s="50">
        <v>0</v>
      </c>
      <c r="DH28" s="50">
        <v>0</v>
      </c>
      <c r="DI28" s="50">
        <v>0</v>
      </c>
      <c r="DJ28" s="50">
        <v>0</v>
      </c>
      <c r="DK28" s="50">
        <v>0</v>
      </c>
      <c r="DL28" s="50">
        <v>0</v>
      </c>
      <c r="DM28" s="50">
        <v>0</v>
      </c>
      <c r="DN28" s="50">
        <v>0</v>
      </c>
      <c r="DO28" s="50">
        <v>0</v>
      </c>
      <c r="DP28" s="50">
        <v>0</v>
      </c>
      <c r="DQ28" s="50">
        <v>0</v>
      </c>
      <c r="DR28" s="50">
        <v>0</v>
      </c>
      <c r="DS28" s="50">
        <v>0</v>
      </c>
      <c r="DT28" s="50">
        <v>0</v>
      </c>
      <c r="DU28" s="50">
        <v>0</v>
      </c>
      <c r="DV28" s="50">
        <v>0</v>
      </c>
      <c r="DW28" s="50">
        <v>0</v>
      </c>
    </row>
    <row r="29" spans="1:127" x14ac:dyDescent="0.35">
      <c r="A29" s="50">
        <v>0</v>
      </c>
      <c r="B29" s="50">
        <v>0</v>
      </c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7.8959835763541615E-4</v>
      </c>
      <c r="R29" s="50">
        <v>1.356935792265466E-4</v>
      </c>
      <c r="S29" s="50">
        <v>0</v>
      </c>
      <c r="T29" s="50">
        <v>4.2181379933714974E-4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1.2191267440285365E-3</v>
      </c>
      <c r="AN29" s="50">
        <v>0</v>
      </c>
      <c r="AO29" s="50">
        <v>2.2849018761583184E-4</v>
      </c>
      <c r="AP29" s="50">
        <v>2.0261487881336492E-3</v>
      </c>
      <c r="AQ29" s="50">
        <v>0</v>
      </c>
      <c r="AR29" s="50">
        <v>0</v>
      </c>
      <c r="AS29" s="50">
        <v>3.7068417708112687E-4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5.4000284212022168E-4</v>
      </c>
      <c r="BE29" s="50">
        <v>0</v>
      </c>
      <c r="BF29" s="50">
        <v>2.803027269451007E-4</v>
      </c>
      <c r="BG29" s="50">
        <v>0</v>
      </c>
      <c r="BH29" s="50">
        <v>7.2494898507142092E-4</v>
      </c>
      <c r="BI29" s="50">
        <v>0</v>
      </c>
      <c r="BJ29" s="50">
        <v>3.6849000982640024E-4</v>
      </c>
      <c r="BK29" s="50">
        <v>5.1998744387274634E-3</v>
      </c>
      <c r="BL29" s="50">
        <v>0</v>
      </c>
      <c r="BM29" s="50">
        <v>2.8132886516900419E-3</v>
      </c>
      <c r="BN29" s="50">
        <v>2.2121993127147766E-3</v>
      </c>
      <c r="BO29" s="50">
        <v>0</v>
      </c>
      <c r="BP29" s="50">
        <v>2.062196605525175E-2</v>
      </c>
      <c r="BQ29" s="50">
        <v>1.0322554681369096E-2</v>
      </c>
      <c r="BR29" s="50">
        <v>9.3121693121693116E-3</v>
      </c>
      <c r="BS29" s="50">
        <v>0.87163718590840888</v>
      </c>
      <c r="BT29" s="50">
        <v>0</v>
      </c>
      <c r="BU29" s="50">
        <v>1.5682617725596576E-3</v>
      </c>
      <c r="BV29" s="50">
        <v>1.5649092122523185E-3</v>
      </c>
      <c r="BW29" s="50">
        <v>3.3286261851926567E-3</v>
      </c>
      <c r="BX29" s="50">
        <v>1.0051143628356301E-2</v>
      </c>
      <c r="BY29" s="50">
        <v>5.0044984255510575E-3</v>
      </c>
      <c r="BZ29" s="50">
        <v>8.2020997375328083E-3</v>
      </c>
      <c r="CA29" s="50">
        <v>1.3879408418657566E-2</v>
      </c>
      <c r="CB29" s="50">
        <v>1.4494495456949185E-2</v>
      </c>
      <c r="CC29" s="50">
        <v>0</v>
      </c>
      <c r="CD29" s="50">
        <v>4.3637428613266952E-3</v>
      </c>
      <c r="CE29" s="50">
        <v>4.4021072382189504E-3</v>
      </c>
      <c r="CF29" s="50">
        <v>5.3170693564782235E-3</v>
      </c>
      <c r="CG29" s="50">
        <v>6.3156777412164316E-3</v>
      </c>
      <c r="CH29" s="50">
        <v>2.8259867915834741E-3</v>
      </c>
      <c r="CI29" s="50">
        <v>5.410114806851875E-3</v>
      </c>
      <c r="CJ29" s="50">
        <v>0</v>
      </c>
      <c r="CK29" s="50">
        <v>0</v>
      </c>
      <c r="CL29" s="50">
        <v>0</v>
      </c>
      <c r="CM29" s="50">
        <v>0</v>
      </c>
      <c r="CN29" s="50">
        <v>0</v>
      </c>
      <c r="CO29" s="50">
        <v>4.1369175046576483E-4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0</v>
      </c>
      <c r="CV29" s="50">
        <v>0</v>
      </c>
      <c r="CW29" s="50">
        <v>0</v>
      </c>
      <c r="CX29" s="50">
        <v>0</v>
      </c>
      <c r="CY29" s="50">
        <v>0</v>
      </c>
      <c r="CZ29" s="50">
        <v>0</v>
      </c>
      <c r="DA29" s="50">
        <v>0</v>
      </c>
      <c r="DB29" s="50">
        <v>0</v>
      </c>
      <c r="DC29" s="50">
        <v>6.8292931350580569E-3</v>
      </c>
      <c r="DD29" s="50">
        <v>0</v>
      </c>
      <c r="DE29" s="50">
        <v>0</v>
      </c>
      <c r="DF29" s="50">
        <v>1.8352244696595954E-3</v>
      </c>
      <c r="DG29" s="50">
        <v>0</v>
      </c>
      <c r="DH29" s="50">
        <v>0</v>
      </c>
      <c r="DI29" s="50">
        <v>0</v>
      </c>
      <c r="DJ29" s="50">
        <v>0</v>
      </c>
      <c r="DK29" s="50">
        <v>0</v>
      </c>
      <c r="DL29" s="50">
        <v>0</v>
      </c>
      <c r="DM29" s="50">
        <v>0</v>
      </c>
      <c r="DN29" s="50">
        <v>0</v>
      </c>
      <c r="DO29" s="50">
        <v>0</v>
      </c>
      <c r="DP29" s="50">
        <v>0</v>
      </c>
      <c r="DQ29" s="50">
        <v>0</v>
      </c>
      <c r="DR29" s="50">
        <v>0</v>
      </c>
      <c r="DS29" s="50">
        <v>0</v>
      </c>
      <c r="DT29" s="50">
        <v>0</v>
      </c>
      <c r="DU29" s="50">
        <v>0</v>
      </c>
      <c r="DV29" s="50">
        <v>0</v>
      </c>
      <c r="DW29" s="50">
        <v>0</v>
      </c>
    </row>
    <row r="30" spans="1:127" x14ac:dyDescent="0.35">
      <c r="A30" s="50">
        <v>0</v>
      </c>
      <c r="B30" s="50">
        <v>0</v>
      </c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4.9668126608570014E-4</v>
      </c>
      <c r="AN30" s="50">
        <v>0</v>
      </c>
      <c r="AO30" s="50">
        <v>2.7926578486379446E-4</v>
      </c>
      <c r="AP30" s="50">
        <v>0</v>
      </c>
      <c r="AQ30" s="50">
        <v>0</v>
      </c>
      <c r="AR30" s="50">
        <v>0</v>
      </c>
      <c r="AS30" s="50">
        <v>7.4136835416225373E-4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  <c r="BA30" s="50">
        <v>0</v>
      </c>
      <c r="BB30" s="50">
        <v>0</v>
      </c>
      <c r="BC30" s="50">
        <v>0</v>
      </c>
      <c r="BD30" s="50">
        <v>0</v>
      </c>
      <c r="BE30" s="50">
        <v>0</v>
      </c>
      <c r="BF30" s="50">
        <v>7.207784407159732E-4</v>
      </c>
      <c r="BG30" s="50">
        <v>0</v>
      </c>
      <c r="BH30" s="50">
        <v>0</v>
      </c>
      <c r="BI30" s="50">
        <v>1.7692282947856018E-4</v>
      </c>
      <c r="BJ30" s="50">
        <v>0</v>
      </c>
      <c r="BK30" s="50">
        <v>5.3227061183824429E-4</v>
      </c>
      <c r="BL30" s="50">
        <v>0</v>
      </c>
      <c r="BM30" s="50">
        <v>0</v>
      </c>
      <c r="BN30" s="50">
        <v>0</v>
      </c>
      <c r="BO30" s="50">
        <v>0</v>
      </c>
      <c r="BP30" s="50">
        <v>7.0865862732823881E-5</v>
      </c>
      <c r="BQ30" s="50">
        <v>0</v>
      </c>
      <c r="BR30" s="50">
        <v>0</v>
      </c>
      <c r="BS30" s="50">
        <v>1.7963186035207844E-3</v>
      </c>
      <c r="BT30" s="50">
        <v>0.93975308641975308</v>
      </c>
      <c r="BU30" s="50">
        <v>0.95079048870427674</v>
      </c>
      <c r="BV30" s="50">
        <v>0.98230271787908774</v>
      </c>
      <c r="BW30" s="50">
        <v>0.84910227960459961</v>
      </c>
      <c r="BX30" s="50">
        <v>2.7685040488705782E-2</v>
      </c>
      <c r="BY30" s="50">
        <v>2.086144849302744E-2</v>
      </c>
      <c r="BZ30" s="50">
        <v>1.1717285339332584E-3</v>
      </c>
      <c r="CA30" s="50">
        <v>3.4129692832764505E-4</v>
      </c>
      <c r="CB30" s="50">
        <v>3.3568097687611174E-2</v>
      </c>
      <c r="CC30" s="50">
        <v>0</v>
      </c>
      <c r="CD30" s="50">
        <v>0</v>
      </c>
      <c r="CE30" s="50">
        <v>1.8907411416612542E-3</v>
      </c>
      <c r="CF30" s="50">
        <v>2.7367268746579092E-4</v>
      </c>
      <c r="CG30" s="50">
        <v>6.1033860524360467E-4</v>
      </c>
      <c r="CH30" s="50">
        <v>5.8977115650437721E-3</v>
      </c>
      <c r="CI30" s="50">
        <v>3.9205767041861645E-3</v>
      </c>
      <c r="CJ30" s="50">
        <v>0</v>
      </c>
      <c r="CK30" s="50">
        <v>0</v>
      </c>
      <c r="CL30" s="50">
        <v>0</v>
      </c>
      <c r="CM30" s="50">
        <v>0</v>
      </c>
      <c r="CN30" s="50">
        <v>0</v>
      </c>
      <c r="CO30" s="50">
        <v>5.0144454601910892E-4</v>
      </c>
      <c r="CP30" s="50">
        <v>0</v>
      </c>
      <c r="CQ30" s="50">
        <v>0</v>
      </c>
      <c r="CR30" s="50">
        <v>0</v>
      </c>
      <c r="CS30" s="50">
        <v>0</v>
      </c>
      <c r="CT30" s="50">
        <v>0</v>
      </c>
      <c r="CU30" s="50">
        <v>0</v>
      </c>
      <c r="CV30" s="50">
        <v>0</v>
      </c>
      <c r="CW30" s="50">
        <v>0</v>
      </c>
      <c r="CX30" s="50">
        <v>0</v>
      </c>
      <c r="CY30" s="50">
        <v>0</v>
      </c>
      <c r="CZ30" s="50">
        <v>0</v>
      </c>
      <c r="DA30" s="50">
        <v>0</v>
      </c>
      <c r="DB30" s="50">
        <v>0</v>
      </c>
      <c r="DC30" s="50">
        <v>3.6667345691586883E-4</v>
      </c>
      <c r="DD30" s="50">
        <v>0</v>
      </c>
      <c r="DE30" s="50">
        <v>0</v>
      </c>
      <c r="DF30" s="50">
        <v>1.8154908732116427E-2</v>
      </c>
      <c r="DG30" s="50">
        <v>0</v>
      </c>
      <c r="DH30" s="50">
        <v>0</v>
      </c>
      <c r="DI30" s="50">
        <v>0</v>
      </c>
      <c r="DJ30" s="50">
        <v>0</v>
      </c>
      <c r="DK30" s="50">
        <v>0</v>
      </c>
      <c r="DL30" s="50">
        <v>0</v>
      </c>
      <c r="DM30" s="50">
        <v>0</v>
      </c>
      <c r="DN30" s="50">
        <v>0</v>
      </c>
      <c r="DO30" s="50">
        <v>0</v>
      </c>
      <c r="DP30" s="50">
        <v>0</v>
      </c>
      <c r="DQ30" s="50">
        <v>0</v>
      </c>
      <c r="DR30" s="50">
        <v>0</v>
      </c>
      <c r="DS30" s="50">
        <v>0</v>
      </c>
      <c r="DT30" s="50">
        <v>0</v>
      </c>
      <c r="DU30" s="50">
        <v>2.5880661394680086E-2</v>
      </c>
      <c r="DV30" s="50">
        <v>0</v>
      </c>
      <c r="DW30" s="50">
        <v>0</v>
      </c>
    </row>
    <row r="31" spans="1:127" x14ac:dyDescent="0.35">
      <c r="A31" s="49">
        <v>0</v>
      </c>
      <c r="B31" s="49">
        <v>0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3.1606989659999096E-4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5.2954882440160982E-4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1.2789540997584197E-3</v>
      </c>
      <c r="BE31" s="49">
        <v>0</v>
      </c>
      <c r="BF31" s="49">
        <v>1.922075841909262E-3</v>
      </c>
      <c r="BG31" s="49">
        <v>0</v>
      </c>
      <c r="BH31" s="49">
        <v>0</v>
      </c>
      <c r="BI31" s="49">
        <v>0</v>
      </c>
      <c r="BJ31" s="49">
        <v>2.4566000655093349E-4</v>
      </c>
      <c r="BK31" s="49">
        <v>2.3338019134446098E-3</v>
      </c>
      <c r="BL31" s="49">
        <v>0</v>
      </c>
      <c r="BM31" s="49">
        <v>0</v>
      </c>
      <c r="BN31" s="49">
        <v>9.0206185567010314E-4</v>
      </c>
      <c r="BO31" s="49">
        <v>0</v>
      </c>
      <c r="BP31" s="49">
        <v>1.7480246140763225E-3</v>
      </c>
      <c r="BQ31" s="49">
        <v>9.5176771233676082E-3</v>
      </c>
      <c r="BR31" s="49">
        <v>0</v>
      </c>
      <c r="BS31" s="49">
        <v>7.681903675056531E-3</v>
      </c>
      <c r="BT31" s="49">
        <v>2.9629629629629631E-2</v>
      </c>
      <c r="BU31" s="49">
        <v>8.4770906624846351E-4</v>
      </c>
      <c r="BV31" s="49">
        <v>5.8223828044093621E-3</v>
      </c>
      <c r="BW31" s="49">
        <v>3.1067177728464797E-2</v>
      </c>
      <c r="BX31" s="49">
        <v>0.88242292939337974</v>
      </c>
      <c r="BY31" s="49">
        <v>0.871063877642825</v>
      </c>
      <c r="BZ31" s="49">
        <v>8.4364454443194598E-4</v>
      </c>
      <c r="CA31" s="49">
        <v>1.6496018202502845E-3</v>
      </c>
      <c r="CB31" s="49">
        <v>2.2679198115475217E-2</v>
      </c>
      <c r="CC31" s="49">
        <v>0</v>
      </c>
      <c r="CD31" s="49">
        <v>8.7860594523356275E-5</v>
      </c>
      <c r="CE31" s="49">
        <v>2.4536335426138412E-3</v>
      </c>
      <c r="CF31" s="49">
        <v>3.5577449370552817E-3</v>
      </c>
      <c r="CG31" s="49">
        <v>2.3882814987793229E-3</v>
      </c>
      <c r="CH31" s="49">
        <v>9.2151743203808939E-5</v>
      </c>
      <c r="CI31" s="49">
        <v>6.8856006632660226E-4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3.2111737273916012E-4</v>
      </c>
      <c r="CP31" s="49">
        <v>0</v>
      </c>
      <c r="CQ31" s="49">
        <v>0</v>
      </c>
      <c r="CR31" s="49">
        <v>0</v>
      </c>
      <c r="CS31" s="49">
        <v>0</v>
      </c>
      <c r="CT31" s="49">
        <v>0</v>
      </c>
      <c r="CU31" s="49">
        <v>0</v>
      </c>
      <c r="CV31" s="49">
        <v>0</v>
      </c>
      <c r="CW31" s="49">
        <v>0</v>
      </c>
      <c r="CX31" s="49">
        <v>0</v>
      </c>
      <c r="CY31" s="49">
        <v>0</v>
      </c>
      <c r="CZ31" s="49">
        <v>0</v>
      </c>
      <c r="DA31" s="49">
        <v>0</v>
      </c>
      <c r="DB31" s="49">
        <v>0</v>
      </c>
      <c r="DC31" s="49">
        <v>4.7667549399062949E-3</v>
      </c>
      <c r="DD31" s="49">
        <v>0</v>
      </c>
      <c r="DE31" s="49">
        <v>0</v>
      </c>
      <c r="DF31" s="49">
        <v>1.4563394178589048E-2</v>
      </c>
      <c r="DG31" s="49">
        <v>0</v>
      </c>
      <c r="DH31" s="49">
        <v>0</v>
      </c>
      <c r="DI31" s="49">
        <v>0</v>
      </c>
      <c r="DJ31" s="49">
        <v>0</v>
      </c>
      <c r="DK31" s="49">
        <v>0</v>
      </c>
      <c r="DL31" s="49">
        <v>0</v>
      </c>
      <c r="DM31" s="49">
        <v>0</v>
      </c>
      <c r="DN31" s="49">
        <v>0</v>
      </c>
      <c r="DO31" s="49">
        <v>0</v>
      </c>
      <c r="DP31" s="49">
        <v>0</v>
      </c>
      <c r="DQ31" s="49">
        <v>0</v>
      </c>
      <c r="DR31" s="49">
        <v>0</v>
      </c>
      <c r="DS31" s="49">
        <v>0</v>
      </c>
      <c r="DT31" s="49">
        <v>0</v>
      </c>
      <c r="DU31" s="49">
        <v>0</v>
      </c>
      <c r="DV31" s="49">
        <v>0</v>
      </c>
      <c r="DW31" s="49">
        <v>0</v>
      </c>
    </row>
    <row r="32" spans="1:127" x14ac:dyDescent="0.35">
      <c r="A32" s="49">
        <v>0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1.3014247825818787E-3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9.0305684742854558E-4</v>
      </c>
      <c r="AN32" s="49">
        <v>0</v>
      </c>
      <c r="AO32" s="49">
        <v>0</v>
      </c>
      <c r="AP32" s="49">
        <v>7.2635522593470447E-4</v>
      </c>
      <c r="AQ32" s="49">
        <v>0</v>
      </c>
      <c r="AR32" s="49">
        <v>4.8993875765529309E-4</v>
      </c>
      <c r="AS32" s="49">
        <v>0</v>
      </c>
      <c r="AT32" s="49">
        <v>0</v>
      </c>
      <c r="AU32" s="49">
        <v>0</v>
      </c>
      <c r="AV32" s="49">
        <v>0</v>
      </c>
      <c r="AW32" s="49">
        <v>1.4005602240896359E-3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2.7300704854561699E-4</v>
      </c>
      <c r="BD32" s="49">
        <v>7.6737245985505182E-4</v>
      </c>
      <c r="BE32" s="49">
        <v>2.3429393848110587E-4</v>
      </c>
      <c r="BF32" s="49">
        <v>4.4047571377087255E-4</v>
      </c>
      <c r="BG32" s="49">
        <v>0</v>
      </c>
      <c r="BH32" s="49">
        <v>3.2219954892063151E-4</v>
      </c>
      <c r="BI32" s="49">
        <v>0</v>
      </c>
      <c r="BJ32" s="49">
        <v>6.3462168358991156E-3</v>
      </c>
      <c r="BK32" s="49">
        <v>3.0298480981561602E-3</v>
      </c>
      <c r="BL32" s="49">
        <v>0</v>
      </c>
      <c r="BM32" s="49">
        <v>0</v>
      </c>
      <c r="BN32" s="49">
        <v>1.7396907216494846E-3</v>
      </c>
      <c r="BO32" s="49">
        <v>0</v>
      </c>
      <c r="BP32" s="49">
        <v>4.6062810776335526E-3</v>
      </c>
      <c r="BQ32" s="49">
        <v>2.8371933919552486E-3</v>
      </c>
      <c r="BR32" s="49">
        <v>1.4603174603174604E-2</v>
      </c>
      <c r="BS32" s="49">
        <v>2.5169593609332404E-2</v>
      </c>
      <c r="BT32" s="49">
        <v>2.7160493827160493E-3</v>
      </c>
      <c r="BU32" s="49">
        <v>2.9669817318696222E-3</v>
      </c>
      <c r="BV32" s="49">
        <v>2.3013370768416451E-4</v>
      </c>
      <c r="BW32" s="49">
        <v>2.9251563445632438E-2</v>
      </c>
      <c r="BX32" s="49">
        <v>2.2393095610171901E-2</v>
      </c>
      <c r="BY32" s="49">
        <v>4.8245614035087717E-2</v>
      </c>
      <c r="BZ32" s="49">
        <v>0.95327146606674162</v>
      </c>
      <c r="CA32" s="49">
        <v>0.96325369738339017</v>
      </c>
      <c r="CB32" s="49">
        <v>0.83968318830825439</v>
      </c>
      <c r="CC32" s="49">
        <v>1.1320220744304514E-4</v>
      </c>
      <c r="CD32" s="49">
        <v>5.9452335627471079E-3</v>
      </c>
      <c r="CE32" s="49">
        <v>2.9400303095908204E-2</v>
      </c>
      <c r="CF32" s="49">
        <v>2.7367268746579091E-3</v>
      </c>
      <c r="CG32" s="49">
        <v>3.8743233202420124E-3</v>
      </c>
      <c r="CH32" s="49">
        <v>1.1979726616495163E-3</v>
      </c>
      <c r="CI32" s="49">
        <v>1.5092112474178998E-2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1.1552510887132548E-3</v>
      </c>
      <c r="CP32" s="49">
        <v>0</v>
      </c>
      <c r="CQ32" s="49">
        <v>0</v>
      </c>
      <c r="CR32" s="49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49">
        <v>0</v>
      </c>
      <c r="DA32" s="49">
        <v>0</v>
      </c>
      <c r="DB32" s="49">
        <v>0</v>
      </c>
      <c r="DC32" s="49">
        <v>1.5278060704827868E-3</v>
      </c>
      <c r="DD32" s="49">
        <v>0</v>
      </c>
      <c r="DE32" s="49">
        <v>0</v>
      </c>
      <c r="DF32" s="49">
        <v>4.029600394671929E-2</v>
      </c>
      <c r="DG32" s="49">
        <v>0</v>
      </c>
      <c r="DH32" s="49">
        <v>0</v>
      </c>
      <c r="DI32" s="49">
        <v>0</v>
      </c>
      <c r="DJ32" s="49">
        <v>0</v>
      </c>
      <c r="DK32" s="49">
        <v>0</v>
      </c>
      <c r="DL32" s="49">
        <v>0</v>
      </c>
      <c r="DM32" s="49">
        <v>0</v>
      </c>
      <c r="DN32" s="49">
        <v>0</v>
      </c>
      <c r="DO32" s="49">
        <v>0</v>
      </c>
      <c r="DP32" s="49">
        <v>0</v>
      </c>
      <c r="DQ32" s="49">
        <v>0</v>
      </c>
      <c r="DR32" s="49">
        <v>0</v>
      </c>
      <c r="DS32" s="49">
        <v>0</v>
      </c>
      <c r="DT32" s="49">
        <v>0</v>
      </c>
      <c r="DU32" s="49">
        <v>0</v>
      </c>
      <c r="DV32" s="49">
        <v>0</v>
      </c>
      <c r="DW32" s="49">
        <v>0</v>
      </c>
    </row>
    <row r="33" spans="1:127" x14ac:dyDescent="0.35">
      <c r="A33" s="49">
        <v>0</v>
      </c>
      <c r="B33" s="49">
        <v>0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7.9467353951890034E-4</v>
      </c>
      <c r="BO33" s="49">
        <v>0</v>
      </c>
      <c r="BP33" s="49">
        <v>1.0629879409923584E-4</v>
      </c>
      <c r="BQ33" s="49">
        <v>0</v>
      </c>
      <c r="BR33" s="49">
        <v>1.2698412698412698E-3</v>
      </c>
      <c r="BS33" s="49">
        <v>7.0796086138760327E-4</v>
      </c>
      <c r="BT33" s="49">
        <v>0</v>
      </c>
      <c r="BU33" s="49">
        <v>0</v>
      </c>
      <c r="BV33" s="49">
        <v>6.4437438151566061E-4</v>
      </c>
      <c r="BW33" s="49">
        <v>0</v>
      </c>
      <c r="BX33" s="49">
        <v>1.5644977979826679E-2</v>
      </c>
      <c r="BY33" s="49">
        <v>0</v>
      </c>
      <c r="BZ33" s="49">
        <v>1.1061117360329959E-2</v>
      </c>
      <c r="CA33" s="49">
        <v>3.2992036405005689E-3</v>
      </c>
      <c r="CB33" s="49">
        <v>3.6536704966107399E-3</v>
      </c>
      <c r="CC33" s="49">
        <v>0.99548134521956511</v>
      </c>
      <c r="CD33" s="49">
        <v>0.96602723678430225</v>
      </c>
      <c r="CE33" s="49">
        <v>2.2082701883524573E-2</v>
      </c>
      <c r="CF33" s="49">
        <v>1.7690984439752911E-2</v>
      </c>
      <c r="CG33" s="49">
        <v>0</v>
      </c>
      <c r="CH33" s="49">
        <v>0</v>
      </c>
      <c r="CI33" s="49">
        <v>1.1241797001250649E-4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2.6441556638161475E-3</v>
      </c>
      <c r="CP33" s="49">
        <v>0</v>
      </c>
      <c r="CQ33" s="49">
        <v>0</v>
      </c>
      <c r="CR33" s="49">
        <v>0</v>
      </c>
      <c r="CS33" s="49">
        <v>0</v>
      </c>
      <c r="CT33" s="49">
        <v>0</v>
      </c>
      <c r="CU33" s="49">
        <v>0</v>
      </c>
      <c r="CV33" s="49">
        <v>0</v>
      </c>
      <c r="CW33" s="49">
        <v>0</v>
      </c>
      <c r="CX33" s="49">
        <v>0</v>
      </c>
      <c r="CY33" s="49">
        <v>0</v>
      </c>
      <c r="CZ33" s="49">
        <v>0</v>
      </c>
      <c r="DA33" s="49">
        <v>0</v>
      </c>
      <c r="DB33" s="49">
        <v>0</v>
      </c>
      <c r="DC33" s="49">
        <v>3.8195151762069669E-4</v>
      </c>
      <c r="DD33" s="49">
        <v>0</v>
      </c>
      <c r="DE33" s="49">
        <v>0</v>
      </c>
      <c r="DF33" s="49">
        <v>2.0700542673902318E-2</v>
      </c>
      <c r="DG33" s="49">
        <v>0</v>
      </c>
      <c r="DH33" s="49">
        <v>0</v>
      </c>
      <c r="DI33" s="49">
        <v>0</v>
      </c>
      <c r="DJ33" s="49">
        <v>0</v>
      </c>
      <c r="DK33" s="49">
        <v>0</v>
      </c>
      <c r="DL33" s="49">
        <v>0</v>
      </c>
      <c r="DM33" s="49">
        <v>0</v>
      </c>
      <c r="DN33" s="49">
        <v>0</v>
      </c>
      <c r="DO33" s="49">
        <v>0</v>
      </c>
      <c r="DP33" s="49">
        <v>0</v>
      </c>
      <c r="DQ33" s="49">
        <v>0</v>
      </c>
      <c r="DR33" s="49">
        <v>0</v>
      </c>
      <c r="DS33" s="49">
        <v>0</v>
      </c>
      <c r="DT33" s="49">
        <v>0</v>
      </c>
      <c r="DU33" s="49">
        <v>0</v>
      </c>
      <c r="DV33" s="49">
        <v>0</v>
      </c>
      <c r="DW33" s="49">
        <v>0</v>
      </c>
    </row>
    <row r="34" spans="1:127" x14ac:dyDescent="0.35">
      <c r="A34" s="49">
        <v>0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1.1695906432748537E-2</v>
      </c>
      <c r="Q34" s="49">
        <v>1.0475338211296521E-2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8.8048042624283198E-3</v>
      </c>
      <c r="AN34" s="49">
        <v>0</v>
      </c>
      <c r="AO34" s="49">
        <v>6.6008276422351421E-4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2.5579081995168396E-4</v>
      </c>
      <c r="BE34" s="49">
        <v>0</v>
      </c>
      <c r="BF34" s="49">
        <v>1.4015136347255036E-3</v>
      </c>
      <c r="BG34" s="49">
        <v>0</v>
      </c>
      <c r="BH34" s="49">
        <v>0</v>
      </c>
      <c r="BI34" s="49">
        <v>0</v>
      </c>
      <c r="BJ34" s="49">
        <v>9.7445135931870288E-3</v>
      </c>
      <c r="BK34" s="49">
        <v>2.5658173083484598E-3</v>
      </c>
      <c r="BL34" s="49">
        <v>0</v>
      </c>
      <c r="BM34" s="49">
        <v>0</v>
      </c>
      <c r="BN34" s="49">
        <v>3.3719931271477665E-3</v>
      </c>
      <c r="BO34" s="49">
        <v>6.852248394004283E-4</v>
      </c>
      <c r="BP34" s="49">
        <v>2.2086527218396776E-3</v>
      </c>
      <c r="BQ34" s="49">
        <v>3.2195102320059559E-4</v>
      </c>
      <c r="BR34" s="49">
        <v>6.3492063492063492E-3</v>
      </c>
      <c r="BS34" s="49">
        <v>1.4750945708911854E-2</v>
      </c>
      <c r="BT34" s="49">
        <v>0</v>
      </c>
      <c r="BU34" s="49">
        <v>0</v>
      </c>
      <c r="BV34" s="49">
        <v>1.2197086507260719E-3</v>
      </c>
      <c r="BW34" s="49">
        <v>1.5836191244704458E-2</v>
      </c>
      <c r="BX34" s="49">
        <v>1.4845858786759482E-2</v>
      </c>
      <c r="BY34" s="49">
        <v>7.872244714349977E-4</v>
      </c>
      <c r="BZ34" s="49">
        <v>7.3115860517435323E-3</v>
      </c>
      <c r="CA34" s="49">
        <v>2.0477815699658703E-3</v>
      </c>
      <c r="CB34" s="49">
        <v>1.3689245709340898E-2</v>
      </c>
      <c r="CC34" s="49">
        <v>4.4054525729918404E-3</v>
      </c>
      <c r="CD34" s="49">
        <v>8.9032069117001029E-3</v>
      </c>
      <c r="CE34" s="49">
        <v>0.90969185249332463</v>
      </c>
      <c r="CF34" s="49">
        <v>5.883962780514505E-3</v>
      </c>
      <c r="CG34" s="49">
        <v>3.1843753317057635E-4</v>
      </c>
      <c r="CH34" s="49">
        <v>0</v>
      </c>
      <c r="CI34" s="49">
        <v>2.3888818627657631E-4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1.9864918553833929E-4</v>
      </c>
      <c r="CP34" s="49">
        <v>0</v>
      </c>
      <c r="CQ34" s="49">
        <v>0</v>
      </c>
      <c r="CR34" s="49">
        <v>0</v>
      </c>
      <c r="CS34" s="49">
        <v>0</v>
      </c>
      <c r="CT34" s="49">
        <v>0</v>
      </c>
      <c r="CU34" s="49">
        <v>0</v>
      </c>
      <c r="CV34" s="49">
        <v>0</v>
      </c>
      <c r="CW34" s="49">
        <v>0</v>
      </c>
      <c r="CX34" s="49">
        <v>0</v>
      </c>
      <c r="CY34" s="49">
        <v>0</v>
      </c>
      <c r="CZ34" s="49">
        <v>0</v>
      </c>
      <c r="DA34" s="49">
        <v>0</v>
      </c>
      <c r="DB34" s="49">
        <v>0</v>
      </c>
      <c r="DC34" s="49">
        <v>3.7023833774699534E-3</v>
      </c>
      <c r="DD34" s="49">
        <v>0</v>
      </c>
      <c r="DE34" s="49">
        <v>0</v>
      </c>
      <c r="DF34" s="49">
        <v>6.7883571780957075E-3</v>
      </c>
      <c r="DG34" s="49">
        <v>0</v>
      </c>
      <c r="DH34" s="49">
        <v>0</v>
      </c>
      <c r="DI34" s="49">
        <v>0</v>
      </c>
      <c r="DJ34" s="49">
        <v>0</v>
      </c>
      <c r="DK34" s="49">
        <v>0</v>
      </c>
      <c r="DL34" s="49">
        <v>0</v>
      </c>
      <c r="DM34" s="49">
        <v>0</v>
      </c>
      <c r="DN34" s="49">
        <v>0</v>
      </c>
      <c r="DO34" s="49">
        <v>0</v>
      </c>
      <c r="DP34" s="49">
        <v>0</v>
      </c>
      <c r="DQ34" s="49">
        <v>0</v>
      </c>
      <c r="DR34" s="49">
        <v>0</v>
      </c>
      <c r="DS34" s="49">
        <v>0</v>
      </c>
      <c r="DT34" s="49">
        <v>0</v>
      </c>
      <c r="DU34" s="49">
        <v>0</v>
      </c>
      <c r="DV34" s="49">
        <v>0</v>
      </c>
      <c r="DW34" s="49">
        <v>0</v>
      </c>
    </row>
    <row r="35" spans="1:127" x14ac:dyDescent="0.35">
      <c r="A35" s="49">
        <v>0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3.411991101527207E-4</v>
      </c>
      <c r="BL35" s="49">
        <v>0</v>
      </c>
      <c r="BM35" s="49">
        <v>6.2057837904927395E-4</v>
      </c>
      <c r="BN35" s="49">
        <v>0</v>
      </c>
      <c r="BO35" s="49">
        <v>0</v>
      </c>
      <c r="BP35" s="49">
        <v>3.5432931366411943E-4</v>
      </c>
      <c r="BQ35" s="49">
        <v>0</v>
      </c>
      <c r="BR35" s="49">
        <v>2.1164021164021165E-3</v>
      </c>
      <c r="BS35" s="49">
        <v>6.7097783131511652E-3</v>
      </c>
      <c r="BT35" s="49">
        <v>0</v>
      </c>
      <c r="BU35" s="49">
        <v>0</v>
      </c>
      <c r="BV35" s="49">
        <v>7.3642786458932635E-4</v>
      </c>
      <c r="BW35" s="49">
        <v>0</v>
      </c>
      <c r="BX35" s="49">
        <v>6.2153715016337546E-4</v>
      </c>
      <c r="BY35" s="49">
        <v>3.3738191632928474E-4</v>
      </c>
      <c r="BZ35" s="49">
        <v>0</v>
      </c>
      <c r="CA35" s="49">
        <v>3.5836177474402732E-3</v>
      </c>
      <c r="CB35" s="49">
        <v>5.2521513388779388E-3</v>
      </c>
      <c r="CC35" s="49">
        <v>0</v>
      </c>
      <c r="CD35" s="49">
        <v>0</v>
      </c>
      <c r="CE35" s="49">
        <v>2.8577614202208272E-3</v>
      </c>
      <c r="CF35" s="49">
        <v>0.9455977793416217</v>
      </c>
      <c r="CG35" s="49">
        <v>1.3533595159749496E-3</v>
      </c>
      <c r="CH35" s="49">
        <v>2.3959453232990325E-3</v>
      </c>
      <c r="CI35" s="49">
        <v>2.8104492503126625E-3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2.4879364014025019E-4</v>
      </c>
      <c r="CP35" s="49">
        <v>0</v>
      </c>
      <c r="CQ35" s="49">
        <v>0</v>
      </c>
      <c r="CR35" s="49">
        <v>0</v>
      </c>
      <c r="CS35" s="49">
        <v>0</v>
      </c>
      <c r="CT35" s="49">
        <v>0</v>
      </c>
      <c r="CU35" s="49">
        <v>0</v>
      </c>
      <c r="CV35" s="49">
        <v>0</v>
      </c>
      <c r="CW35" s="49">
        <v>0</v>
      </c>
      <c r="CX35" s="49">
        <v>0</v>
      </c>
      <c r="CY35" s="49">
        <v>0</v>
      </c>
      <c r="CZ35" s="49">
        <v>0</v>
      </c>
      <c r="DA35" s="49">
        <v>0</v>
      </c>
      <c r="DB35" s="49">
        <v>0</v>
      </c>
      <c r="DC35" s="49">
        <v>7.5881034833978405E-4</v>
      </c>
      <c r="DD35" s="49">
        <v>0</v>
      </c>
      <c r="DE35" s="49">
        <v>0</v>
      </c>
      <c r="DF35" s="49">
        <v>8.2881105081401077E-3</v>
      </c>
      <c r="DG35" s="49">
        <v>0</v>
      </c>
      <c r="DH35" s="49">
        <v>0</v>
      </c>
      <c r="DI35" s="49">
        <v>0</v>
      </c>
      <c r="DJ35" s="49">
        <v>0</v>
      </c>
      <c r="DK35" s="49">
        <v>0</v>
      </c>
      <c r="DL35" s="49">
        <v>0</v>
      </c>
      <c r="DM35" s="49">
        <v>0</v>
      </c>
      <c r="DN35" s="49">
        <v>0</v>
      </c>
      <c r="DO35" s="49">
        <v>0</v>
      </c>
      <c r="DP35" s="49">
        <v>0</v>
      </c>
      <c r="DQ35" s="49">
        <v>0</v>
      </c>
      <c r="DR35" s="49">
        <v>0</v>
      </c>
      <c r="DS35" s="49">
        <v>0</v>
      </c>
      <c r="DT35" s="49">
        <v>0</v>
      </c>
      <c r="DU35" s="49">
        <v>0</v>
      </c>
      <c r="DV35" s="49">
        <v>0</v>
      </c>
      <c r="DW35" s="49">
        <v>0</v>
      </c>
    </row>
    <row r="36" spans="1:127" x14ac:dyDescent="0.35">
      <c r="A36" s="50">
        <v>0</v>
      </c>
      <c r="B36" s="50">
        <v>0</v>
      </c>
      <c r="C36" s="50">
        <v>0</v>
      </c>
      <c r="D36" s="50">
        <v>0</v>
      </c>
      <c r="E36" s="50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9.095686623276873E-5</v>
      </c>
      <c r="AI36" s="50">
        <v>0</v>
      </c>
      <c r="AJ36" s="50">
        <v>0</v>
      </c>
      <c r="AK36" s="50">
        <v>0</v>
      </c>
      <c r="AL36" s="50">
        <v>0</v>
      </c>
      <c r="AM36" s="50">
        <v>1.4900437982571003E-2</v>
      </c>
      <c r="AN36" s="50">
        <v>2.3093942281293906E-3</v>
      </c>
      <c r="AO36" s="50">
        <v>2.9957602376297953E-3</v>
      </c>
      <c r="AP36" s="50">
        <v>6.9194892575885009E-3</v>
      </c>
      <c r="AQ36" s="50">
        <v>0</v>
      </c>
      <c r="AR36" s="50">
        <v>4.7244094488188977E-4</v>
      </c>
      <c r="AS36" s="50">
        <v>3.1772929464096592E-4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1.2581698264387835E-4</v>
      </c>
      <c r="AZ36" s="50">
        <v>0</v>
      </c>
      <c r="BA36" s="50">
        <v>2.0849371311265075E-3</v>
      </c>
      <c r="BB36" s="50">
        <v>0</v>
      </c>
      <c r="BC36" s="50">
        <v>2.7300704854561699E-4</v>
      </c>
      <c r="BD36" s="50">
        <v>2.245274975131448E-3</v>
      </c>
      <c r="BE36" s="50">
        <v>0</v>
      </c>
      <c r="BF36" s="50">
        <v>4.8452328514795983E-3</v>
      </c>
      <c r="BG36" s="50">
        <v>3.2014635261833979E-3</v>
      </c>
      <c r="BH36" s="50">
        <v>2.2553968424444204E-3</v>
      </c>
      <c r="BI36" s="50">
        <v>4.0370572908289635E-3</v>
      </c>
      <c r="BJ36" s="50">
        <v>1.4739600393056009E-3</v>
      </c>
      <c r="BK36" s="50">
        <v>9.2806157961540028E-3</v>
      </c>
      <c r="BL36" s="50">
        <v>0</v>
      </c>
      <c r="BM36" s="50">
        <v>3.3097513549294609E-3</v>
      </c>
      <c r="BN36" s="50">
        <v>3.6941580756013745E-3</v>
      </c>
      <c r="BO36" s="50">
        <v>0</v>
      </c>
      <c r="BP36" s="50">
        <v>9.4487816977098513E-5</v>
      </c>
      <c r="BQ36" s="50">
        <v>6.2378010745115398E-4</v>
      </c>
      <c r="BR36" s="50">
        <v>1.5026455026455027E-2</v>
      </c>
      <c r="BS36" s="50">
        <v>7.4811386546630321E-3</v>
      </c>
      <c r="BT36" s="50">
        <v>0</v>
      </c>
      <c r="BU36" s="50">
        <v>2.5431271987453908E-4</v>
      </c>
      <c r="BV36" s="50">
        <v>2.3013370768416451E-4</v>
      </c>
      <c r="BW36" s="50">
        <v>1.5836191244704458E-2</v>
      </c>
      <c r="BX36" s="50">
        <v>9.0566841880949001E-4</v>
      </c>
      <c r="BY36" s="50">
        <v>6.7476383265856947E-4</v>
      </c>
      <c r="BZ36" s="50">
        <v>1.968503937007874E-3</v>
      </c>
      <c r="CA36" s="50">
        <v>0</v>
      </c>
      <c r="CB36" s="50">
        <v>4.3988269794721412E-3</v>
      </c>
      <c r="CC36" s="50">
        <v>0</v>
      </c>
      <c r="CD36" s="50">
        <v>1.7572118904671255E-4</v>
      </c>
      <c r="CE36" s="50">
        <v>3.0309590820523923E-4</v>
      </c>
      <c r="CF36" s="50">
        <v>2.5998905309250137E-3</v>
      </c>
      <c r="CG36" s="50">
        <v>0.94928882284258576</v>
      </c>
      <c r="CH36" s="50">
        <v>0.91156504377207803</v>
      </c>
      <c r="CI36" s="50">
        <v>2.2483594002501299E-4</v>
      </c>
      <c r="CJ36" s="50">
        <v>0</v>
      </c>
      <c r="CK36" s="50">
        <v>0</v>
      </c>
      <c r="CL36" s="50">
        <v>0</v>
      </c>
      <c r="CM36" s="50">
        <v>0</v>
      </c>
      <c r="CN36" s="50">
        <v>0</v>
      </c>
      <c r="CO36" s="50">
        <v>4.5515735715580654E-4</v>
      </c>
      <c r="CP36" s="50">
        <v>0</v>
      </c>
      <c r="CQ36" s="50">
        <v>0</v>
      </c>
      <c r="CR36" s="50">
        <v>0</v>
      </c>
      <c r="CS36" s="50">
        <v>0</v>
      </c>
      <c r="CT36" s="50">
        <v>0</v>
      </c>
      <c r="CU36" s="50">
        <v>0</v>
      </c>
      <c r="CV36" s="50">
        <v>0</v>
      </c>
      <c r="CW36" s="50">
        <v>0</v>
      </c>
      <c r="CX36" s="50">
        <v>0</v>
      </c>
      <c r="CY36" s="50">
        <v>0</v>
      </c>
      <c r="CZ36" s="50">
        <v>0</v>
      </c>
      <c r="DA36" s="50">
        <v>0</v>
      </c>
      <c r="DB36" s="50">
        <v>0</v>
      </c>
      <c r="DC36" s="50">
        <v>1.4004888979425546E-3</v>
      </c>
      <c r="DD36" s="50">
        <v>0</v>
      </c>
      <c r="DE36" s="50">
        <v>0</v>
      </c>
      <c r="DF36" s="50">
        <v>1.8944252590034534E-3</v>
      </c>
      <c r="DG36" s="50">
        <v>0</v>
      </c>
      <c r="DH36" s="50">
        <v>0</v>
      </c>
      <c r="DI36" s="50">
        <v>0</v>
      </c>
      <c r="DJ36" s="50">
        <v>0</v>
      </c>
      <c r="DK36" s="50">
        <v>0</v>
      </c>
      <c r="DL36" s="50">
        <v>0</v>
      </c>
      <c r="DM36" s="50">
        <v>0</v>
      </c>
      <c r="DN36" s="50">
        <v>0</v>
      </c>
      <c r="DO36" s="50">
        <v>0</v>
      </c>
      <c r="DP36" s="50">
        <v>0</v>
      </c>
      <c r="DQ36" s="50">
        <v>0</v>
      </c>
      <c r="DR36" s="50">
        <v>0</v>
      </c>
      <c r="DS36" s="50">
        <v>0</v>
      </c>
      <c r="DT36" s="50">
        <v>0</v>
      </c>
      <c r="DU36" s="50">
        <v>0</v>
      </c>
      <c r="DV36" s="50">
        <v>0</v>
      </c>
      <c r="DW36" s="50">
        <v>0</v>
      </c>
    </row>
    <row r="37" spans="1:127" x14ac:dyDescent="0.35">
      <c r="A37" s="50">
        <v>0</v>
      </c>
      <c r="B37" s="50">
        <v>0</v>
      </c>
      <c r="C37" s="50">
        <v>0</v>
      </c>
      <c r="D37" s="50">
        <v>0</v>
      </c>
      <c r="E37" s="50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9.5334564738127866E-4</v>
      </c>
      <c r="AM37" s="50">
        <v>2.0318779067142276E-3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3.9789683103595279E-4</v>
      </c>
      <c r="BE37" s="50">
        <v>0</v>
      </c>
      <c r="BF37" s="50">
        <v>8.8095142754174511E-4</v>
      </c>
      <c r="BG37" s="50">
        <v>0</v>
      </c>
      <c r="BH37" s="50">
        <v>0</v>
      </c>
      <c r="BI37" s="50">
        <v>0</v>
      </c>
      <c r="BJ37" s="50">
        <v>1.1873566983295119E-3</v>
      </c>
      <c r="BK37" s="50">
        <v>5.1862264743213551E-4</v>
      </c>
      <c r="BL37" s="50">
        <v>0</v>
      </c>
      <c r="BM37" s="50">
        <v>0</v>
      </c>
      <c r="BN37" s="50">
        <v>0</v>
      </c>
      <c r="BO37" s="50">
        <v>0</v>
      </c>
      <c r="BP37" s="50">
        <v>6.3779276459541496E-4</v>
      </c>
      <c r="BQ37" s="50">
        <v>3.8231684005070728E-4</v>
      </c>
      <c r="BR37" s="50">
        <v>0</v>
      </c>
      <c r="BS37" s="50">
        <v>2.9797755658403603E-3</v>
      </c>
      <c r="BT37" s="50">
        <v>0</v>
      </c>
      <c r="BU37" s="50">
        <v>5.5101089306150127E-4</v>
      </c>
      <c r="BV37" s="50">
        <v>0</v>
      </c>
      <c r="BW37" s="50">
        <v>9.5824087149485575E-3</v>
      </c>
      <c r="BX37" s="50">
        <v>1.28391817019463E-2</v>
      </c>
      <c r="BY37" s="50">
        <v>0</v>
      </c>
      <c r="BZ37" s="50">
        <v>5.6242969628796406E-4</v>
      </c>
      <c r="CA37" s="50">
        <v>1.1945392491467576E-3</v>
      </c>
      <c r="CB37" s="50">
        <v>5.7809720686505459E-3</v>
      </c>
      <c r="CC37" s="50">
        <v>0</v>
      </c>
      <c r="CD37" s="50">
        <v>8.2003221555132521E-4</v>
      </c>
      <c r="CE37" s="50">
        <v>2.7422963123331168E-4</v>
      </c>
      <c r="CF37" s="50">
        <v>1.1103291891469231E-2</v>
      </c>
      <c r="CG37" s="50">
        <v>1.0083855217068252E-3</v>
      </c>
      <c r="CH37" s="50">
        <v>0</v>
      </c>
      <c r="CI37" s="50">
        <v>0.8380759664432359</v>
      </c>
      <c r="CJ37" s="50">
        <v>0</v>
      </c>
      <c r="CK37" s="50">
        <v>0</v>
      </c>
      <c r="CL37" s="50">
        <v>0</v>
      </c>
      <c r="CM37" s="50">
        <v>0</v>
      </c>
      <c r="CN37" s="50">
        <v>0</v>
      </c>
      <c r="CO37" s="50">
        <v>2.3336457718581605E-4</v>
      </c>
      <c r="CP37" s="50">
        <v>0</v>
      </c>
      <c r="CQ37" s="50">
        <v>0</v>
      </c>
      <c r="CR37" s="50">
        <v>0</v>
      </c>
      <c r="CS37" s="50">
        <v>0</v>
      </c>
      <c r="CT37" s="50">
        <v>0</v>
      </c>
      <c r="CU37" s="50">
        <v>0</v>
      </c>
      <c r="CV37" s="50">
        <v>0</v>
      </c>
      <c r="CW37" s="50">
        <v>0</v>
      </c>
      <c r="CX37" s="50">
        <v>0</v>
      </c>
      <c r="CY37" s="50">
        <v>0</v>
      </c>
      <c r="CZ37" s="50">
        <v>0</v>
      </c>
      <c r="DA37" s="50">
        <v>0</v>
      </c>
      <c r="DB37" s="50">
        <v>0</v>
      </c>
      <c r="DC37" s="50">
        <v>1.4259523324506009E-4</v>
      </c>
      <c r="DD37" s="50">
        <v>0</v>
      </c>
      <c r="DE37" s="50">
        <v>0</v>
      </c>
      <c r="DF37" s="50">
        <v>6.5120868278243705E-4</v>
      </c>
      <c r="DG37" s="50">
        <v>0</v>
      </c>
      <c r="DH37" s="50">
        <v>0</v>
      </c>
      <c r="DI37" s="50">
        <v>0</v>
      </c>
      <c r="DJ37" s="50">
        <v>0</v>
      </c>
      <c r="DK37" s="50">
        <v>0</v>
      </c>
      <c r="DL37" s="50">
        <v>0</v>
      </c>
      <c r="DM37" s="50">
        <v>0</v>
      </c>
      <c r="DN37" s="50">
        <v>0</v>
      </c>
      <c r="DO37" s="50">
        <v>0</v>
      </c>
      <c r="DP37" s="50">
        <v>0</v>
      </c>
      <c r="DQ37" s="50">
        <v>0</v>
      </c>
      <c r="DR37" s="50">
        <v>0</v>
      </c>
      <c r="DS37" s="50">
        <v>0</v>
      </c>
      <c r="DT37" s="50">
        <v>0</v>
      </c>
      <c r="DU37" s="50">
        <v>0</v>
      </c>
      <c r="DV37" s="50">
        <v>0</v>
      </c>
      <c r="DW37" s="50">
        <v>0</v>
      </c>
    </row>
    <row r="38" spans="1:127" x14ac:dyDescent="0.35">
      <c r="A38" s="50">
        <v>0</v>
      </c>
      <c r="B38" s="50">
        <v>0</v>
      </c>
      <c r="C38" s="50">
        <v>0</v>
      </c>
      <c r="D38" s="50">
        <v>0</v>
      </c>
      <c r="E38" s="50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0">
        <v>0</v>
      </c>
      <c r="BA38" s="50">
        <v>0</v>
      </c>
      <c r="BB38" s="50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2.4037305898754868E-5</v>
      </c>
      <c r="CC38" s="50">
        <v>0</v>
      </c>
      <c r="CD38" s="50">
        <v>0</v>
      </c>
      <c r="CE38" s="50">
        <v>0</v>
      </c>
      <c r="CF38" s="50">
        <v>0</v>
      </c>
      <c r="CG38" s="50">
        <v>0</v>
      </c>
      <c r="CH38" s="50">
        <v>0</v>
      </c>
      <c r="CI38" s="50">
        <v>0</v>
      </c>
      <c r="CJ38" s="50">
        <v>0.9981311969664004</v>
      </c>
      <c r="CK38" s="50">
        <v>0</v>
      </c>
      <c r="CL38" s="50">
        <v>0</v>
      </c>
      <c r="CM38" s="50">
        <v>0</v>
      </c>
      <c r="CN38" s="50">
        <v>0</v>
      </c>
      <c r="CO38" s="50">
        <v>0</v>
      </c>
      <c r="CP38" s="50">
        <v>0</v>
      </c>
      <c r="CQ38" s="50">
        <v>0</v>
      </c>
      <c r="CR38" s="50">
        <v>0</v>
      </c>
      <c r="CS38" s="50">
        <v>0</v>
      </c>
      <c r="CT38" s="50">
        <v>0</v>
      </c>
      <c r="CU38" s="50">
        <v>0</v>
      </c>
      <c r="CV38" s="50">
        <v>0</v>
      </c>
      <c r="CW38" s="50">
        <v>0</v>
      </c>
      <c r="CX38" s="50">
        <v>0</v>
      </c>
      <c r="CY38" s="50">
        <v>0</v>
      </c>
      <c r="CZ38" s="50">
        <v>0</v>
      </c>
      <c r="DA38" s="50">
        <v>0</v>
      </c>
      <c r="DB38" s="50">
        <v>0</v>
      </c>
      <c r="DC38" s="50">
        <v>1.8267467916072519E-2</v>
      </c>
      <c r="DD38" s="50">
        <v>0</v>
      </c>
      <c r="DE38" s="50">
        <v>0</v>
      </c>
      <c r="DF38" s="50">
        <v>5.1504686729156391E-3</v>
      </c>
      <c r="DG38" s="50">
        <v>0</v>
      </c>
      <c r="DH38" s="50">
        <v>0</v>
      </c>
      <c r="DI38" s="50">
        <v>0</v>
      </c>
      <c r="DJ38" s="50">
        <v>0</v>
      </c>
      <c r="DK38" s="50">
        <v>0</v>
      </c>
      <c r="DL38" s="50">
        <v>0</v>
      </c>
      <c r="DM38" s="50">
        <v>0</v>
      </c>
      <c r="DN38" s="50">
        <v>0</v>
      </c>
      <c r="DO38" s="50">
        <v>0</v>
      </c>
      <c r="DP38" s="50">
        <v>0</v>
      </c>
      <c r="DQ38" s="50">
        <v>0</v>
      </c>
      <c r="DR38" s="50">
        <v>0</v>
      </c>
      <c r="DS38" s="50">
        <v>0</v>
      </c>
      <c r="DT38" s="50">
        <v>0</v>
      </c>
      <c r="DU38" s="50">
        <v>0</v>
      </c>
      <c r="DV38" s="50">
        <v>0</v>
      </c>
      <c r="DW38" s="50">
        <v>0</v>
      </c>
    </row>
    <row r="39" spans="1:127" x14ac:dyDescent="0.35">
      <c r="A39" s="50">
        <v>0</v>
      </c>
      <c r="B39" s="50">
        <v>0</v>
      </c>
      <c r="C39" s="50">
        <v>0</v>
      </c>
      <c r="D39" s="50">
        <v>0</v>
      </c>
      <c r="E39" s="50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0">
        <v>0</v>
      </c>
      <c r="CG39" s="50">
        <v>0</v>
      </c>
      <c r="CH39" s="50">
        <v>0</v>
      </c>
      <c r="CI39" s="50">
        <v>0</v>
      </c>
      <c r="CJ39" s="50">
        <v>0</v>
      </c>
      <c r="CK39" s="50">
        <v>0.96610932575722297</v>
      </c>
      <c r="CL39" s="50">
        <v>0</v>
      </c>
      <c r="CM39" s="50">
        <v>0</v>
      </c>
      <c r="CN39" s="50">
        <v>0</v>
      </c>
      <c r="CO39" s="50">
        <v>0</v>
      </c>
      <c r="CP39" s="50">
        <v>1.3642624841019412E-4</v>
      </c>
      <c r="CQ39" s="50">
        <v>0</v>
      </c>
      <c r="CR39" s="50">
        <v>0</v>
      </c>
      <c r="CS39" s="50">
        <v>0</v>
      </c>
      <c r="CT39" s="50">
        <v>0</v>
      </c>
      <c r="CU39" s="50">
        <v>0</v>
      </c>
      <c r="CV39" s="50">
        <v>0</v>
      </c>
      <c r="CW39" s="50">
        <v>0</v>
      </c>
      <c r="CX39" s="50">
        <v>0</v>
      </c>
      <c r="CY39" s="50">
        <v>0</v>
      </c>
      <c r="CZ39" s="50">
        <v>0</v>
      </c>
      <c r="DA39" s="50">
        <v>0</v>
      </c>
      <c r="DB39" s="50">
        <v>0</v>
      </c>
      <c r="DC39" s="50">
        <v>2.9130169077205134E-3</v>
      </c>
      <c r="DD39" s="50">
        <v>0</v>
      </c>
      <c r="DE39" s="50">
        <v>0</v>
      </c>
      <c r="DF39" s="50">
        <v>2.3680315737543167E-4</v>
      </c>
      <c r="DG39" s="50">
        <v>0</v>
      </c>
      <c r="DH39" s="50">
        <v>0</v>
      </c>
      <c r="DI39" s="50">
        <v>0</v>
      </c>
      <c r="DJ39" s="50">
        <v>0</v>
      </c>
      <c r="DK39" s="50">
        <v>0</v>
      </c>
      <c r="DL39" s="50">
        <v>0</v>
      </c>
      <c r="DM39" s="50">
        <v>0</v>
      </c>
      <c r="DN39" s="50">
        <v>0</v>
      </c>
      <c r="DO39" s="50">
        <v>0</v>
      </c>
      <c r="DP39" s="50">
        <v>0</v>
      </c>
      <c r="DQ39" s="50">
        <v>0</v>
      </c>
      <c r="DR39" s="50">
        <v>0</v>
      </c>
      <c r="DS39" s="50">
        <v>0</v>
      </c>
      <c r="DT39" s="50">
        <v>0</v>
      </c>
      <c r="DU39" s="50">
        <v>0</v>
      </c>
      <c r="DV39" s="50">
        <v>0</v>
      </c>
      <c r="DW39" s="50">
        <v>0</v>
      </c>
    </row>
    <row r="40" spans="1:127" x14ac:dyDescent="0.35">
      <c r="A40" s="50">
        <v>0</v>
      </c>
      <c r="B40" s="50">
        <v>0</v>
      </c>
      <c r="C40" s="50">
        <v>0</v>
      </c>
      <c r="D40" s="50">
        <v>0</v>
      </c>
      <c r="E40" s="50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3.7542662116040954E-3</v>
      </c>
      <c r="CB40" s="50">
        <v>0</v>
      </c>
      <c r="CC40" s="50">
        <v>0</v>
      </c>
      <c r="CD40" s="50">
        <v>0</v>
      </c>
      <c r="CE40" s="50">
        <v>0</v>
      </c>
      <c r="CF40" s="50">
        <v>0</v>
      </c>
      <c r="CG40" s="50">
        <v>0</v>
      </c>
      <c r="CH40" s="50">
        <v>0</v>
      </c>
      <c r="CI40" s="50">
        <v>0</v>
      </c>
      <c r="CJ40" s="50">
        <v>0</v>
      </c>
      <c r="CK40" s="50">
        <v>0</v>
      </c>
      <c r="CL40" s="50">
        <v>0.99600971879449773</v>
      </c>
      <c r="CM40" s="50">
        <v>0.93813446405041112</v>
      </c>
      <c r="CN40" s="50">
        <v>0.96910067132886712</v>
      </c>
      <c r="CO40" s="50">
        <v>0</v>
      </c>
      <c r="CP40" s="50">
        <v>0</v>
      </c>
      <c r="CQ40" s="50">
        <v>0</v>
      </c>
      <c r="CR40" s="50">
        <v>0</v>
      </c>
      <c r="CS40" s="50">
        <v>0</v>
      </c>
      <c r="CT40" s="50">
        <v>0</v>
      </c>
      <c r="CU40" s="50">
        <v>0</v>
      </c>
      <c r="CV40" s="50">
        <v>0</v>
      </c>
      <c r="CW40" s="50">
        <v>0</v>
      </c>
      <c r="CX40" s="50">
        <v>0</v>
      </c>
      <c r="CY40" s="50">
        <v>0</v>
      </c>
      <c r="CZ40" s="50">
        <v>0</v>
      </c>
      <c r="DA40" s="50">
        <v>0</v>
      </c>
      <c r="DB40" s="50">
        <v>0</v>
      </c>
      <c r="DC40" s="50">
        <v>6.7681808922387451E-3</v>
      </c>
      <c r="DD40" s="50">
        <v>0</v>
      </c>
      <c r="DE40" s="50">
        <v>0</v>
      </c>
      <c r="DF40" s="50">
        <v>1.4997533300444006E-3</v>
      </c>
      <c r="DG40" s="50">
        <v>0</v>
      </c>
      <c r="DH40" s="50">
        <v>0</v>
      </c>
      <c r="DI40" s="50">
        <v>1.1719352351580571E-2</v>
      </c>
      <c r="DJ40" s="50">
        <v>0</v>
      </c>
      <c r="DK40" s="50">
        <v>0</v>
      </c>
      <c r="DL40" s="50">
        <v>0</v>
      </c>
      <c r="DM40" s="50">
        <v>0</v>
      </c>
      <c r="DN40" s="50">
        <v>0</v>
      </c>
      <c r="DO40" s="50">
        <v>0</v>
      </c>
      <c r="DP40" s="50">
        <v>0</v>
      </c>
      <c r="DQ40" s="50">
        <v>0</v>
      </c>
      <c r="DR40" s="50">
        <v>0</v>
      </c>
      <c r="DS40" s="50">
        <v>0</v>
      </c>
      <c r="DT40" s="50">
        <v>0</v>
      </c>
      <c r="DU40" s="50">
        <v>0</v>
      </c>
      <c r="DV40" s="50">
        <v>0</v>
      </c>
      <c r="DW40" s="50">
        <v>0</v>
      </c>
    </row>
    <row r="41" spans="1:127" x14ac:dyDescent="0.35">
      <c r="A41" s="49">
        <v>0</v>
      </c>
      <c r="B41" s="49">
        <v>0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6.3835823718554948E-3</v>
      </c>
      <c r="J41" s="49">
        <v>1.4252250726723675E-3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6.369426751592357E-3</v>
      </c>
      <c r="R41" s="49">
        <v>2.1834330475544316E-3</v>
      </c>
      <c r="S41" s="49">
        <v>0</v>
      </c>
      <c r="T41" s="49">
        <v>0</v>
      </c>
      <c r="U41" s="49">
        <v>7.9363153168458614E-3</v>
      </c>
      <c r="V41" s="49">
        <v>0</v>
      </c>
      <c r="W41" s="49">
        <v>4.594615035546816E-2</v>
      </c>
      <c r="X41" s="49">
        <v>0</v>
      </c>
      <c r="Y41" s="49">
        <v>0.13948749299505833</v>
      </c>
      <c r="Z41" s="49">
        <v>0</v>
      </c>
      <c r="AA41" s="49">
        <v>0</v>
      </c>
      <c r="AB41" s="49">
        <v>8.092921838309293E-3</v>
      </c>
      <c r="AC41" s="49">
        <v>7.7141310943111566E-2</v>
      </c>
      <c r="AD41" s="49">
        <v>1.3785790031813362E-2</v>
      </c>
      <c r="AE41" s="49">
        <v>5.3404539385847799E-2</v>
      </c>
      <c r="AF41" s="49">
        <v>3.6159454374412044E-2</v>
      </c>
      <c r="AG41" s="49">
        <v>6.8342616287821768E-3</v>
      </c>
      <c r="AH41" s="49">
        <v>0.21818530945547157</v>
      </c>
      <c r="AI41" s="49">
        <v>1.7860339052392031E-2</v>
      </c>
      <c r="AJ41" s="49">
        <v>0</v>
      </c>
      <c r="AK41" s="49">
        <v>0</v>
      </c>
      <c r="AL41" s="49">
        <v>0</v>
      </c>
      <c r="AM41" s="49">
        <v>2.9349347541427731E-3</v>
      </c>
      <c r="AN41" s="49">
        <v>1.6391854136722599E-2</v>
      </c>
      <c r="AO41" s="49">
        <v>3.1734748279976643E-3</v>
      </c>
      <c r="AP41" s="49">
        <v>8.6780334887988381E-3</v>
      </c>
      <c r="AQ41" s="49">
        <v>0</v>
      </c>
      <c r="AR41" s="49">
        <v>1.9947506561679789E-3</v>
      </c>
      <c r="AS41" s="49">
        <v>2.0440584621902139E-2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1.6753524531000642E-2</v>
      </c>
      <c r="AZ41" s="49">
        <v>8.4566955929896211E-3</v>
      </c>
      <c r="BA41" s="49">
        <v>0</v>
      </c>
      <c r="BB41" s="49">
        <v>1.0547476698953085E-2</v>
      </c>
      <c r="BC41" s="49">
        <v>0</v>
      </c>
      <c r="BD41" s="49">
        <v>0</v>
      </c>
      <c r="BE41" s="49">
        <v>0</v>
      </c>
      <c r="BF41" s="49">
        <v>0</v>
      </c>
      <c r="BG41" s="49">
        <v>9.7187285616281733E-4</v>
      </c>
      <c r="BH41" s="49">
        <v>5.9069917302115782E-4</v>
      </c>
      <c r="BI41" s="49">
        <v>0.10549425804998874</v>
      </c>
      <c r="BJ41" s="49">
        <v>2.2109400589584017E-3</v>
      </c>
      <c r="BK41" s="49">
        <v>5.9914563742817757E-3</v>
      </c>
      <c r="BL41" s="49">
        <v>0</v>
      </c>
      <c r="BM41" s="49">
        <v>1.5969550287534648E-2</v>
      </c>
      <c r="BN41" s="49">
        <v>0</v>
      </c>
      <c r="BO41" s="49">
        <v>0</v>
      </c>
      <c r="BP41" s="49">
        <v>0</v>
      </c>
      <c r="BQ41" s="49">
        <v>2.7164617582550255E-3</v>
      </c>
      <c r="BR41" s="49">
        <v>0</v>
      </c>
      <c r="BS41" s="49">
        <v>8.4849637566305289E-3</v>
      </c>
      <c r="BT41" s="49">
        <v>0</v>
      </c>
      <c r="BU41" s="49">
        <v>3.8485991607680244E-2</v>
      </c>
      <c r="BV41" s="49">
        <v>3.2909120198835523E-3</v>
      </c>
      <c r="BW41" s="49">
        <v>3.9640911841839821E-2</v>
      </c>
      <c r="BX41" s="49">
        <v>1.7758204290382156E-5</v>
      </c>
      <c r="BY41" s="49">
        <v>3.5650022492127759E-2</v>
      </c>
      <c r="BZ41" s="49">
        <v>4.3588301462317213E-3</v>
      </c>
      <c r="CA41" s="49">
        <v>3.4129692832764505E-4</v>
      </c>
      <c r="CB41" s="49">
        <v>1.0155761742223931E-2</v>
      </c>
      <c r="CC41" s="49">
        <v>0</v>
      </c>
      <c r="CD41" s="49">
        <v>0</v>
      </c>
      <c r="CE41" s="49">
        <v>9.482571985278198E-3</v>
      </c>
      <c r="CF41" s="49">
        <v>0</v>
      </c>
      <c r="CG41" s="49">
        <v>2.3139794077061883E-2</v>
      </c>
      <c r="CH41" s="49">
        <v>9.1844570726462901E-3</v>
      </c>
      <c r="CI41" s="49">
        <v>8.9442547391200486E-2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0.98030094387292621</v>
      </c>
      <c r="CP41" s="49">
        <v>5.2590118338768383E-3</v>
      </c>
      <c r="CQ41" s="49">
        <v>0</v>
      </c>
      <c r="CR41" s="49">
        <v>0</v>
      </c>
      <c r="CS41" s="49">
        <v>0</v>
      </c>
      <c r="CT41" s="49">
        <v>1.8564926098296936E-2</v>
      </c>
      <c r="CU41" s="49">
        <v>0</v>
      </c>
      <c r="CV41" s="49">
        <v>0</v>
      </c>
      <c r="CW41" s="49">
        <v>1.379025671980968E-2</v>
      </c>
      <c r="CX41" s="49">
        <v>0</v>
      </c>
      <c r="CY41" s="49">
        <v>0</v>
      </c>
      <c r="CZ41" s="49">
        <v>0</v>
      </c>
      <c r="DA41" s="49">
        <v>5.5998481397114656E-3</v>
      </c>
      <c r="DB41" s="49">
        <v>0</v>
      </c>
      <c r="DC41" s="49">
        <v>1.2268282745976777E-2</v>
      </c>
      <c r="DD41" s="49">
        <v>0</v>
      </c>
      <c r="DE41" s="49">
        <v>6.2716983841274235E-3</v>
      </c>
      <c r="DF41" s="49">
        <v>1.4109521460286137E-2</v>
      </c>
      <c r="DG41" s="49">
        <v>0</v>
      </c>
      <c r="DH41" s="49">
        <v>1.5864848640768374E-3</v>
      </c>
      <c r="DI41" s="49">
        <v>7.1946249586958916E-2</v>
      </c>
      <c r="DJ41" s="49">
        <v>0</v>
      </c>
      <c r="DK41" s="49">
        <v>2.8411001277654497E-3</v>
      </c>
      <c r="DL41" s="49">
        <v>0</v>
      </c>
      <c r="DM41" s="49">
        <v>0</v>
      </c>
      <c r="DN41" s="49">
        <v>0</v>
      </c>
      <c r="DO41" s="49">
        <v>0</v>
      </c>
      <c r="DP41" s="49">
        <v>0</v>
      </c>
      <c r="DQ41" s="49">
        <v>0</v>
      </c>
      <c r="DR41" s="49">
        <v>0</v>
      </c>
      <c r="DS41" s="49">
        <v>1.7753580305361581E-4</v>
      </c>
      <c r="DT41" s="49">
        <v>0</v>
      </c>
      <c r="DU41" s="49">
        <v>0.26372545310076051</v>
      </c>
      <c r="DV41" s="49">
        <v>4.2486899872539305E-3</v>
      </c>
      <c r="DW41" s="49">
        <v>0</v>
      </c>
    </row>
    <row r="42" spans="1:127" x14ac:dyDescent="0.35">
      <c r="A42" s="49">
        <v>0</v>
      </c>
      <c r="B42" s="49">
        <v>0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1.9477809210221213E-3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2.1074815595363542E-4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5.7852645907776072E-4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1.0918371524887063E-4</v>
      </c>
      <c r="BL42" s="49">
        <v>0</v>
      </c>
      <c r="BM42" s="49">
        <v>0</v>
      </c>
      <c r="BN42" s="49">
        <v>0</v>
      </c>
      <c r="BO42" s="49">
        <v>0</v>
      </c>
      <c r="BP42" s="49">
        <v>1.0629879409923584E-4</v>
      </c>
      <c r="BQ42" s="49">
        <v>0</v>
      </c>
      <c r="BR42" s="49">
        <v>0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0</v>
      </c>
      <c r="BZ42" s="49">
        <v>0</v>
      </c>
      <c r="CA42" s="49">
        <v>0</v>
      </c>
      <c r="CB42" s="49">
        <v>0</v>
      </c>
      <c r="CC42" s="49">
        <v>0</v>
      </c>
      <c r="CD42" s="49">
        <v>0</v>
      </c>
      <c r="CE42" s="49">
        <v>0</v>
      </c>
      <c r="CF42" s="49">
        <v>0</v>
      </c>
      <c r="CG42" s="49">
        <v>0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</v>
      </c>
      <c r="CN42" s="49">
        <v>0</v>
      </c>
      <c r="CO42" s="49">
        <v>6.171625181773648E-5</v>
      </c>
      <c r="CP42" s="49">
        <v>0.99455175175703803</v>
      </c>
      <c r="CQ42" s="49">
        <v>0.97269702257725366</v>
      </c>
      <c r="CR42" s="49">
        <v>6.5110246433203636E-2</v>
      </c>
      <c r="CS42" s="49">
        <v>0</v>
      </c>
      <c r="CT42" s="49">
        <v>1.9444586508464173E-2</v>
      </c>
      <c r="CU42" s="49">
        <v>0</v>
      </c>
      <c r="CV42" s="49">
        <v>0</v>
      </c>
      <c r="CW42" s="49">
        <v>0</v>
      </c>
      <c r="CX42" s="49">
        <v>0</v>
      </c>
      <c r="CY42" s="49">
        <v>0</v>
      </c>
      <c r="CZ42" s="49">
        <v>0</v>
      </c>
      <c r="DA42" s="49">
        <v>0</v>
      </c>
      <c r="DB42" s="49">
        <v>0</v>
      </c>
      <c r="DC42" s="49">
        <v>9.2534121002240781E-3</v>
      </c>
      <c r="DD42" s="49">
        <v>0</v>
      </c>
      <c r="DE42" s="49">
        <v>0</v>
      </c>
      <c r="DF42" s="49">
        <v>0</v>
      </c>
      <c r="DG42" s="49">
        <v>0</v>
      </c>
      <c r="DH42" s="49">
        <v>0.10033444816053512</v>
      </c>
      <c r="DI42" s="49">
        <v>0</v>
      </c>
      <c r="DJ42" s="49">
        <v>0</v>
      </c>
      <c r="DK42" s="49">
        <v>2.8579113711250085E-4</v>
      </c>
      <c r="DL42" s="49">
        <v>0</v>
      </c>
      <c r="DM42" s="49">
        <v>0</v>
      </c>
      <c r="DN42" s="49">
        <v>0</v>
      </c>
      <c r="DO42" s="49">
        <v>0</v>
      </c>
      <c r="DP42" s="49">
        <v>0</v>
      </c>
      <c r="DQ42" s="49">
        <v>0</v>
      </c>
      <c r="DR42" s="49">
        <v>0</v>
      </c>
      <c r="DS42" s="49">
        <v>0</v>
      </c>
      <c r="DT42" s="49">
        <v>0</v>
      </c>
      <c r="DU42" s="49">
        <v>0</v>
      </c>
      <c r="DV42" s="49">
        <v>0</v>
      </c>
      <c r="DW42" s="49">
        <v>0</v>
      </c>
    </row>
    <row r="43" spans="1:127" x14ac:dyDescent="0.35">
      <c r="A43" s="49">
        <v>0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0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0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0</v>
      </c>
      <c r="BX43" s="49">
        <v>0</v>
      </c>
      <c r="BY43" s="49">
        <v>0</v>
      </c>
      <c r="BZ43" s="49">
        <v>0</v>
      </c>
      <c r="CA43" s="49">
        <v>0</v>
      </c>
      <c r="CB43" s="49">
        <v>0</v>
      </c>
      <c r="CC43" s="49">
        <v>0</v>
      </c>
      <c r="CD43" s="49">
        <v>0</v>
      </c>
      <c r="CE43" s="49">
        <v>0</v>
      </c>
      <c r="CF43" s="49">
        <v>0</v>
      </c>
      <c r="CG43" s="49">
        <v>0</v>
      </c>
      <c r="CH43" s="49">
        <v>0</v>
      </c>
      <c r="CI43" s="49">
        <v>0</v>
      </c>
      <c r="CJ43" s="49">
        <v>0</v>
      </c>
      <c r="CK43" s="49">
        <v>0</v>
      </c>
      <c r="CL43" s="49">
        <v>0</v>
      </c>
      <c r="CM43" s="49">
        <v>0</v>
      </c>
      <c r="CN43" s="49">
        <v>0</v>
      </c>
      <c r="CO43" s="49">
        <v>0</v>
      </c>
      <c r="CP43" s="49">
        <v>0</v>
      </c>
      <c r="CQ43" s="49">
        <v>0</v>
      </c>
      <c r="CR43" s="49">
        <v>0.84664937310851707</v>
      </c>
      <c r="CS43" s="49">
        <v>0</v>
      </c>
      <c r="CT43" s="49">
        <v>0</v>
      </c>
      <c r="CU43" s="49">
        <v>0</v>
      </c>
      <c r="CV43" s="49">
        <v>0</v>
      </c>
      <c r="CW43" s="49">
        <v>0</v>
      </c>
      <c r="CX43" s="49">
        <v>0</v>
      </c>
      <c r="CY43" s="49">
        <v>0</v>
      </c>
      <c r="CZ43" s="49">
        <v>0</v>
      </c>
      <c r="DA43" s="49">
        <v>0</v>
      </c>
      <c r="DB43" s="49">
        <v>0</v>
      </c>
      <c r="DC43" s="49">
        <v>2.5310653900998165E-3</v>
      </c>
      <c r="DD43" s="49">
        <v>0</v>
      </c>
      <c r="DE43" s="49">
        <v>0</v>
      </c>
      <c r="DF43" s="49">
        <v>0</v>
      </c>
      <c r="DG43" s="49">
        <v>0</v>
      </c>
      <c r="DH43" s="49">
        <v>0</v>
      </c>
      <c r="DI43" s="49">
        <v>0</v>
      </c>
      <c r="DJ43" s="49">
        <v>0</v>
      </c>
      <c r="DK43" s="49">
        <v>0</v>
      </c>
      <c r="DL43" s="49">
        <v>0</v>
      </c>
      <c r="DM43" s="49">
        <v>0</v>
      </c>
      <c r="DN43" s="49">
        <v>0</v>
      </c>
      <c r="DO43" s="49">
        <v>0</v>
      </c>
      <c r="DP43" s="49">
        <v>0</v>
      </c>
      <c r="DQ43" s="49">
        <v>0</v>
      </c>
      <c r="DR43" s="49">
        <v>0</v>
      </c>
      <c r="DS43" s="49">
        <v>0</v>
      </c>
      <c r="DT43" s="49">
        <v>0</v>
      </c>
      <c r="DU43" s="49">
        <v>0</v>
      </c>
      <c r="DV43" s="49">
        <v>0</v>
      </c>
      <c r="DW43" s="49">
        <v>0</v>
      </c>
    </row>
    <row r="44" spans="1:127" x14ac:dyDescent="0.35">
      <c r="A44" s="49">
        <v>0</v>
      </c>
      <c r="B44" s="49">
        <v>0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0</v>
      </c>
      <c r="CC44" s="49">
        <v>0</v>
      </c>
      <c r="CD44" s="49">
        <v>0</v>
      </c>
      <c r="CE44" s="49">
        <v>0</v>
      </c>
      <c r="CF44" s="49">
        <v>0</v>
      </c>
      <c r="CG44" s="49">
        <v>0</v>
      </c>
      <c r="CH44" s="49">
        <v>0</v>
      </c>
      <c r="CI44" s="49">
        <v>0</v>
      </c>
      <c r="CJ44" s="49">
        <v>0</v>
      </c>
      <c r="CK44" s="49">
        <v>0</v>
      </c>
      <c r="CL44" s="49">
        <v>0</v>
      </c>
      <c r="CM44" s="49">
        <v>0</v>
      </c>
      <c r="CN44" s="49">
        <v>0</v>
      </c>
      <c r="CO44" s="49">
        <v>2.7000860170259709E-5</v>
      </c>
      <c r="CP44" s="49">
        <v>0</v>
      </c>
      <c r="CQ44" s="49">
        <v>0</v>
      </c>
      <c r="CR44" s="49">
        <v>0</v>
      </c>
      <c r="CS44" s="49">
        <v>0.99981022095702865</v>
      </c>
      <c r="CT44" s="49">
        <v>0</v>
      </c>
      <c r="CU44" s="49">
        <v>0</v>
      </c>
      <c r="CV44" s="49">
        <v>0</v>
      </c>
      <c r="CW44" s="49">
        <v>0</v>
      </c>
      <c r="CX44" s="49">
        <v>0</v>
      </c>
      <c r="CY44" s="49">
        <v>0</v>
      </c>
      <c r="CZ44" s="49">
        <v>0</v>
      </c>
      <c r="DA44" s="49">
        <v>0</v>
      </c>
      <c r="DB44" s="49">
        <v>0</v>
      </c>
      <c r="DC44" s="49">
        <v>2.2000407414952128E-3</v>
      </c>
      <c r="DD44" s="49">
        <v>0</v>
      </c>
      <c r="DE44" s="49">
        <v>0</v>
      </c>
      <c r="DF44" s="49">
        <v>0</v>
      </c>
      <c r="DG44" s="49">
        <v>0</v>
      </c>
      <c r="DH44" s="49">
        <v>0</v>
      </c>
      <c r="DI44" s="49">
        <v>0</v>
      </c>
      <c r="DJ44" s="49">
        <v>0</v>
      </c>
      <c r="DK44" s="49">
        <v>0</v>
      </c>
      <c r="DL44" s="49">
        <v>0</v>
      </c>
      <c r="DM44" s="49">
        <v>0</v>
      </c>
      <c r="DN44" s="49">
        <v>0</v>
      </c>
      <c r="DO44" s="49">
        <v>0</v>
      </c>
      <c r="DP44" s="49">
        <v>0</v>
      </c>
      <c r="DQ44" s="49">
        <v>0</v>
      </c>
      <c r="DR44" s="49">
        <v>0</v>
      </c>
      <c r="DS44" s="49">
        <v>0</v>
      </c>
      <c r="DT44" s="49">
        <v>0</v>
      </c>
      <c r="DU44" s="49">
        <v>0</v>
      </c>
      <c r="DV44" s="49">
        <v>0</v>
      </c>
      <c r="DW44" s="49">
        <v>0</v>
      </c>
    </row>
    <row r="45" spans="1:127" x14ac:dyDescent="0.35">
      <c r="A45" s="49">
        <v>0</v>
      </c>
      <c r="B45" s="49">
        <v>0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0</v>
      </c>
      <c r="CF45" s="49">
        <v>0</v>
      </c>
      <c r="CG45" s="49">
        <v>0</v>
      </c>
      <c r="CH45" s="49">
        <v>0</v>
      </c>
      <c r="CI45" s="49">
        <v>0</v>
      </c>
      <c r="CJ45" s="49">
        <v>0</v>
      </c>
      <c r="CK45" s="49">
        <v>0</v>
      </c>
      <c r="CL45" s="49">
        <v>0</v>
      </c>
      <c r="CM45" s="49">
        <v>0</v>
      </c>
      <c r="CN45" s="49">
        <v>0</v>
      </c>
      <c r="CO45" s="49">
        <v>-6.6537833990997142E-5</v>
      </c>
      <c r="CP45" s="49">
        <v>0</v>
      </c>
      <c r="CQ45" s="49">
        <v>0</v>
      </c>
      <c r="CR45" s="49">
        <v>8.6554258538694334E-2</v>
      </c>
      <c r="CS45" s="49">
        <v>0</v>
      </c>
      <c r="CT45" s="49">
        <v>0.92294788523500226</v>
      </c>
      <c r="CU45" s="49">
        <v>1</v>
      </c>
      <c r="CV45" s="49">
        <v>0</v>
      </c>
      <c r="CW45" s="49">
        <v>0</v>
      </c>
      <c r="CX45" s="49">
        <v>0</v>
      </c>
      <c r="CY45" s="49">
        <v>0</v>
      </c>
      <c r="CZ45" s="49">
        <v>2.1343645243505883E-4</v>
      </c>
      <c r="DA45" s="49">
        <v>0</v>
      </c>
      <c r="DB45" s="49">
        <v>0</v>
      </c>
      <c r="DC45" s="49">
        <v>4.6496231411692806E-3</v>
      </c>
      <c r="DD45" s="49">
        <v>0</v>
      </c>
      <c r="DE45" s="49">
        <v>0</v>
      </c>
      <c r="DF45" s="49">
        <v>0</v>
      </c>
      <c r="DG45" s="49">
        <v>0</v>
      </c>
      <c r="DH45" s="49">
        <v>2.9157019123574306E-4</v>
      </c>
      <c r="DI45" s="49">
        <v>0</v>
      </c>
      <c r="DJ45" s="49">
        <v>0</v>
      </c>
      <c r="DK45" s="49">
        <v>0</v>
      </c>
      <c r="DL45" s="49">
        <v>0</v>
      </c>
      <c r="DM45" s="49">
        <v>0</v>
      </c>
      <c r="DN45" s="49">
        <v>0</v>
      </c>
      <c r="DO45" s="49">
        <v>0</v>
      </c>
      <c r="DP45" s="49">
        <v>0</v>
      </c>
      <c r="DQ45" s="49">
        <v>0</v>
      </c>
      <c r="DR45" s="49">
        <v>0</v>
      </c>
      <c r="DS45" s="49">
        <v>0</v>
      </c>
      <c r="DT45" s="49">
        <v>0</v>
      </c>
      <c r="DU45" s="49">
        <v>0</v>
      </c>
      <c r="DV45" s="49">
        <v>0</v>
      </c>
      <c r="DW45" s="49">
        <v>0</v>
      </c>
    </row>
    <row r="46" spans="1:127" x14ac:dyDescent="0.35">
      <c r="A46" s="50">
        <v>0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0">
        <v>0</v>
      </c>
      <c r="BA46" s="50">
        <v>0</v>
      </c>
      <c r="BB46" s="50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0">
        <v>0</v>
      </c>
      <c r="CG46" s="50">
        <v>0</v>
      </c>
      <c r="CH46" s="50">
        <v>0</v>
      </c>
      <c r="CI46" s="50">
        <v>0</v>
      </c>
      <c r="CJ46" s="50">
        <v>0</v>
      </c>
      <c r="CK46" s="50">
        <v>0</v>
      </c>
      <c r="CL46" s="50">
        <v>0</v>
      </c>
      <c r="CM46" s="50">
        <v>0</v>
      </c>
      <c r="CN46" s="50">
        <v>0</v>
      </c>
      <c r="CO46" s="50">
        <v>1.4368314876316775E-4</v>
      </c>
      <c r="CP46" s="50">
        <v>0</v>
      </c>
      <c r="CQ46" s="50">
        <v>0</v>
      </c>
      <c r="CR46" s="50">
        <v>0</v>
      </c>
      <c r="CS46" s="50">
        <v>0</v>
      </c>
      <c r="CT46" s="50">
        <v>0</v>
      </c>
      <c r="CU46" s="50">
        <v>0</v>
      </c>
      <c r="CV46" s="50">
        <v>0.97100973186055106</v>
      </c>
      <c r="CW46" s="50">
        <v>0</v>
      </c>
      <c r="CX46" s="50">
        <v>0</v>
      </c>
      <c r="CY46" s="50">
        <v>0</v>
      </c>
      <c r="CZ46" s="50">
        <v>0</v>
      </c>
      <c r="DA46" s="50">
        <v>0</v>
      </c>
      <c r="DB46" s="50">
        <v>0</v>
      </c>
      <c r="DC46" s="50">
        <v>9.8798125891220198E-4</v>
      </c>
      <c r="DD46" s="50">
        <v>0</v>
      </c>
      <c r="DE46" s="50">
        <v>0</v>
      </c>
      <c r="DF46" s="50">
        <v>0</v>
      </c>
      <c r="DG46" s="50">
        <v>0</v>
      </c>
      <c r="DH46" s="50">
        <v>0</v>
      </c>
      <c r="DI46" s="50">
        <v>0</v>
      </c>
      <c r="DJ46" s="50">
        <v>0</v>
      </c>
      <c r="DK46" s="50">
        <v>0</v>
      </c>
      <c r="DL46" s="50">
        <v>0</v>
      </c>
      <c r="DM46" s="50">
        <v>0</v>
      </c>
      <c r="DN46" s="50">
        <v>0</v>
      </c>
      <c r="DO46" s="50">
        <v>0</v>
      </c>
      <c r="DP46" s="50">
        <v>0</v>
      </c>
      <c r="DQ46" s="50">
        <v>0</v>
      </c>
      <c r="DR46" s="50">
        <v>0</v>
      </c>
      <c r="DS46" s="50">
        <v>0</v>
      </c>
      <c r="DT46" s="50">
        <v>0</v>
      </c>
      <c r="DU46" s="50">
        <v>0</v>
      </c>
      <c r="DV46" s="50">
        <v>0</v>
      </c>
      <c r="DW46" s="50">
        <v>0</v>
      </c>
    </row>
    <row r="47" spans="1:127" x14ac:dyDescent="0.35">
      <c r="A47" s="50">
        <v>0</v>
      </c>
      <c r="B47" s="50">
        <v>0</v>
      </c>
      <c r="C47" s="50">
        <v>0</v>
      </c>
      <c r="D47" s="50">
        <v>0</v>
      </c>
      <c r="E47" s="50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0</v>
      </c>
      <c r="CG47" s="50">
        <v>0</v>
      </c>
      <c r="CH47" s="50">
        <v>0</v>
      </c>
      <c r="CI47" s="50">
        <v>0</v>
      </c>
      <c r="CJ47" s="50">
        <v>0</v>
      </c>
      <c r="CK47" s="50">
        <v>0</v>
      </c>
      <c r="CL47" s="50">
        <v>0</v>
      </c>
      <c r="CM47" s="50">
        <v>0</v>
      </c>
      <c r="CN47" s="50">
        <v>0</v>
      </c>
      <c r="CO47" s="50">
        <v>1.4464746519781988E-4</v>
      </c>
      <c r="CP47" s="50">
        <v>0</v>
      </c>
      <c r="CQ47" s="50">
        <v>0</v>
      </c>
      <c r="CR47" s="50">
        <v>0</v>
      </c>
      <c r="CS47" s="50">
        <v>0</v>
      </c>
      <c r="CT47" s="50">
        <v>0</v>
      </c>
      <c r="CU47" s="50">
        <v>0</v>
      </c>
      <c r="CV47" s="50">
        <v>0</v>
      </c>
      <c r="CW47" s="50">
        <v>0.98443880268437312</v>
      </c>
      <c r="CX47" s="50">
        <v>0</v>
      </c>
      <c r="CY47" s="50">
        <v>0</v>
      </c>
      <c r="CZ47" s="50">
        <v>0</v>
      </c>
      <c r="DA47" s="50">
        <v>0</v>
      </c>
      <c r="DB47" s="50">
        <v>0</v>
      </c>
      <c r="DC47" s="50">
        <v>4.8482379303320432E-3</v>
      </c>
      <c r="DD47" s="50">
        <v>0</v>
      </c>
      <c r="DE47" s="50">
        <v>0</v>
      </c>
      <c r="DF47" s="50">
        <v>0</v>
      </c>
      <c r="DG47" s="50">
        <v>0</v>
      </c>
      <c r="DH47" s="50">
        <v>0</v>
      </c>
      <c r="DI47" s="50">
        <v>1.1587179204758232E-2</v>
      </c>
      <c r="DJ47" s="50">
        <v>0</v>
      </c>
      <c r="DK47" s="50">
        <v>0</v>
      </c>
      <c r="DL47" s="50">
        <v>0</v>
      </c>
      <c r="DM47" s="50">
        <v>0</v>
      </c>
      <c r="DN47" s="50">
        <v>0</v>
      </c>
      <c r="DO47" s="50">
        <v>0</v>
      </c>
      <c r="DP47" s="50">
        <v>0</v>
      </c>
      <c r="DQ47" s="50">
        <v>0</v>
      </c>
      <c r="DR47" s="50">
        <v>0</v>
      </c>
      <c r="DS47" s="50">
        <v>0</v>
      </c>
      <c r="DT47" s="50">
        <v>0</v>
      </c>
      <c r="DU47" s="50">
        <v>0</v>
      </c>
      <c r="DV47" s="50">
        <v>0</v>
      </c>
      <c r="DW47" s="50">
        <v>0</v>
      </c>
    </row>
    <row r="48" spans="1:127" x14ac:dyDescent="0.35">
      <c r="A48" s="50">
        <v>0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1.7898750264774412E-2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0">
        <v>0</v>
      </c>
      <c r="BA48" s="50">
        <v>0</v>
      </c>
      <c r="BB48" s="50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0">
        <v>0</v>
      </c>
      <c r="CG48" s="50">
        <v>0</v>
      </c>
      <c r="CH48" s="50">
        <v>0</v>
      </c>
      <c r="CI48" s="50">
        <v>0</v>
      </c>
      <c r="CJ48" s="50">
        <v>0</v>
      </c>
      <c r="CK48" s="50">
        <v>0</v>
      </c>
      <c r="CL48" s="50">
        <v>0</v>
      </c>
      <c r="CM48" s="50">
        <v>0</v>
      </c>
      <c r="CN48" s="50">
        <v>0</v>
      </c>
      <c r="CO48" s="50">
        <v>1.8225580614925305E-4</v>
      </c>
      <c r="CP48" s="50">
        <v>0</v>
      </c>
      <c r="CQ48" s="50">
        <v>0</v>
      </c>
      <c r="CR48" s="50">
        <v>0</v>
      </c>
      <c r="CS48" s="50">
        <v>0</v>
      </c>
      <c r="CT48" s="50">
        <v>0</v>
      </c>
      <c r="CU48" s="50">
        <v>0</v>
      </c>
      <c r="CV48" s="50">
        <v>0</v>
      </c>
      <c r="CW48" s="50">
        <v>0</v>
      </c>
      <c r="CX48" s="50">
        <v>0.98690720103942831</v>
      </c>
      <c r="CY48" s="50">
        <v>0</v>
      </c>
      <c r="CZ48" s="50">
        <v>0</v>
      </c>
      <c r="DA48" s="50">
        <v>0</v>
      </c>
      <c r="DB48" s="50">
        <v>0</v>
      </c>
      <c r="DC48" s="50">
        <v>8.8612752088001632E-4</v>
      </c>
      <c r="DD48" s="50">
        <v>0</v>
      </c>
      <c r="DE48" s="50">
        <v>0</v>
      </c>
      <c r="DF48" s="50">
        <v>5.9200789343857917E-4</v>
      </c>
      <c r="DG48" s="50">
        <v>0</v>
      </c>
      <c r="DH48" s="50">
        <v>5.1453563159248777E-5</v>
      </c>
      <c r="DI48" s="50">
        <v>0</v>
      </c>
      <c r="DJ48" s="50">
        <v>0</v>
      </c>
      <c r="DK48" s="50">
        <v>0</v>
      </c>
      <c r="DL48" s="50">
        <v>0</v>
      </c>
      <c r="DM48" s="50">
        <v>0</v>
      </c>
      <c r="DN48" s="50">
        <v>0</v>
      </c>
      <c r="DO48" s="50">
        <v>0</v>
      </c>
      <c r="DP48" s="50">
        <v>0</v>
      </c>
      <c r="DQ48" s="50">
        <v>0</v>
      </c>
      <c r="DR48" s="50">
        <v>0</v>
      </c>
      <c r="DS48" s="50">
        <v>0</v>
      </c>
      <c r="DT48" s="50">
        <v>0</v>
      </c>
      <c r="DU48" s="50">
        <v>0</v>
      </c>
      <c r="DV48" s="50">
        <v>0</v>
      </c>
      <c r="DW48" s="50">
        <v>0</v>
      </c>
    </row>
    <row r="49" spans="1:127" x14ac:dyDescent="0.35">
      <c r="A49" s="50">
        <v>0</v>
      </c>
      <c r="B49" s="50">
        <v>0</v>
      </c>
      <c r="C49" s="50">
        <v>0</v>
      </c>
      <c r="D49" s="50">
        <v>0</v>
      </c>
      <c r="E49" s="50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0</v>
      </c>
      <c r="CG49" s="50">
        <v>0</v>
      </c>
      <c r="CH49" s="50">
        <v>0</v>
      </c>
      <c r="CI49" s="50">
        <v>0</v>
      </c>
      <c r="CJ49" s="50">
        <v>0</v>
      </c>
      <c r="CK49" s="50">
        <v>0</v>
      </c>
      <c r="CL49" s="50">
        <v>0</v>
      </c>
      <c r="CM49" s="50">
        <v>0</v>
      </c>
      <c r="CN49" s="50">
        <v>0</v>
      </c>
      <c r="CO49" s="50">
        <v>6.364488468704075E-5</v>
      </c>
      <c r="CP49" s="50">
        <v>0</v>
      </c>
      <c r="CQ49" s="50">
        <v>0</v>
      </c>
      <c r="CR49" s="50">
        <v>0</v>
      </c>
      <c r="CS49" s="50">
        <v>0</v>
      </c>
      <c r="CT49" s="50">
        <v>0</v>
      </c>
      <c r="CU49" s="50">
        <v>0</v>
      </c>
      <c r="CV49" s="50">
        <v>0</v>
      </c>
      <c r="CW49" s="50">
        <v>0</v>
      </c>
      <c r="CX49" s="50">
        <v>0</v>
      </c>
      <c r="CY49" s="50">
        <v>0.99866106468442684</v>
      </c>
      <c r="CZ49" s="50">
        <v>0</v>
      </c>
      <c r="DA49" s="50">
        <v>0</v>
      </c>
      <c r="DB49" s="50">
        <v>0</v>
      </c>
      <c r="DC49" s="50">
        <v>3.9722957832552454E-4</v>
      </c>
      <c r="DD49" s="50">
        <v>0</v>
      </c>
      <c r="DE49" s="50">
        <v>0</v>
      </c>
      <c r="DF49" s="50">
        <v>0</v>
      </c>
      <c r="DG49" s="50">
        <v>0</v>
      </c>
      <c r="DH49" s="50">
        <v>0</v>
      </c>
      <c r="DI49" s="50">
        <v>0</v>
      </c>
      <c r="DJ49" s="50">
        <v>0</v>
      </c>
      <c r="DK49" s="50">
        <v>0</v>
      </c>
      <c r="DL49" s="50">
        <v>0</v>
      </c>
      <c r="DM49" s="50">
        <v>0</v>
      </c>
      <c r="DN49" s="50">
        <v>0</v>
      </c>
      <c r="DO49" s="50">
        <v>0</v>
      </c>
      <c r="DP49" s="50">
        <v>0</v>
      </c>
      <c r="DQ49" s="50">
        <v>0</v>
      </c>
      <c r="DR49" s="50">
        <v>0</v>
      </c>
      <c r="DS49" s="50">
        <v>0</v>
      </c>
      <c r="DT49" s="50">
        <v>0</v>
      </c>
      <c r="DU49" s="50">
        <v>0</v>
      </c>
      <c r="DV49" s="50">
        <v>0</v>
      </c>
      <c r="DW49" s="50">
        <v>0</v>
      </c>
    </row>
    <row r="50" spans="1:127" x14ac:dyDescent="0.35">
      <c r="A50" s="51">
        <v>0</v>
      </c>
      <c r="B50" s="51">
        <v>0</v>
      </c>
      <c r="C50" s="51">
        <v>0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1">
        <v>0</v>
      </c>
      <c r="AK50" s="51">
        <v>0</v>
      </c>
      <c r="AL50" s="51">
        <v>0</v>
      </c>
      <c r="AM50" s="51">
        <v>0</v>
      </c>
      <c r="AN50" s="51">
        <v>0</v>
      </c>
      <c r="AO50" s="51">
        <v>0</v>
      </c>
      <c r="AP50" s="51">
        <v>0</v>
      </c>
      <c r="AQ50" s="51">
        <v>0</v>
      </c>
      <c r="AR50" s="51">
        <v>0</v>
      </c>
      <c r="AS50" s="51">
        <v>0</v>
      </c>
      <c r="AT50" s="51">
        <v>0</v>
      </c>
      <c r="AU50" s="51">
        <v>0</v>
      </c>
      <c r="AV50" s="51">
        <v>0</v>
      </c>
      <c r="AW50" s="51">
        <v>0</v>
      </c>
      <c r="AX50" s="51">
        <v>0</v>
      </c>
      <c r="AY50" s="51">
        <v>0</v>
      </c>
      <c r="AZ50" s="51">
        <v>0</v>
      </c>
      <c r="BA50" s="51">
        <v>0</v>
      </c>
      <c r="BB50" s="51">
        <v>0</v>
      </c>
      <c r="BC50" s="51">
        <v>0</v>
      </c>
      <c r="BD50" s="51">
        <v>0</v>
      </c>
      <c r="BE50" s="51">
        <v>0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51">
        <v>0</v>
      </c>
      <c r="BM50" s="51">
        <v>0</v>
      </c>
      <c r="BN50" s="51">
        <v>0</v>
      </c>
      <c r="BO50" s="51">
        <v>0</v>
      </c>
      <c r="BP50" s="51">
        <v>0</v>
      </c>
      <c r="BQ50" s="51">
        <v>0</v>
      </c>
      <c r="BR50" s="51">
        <v>0</v>
      </c>
      <c r="BS50" s="51">
        <v>0</v>
      </c>
      <c r="BT50" s="51">
        <v>0</v>
      </c>
      <c r="BU50" s="51">
        <v>0</v>
      </c>
      <c r="BV50" s="51">
        <v>0</v>
      </c>
      <c r="BW50" s="51">
        <v>0</v>
      </c>
      <c r="BX50" s="51">
        <v>0</v>
      </c>
      <c r="BY50" s="51">
        <v>0</v>
      </c>
      <c r="BZ50" s="51">
        <v>0</v>
      </c>
      <c r="CA50" s="51">
        <v>0</v>
      </c>
      <c r="CB50" s="51">
        <v>0</v>
      </c>
      <c r="CC50" s="51">
        <v>0</v>
      </c>
      <c r="CD50" s="51">
        <v>0</v>
      </c>
      <c r="CE50" s="51">
        <v>0</v>
      </c>
      <c r="CF50" s="51">
        <v>0</v>
      </c>
      <c r="CG50" s="51">
        <v>0</v>
      </c>
      <c r="CH50" s="51">
        <v>0</v>
      </c>
      <c r="CI50" s="51">
        <v>0</v>
      </c>
      <c r="CJ50" s="51">
        <v>0</v>
      </c>
      <c r="CK50" s="51">
        <v>0</v>
      </c>
      <c r="CL50" s="51">
        <v>0</v>
      </c>
      <c r="CM50" s="51">
        <v>0</v>
      </c>
      <c r="CN50" s="51">
        <v>0</v>
      </c>
      <c r="CO50" s="51">
        <v>3.5293981508268047E-4</v>
      </c>
      <c r="CP50" s="51">
        <v>0</v>
      </c>
      <c r="CQ50" s="51">
        <v>0</v>
      </c>
      <c r="CR50" s="51">
        <v>0</v>
      </c>
      <c r="CS50" s="51">
        <v>0</v>
      </c>
      <c r="CT50" s="51">
        <v>0</v>
      </c>
      <c r="CU50" s="51">
        <v>0</v>
      </c>
      <c r="CV50" s="51">
        <v>0</v>
      </c>
      <c r="CW50" s="51">
        <v>0</v>
      </c>
      <c r="CX50" s="51">
        <v>0</v>
      </c>
      <c r="CY50" s="51">
        <v>0</v>
      </c>
      <c r="CZ50" s="51">
        <v>0.99977400846212761</v>
      </c>
      <c r="DA50" s="51">
        <v>0</v>
      </c>
      <c r="DB50" s="51">
        <v>0</v>
      </c>
      <c r="DC50" s="51">
        <v>5.8565899368506827E-3</v>
      </c>
      <c r="DD50" s="51">
        <v>0</v>
      </c>
      <c r="DE50" s="51">
        <v>0</v>
      </c>
      <c r="DF50" s="51">
        <v>5.1504686729156391E-3</v>
      </c>
      <c r="DG50" s="51">
        <v>0</v>
      </c>
      <c r="DH50" s="51">
        <v>0</v>
      </c>
      <c r="DI50" s="51">
        <v>0</v>
      </c>
      <c r="DJ50" s="51">
        <v>0</v>
      </c>
      <c r="DK50" s="51">
        <v>0</v>
      </c>
      <c r="DL50" s="51">
        <v>0</v>
      </c>
      <c r="DM50" s="51">
        <v>0</v>
      </c>
      <c r="DN50" s="51">
        <v>0</v>
      </c>
      <c r="DO50" s="51">
        <v>0</v>
      </c>
      <c r="DP50" s="51">
        <v>0</v>
      </c>
      <c r="DQ50" s="51">
        <v>0</v>
      </c>
      <c r="DR50" s="51">
        <v>0</v>
      </c>
      <c r="DS50" s="51">
        <v>0</v>
      </c>
      <c r="DT50" s="51">
        <v>0</v>
      </c>
      <c r="DU50" s="51">
        <v>0</v>
      </c>
      <c r="DV50" s="51">
        <v>0</v>
      </c>
      <c r="DW50" s="51">
        <v>0</v>
      </c>
    </row>
    <row r="51" spans="1:127" x14ac:dyDescent="0.35">
      <c r="A51" s="49">
        <v>0</v>
      </c>
      <c r="B51" s="49">
        <v>0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  <c r="AS51" s="49">
        <v>0</v>
      </c>
      <c r="AT51" s="49">
        <v>0</v>
      </c>
      <c r="AU51" s="49">
        <v>0</v>
      </c>
      <c r="AV51" s="49">
        <v>0</v>
      </c>
      <c r="AW51" s="49">
        <v>0</v>
      </c>
      <c r="AX51" s="49">
        <v>0</v>
      </c>
      <c r="AY51" s="49">
        <v>0</v>
      </c>
      <c r="AZ51" s="49">
        <v>0</v>
      </c>
      <c r="BA51" s="49">
        <v>0</v>
      </c>
      <c r="BB51" s="49">
        <v>0</v>
      </c>
      <c r="BC51" s="49">
        <v>0</v>
      </c>
      <c r="BD51" s="49">
        <v>0</v>
      </c>
      <c r="BE51" s="49">
        <v>0</v>
      </c>
      <c r="BF51" s="49">
        <v>0</v>
      </c>
      <c r="BG51" s="49">
        <v>0</v>
      </c>
      <c r="BH51" s="49">
        <v>0</v>
      </c>
      <c r="BI51" s="49">
        <v>0</v>
      </c>
      <c r="BJ51" s="49">
        <v>0</v>
      </c>
      <c r="BK51" s="49">
        <v>0</v>
      </c>
      <c r="BL51" s="49">
        <v>0</v>
      </c>
      <c r="BM51" s="49">
        <v>0</v>
      </c>
      <c r="BN51" s="49">
        <v>0</v>
      </c>
      <c r="BO51" s="49">
        <v>0</v>
      </c>
      <c r="BP51" s="49">
        <v>0</v>
      </c>
      <c r="BQ51" s="49">
        <v>0</v>
      </c>
      <c r="BR51" s="49">
        <v>0</v>
      </c>
      <c r="BS51" s="49">
        <v>0</v>
      </c>
      <c r="BT51" s="49">
        <v>1.9753086419753087E-3</v>
      </c>
      <c r="BU51" s="49">
        <v>4.53524350442928E-3</v>
      </c>
      <c r="BV51" s="49">
        <v>0</v>
      </c>
      <c r="BW51" s="49">
        <v>0</v>
      </c>
      <c r="BX51" s="49">
        <v>0</v>
      </c>
      <c r="BY51" s="49">
        <v>0</v>
      </c>
      <c r="BZ51" s="49">
        <v>0</v>
      </c>
      <c r="CA51" s="49">
        <v>0</v>
      </c>
      <c r="CB51" s="49">
        <v>1.5624248834190664E-4</v>
      </c>
      <c r="CC51" s="49">
        <v>0</v>
      </c>
      <c r="CD51" s="49">
        <v>0</v>
      </c>
      <c r="CE51" s="49">
        <v>0</v>
      </c>
      <c r="CF51" s="49">
        <v>0</v>
      </c>
      <c r="CG51" s="49">
        <v>0</v>
      </c>
      <c r="CH51" s="49">
        <v>0</v>
      </c>
      <c r="CI51" s="49">
        <v>0</v>
      </c>
      <c r="CJ51" s="49">
        <v>0</v>
      </c>
      <c r="CK51" s="49">
        <v>0</v>
      </c>
      <c r="CL51" s="49">
        <v>0</v>
      </c>
      <c r="CM51" s="49">
        <v>0</v>
      </c>
      <c r="CN51" s="49">
        <v>0</v>
      </c>
      <c r="CO51" s="49">
        <v>8.090614886731392E-4</v>
      </c>
      <c r="CP51" s="49">
        <v>0</v>
      </c>
      <c r="CQ51" s="49">
        <v>0</v>
      </c>
      <c r="CR51" s="49">
        <v>0</v>
      </c>
      <c r="CS51" s="49">
        <v>0</v>
      </c>
      <c r="CT51" s="49">
        <v>0</v>
      </c>
      <c r="CU51" s="49">
        <v>0</v>
      </c>
      <c r="CV51" s="49">
        <v>0</v>
      </c>
      <c r="CW51" s="49">
        <v>0</v>
      </c>
      <c r="CX51" s="49">
        <v>0</v>
      </c>
      <c r="CY51" s="49">
        <v>0</v>
      </c>
      <c r="CZ51" s="49">
        <v>0</v>
      </c>
      <c r="DA51" s="49">
        <v>0.97434193874968367</v>
      </c>
      <c r="DB51" s="49">
        <v>0</v>
      </c>
      <c r="DC51" s="49">
        <v>1.5532695049908331E-3</v>
      </c>
      <c r="DD51" s="49">
        <v>0</v>
      </c>
      <c r="DE51" s="49">
        <v>0</v>
      </c>
      <c r="DF51" s="49">
        <v>2.1253083374444991E-2</v>
      </c>
      <c r="DG51" s="49">
        <v>0</v>
      </c>
      <c r="DH51" s="49">
        <v>0</v>
      </c>
      <c r="DI51" s="49">
        <v>0</v>
      </c>
      <c r="DJ51" s="49">
        <v>0</v>
      </c>
      <c r="DK51" s="49">
        <v>0</v>
      </c>
      <c r="DL51" s="49">
        <v>0</v>
      </c>
      <c r="DM51" s="49">
        <v>0</v>
      </c>
      <c r="DN51" s="49">
        <v>0</v>
      </c>
      <c r="DO51" s="49">
        <v>0</v>
      </c>
      <c r="DP51" s="49">
        <v>0</v>
      </c>
      <c r="DQ51" s="49">
        <v>0</v>
      </c>
      <c r="DR51" s="49">
        <v>0</v>
      </c>
      <c r="DS51" s="49">
        <v>0</v>
      </c>
      <c r="DT51" s="49">
        <v>0</v>
      </c>
      <c r="DU51" s="49">
        <v>0</v>
      </c>
      <c r="DV51" s="49">
        <v>0</v>
      </c>
      <c r="DW51" s="49">
        <v>0</v>
      </c>
    </row>
    <row r="52" spans="1:127" x14ac:dyDescent="0.35">
      <c r="A52" s="49">
        <v>0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  <c r="AQ52" s="49">
        <v>0</v>
      </c>
      <c r="AR52" s="49">
        <v>0</v>
      </c>
      <c r="AS52" s="49">
        <v>0</v>
      </c>
      <c r="AT52" s="49">
        <v>0</v>
      </c>
      <c r="AU52" s="49">
        <v>0</v>
      </c>
      <c r="AV52" s="49">
        <v>0</v>
      </c>
      <c r="AW52" s="49">
        <v>0</v>
      </c>
      <c r="AX52" s="49">
        <v>0</v>
      </c>
      <c r="AY52" s="49">
        <v>0</v>
      </c>
      <c r="AZ52" s="49">
        <v>0</v>
      </c>
      <c r="BA52" s="49">
        <v>0</v>
      </c>
      <c r="BB52" s="49">
        <v>0</v>
      </c>
      <c r="BC52" s="49">
        <v>0</v>
      </c>
      <c r="BD52" s="49">
        <v>0</v>
      </c>
      <c r="BE52" s="49">
        <v>0</v>
      </c>
      <c r="BF52" s="49">
        <v>0</v>
      </c>
      <c r="BG52" s="49">
        <v>0</v>
      </c>
      <c r="BH52" s="49">
        <v>0</v>
      </c>
      <c r="BI52" s="49">
        <v>0</v>
      </c>
      <c r="BJ52" s="49">
        <v>0</v>
      </c>
      <c r="BK52" s="49">
        <v>0</v>
      </c>
      <c r="BL52" s="49">
        <v>0</v>
      </c>
      <c r="BM52" s="49">
        <v>0</v>
      </c>
      <c r="BN52" s="49">
        <v>0</v>
      </c>
      <c r="BO52" s="49">
        <v>0</v>
      </c>
      <c r="BP52" s="49">
        <v>0</v>
      </c>
      <c r="BQ52" s="49">
        <v>0</v>
      </c>
      <c r="BR52" s="49">
        <v>0</v>
      </c>
      <c r="BS52" s="49">
        <v>0</v>
      </c>
      <c r="BT52" s="49">
        <v>0</v>
      </c>
      <c r="BU52" s="49">
        <v>0</v>
      </c>
      <c r="BV52" s="49">
        <v>0</v>
      </c>
      <c r="BW52" s="49">
        <v>0</v>
      </c>
      <c r="BX52" s="49">
        <v>0</v>
      </c>
      <c r="BY52" s="49">
        <v>0</v>
      </c>
      <c r="BZ52" s="49">
        <v>0</v>
      </c>
      <c r="CA52" s="49">
        <v>0</v>
      </c>
      <c r="CB52" s="49">
        <v>0</v>
      </c>
      <c r="CC52" s="49">
        <v>0</v>
      </c>
      <c r="CD52" s="49">
        <v>0</v>
      </c>
      <c r="CE52" s="49">
        <v>0</v>
      </c>
      <c r="CF52" s="49">
        <v>0</v>
      </c>
      <c r="CG52" s="49">
        <v>0</v>
      </c>
      <c r="CH52" s="49">
        <v>0</v>
      </c>
      <c r="CI52" s="49">
        <v>0</v>
      </c>
      <c r="CJ52" s="49">
        <v>0</v>
      </c>
      <c r="CK52" s="49">
        <v>0</v>
      </c>
      <c r="CL52" s="49">
        <v>0</v>
      </c>
      <c r="CM52" s="49">
        <v>0</v>
      </c>
      <c r="CN52" s="49">
        <v>0</v>
      </c>
      <c r="CO52" s="49">
        <v>0</v>
      </c>
      <c r="CP52" s="49">
        <v>0</v>
      </c>
      <c r="CQ52" s="49">
        <v>0</v>
      </c>
      <c r="CR52" s="49">
        <v>0</v>
      </c>
      <c r="CS52" s="49">
        <v>0</v>
      </c>
      <c r="CT52" s="49">
        <v>0</v>
      </c>
      <c r="CU52" s="49">
        <v>0</v>
      </c>
      <c r="CV52" s="49">
        <v>0</v>
      </c>
      <c r="CW52" s="49">
        <v>0</v>
      </c>
      <c r="CX52" s="49">
        <v>0</v>
      </c>
      <c r="CY52" s="49">
        <v>0</v>
      </c>
      <c r="CZ52" s="49">
        <v>0</v>
      </c>
      <c r="DA52" s="49">
        <v>7.7195646671728672E-3</v>
      </c>
      <c r="DB52" s="49">
        <v>0.99927306897866186</v>
      </c>
      <c r="DC52" s="49">
        <v>4.0991036871053169E-2</v>
      </c>
      <c r="DD52" s="49">
        <v>0</v>
      </c>
      <c r="DE52" s="49">
        <v>0</v>
      </c>
      <c r="DF52" s="49">
        <v>1.5984213122841638E-3</v>
      </c>
      <c r="DG52" s="49">
        <v>0</v>
      </c>
      <c r="DH52" s="49">
        <v>0</v>
      </c>
      <c r="DI52" s="49">
        <v>1.0067188016301356E-2</v>
      </c>
      <c r="DJ52" s="49">
        <v>0</v>
      </c>
      <c r="DK52" s="49">
        <v>0</v>
      </c>
      <c r="DL52" s="49">
        <v>0</v>
      </c>
      <c r="DM52" s="49">
        <v>0</v>
      </c>
      <c r="DN52" s="49">
        <v>0</v>
      </c>
      <c r="DO52" s="49">
        <v>0</v>
      </c>
      <c r="DP52" s="49">
        <v>0</v>
      </c>
      <c r="DQ52" s="49">
        <v>0</v>
      </c>
      <c r="DR52" s="49">
        <v>0</v>
      </c>
      <c r="DS52" s="49">
        <v>4.2697360634394603E-2</v>
      </c>
      <c r="DT52" s="49">
        <v>0</v>
      </c>
      <c r="DU52" s="49">
        <v>0</v>
      </c>
      <c r="DV52" s="49">
        <v>0</v>
      </c>
      <c r="DW52" s="49">
        <v>0</v>
      </c>
    </row>
    <row r="53" spans="1:127" x14ac:dyDescent="0.35">
      <c r="A53" s="49">
        <v>0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  <c r="AQ53" s="49">
        <v>0</v>
      </c>
      <c r="AR53" s="49">
        <v>0</v>
      </c>
      <c r="AS53" s="49">
        <v>0</v>
      </c>
      <c r="AT53" s="49">
        <v>0</v>
      </c>
      <c r="AU53" s="49">
        <v>0</v>
      </c>
      <c r="AV53" s="49">
        <v>0</v>
      </c>
      <c r="AW53" s="49">
        <v>0</v>
      </c>
      <c r="AX53" s="49">
        <v>0</v>
      </c>
      <c r="AY53" s="49">
        <v>0</v>
      </c>
      <c r="AZ53" s="49">
        <v>0</v>
      </c>
      <c r="BA53" s="49">
        <v>0</v>
      </c>
      <c r="BB53" s="49">
        <v>0</v>
      </c>
      <c r="BC53" s="49">
        <v>0</v>
      </c>
      <c r="BD53" s="49">
        <v>0</v>
      </c>
      <c r="BE53" s="49">
        <v>0</v>
      </c>
      <c r="BF53" s="49">
        <v>0</v>
      </c>
      <c r="BG53" s="49">
        <v>0</v>
      </c>
      <c r="BH53" s="49">
        <v>0</v>
      </c>
      <c r="BI53" s="49">
        <v>0</v>
      </c>
      <c r="BJ53" s="49">
        <v>0</v>
      </c>
      <c r="BK53" s="49">
        <v>0</v>
      </c>
      <c r="BL53" s="49">
        <v>0</v>
      </c>
      <c r="BM53" s="49">
        <v>0</v>
      </c>
      <c r="BN53" s="49">
        <v>0</v>
      </c>
      <c r="BO53" s="49">
        <v>0</v>
      </c>
      <c r="BP53" s="49">
        <v>0</v>
      </c>
      <c r="BQ53" s="49">
        <v>0</v>
      </c>
      <c r="BR53" s="49">
        <v>0</v>
      </c>
      <c r="BS53" s="49">
        <v>0</v>
      </c>
      <c r="BT53" s="49">
        <v>0</v>
      </c>
      <c r="BU53" s="49">
        <v>0</v>
      </c>
      <c r="BV53" s="49">
        <v>0</v>
      </c>
      <c r="BW53" s="49">
        <v>0</v>
      </c>
      <c r="BX53" s="49">
        <v>0</v>
      </c>
      <c r="BY53" s="49">
        <v>0</v>
      </c>
      <c r="BZ53" s="49">
        <v>0</v>
      </c>
      <c r="CA53" s="49">
        <v>0</v>
      </c>
      <c r="CB53" s="49">
        <v>0</v>
      </c>
      <c r="CC53" s="49">
        <v>0</v>
      </c>
      <c r="CD53" s="49">
        <v>0</v>
      </c>
      <c r="CE53" s="49">
        <v>0</v>
      </c>
      <c r="CF53" s="49">
        <v>0</v>
      </c>
      <c r="CG53" s="49">
        <v>0</v>
      </c>
      <c r="CH53" s="49">
        <v>0</v>
      </c>
      <c r="CI53" s="49">
        <v>0</v>
      </c>
      <c r="CJ53" s="49">
        <v>0</v>
      </c>
      <c r="CK53" s="49">
        <v>0</v>
      </c>
      <c r="CL53" s="49">
        <v>4.4275722965161565E-4</v>
      </c>
      <c r="CM53" s="49">
        <v>0</v>
      </c>
      <c r="CN53" s="49">
        <v>0</v>
      </c>
      <c r="CO53" s="49">
        <v>0</v>
      </c>
      <c r="CP53" s="49">
        <v>0</v>
      </c>
      <c r="CQ53" s="49">
        <v>0</v>
      </c>
      <c r="CR53" s="49">
        <v>0</v>
      </c>
      <c r="CS53" s="49">
        <v>0</v>
      </c>
      <c r="CT53" s="49">
        <v>0</v>
      </c>
      <c r="CU53" s="49">
        <v>0</v>
      </c>
      <c r="CV53" s="49">
        <v>0</v>
      </c>
      <c r="CW53" s="49">
        <v>0</v>
      </c>
      <c r="CX53" s="49">
        <v>0</v>
      </c>
      <c r="CY53" s="49">
        <v>0</v>
      </c>
      <c r="CZ53" s="49">
        <v>0</v>
      </c>
      <c r="DA53" s="49">
        <v>0</v>
      </c>
      <c r="DB53" s="49">
        <v>0</v>
      </c>
      <c r="DC53" s="49">
        <v>0.7411387247911998</v>
      </c>
      <c r="DD53" s="49">
        <v>1</v>
      </c>
      <c r="DE53" s="49">
        <v>0</v>
      </c>
      <c r="DF53" s="49">
        <v>0</v>
      </c>
      <c r="DG53" s="49">
        <v>0</v>
      </c>
      <c r="DH53" s="49">
        <v>0</v>
      </c>
      <c r="DI53" s="49">
        <v>0</v>
      </c>
      <c r="DJ53" s="49">
        <v>0</v>
      </c>
      <c r="DK53" s="49">
        <v>0</v>
      </c>
      <c r="DL53" s="49">
        <v>0</v>
      </c>
      <c r="DM53" s="49">
        <v>0</v>
      </c>
      <c r="DN53" s="49">
        <v>0</v>
      </c>
      <c r="DO53" s="49">
        <v>0</v>
      </c>
      <c r="DP53" s="49">
        <v>0</v>
      </c>
      <c r="DQ53" s="49">
        <v>0</v>
      </c>
      <c r="DR53" s="49">
        <v>0</v>
      </c>
      <c r="DS53" s="49">
        <v>0</v>
      </c>
      <c r="DT53" s="49">
        <v>0</v>
      </c>
      <c r="DU53" s="49">
        <v>0</v>
      </c>
      <c r="DV53" s="49">
        <v>0</v>
      </c>
      <c r="DW53" s="49">
        <v>0</v>
      </c>
    </row>
    <row r="54" spans="1:127" x14ac:dyDescent="0.35">
      <c r="A54" s="49">
        <v>0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  <c r="AS54" s="49">
        <v>0</v>
      </c>
      <c r="AT54" s="49">
        <v>0</v>
      </c>
      <c r="AU54" s="49">
        <v>0</v>
      </c>
      <c r="AV54" s="49">
        <v>0</v>
      </c>
      <c r="AW54" s="49">
        <v>0</v>
      </c>
      <c r="AX54" s="49">
        <v>0</v>
      </c>
      <c r="AY54" s="49">
        <v>0</v>
      </c>
      <c r="AZ54" s="49">
        <v>0</v>
      </c>
      <c r="BA54" s="49">
        <v>0</v>
      </c>
      <c r="BB54" s="49">
        <v>0</v>
      </c>
      <c r="BC54" s="49">
        <v>0</v>
      </c>
      <c r="BD54" s="49">
        <v>0</v>
      </c>
      <c r="BE54" s="49">
        <v>0</v>
      </c>
      <c r="BF54" s="49">
        <v>0</v>
      </c>
      <c r="BG54" s="49">
        <v>0</v>
      </c>
      <c r="BH54" s="49">
        <v>0</v>
      </c>
      <c r="BI54" s="49">
        <v>0</v>
      </c>
      <c r="BJ54" s="49">
        <v>0</v>
      </c>
      <c r="BK54" s="49">
        <v>0</v>
      </c>
      <c r="BL54" s="49">
        <v>0</v>
      </c>
      <c r="BM54" s="49">
        <v>0</v>
      </c>
      <c r="BN54" s="49">
        <v>0</v>
      </c>
      <c r="BO54" s="49">
        <v>0</v>
      </c>
      <c r="BP54" s="49">
        <v>0</v>
      </c>
      <c r="BQ54" s="49">
        <v>0</v>
      </c>
      <c r="BR54" s="49">
        <v>0</v>
      </c>
      <c r="BS54" s="49">
        <v>0</v>
      </c>
      <c r="BT54" s="49">
        <v>0</v>
      </c>
      <c r="BU54" s="49">
        <v>0</v>
      </c>
      <c r="BV54" s="49">
        <v>0</v>
      </c>
      <c r="BW54" s="49">
        <v>0</v>
      </c>
      <c r="BX54" s="49">
        <v>0</v>
      </c>
      <c r="BY54" s="49">
        <v>0</v>
      </c>
      <c r="BZ54" s="49">
        <v>0</v>
      </c>
      <c r="CA54" s="49">
        <v>0</v>
      </c>
      <c r="CB54" s="49">
        <v>0</v>
      </c>
      <c r="CC54" s="49">
        <v>0</v>
      </c>
      <c r="CD54" s="49">
        <v>0</v>
      </c>
      <c r="CE54" s="49">
        <v>0</v>
      </c>
      <c r="CF54" s="49">
        <v>0</v>
      </c>
      <c r="CG54" s="49">
        <v>0</v>
      </c>
      <c r="CH54" s="49">
        <v>0</v>
      </c>
      <c r="CI54" s="49">
        <v>0</v>
      </c>
      <c r="CJ54" s="49">
        <v>0</v>
      </c>
      <c r="CK54" s="49">
        <v>0</v>
      </c>
      <c r="CL54" s="49">
        <v>0</v>
      </c>
      <c r="CM54" s="49">
        <v>0</v>
      </c>
      <c r="CN54" s="49">
        <v>0</v>
      </c>
      <c r="CO54" s="49">
        <v>1.6393379389086252E-5</v>
      </c>
      <c r="CP54" s="49">
        <v>0</v>
      </c>
      <c r="CQ54" s="49">
        <v>0</v>
      </c>
      <c r="CR54" s="49">
        <v>0</v>
      </c>
      <c r="CS54" s="49">
        <v>0</v>
      </c>
      <c r="CT54" s="49">
        <v>0</v>
      </c>
      <c r="CU54" s="49">
        <v>0</v>
      </c>
      <c r="CV54" s="49">
        <v>0</v>
      </c>
      <c r="CW54" s="49">
        <v>0</v>
      </c>
      <c r="CX54" s="49">
        <v>0</v>
      </c>
      <c r="CY54" s="49">
        <v>0</v>
      </c>
      <c r="CZ54" s="49">
        <v>0</v>
      </c>
      <c r="DA54" s="49">
        <v>0</v>
      </c>
      <c r="DB54" s="49">
        <v>0</v>
      </c>
      <c r="DC54" s="49">
        <v>9.1159095538806271E-4</v>
      </c>
      <c r="DD54" s="49">
        <v>0</v>
      </c>
      <c r="DE54" s="49">
        <v>0.96240570657887314</v>
      </c>
      <c r="DF54" s="49">
        <v>0</v>
      </c>
      <c r="DG54" s="49">
        <v>0</v>
      </c>
      <c r="DH54" s="49">
        <v>0</v>
      </c>
      <c r="DI54" s="49">
        <v>0</v>
      </c>
      <c r="DJ54" s="49">
        <v>0</v>
      </c>
      <c r="DK54" s="49">
        <v>0</v>
      </c>
      <c r="DL54" s="49">
        <v>0</v>
      </c>
      <c r="DM54" s="49">
        <v>0</v>
      </c>
      <c r="DN54" s="49">
        <v>0</v>
      </c>
      <c r="DO54" s="49">
        <v>0</v>
      </c>
      <c r="DP54" s="49">
        <v>0</v>
      </c>
      <c r="DQ54" s="49">
        <v>0</v>
      </c>
      <c r="DR54" s="49">
        <v>0</v>
      </c>
      <c r="DS54" s="49">
        <v>0</v>
      </c>
      <c r="DT54" s="49">
        <v>0</v>
      </c>
      <c r="DU54" s="49">
        <v>0</v>
      </c>
      <c r="DV54" s="49">
        <v>0</v>
      </c>
      <c r="DW54" s="49">
        <v>0</v>
      </c>
    </row>
    <row r="55" spans="1:127" x14ac:dyDescent="0.35">
      <c r="A55" s="49">
        <v>0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  <c r="AS55" s="49">
        <v>0</v>
      </c>
      <c r="AT55" s="49">
        <v>0</v>
      </c>
      <c r="AU55" s="49">
        <v>0</v>
      </c>
      <c r="AV55" s="49">
        <v>0</v>
      </c>
      <c r="AW55" s="49">
        <v>0</v>
      </c>
      <c r="AX55" s="49">
        <v>0</v>
      </c>
      <c r="AY55" s="49">
        <v>0</v>
      </c>
      <c r="AZ55" s="49">
        <v>0</v>
      </c>
      <c r="BA55" s="49">
        <v>0</v>
      </c>
      <c r="BB55" s="49">
        <v>0</v>
      </c>
      <c r="BC55" s="49">
        <v>0</v>
      </c>
      <c r="BD55" s="49">
        <v>0</v>
      </c>
      <c r="BE55" s="49">
        <v>0</v>
      </c>
      <c r="BF55" s="49">
        <v>0</v>
      </c>
      <c r="BG55" s="49">
        <v>0</v>
      </c>
      <c r="BH55" s="49">
        <v>0</v>
      </c>
      <c r="BI55" s="49">
        <v>0</v>
      </c>
      <c r="BJ55" s="49">
        <v>0</v>
      </c>
      <c r="BK55" s="49">
        <v>4.0943893218326486E-4</v>
      </c>
      <c r="BL55" s="49">
        <v>0</v>
      </c>
      <c r="BM55" s="49">
        <v>0</v>
      </c>
      <c r="BN55" s="49">
        <v>0</v>
      </c>
      <c r="BO55" s="49">
        <v>0</v>
      </c>
      <c r="BP55" s="49">
        <v>0</v>
      </c>
      <c r="BQ55" s="49">
        <v>0</v>
      </c>
      <c r="BR55" s="49">
        <v>0</v>
      </c>
      <c r="BS55" s="49">
        <v>1.1834569623195756E-3</v>
      </c>
      <c r="BT55" s="49">
        <v>0</v>
      </c>
      <c r="BU55" s="49">
        <v>0</v>
      </c>
      <c r="BV55" s="49">
        <v>0</v>
      </c>
      <c r="BW55" s="49">
        <v>0</v>
      </c>
      <c r="BX55" s="49">
        <v>0</v>
      </c>
      <c r="BY55" s="49">
        <v>0</v>
      </c>
      <c r="BZ55" s="49">
        <v>0</v>
      </c>
      <c r="CA55" s="49">
        <v>0</v>
      </c>
      <c r="CB55" s="49">
        <v>1.0936974183933465E-3</v>
      </c>
      <c r="CC55" s="49">
        <v>0</v>
      </c>
      <c r="CD55" s="49">
        <v>0</v>
      </c>
      <c r="CE55" s="49">
        <v>0</v>
      </c>
      <c r="CF55" s="49">
        <v>0</v>
      </c>
      <c r="CG55" s="49">
        <v>0</v>
      </c>
      <c r="CH55" s="49">
        <v>0</v>
      </c>
      <c r="CI55" s="49">
        <v>0</v>
      </c>
      <c r="CJ55" s="49">
        <v>0</v>
      </c>
      <c r="CK55" s="49">
        <v>0</v>
      </c>
      <c r="CL55" s="49">
        <v>0</v>
      </c>
      <c r="CM55" s="49">
        <v>0</v>
      </c>
      <c r="CN55" s="49">
        <v>0</v>
      </c>
      <c r="CO55" s="49">
        <v>-2.2082846353533835E-4</v>
      </c>
      <c r="CP55" s="49">
        <v>0</v>
      </c>
      <c r="CQ55" s="49">
        <v>0</v>
      </c>
      <c r="CR55" s="49">
        <v>0</v>
      </c>
      <c r="CS55" s="49">
        <v>0</v>
      </c>
      <c r="CT55" s="49">
        <v>0</v>
      </c>
      <c r="CU55" s="49">
        <v>0</v>
      </c>
      <c r="CV55" s="49">
        <v>0</v>
      </c>
      <c r="CW55" s="49">
        <v>0</v>
      </c>
      <c r="CX55" s="49">
        <v>0</v>
      </c>
      <c r="CY55" s="49">
        <v>0</v>
      </c>
      <c r="CZ55" s="49">
        <v>0</v>
      </c>
      <c r="DA55" s="49">
        <v>0</v>
      </c>
      <c r="DB55" s="49">
        <v>0</v>
      </c>
      <c r="DC55" s="49">
        <v>4.8787940517416991E-3</v>
      </c>
      <c r="DD55" s="49">
        <v>0</v>
      </c>
      <c r="DE55" s="49">
        <v>0</v>
      </c>
      <c r="DF55" s="49">
        <v>9.4918598914652194E-2</v>
      </c>
      <c r="DG55" s="49">
        <v>0.97554832616224163</v>
      </c>
      <c r="DH55" s="49">
        <v>0</v>
      </c>
      <c r="DI55" s="49">
        <v>0</v>
      </c>
      <c r="DJ55" s="49">
        <v>0</v>
      </c>
      <c r="DK55" s="49">
        <v>0</v>
      </c>
      <c r="DL55" s="49">
        <v>0</v>
      </c>
      <c r="DM55" s="49">
        <v>0</v>
      </c>
      <c r="DN55" s="49">
        <v>0</v>
      </c>
      <c r="DO55" s="49">
        <v>0</v>
      </c>
      <c r="DP55" s="49">
        <v>0</v>
      </c>
      <c r="DQ55" s="49">
        <v>0</v>
      </c>
      <c r="DR55" s="49">
        <v>0</v>
      </c>
      <c r="DS55" s="49">
        <v>0</v>
      </c>
      <c r="DT55" s="49">
        <v>0</v>
      </c>
      <c r="DU55" s="49">
        <v>0</v>
      </c>
      <c r="DV55" s="49">
        <v>0</v>
      </c>
      <c r="DW55" s="49">
        <v>0</v>
      </c>
    </row>
    <row r="56" spans="1:127" x14ac:dyDescent="0.35">
      <c r="A56" s="50">
        <v>0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</v>
      </c>
      <c r="AZ56" s="50">
        <v>0</v>
      </c>
      <c r="BA56" s="50">
        <v>0</v>
      </c>
      <c r="BB56" s="50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0">
        <v>0</v>
      </c>
      <c r="CG56" s="50">
        <v>0</v>
      </c>
      <c r="CH56" s="50">
        <v>0</v>
      </c>
      <c r="CI56" s="50">
        <v>0</v>
      </c>
      <c r="CJ56" s="50">
        <v>0</v>
      </c>
      <c r="CK56" s="50">
        <v>0</v>
      </c>
      <c r="CL56" s="50">
        <v>0</v>
      </c>
      <c r="CM56" s="50">
        <v>0</v>
      </c>
      <c r="CN56" s="50">
        <v>0</v>
      </c>
      <c r="CO56" s="50">
        <v>5.6894669644475817E-5</v>
      </c>
      <c r="CP56" s="50">
        <v>0</v>
      </c>
      <c r="CQ56" s="50">
        <v>0</v>
      </c>
      <c r="CR56" s="50">
        <v>0</v>
      </c>
      <c r="CS56" s="50">
        <v>0</v>
      </c>
      <c r="CT56" s="50">
        <v>0</v>
      </c>
      <c r="CU56" s="50">
        <v>0</v>
      </c>
      <c r="CV56" s="50">
        <v>0</v>
      </c>
      <c r="CW56" s="50">
        <v>0</v>
      </c>
      <c r="CX56" s="50">
        <v>0</v>
      </c>
      <c r="CY56" s="50">
        <v>0</v>
      </c>
      <c r="CZ56" s="50">
        <v>0</v>
      </c>
      <c r="DA56" s="50">
        <v>0</v>
      </c>
      <c r="DB56" s="50">
        <v>0</v>
      </c>
      <c r="DC56" s="50">
        <v>1.2782644123039315E-3</v>
      </c>
      <c r="DD56" s="50">
        <v>0</v>
      </c>
      <c r="DE56" s="50">
        <v>0</v>
      </c>
      <c r="DF56" s="50">
        <v>0</v>
      </c>
      <c r="DG56" s="50">
        <v>0</v>
      </c>
      <c r="DH56" s="50">
        <v>0.80644884658262583</v>
      </c>
      <c r="DI56" s="50">
        <v>0</v>
      </c>
      <c r="DJ56" s="50">
        <v>0</v>
      </c>
      <c r="DK56" s="50">
        <v>0</v>
      </c>
      <c r="DL56" s="50">
        <v>0</v>
      </c>
      <c r="DM56" s="50">
        <v>0</v>
      </c>
      <c r="DN56" s="50">
        <v>0</v>
      </c>
      <c r="DO56" s="50">
        <v>0</v>
      </c>
      <c r="DP56" s="50">
        <v>0</v>
      </c>
      <c r="DQ56" s="50">
        <v>0</v>
      </c>
      <c r="DR56" s="50">
        <v>0</v>
      </c>
      <c r="DS56" s="50">
        <v>0</v>
      </c>
      <c r="DT56" s="50">
        <v>0</v>
      </c>
      <c r="DU56" s="50">
        <v>0</v>
      </c>
      <c r="DV56" s="50">
        <v>0</v>
      </c>
      <c r="DW56" s="50">
        <v>0</v>
      </c>
    </row>
    <row r="57" spans="1:127" x14ac:dyDescent="0.35">
      <c r="A57" s="50">
        <v>0</v>
      </c>
      <c r="B57" s="50">
        <v>0</v>
      </c>
      <c r="C57" s="50">
        <v>0</v>
      </c>
      <c r="D57" s="50">
        <v>0</v>
      </c>
      <c r="E57" s="50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1.4900437982571003E-3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0</v>
      </c>
      <c r="AZ57" s="50">
        <v>0</v>
      </c>
      <c r="BA57" s="50">
        <v>0</v>
      </c>
      <c r="BB57" s="50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1.9019844037278895E-4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1.6400644311026504E-3</v>
      </c>
      <c r="CE57" s="50">
        <v>0</v>
      </c>
      <c r="CF57" s="50">
        <v>0</v>
      </c>
      <c r="CG57" s="50">
        <v>0</v>
      </c>
      <c r="CH57" s="50">
        <v>0</v>
      </c>
      <c r="CI57" s="50">
        <v>3.8194005311749081E-2</v>
      </c>
      <c r="CJ57" s="50">
        <v>0</v>
      </c>
      <c r="CK57" s="50">
        <v>0</v>
      </c>
      <c r="CL57" s="50">
        <v>0</v>
      </c>
      <c r="CM57" s="50">
        <v>0</v>
      </c>
      <c r="CN57" s="50">
        <v>0</v>
      </c>
      <c r="CO57" s="50">
        <v>1.6875537606412318E-4</v>
      </c>
      <c r="CP57" s="50">
        <v>5.2810160674913855E-5</v>
      </c>
      <c r="CQ57" s="50">
        <v>0</v>
      </c>
      <c r="CR57" s="50">
        <v>0</v>
      </c>
      <c r="CS57" s="50">
        <v>0</v>
      </c>
      <c r="CT57" s="50">
        <v>0</v>
      </c>
      <c r="CU57" s="50">
        <v>0</v>
      </c>
      <c r="CV57" s="50">
        <v>0</v>
      </c>
      <c r="CW57" s="50">
        <v>0</v>
      </c>
      <c r="CX57" s="50">
        <v>0</v>
      </c>
      <c r="CY57" s="50">
        <v>0</v>
      </c>
      <c r="CZ57" s="50">
        <v>0</v>
      </c>
      <c r="DA57" s="50">
        <v>0</v>
      </c>
      <c r="DB57" s="50">
        <v>0</v>
      </c>
      <c r="DC57" s="50">
        <v>9.8950906498268491E-3</v>
      </c>
      <c r="DD57" s="50">
        <v>0</v>
      </c>
      <c r="DE57" s="50">
        <v>0</v>
      </c>
      <c r="DF57" s="50">
        <v>1.4997533300444006E-3</v>
      </c>
      <c r="DG57" s="50">
        <v>0</v>
      </c>
      <c r="DH57" s="50">
        <v>0</v>
      </c>
      <c r="DI57" s="50">
        <v>0.89468003084040093</v>
      </c>
      <c r="DJ57" s="50">
        <v>0</v>
      </c>
      <c r="DK57" s="50">
        <v>0</v>
      </c>
      <c r="DL57" s="50">
        <v>0</v>
      </c>
      <c r="DM57" s="50">
        <v>0</v>
      </c>
      <c r="DN57" s="50">
        <v>0</v>
      </c>
      <c r="DO57" s="50">
        <v>0</v>
      </c>
      <c r="DP57" s="50">
        <v>0</v>
      </c>
      <c r="DQ57" s="50">
        <v>0</v>
      </c>
      <c r="DR57" s="50">
        <v>0</v>
      </c>
      <c r="DS57" s="50">
        <v>0</v>
      </c>
      <c r="DT57" s="50">
        <v>0</v>
      </c>
      <c r="DU57" s="50">
        <v>4.5404669113473836E-4</v>
      </c>
      <c r="DV57" s="50">
        <v>0</v>
      </c>
      <c r="DW57" s="50">
        <v>0</v>
      </c>
    </row>
    <row r="58" spans="1:127" x14ac:dyDescent="0.35">
      <c r="A58" s="50">
        <v>0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0">
        <v>0</v>
      </c>
      <c r="AK58" s="50">
        <v>0</v>
      </c>
      <c r="AL58" s="50">
        <v>0</v>
      </c>
      <c r="AM58" s="50">
        <v>0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0</v>
      </c>
      <c r="AW58" s="50">
        <v>0</v>
      </c>
      <c r="AX58" s="50">
        <v>0</v>
      </c>
      <c r="AY58" s="50">
        <v>0</v>
      </c>
      <c r="AZ58" s="50">
        <v>0</v>
      </c>
      <c r="BA58" s="50">
        <v>0</v>
      </c>
      <c r="BB58" s="50">
        <v>0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0</v>
      </c>
      <c r="BI58" s="50">
        <v>0</v>
      </c>
      <c r="BJ58" s="50">
        <v>0</v>
      </c>
      <c r="BK58" s="50">
        <v>0</v>
      </c>
      <c r="BL58" s="50">
        <v>0</v>
      </c>
      <c r="BM58" s="50">
        <v>0</v>
      </c>
      <c r="BN58" s="50">
        <v>0</v>
      </c>
      <c r="BO58" s="50">
        <v>0</v>
      </c>
      <c r="BP58" s="50">
        <v>0</v>
      </c>
      <c r="BQ58" s="50">
        <v>0</v>
      </c>
      <c r="BR58" s="50">
        <v>0</v>
      </c>
      <c r="BS58" s="50">
        <v>0</v>
      </c>
      <c r="BT58" s="50">
        <v>0</v>
      </c>
      <c r="BU58" s="50">
        <v>0</v>
      </c>
      <c r="BV58" s="50">
        <v>0</v>
      </c>
      <c r="BW58" s="50">
        <v>0</v>
      </c>
      <c r="BX58" s="50">
        <v>0</v>
      </c>
      <c r="BY58" s="50">
        <v>0</v>
      </c>
      <c r="BZ58" s="50">
        <v>0</v>
      </c>
      <c r="CA58" s="50">
        <v>0</v>
      </c>
      <c r="CB58" s="50">
        <v>0</v>
      </c>
      <c r="CC58" s="50">
        <v>0</v>
      </c>
      <c r="CD58" s="50">
        <v>0</v>
      </c>
      <c r="CE58" s="50">
        <v>0</v>
      </c>
      <c r="CF58" s="50">
        <v>0</v>
      </c>
      <c r="CG58" s="50">
        <v>0</v>
      </c>
      <c r="CH58" s="50">
        <v>0</v>
      </c>
      <c r="CI58" s="50">
        <v>0</v>
      </c>
      <c r="CJ58" s="50">
        <v>0</v>
      </c>
      <c r="CK58" s="50">
        <v>0</v>
      </c>
      <c r="CL58" s="50">
        <v>0</v>
      </c>
      <c r="CM58" s="50">
        <v>0</v>
      </c>
      <c r="CN58" s="50">
        <v>0</v>
      </c>
      <c r="CO58" s="50">
        <v>6.9430783294953535E-5</v>
      </c>
      <c r="CP58" s="50">
        <v>0</v>
      </c>
      <c r="CQ58" s="50">
        <v>0</v>
      </c>
      <c r="CR58" s="50">
        <v>0</v>
      </c>
      <c r="CS58" s="50">
        <v>0</v>
      </c>
      <c r="CT58" s="50">
        <v>0</v>
      </c>
      <c r="CU58" s="50">
        <v>0</v>
      </c>
      <c r="CV58" s="50">
        <v>0</v>
      </c>
      <c r="CW58" s="50">
        <v>0</v>
      </c>
      <c r="CX58" s="50">
        <v>0</v>
      </c>
      <c r="CY58" s="50">
        <v>0</v>
      </c>
      <c r="CZ58" s="50">
        <v>0</v>
      </c>
      <c r="DA58" s="50">
        <v>0</v>
      </c>
      <c r="DB58" s="50">
        <v>0</v>
      </c>
      <c r="DC58" s="50">
        <v>5.8718679975555107E-3</v>
      </c>
      <c r="DD58" s="50">
        <v>0</v>
      </c>
      <c r="DE58" s="50">
        <v>0</v>
      </c>
      <c r="DF58" s="50">
        <v>1.1050814010853478E-3</v>
      </c>
      <c r="DG58" s="50">
        <v>0</v>
      </c>
      <c r="DH58" s="50">
        <v>0</v>
      </c>
      <c r="DI58" s="50">
        <v>0</v>
      </c>
      <c r="DJ58" s="50">
        <v>1</v>
      </c>
      <c r="DK58" s="50">
        <v>0.99057729809696726</v>
      </c>
      <c r="DL58" s="50">
        <v>0</v>
      </c>
      <c r="DM58" s="50">
        <v>0</v>
      </c>
      <c r="DN58" s="50">
        <v>0</v>
      </c>
      <c r="DO58" s="50">
        <v>0</v>
      </c>
      <c r="DP58" s="50">
        <v>0</v>
      </c>
      <c r="DQ58" s="50">
        <v>0</v>
      </c>
      <c r="DR58" s="50">
        <v>0</v>
      </c>
      <c r="DS58" s="50">
        <v>0</v>
      </c>
      <c r="DT58" s="50">
        <v>0</v>
      </c>
      <c r="DU58" s="50">
        <v>0</v>
      </c>
      <c r="DV58" s="50">
        <v>0</v>
      </c>
      <c r="DW58" s="50">
        <v>0</v>
      </c>
    </row>
    <row r="59" spans="1:127" x14ac:dyDescent="0.35">
      <c r="A59" s="50">
        <v>0</v>
      </c>
      <c r="B59" s="50">
        <v>0</v>
      </c>
      <c r="C59" s="50">
        <v>0</v>
      </c>
      <c r="D59" s="50">
        <v>0</v>
      </c>
      <c r="E59" s="50">
        <v>0</v>
      </c>
      <c r="F59" s="50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0">
        <v>0</v>
      </c>
      <c r="AK59" s="50">
        <v>0</v>
      </c>
      <c r="AL59" s="50">
        <v>0</v>
      </c>
      <c r="AM59" s="50">
        <v>0</v>
      </c>
      <c r="AN59" s="50">
        <v>0</v>
      </c>
      <c r="AO59" s="50">
        <v>0</v>
      </c>
      <c r="AP59" s="50">
        <v>0</v>
      </c>
      <c r="AQ59" s="50">
        <v>0</v>
      </c>
      <c r="AR59" s="50">
        <v>0</v>
      </c>
      <c r="AS59" s="50">
        <v>0</v>
      </c>
      <c r="AT59" s="50">
        <v>0</v>
      </c>
      <c r="AU59" s="50">
        <v>0</v>
      </c>
      <c r="AV59" s="50">
        <v>0</v>
      </c>
      <c r="AW59" s="50">
        <v>0</v>
      </c>
      <c r="AX59" s="50">
        <v>0</v>
      </c>
      <c r="AY59" s="50">
        <v>0</v>
      </c>
      <c r="AZ59" s="50">
        <v>0</v>
      </c>
      <c r="BA59" s="50">
        <v>0</v>
      </c>
      <c r="BB59" s="50">
        <v>0</v>
      </c>
      <c r="BC59" s="50">
        <v>0</v>
      </c>
      <c r="BD59" s="50">
        <v>0</v>
      </c>
      <c r="BE59" s="50">
        <v>0</v>
      </c>
      <c r="BF59" s="50">
        <v>0</v>
      </c>
      <c r="BG59" s="50">
        <v>0</v>
      </c>
      <c r="BH59" s="50">
        <v>0</v>
      </c>
      <c r="BI59" s="50">
        <v>0</v>
      </c>
      <c r="BJ59" s="50">
        <v>0</v>
      </c>
      <c r="BK59" s="50">
        <v>0</v>
      </c>
      <c r="BL59" s="50">
        <v>0</v>
      </c>
      <c r="BM59" s="50">
        <v>0</v>
      </c>
      <c r="BN59" s="50">
        <v>0</v>
      </c>
      <c r="BO59" s="50">
        <v>0</v>
      </c>
      <c r="BP59" s="50">
        <v>0</v>
      </c>
      <c r="BQ59" s="50">
        <v>0</v>
      </c>
      <c r="BR59" s="50">
        <v>0</v>
      </c>
      <c r="BS59" s="50">
        <v>0</v>
      </c>
      <c r="BT59" s="50">
        <v>0</v>
      </c>
      <c r="BU59" s="50">
        <v>0</v>
      </c>
      <c r="BV59" s="50">
        <v>0</v>
      </c>
      <c r="BW59" s="50">
        <v>0</v>
      </c>
      <c r="BX59" s="50">
        <v>0</v>
      </c>
      <c r="BY59" s="50">
        <v>0</v>
      </c>
      <c r="BZ59" s="50">
        <v>0</v>
      </c>
      <c r="CA59" s="50">
        <v>0</v>
      </c>
      <c r="CB59" s="50">
        <v>0</v>
      </c>
      <c r="CC59" s="50">
        <v>0</v>
      </c>
      <c r="CD59" s="50">
        <v>0</v>
      </c>
      <c r="CE59" s="50">
        <v>0</v>
      </c>
      <c r="CF59" s="50">
        <v>0</v>
      </c>
      <c r="CG59" s="50">
        <v>0</v>
      </c>
      <c r="CH59" s="50">
        <v>0</v>
      </c>
      <c r="CI59" s="50">
        <v>0</v>
      </c>
      <c r="CJ59" s="50">
        <v>0</v>
      </c>
      <c r="CK59" s="50">
        <v>0</v>
      </c>
      <c r="CL59" s="50">
        <v>0</v>
      </c>
      <c r="CM59" s="50">
        <v>0</v>
      </c>
      <c r="CN59" s="50">
        <v>0</v>
      </c>
      <c r="CO59" s="50">
        <v>1.0028890920382178E-4</v>
      </c>
      <c r="CP59" s="50">
        <v>0</v>
      </c>
      <c r="CQ59" s="50">
        <v>0</v>
      </c>
      <c r="CR59" s="50">
        <v>0</v>
      </c>
      <c r="CS59" s="50">
        <v>0</v>
      </c>
      <c r="CT59" s="50">
        <v>0</v>
      </c>
      <c r="CU59" s="50">
        <v>0</v>
      </c>
      <c r="CV59" s="50">
        <v>0</v>
      </c>
      <c r="CW59" s="50">
        <v>0</v>
      </c>
      <c r="CX59" s="50">
        <v>0</v>
      </c>
      <c r="CY59" s="50">
        <v>0</v>
      </c>
      <c r="CZ59" s="50">
        <v>0</v>
      </c>
      <c r="DA59" s="50">
        <v>0</v>
      </c>
      <c r="DB59" s="50">
        <v>0</v>
      </c>
      <c r="DC59" s="50">
        <v>1.7824404155632512E-4</v>
      </c>
      <c r="DD59" s="50">
        <v>0</v>
      </c>
      <c r="DE59" s="50">
        <v>0</v>
      </c>
      <c r="DF59" s="50">
        <v>0</v>
      </c>
      <c r="DG59" s="50">
        <v>0</v>
      </c>
      <c r="DH59" s="50">
        <v>0</v>
      </c>
      <c r="DI59" s="50">
        <v>0</v>
      </c>
      <c r="DJ59" s="50">
        <v>0</v>
      </c>
      <c r="DK59" s="50">
        <v>0</v>
      </c>
      <c r="DL59" s="50">
        <v>1</v>
      </c>
      <c r="DM59" s="50">
        <v>0</v>
      </c>
      <c r="DN59" s="50">
        <v>0</v>
      </c>
      <c r="DO59" s="50">
        <v>0</v>
      </c>
      <c r="DP59" s="50">
        <v>0</v>
      </c>
      <c r="DQ59" s="50">
        <v>0</v>
      </c>
      <c r="DR59" s="50">
        <v>0</v>
      </c>
      <c r="DS59" s="50">
        <v>0</v>
      </c>
      <c r="DT59" s="50">
        <v>0</v>
      </c>
      <c r="DU59" s="50">
        <v>0</v>
      </c>
      <c r="DV59" s="50">
        <v>0</v>
      </c>
      <c r="DW59" s="50">
        <v>0</v>
      </c>
    </row>
    <row r="60" spans="1:127" x14ac:dyDescent="0.35">
      <c r="A60" s="51">
        <v>1.4135556361000362E-2</v>
      </c>
      <c r="B60" s="51">
        <v>3.669724770642202E-3</v>
      </c>
      <c r="C60" s="51">
        <v>1.1181930001118193E-4</v>
      </c>
      <c r="D60" s="51">
        <v>0</v>
      </c>
      <c r="E60" s="51">
        <v>0</v>
      </c>
      <c r="F60" s="51">
        <v>3.4801057058845425E-3</v>
      </c>
      <c r="G60" s="51">
        <v>0</v>
      </c>
      <c r="H60" s="51">
        <v>8.6897986659323183E-3</v>
      </c>
      <c r="I60" s="51">
        <v>3.7828636277662192E-4</v>
      </c>
      <c r="J60" s="51">
        <v>1.5522253266728756E-4</v>
      </c>
      <c r="K60" s="51">
        <v>3.9550704002531244E-5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3.1583934305416645E-4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  <c r="Y60" s="51">
        <v>0</v>
      </c>
      <c r="Z60" s="51">
        <v>0</v>
      </c>
      <c r="AA60" s="51">
        <v>0</v>
      </c>
      <c r="AB60" s="51">
        <v>0</v>
      </c>
      <c r="AC60" s="51">
        <v>0</v>
      </c>
      <c r="AD60" s="51">
        <v>0</v>
      </c>
      <c r="AE60" s="51">
        <v>0</v>
      </c>
      <c r="AF60" s="51">
        <v>0</v>
      </c>
      <c r="AG60" s="51">
        <v>0</v>
      </c>
      <c r="AH60" s="51">
        <v>0</v>
      </c>
      <c r="AI60" s="51">
        <v>0</v>
      </c>
      <c r="AJ60" s="51">
        <v>0</v>
      </c>
      <c r="AK60" s="51">
        <v>0</v>
      </c>
      <c r="AL60" s="51">
        <v>0</v>
      </c>
      <c r="AM60" s="51">
        <v>0</v>
      </c>
      <c r="AN60" s="51">
        <v>0</v>
      </c>
      <c r="AO60" s="51">
        <v>0</v>
      </c>
      <c r="AP60" s="51">
        <v>0</v>
      </c>
      <c r="AQ60" s="51">
        <v>0</v>
      </c>
      <c r="AR60" s="51">
        <v>0</v>
      </c>
      <c r="AS60" s="51">
        <v>0</v>
      </c>
      <c r="AT60" s="51">
        <v>0</v>
      </c>
      <c r="AU60" s="51">
        <v>0</v>
      </c>
      <c r="AV60" s="51">
        <v>0</v>
      </c>
      <c r="AW60" s="51">
        <v>0</v>
      </c>
      <c r="AX60" s="51">
        <v>0</v>
      </c>
      <c r="AY60" s="51">
        <v>0</v>
      </c>
      <c r="AZ60" s="51">
        <v>0</v>
      </c>
      <c r="BA60" s="51">
        <v>1.4498332050295099E-2</v>
      </c>
      <c r="BB60" s="51">
        <v>0</v>
      </c>
      <c r="BC60" s="51">
        <v>0</v>
      </c>
      <c r="BD60" s="51">
        <v>0</v>
      </c>
      <c r="BE60" s="51">
        <v>0</v>
      </c>
      <c r="BF60" s="51">
        <v>5.2056220718375845E-4</v>
      </c>
      <c r="BG60" s="51">
        <v>0</v>
      </c>
      <c r="BH60" s="51">
        <v>0</v>
      </c>
      <c r="BI60" s="51">
        <v>3.9566378228841634E-3</v>
      </c>
      <c r="BJ60" s="51">
        <v>0</v>
      </c>
      <c r="BK60" s="51">
        <v>0</v>
      </c>
      <c r="BL60" s="51">
        <v>0</v>
      </c>
      <c r="BM60" s="51">
        <v>0</v>
      </c>
      <c r="BN60" s="51">
        <v>0</v>
      </c>
      <c r="BO60" s="51">
        <v>0</v>
      </c>
      <c r="BP60" s="51">
        <v>0</v>
      </c>
      <c r="BQ60" s="51">
        <v>0</v>
      </c>
      <c r="BR60" s="51">
        <v>0</v>
      </c>
      <c r="BS60" s="51">
        <v>8.0306008157399775E-4</v>
      </c>
      <c r="BT60" s="51">
        <v>0</v>
      </c>
      <c r="BU60" s="51">
        <v>0</v>
      </c>
      <c r="BV60" s="51">
        <v>0</v>
      </c>
      <c r="BW60" s="51">
        <v>0</v>
      </c>
      <c r="BX60" s="51">
        <v>0</v>
      </c>
      <c r="BY60" s="51">
        <v>0</v>
      </c>
      <c r="BZ60" s="51">
        <v>0</v>
      </c>
      <c r="CA60" s="51">
        <v>0</v>
      </c>
      <c r="CB60" s="51">
        <v>2.4157492428248644E-3</v>
      </c>
      <c r="CC60" s="51">
        <v>0</v>
      </c>
      <c r="CD60" s="51">
        <v>0</v>
      </c>
      <c r="CE60" s="51">
        <v>0</v>
      </c>
      <c r="CF60" s="51">
        <v>0</v>
      </c>
      <c r="CG60" s="51">
        <v>0</v>
      </c>
      <c r="CH60" s="51">
        <v>0</v>
      </c>
      <c r="CI60" s="51">
        <v>5.6208985006253247E-5</v>
      </c>
      <c r="CJ60" s="51">
        <v>1.8688030335996021E-3</v>
      </c>
      <c r="CK60" s="51">
        <v>3.3890674242777079E-2</v>
      </c>
      <c r="CL60" s="51">
        <v>0</v>
      </c>
      <c r="CM60" s="51">
        <v>0</v>
      </c>
      <c r="CN60" s="51">
        <v>0</v>
      </c>
      <c r="CO60" s="51">
        <v>2.7290155100655352E-4</v>
      </c>
      <c r="CP60" s="51">
        <v>0</v>
      </c>
      <c r="CQ60" s="51">
        <v>2.7302977422746341E-2</v>
      </c>
      <c r="CR60" s="51">
        <v>1.6861219195849547E-3</v>
      </c>
      <c r="CS60" s="51">
        <v>1.897790429713976E-4</v>
      </c>
      <c r="CT60" s="51">
        <v>3.9042602158236586E-2</v>
      </c>
      <c r="CU60" s="51">
        <v>0</v>
      </c>
      <c r="CV60" s="51">
        <v>2.2050671375189915E-2</v>
      </c>
      <c r="CW60" s="51">
        <v>1.7709405958172069E-3</v>
      </c>
      <c r="CX60" s="51">
        <v>1.3042826445455E-2</v>
      </c>
      <c r="CY60" s="51">
        <v>1.3389353155732029E-3</v>
      </c>
      <c r="CZ60" s="51">
        <v>1.2555085437356401E-5</v>
      </c>
      <c r="DA60" s="51">
        <v>1.1468615540369527E-2</v>
      </c>
      <c r="DB60" s="51">
        <v>7.2693102133808494E-4</v>
      </c>
      <c r="DC60" s="51">
        <v>8.7135872886534935E-3</v>
      </c>
      <c r="DD60" s="51">
        <v>0</v>
      </c>
      <c r="DE60" s="51">
        <v>3.0850807423475537E-2</v>
      </c>
      <c r="DF60" s="51">
        <v>0.21770103601381352</v>
      </c>
      <c r="DG60" s="51">
        <v>2.3087417357540142E-2</v>
      </c>
      <c r="DH60" s="51">
        <v>6.9891089957979588E-2</v>
      </c>
      <c r="DI60" s="51">
        <v>0</v>
      </c>
      <c r="DJ60" s="51">
        <v>0</v>
      </c>
      <c r="DK60" s="51">
        <v>3.9926702978952322E-3</v>
      </c>
      <c r="DL60" s="51">
        <v>0</v>
      </c>
      <c r="DM60" s="51">
        <v>1</v>
      </c>
      <c r="DN60" s="51">
        <v>1</v>
      </c>
      <c r="DO60" s="51">
        <v>0</v>
      </c>
      <c r="DP60" s="51">
        <v>2.6767663391335822E-2</v>
      </c>
      <c r="DQ60" s="51">
        <v>0</v>
      </c>
      <c r="DR60" s="51">
        <v>2.5694027694427774E-3</v>
      </c>
      <c r="DS60" s="51">
        <v>1.9351402532844123E-2</v>
      </c>
      <c r="DT60" s="51">
        <v>0</v>
      </c>
      <c r="DU60" s="51">
        <v>0</v>
      </c>
      <c r="DV60" s="51">
        <v>0</v>
      </c>
      <c r="DW60" s="51">
        <v>0</v>
      </c>
    </row>
    <row r="61" spans="1:127" x14ac:dyDescent="0.35">
      <c r="A61" s="49">
        <v>0</v>
      </c>
      <c r="B61" s="49">
        <v>0</v>
      </c>
      <c r="C61" s="49">
        <v>0</v>
      </c>
      <c r="D61" s="49">
        <v>0</v>
      </c>
      <c r="E61" s="49">
        <v>0</v>
      </c>
      <c r="F61" s="49">
        <v>1.8610190940559052E-5</v>
      </c>
      <c r="G61" s="49">
        <v>0</v>
      </c>
      <c r="H61" s="49">
        <v>0</v>
      </c>
      <c r="I61" s="49">
        <v>0</v>
      </c>
      <c r="J61" s="49">
        <v>9.8777975333728447E-5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  <c r="AQ61" s="49">
        <v>0</v>
      </c>
      <c r="AR61" s="49">
        <v>0</v>
      </c>
      <c r="AS61" s="49">
        <v>0</v>
      </c>
      <c r="AT61" s="49">
        <v>0</v>
      </c>
      <c r="AU61" s="49">
        <v>0</v>
      </c>
      <c r="AV61" s="49">
        <v>0</v>
      </c>
      <c r="AW61" s="49">
        <v>0</v>
      </c>
      <c r="AX61" s="49">
        <v>0</v>
      </c>
      <c r="AY61" s="49">
        <v>0</v>
      </c>
      <c r="AZ61" s="49">
        <v>0</v>
      </c>
      <c r="BA61" s="49">
        <v>0</v>
      </c>
      <c r="BB61" s="49">
        <v>0</v>
      </c>
      <c r="BC61" s="49">
        <v>0</v>
      </c>
      <c r="BD61" s="49">
        <v>0</v>
      </c>
      <c r="BE61" s="49">
        <v>0</v>
      </c>
      <c r="BF61" s="49">
        <v>0</v>
      </c>
      <c r="BG61" s="49">
        <v>0</v>
      </c>
      <c r="BH61" s="49">
        <v>0</v>
      </c>
      <c r="BI61" s="49">
        <v>0</v>
      </c>
      <c r="BJ61" s="49">
        <v>0</v>
      </c>
      <c r="BK61" s="49">
        <v>0</v>
      </c>
      <c r="BL61" s="49">
        <v>0</v>
      </c>
      <c r="BM61" s="49">
        <v>0</v>
      </c>
      <c r="BN61" s="49">
        <v>0</v>
      </c>
      <c r="BO61" s="49">
        <v>0</v>
      </c>
      <c r="BP61" s="49">
        <v>0</v>
      </c>
      <c r="BQ61" s="49">
        <v>0</v>
      </c>
      <c r="BR61" s="49">
        <v>0</v>
      </c>
      <c r="BS61" s="49">
        <v>0</v>
      </c>
      <c r="BT61" s="49">
        <v>0</v>
      </c>
      <c r="BU61" s="49">
        <v>0</v>
      </c>
      <c r="BV61" s="49">
        <v>0</v>
      </c>
      <c r="BW61" s="49">
        <v>0</v>
      </c>
      <c r="BX61" s="49">
        <v>0</v>
      </c>
      <c r="BY61" s="49">
        <v>0</v>
      </c>
      <c r="BZ61" s="49">
        <v>0</v>
      </c>
      <c r="CA61" s="49">
        <v>0</v>
      </c>
      <c r="CB61" s="49">
        <v>0</v>
      </c>
      <c r="CC61" s="49">
        <v>0</v>
      </c>
      <c r="CD61" s="49">
        <v>0</v>
      </c>
      <c r="CE61" s="49">
        <v>0</v>
      </c>
      <c r="CF61" s="49">
        <v>0</v>
      </c>
      <c r="CG61" s="49">
        <v>0</v>
      </c>
      <c r="CH61" s="49">
        <v>0</v>
      </c>
      <c r="CI61" s="49">
        <v>0</v>
      </c>
      <c r="CJ61" s="49">
        <v>0</v>
      </c>
      <c r="CK61" s="49">
        <v>0</v>
      </c>
      <c r="CL61" s="49">
        <v>0</v>
      </c>
      <c r="CM61" s="49">
        <v>0</v>
      </c>
      <c r="CN61" s="49">
        <v>0</v>
      </c>
      <c r="CO61" s="49">
        <v>8.6788479118691918E-6</v>
      </c>
      <c r="CP61" s="49">
        <v>0</v>
      </c>
      <c r="CQ61" s="49">
        <v>0</v>
      </c>
      <c r="CR61" s="49">
        <v>0</v>
      </c>
      <c r="CS61" s="49">
        <v>0</v>
      </c>
      <c r="CT61" s="49">
        <v>0</v>
      </c>
      <c r="CU61" s="49">
        <v>0</v>
      </c>
      <c r="CV61" s="49">
        <v>1.0676302714244651E-3</v>
      </c>
      <c r="CW61" s="49">
        <v>0</v>
      </c>
      <c r="CX61" s="49">
        <v>4.997251511668582E-5</v>
      </c>
      <c r="CY61" s="49">
        <v>0</v>
      </c>
      <c r="CZ61" s="49">
        <v>0</v>
      </c>
      <c r="DA61" s="49">
        <v>7.9093900278410533E-6</v>
      </c>
      <c r="DB61" s="49">
        <v>0</v>
      </c>
      <c r="DC61" s="49">
        <v>5.805663067834589E-4</v>
      </c>
      <c r="DD61" s="49">
        <v>0</v>
      </c>
      <c r="DE61" s="49">
        <v>4.7178761352389449E-4</v>
      </c>
      <c r="DF61" s="49">
        <v>0.37150468672915637</v>
      </c>
      <c r="DG61" s="49">
        <v>1.3492646507653329E-3</v>
      </c>
      <c r="DH61" s="49">
        <v>2.1438984649686991E-4</v>
      </c>
      <c r="DI61" s="49">
        <v>0</v>
      </c>
      <c r="DJ61" s="49">
        <v>0</v>
      </c>
      <c r="DK61" s="49">
        <v>2.2779234752202272E-3</v>
      </c>
      <c r="DL61" s="49">
        <v>0</v>
      </c>
      <c r="DM61" s="49">
        <v>0</v>
      </c>
      <c r="DN61" s="49">
        <v>0</v>
      </c>
      <c r="DO61" s="49">
        <v>1</v>
      </c>
      <c r="DP61" s="49">
        <v>6.9479390135162578E-3</v>
      </c>
      <c r="DQ61" s="49">
        <v>0</v>
      </c>
      <c r="DR61" s="49">
        <v>1.0579893756529084E-3</v>
      </c>
      <c r="DS61" s="49">
        <v>5.917860101787194E-5</v>
      </c>
      <c r="DT61" s="49">
        <v>0</v>
      </c>
      <c r="DU61" s="49">
        <v>0</v>
      </c>
      <c r="DV61" s="49">
        <v>0</v>
      </c>
      <c r="DW61" s="49">
        <v>0</v>
      </c>
    </row>
    <row r="62" spans="1:127" x14ac:dyDescent="0.35">
      <c r="A62" s="49">
        <v>0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  <c r="AV62" s="49">
        <v>0</v>
      </c>
      <c r="AW62" s="49">
        <v>0</v>
      </c>
      <c r="AX62" s="49">
        <v>0</v>
      </c>
      <c r="AY62" s="49">
        <v>0</v>
      </c>
      <c r="AZ62" s="49">
        <v>0</v>
      </c>
      <c r="BA62" s="49">
        <v>0</v>
      </c>
      <c r="BB62" s="49">
        <v>0</v>
      </c>
      <c r="BC62" s="49">
        <v>0</v>
      </c>
      <c r="BD62" s="49">
        <v>0</v>
      </c>
      <c r="BE62" s="49">
        <v>0</v>
      </c>
      <c r="BF62" s="49">
        <v>0</v>
      </c>
      <c r="BG62" s="49">
        <v>0</v>
      </c>
      <c r="BH62" s="49">
        <v>0</v>
      </c>
      <c r="BI62" s="49">
        <v>0</v>
      </c>
      <c r="BJ62" s="49">
        <v>0</v>
      </c>
      <c r="BK62" s="49">
        <v>0</v>
      </c>
      <c r="BL62" s="49">
        <v>0</v>
      </c>
      <c r="BM62" s="49">
        <v>0</v>
      </c>
      <c r="BN62" s="49">
        <v>0</v>
      </c>
      <c r="BO62" s="49">
        <v>0</v>
      </c>
      <c r="BP62" s="49">
        <v>0</v>
      </c>
      <c r="BQ62" s="49">
        <v>0</v>
      </c>
      <c r="BR62" s="49">
        <v>0</v>
      </c>
      <c r="BS62" s="49">
        <v>0</v>
      </c>
      <c r="BT62" s="49">
        <v>0</v>
      </c>
      <c r="BU62" s="49">
        <v>0</v>
      </c>
      <c r="BV62" s="49">
        <v>0</v>
      </c>
      <c r="BW62" s="49">
        <v>0</v>
      </c>
      <c r="BX62" s="49">
        <v>0</v>
      </c>
      <c r="BY62" s="49">
        <v>0</v>
      </c>
      <c r="BZ62" s="49">
        <v>0</v>
      </c>
      <c r="CA62" s="49">
        <v>0</v>
      </c>
      <c r="CB62" s="49">
        <v>0</v>
      </c>
      <c r="CC62" s="49">
        <v>0</v>
      </c>
      <c r="CD62" s="49">
        <v>0</v>
      </c>
      <c r="CE62" s="49">
        <v>0</v>
      </c>
      <c r="CF62" s="49">
        <v>0</v>
      </c>
      <c r="CG62" s="49">
        <v>0</v>
      </c>
      <c r="CH62" s="49">
        <v>0</v>
      </c>
      <c r="CI62" s="49">
        <v>0</v>
      </c>
      <c r="CJ62" s="49">
        <v>0</v>
      </c>
      <c r="CK62" s="49">
        <v>0</v>
      </c>
      <c r="CL62" s="49">
        <v>0</v>
      </c>
      <c r="CM62" s="49">
        <v>0</v>
      </c>
      <c r="CN62" s="49">
        <v>0</v>
      </c>
      <c r="CO62" s="49">
        <v>9.0645744857300456E-5</v>
      </c>
      <c r="CP62" s="49">
        <v>0</v>
      </c>
      <c r="CQ62" s="49">
        <v>0</v>
      </c>
      <c r="CR62" s="49">
        <v>0</v>
      </c>
      <c r="CS62" s="49">
        <v>0</v>
      </c>
      <c r="CT62" s="49">
        <v>0</v>
      </c>
      <c r="CU62" s="49">
        <v>0</v>
      </c>
      <c r="CV62" s="49">
        <v>0</v>
      </c>
      <c r="CW62" s="49">
        <v>0</v>
      </c>
      <c r="CX62" s="49">
        <v>0</v>
      </c>
      <c r="CY62" s="49">
        <v>0</v>
      </c>
      <c r="CZ62" s="49">
        <v>0</v>
      </c>
      <c r="DA62" s="49">
        <v>0</v>
      </c>
      <c r="DB62" s="49">
        <v>0</v>
      </c>
      <c r="DC62" s="49">
        <v>1.0796496231411693E-3</v>
      </c>
      <c r="DD62" s="49">
        <v>0</v>
      </c>
      <c r="DE62" s="49">
        <v>0</v>
      </c>
      <c r="DF62" s="49">
        <v>2.0305870744943267E-2</v>
      </c>
      <c r="DG62" s="49">
        <v>0</v>
      </c>
      <c r="DH62" s="49">
        <v>0</v>
      </c>
      <c r="DI62" s="49">
        <v>0</v>
      </c>
      <c r="DJ62" s="49">
        <v>0</v>
      </c>
      <c r="DK62" s="49">
        <v>0</v>
      </c>
      <c r="DL62" s="49">
        <v>0</v>
      </c>
      <c r="DM62" s="49">
        <v>0</v>
      </c>
      <c r="DN62" s="49">
        <v>0</v>
      </c>
      <c r="DO62" s="49">
        <v>0</v>
      </c>
      <c r="DP62" s="49">
        <v>0.96628439759514795</v>
      </c>
      <c r="DQ62" s="49">
        <v>0</v>
      </c>
      <c r="DR62" s="49">
        <v>0</v>
      </c>
      <c r="DS62" s="49">
        <v>0</v>
      </c>
      <c r="DT62" s="49">
        <v>0</v>
      </c>
      <c r="DU62" s="49">
        <v>0</v>
      </c>
      <c r="DV62" s="49">
        <v>0</v>
      </c>
      <c r="DW62" s="49">
        <v>0</v>
      </c>
    </row>
    <row r="63" spans="1:127" x14ac:dyDescent="0.35">
      <c r="A63" s="49">
        <v>0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  <c r="AV63" s="49">
        <v>0</v>
      </c>
      <c r="AW63" s="49">
        <v>0</v>
      </c>
      <c r="AX63" s="49">
        <v>0</v>
      </c>
      <c r="AY63" s="49">
        <v>0</v>
      </c>
      <c r="AZ63" s="49">
        <v>0</v>
      </c>
      <c r="BA63" s="49">
        <v>0</v>
      </c>
      <c r="BB63" s="49">
        <v>0</v>
      </c>
      <c r="BC63" s="49">
        <v>0</v>
      </c>
      <c r="BD63" s="49">
        <v>0</v>
      </c>
      <c r="BE63" s="49">
        <v>0</v>
      </c>
      <c r="BF63" s="49">
        <v>0</v>
      </c>
      <c r="BG63" s="49">
        <v>0</v>
      </c>
      <c r="BH63" s="49">
        <v>0</v>
      </c>
      <c r="BI63" s="49">
        <v>0</v>
      </c>
      <c r="BJ63" s="49">
        <v>0</v>
      </c>
      <c r="BK63" s="49">
        <v>0</v>
      </c>
      <c r="BL63" s="49">
        <v>0</v>
      </c>
      <c r="BM63" s="49">
        <v>0</v>
      </c>
      <c r="BN63" s="49">
        <v>0</v>
      </c>
      <c r="BO63" s="49">
        <v>0</v>
      </c>
      <c r="BP63" s="49">
        <v>0</v>
      </c>
      <c r="BQ63" s="49">
        <v>0</v>
      </c>
      <c r="BR63" s="49">
        <v>0</v>
      </c>
      <c r="BS63" s="49">
        <v>0</v>
      </c>
      <c r="BT63" s="49">
        <v>0</v>
      </c>
      <c r="BU63" s="49">
        <v>0</v>
      </c>
      <c r="BV63" s="49">
        <v>0</v>
      </c>
      <c r="BW63" s="49">
        <v>0</v>
      </c>
      <c r="BX63" s="49">
        <v>0</v>
      </c>
      <c r="BY63" s="49">
        <v>0</v>
      </c>
      <c r="BZ63" s="49">
        <v>0</v>
      </c>
      <c r="CA63" s="49">
        <v>0</v>
      </c>
      <c r="CB63" s="49">
        <v>0</v>
      </c>
      <c r="CC63" s="49">
        <v>0</v>
      </c>
      <c r="CD63" s="49">
        <v>0</v>
      </c>
      <c r="CE63" s="49">
        <v>0</v>
      </c>
      <c r="CF63" s="49">
        <v>0</v>
      </c>
      <c r="CG63" s="49">
        <v>0</v>
      </c>
      <c r="CH63" s="49">
        <v>0</v>
      </c>
      <c r="CI63" s="49">
        <v>0</v>
      </c>
      <c r="CJ63" s="49">
        <v>0</v>
      </c>
      <c r="CK63" s="49">
        <v>0</v>
      </c>
      <c r="CL63" s="49">
        <v>0</v>
      </c>
      <c r="CM63" s="49">
        <v>0</v>
      </c>
      <c r="CN63" s="49">
        <v>0</v>
      </c>
      <c r="CO63" s="49">
        <v>0</v>
      </c>
      <c r="CP63" s="49">
        <v>0</v>
      </c>
      <c r="CQ63" s="49">
        <v>0</v>
      </c>
      <c r="CR63" s="49">
        <v>0</v>
      </c>
      <c r="CS63" s="49">
        <v>0</v>
      </c>
      <c r="CT63" s="49">
        <v>0</v>
      </c>
      <c r="CU63" s="49">
        <v>0</v>
      </c>
      <c r="CV63" s="49">
        <v>0</v>
      </c>
      <c r="CW63" s="49">
        <v>0</v>
      </c>
      <c r="CX63" s="49">
        <v>0</v>
      </c>
      <c r="CY63" s="49">
        <v>0</v>
      </c>
      <c r="CZ63" s="49">
        <v>0</v>
      </c>
      <c r="DA63" s="49">
        <v>0</v>
      </c>
      <c r="DB63" s="49">
        <v>0</v>
      </c>
      <c r="DC63" s="49">
        <v>5.0926869016092888E-6</v>
      </c>
      <c r="DD63" s="49">
        <v>0</v>
      </c>
      <c r="DE63" s="49">
        <v>0</v>
      </c>
      <c r="DF63" s="49">
        <v>3.4494326591021217E-2</v>
      </c>
      <c r="DG63" s="49">
        <v>1.4991829452948143E-5</v>
      </c>
      <c r="DH63" s="49">
        <v>8.5755938598747957E-6</v>
      </c>
      <c r="DI63" s="49">
        <v>0</v>
      </c>
      <c r="DJ63" s="49">
        <v>0</v>
      </c>
      <c r="DK63" s="49">
        <v>2.5216865039338311E-5</v>
      </c>
      <c r="DL63" s="49">
        <v>0</v>
      </c>
      <c r="DM63" s="49">
        <v>0</v>
      </c>
      <c r="DN63" s="49">
        <v>0</v>
      </c>
      <c r="DO63" s="49">
        <v>0</v>
      </c>
      <c r="DP63" s="49">
        <v>0</v>
      </c>
      <c r="DQ63" s="49">
        <v>1</v>
      </c>
      <c r="DR63" s="49">
        <v>9.4374430441643876E-3</v>
      </c>
      <c r="DS63" s="49">
        <v>0</v>
      </c>
      <c r="DT63" s="49">
        <v>0</v>
      </c>
      <c r="DU63" s="49">
        <v>0</v>
      </c>
      <c r="DV63" s="49">
        <v>0</v>
      </c>
      <c r="DW63" s="49">
        <v>0</v>
      </c>
    </row>
    <row r="64" spans="1:127" x14ac:dyDescent="0.35">
      <c r="A64" s="49">
        <v>0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0</v>
      </c>
      <c r="AU64" s="49">
        <v>0</v>
      </c>
      <c r="AV64" s="49">
        <v>0</v>
      </c>
      <c r="AW64" s="49">
        <v>0</v>
      </c>
      <c r="AX64" s="49">
        <v>0</v>
      </c>
      <c r="AY64" s="49">
        <v>0</v>
      </c>
      <c r="AZ64" s="49">
        <v>0</v>
      </c>
      <c r="BA64" s="49">
        <v>0</v>
      </c>
      <c r="BB64" s="49">
        <v>0</v>
      </c>
      <c r="BC64" s="49">
        <v>0</v>
      </c>
      <c r="BD64" s="49">
        <v>0</v>
      </c>
      <c r="BE64" s="49">
        <v>0</v>
      </c>
      <c r="BF64" s="49">
        <v>0</v>
      </c>
      <c r="BG64" s="49">
        <v>0</v>
      </c>
      <c r="BH64" s="49">
        <v>0</v>
      </c>
      <c r="BI64" s="49">
        <v>0</v>
      </c>
      <c r="BJ64" s="49">
        <v>0</v>
      </c>
      <c r="BK64" s="49">
        <v>0</v>
      </c>
      <c r="BL64" s="49">
        <v>0</v>
      </c>
      <c r="BM64" s="49">
        <v>0</v>
      </c>
      <c r="BN64" s="49">
        <v>0</v>
      </c>
      <c r="BO64" s="49">
        <v>0</v>
      </c>
      <c r="BP64" s="49">
        <v>0</v>
      </c>
      <c r="BQ64" s="49">
        <v>0</v>
      </c>
      <c r="BR64" s="49">
        <v>0</v>
      </c>
      <c r="BS64" s="49">
        <v>0</v>
      </c>
      <c r="BT64" s="49">
        <v>0</v>
      </c>
      <c r="BU64" s="49">
        <v>0</v>
      </c>
      <c r="BV64" s="49">
        <v>0</v>
      </c>
      <c r="BW64" s="49">
        <v>0</v>
      </c>
      <c r="BX64" s="49">
        <v>0</v>
      </c>
      <c r="BY64" s="49">
        <v>0</v>
      </c>
      <c r="BZ64" s="49">
        <v>0</v>
      </c>
      <c r="CA64" s="49">
        <v>0</v>
      </c>
      <c r="CB64" s="49">
        <v>0</v>
      </c>
      <c r="CC64" s="49">
        <v>0</v>
      </c>
      <c r="CD64" s="49">
        <v>0</v>
      </c>
      <c r="CE64" s="49">
        <v>0</v>
      </c>
      <c r="CF64" s="49">
        <v>0</v>
      </c>
      <c r="CG64" s="49">
        <v>0</v>
      </c>
      <c r="CH64" s="49">
        <v>0</v>
      </c>
      <c r="CI64" s="49">
        <v>0</v>
      </c>
      <c r="CJ64" s="49">
        <v>0</v>
      </c>
      <c r="CK64" s="49">
        <v>0</v>
      </c>
      <c r="CL64" s="49">
        <v>0</v>
      </c>
      <c r="CM64" s="49">
        <v>0</v>
      </c>
      <c r="CN64" s="49">
        <v>0</v>
      </c>
      <c r="CO64" s="49">
        <v>0</v>
      </c>
      <c r="CP64" s="49">
        <v>0</v>
      </c>
      <c r="CQ64" s="49">
        <v>0</v>
      </c>
      <c r="CR64" s="49">
        <v>0</v>
      </c>
      <c r="CS64" s="49">
        <v>0</v>
      </c>
      <c r="CT64" s="49">
        <v>0</v>
      </c>
      <c r="CU64" s="49">
        <v>0</v>
      </c>
      <c r="CV64" s="49">
        <v>0</v>
      </c>
      <c r="CW64" s="49">
        <v>0</v>
      </c>
      <c r="CX64" s="49">
        <v>0</v>
      </c>
      <c r="CY64" s="49">
        <v>0</v>
      </c>
      <c r="CZ64" s="49">
        <v>0</v>
      </c>
      <c r="DA64" s="49">
        <v>0</v>
      </c>
      <c r="DB64" s="49">
        <v>0</v>
      </c>
      <c r="DC64" s="49">
        <v>2.9435730291301689E-3</v>
      </c>
      <c r="DD64" s="49">
        <v>0</v>
      </c>
      <c r="DE64" s="49">
        <v>0</v>
      </c>
      <c r="DF64" s="49">
        <v>1.7168228909718796E-3</v>
      </c>
      <c r="DG64" s="49">
        <v>0</v>
      </c>
      <c r="DH64" s="49">
        <v>0</v>
      </c>
      <c r="DI64" s="49">
        <v>0</v>
      </c>
      <c r="DJ64" s="49">
        <v>0</v>
      </c>
      <c r="DK64" s="49">
        <v>0</v>
      </c>
      <c r="DL64" s="49">
        <v>0</v>
      </c>
      <c r="DM64" s="49">
        <v>0</v>
      </c>
      <c r="DN64" s="49">
        <v>0</v>
      </c>
      <c r="DO64" s="49">
        <v>0</v>
      </c>
      <c r="DP64" s="49">
        <v>0</v>
      </c>
      <c r="DQ64" s="49">
        <v>0</v>
      </c>
      <c r="DR64" s="49">
        <v>0.98693516481073995</v>
      </c>
      <c r="DS64" s="49">
        <v>0</v>
      </c>
      <c r="DT64" s="49">
        <v>0</v>
      </c>
      <c r="DU64" s="49">
        <v>0</v>
      </c>
      <c r="DV64" s="49">
        <v>0</v>
      </c>
      <c r="DW64" s="49">
        <v>0</v>
      </c>
    </row>
    <row r="65" spans="1:127" x14ac:dyDescent="0.35">
      <c r="A65" s="49">
        <v>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  <c r="AV65" s="49">
        <v>0</v>
      </c>
      <c r="AW65" s="49">
        <v>0</v>
      </c>
      <c r="AX65" s="49">
        <v>0</v>
      </c>
      <c r="AY65" s="49">
        <v>0</v>
      </c>
      <c r="AZ65" s="49">
        <v>0</v>
      </c>
      <c r="BA65" s="49">
        <v>0</v>
      </c>
      <c r="BB65" s="49">
        <v>0</v>
      </c>
      <c r="BC65" s="49">
        <v>0</v>
      </c>
      <c r="BD65" s="49">
        <v>0</v>
      </c>
      <c r="BE65" s="49">
        <v>0</v>
      </c>
      <c r="BF65" s="49">
        <v>0</v>
      </c>
      <c r="BG65" s="49">
        <v>0</v>
      </c>
      <c r="BH65" s="49">
        <v>0</v>
      </c>
      <c r="BI65" s="49">
        <v>0</v>
      </c>
      <c r="BJ65" s="49">
        <v>0</v>
      </c>
      <c r="BK65" s="49">
        <v>0</v>
      </c>
      <c r="BL65" s="49">
        <v>0</v>
      </c>
      <c r="BM65" s="49">
        <v>0</v>
      </c>
      <c r="BN65" s="49">
        <v>0</v>
      </c>
      <c r="BO65" s="49">
        <v>0</v>
      </c>
      <c r="BP65" s="49">
        <v>0</v>
      </c>
      <c r="BQ65" s="49">
        <v>0</v>
      </c>
      <c r="BR65" s="49">
        <v>0</v>
      </c>
      <c r="BS65" s="49">
        <v>0</v>
      </c>
      <c r="BT65" s="49">
        <v>0</v>
      </c>
      <c r="BU65" s="49">
        <v>0</v>
      </c>
      <c r="BV65" s="49">
        <v>0</v>
      </c>
      <c r="BW65" s="49">
        <v>0</v>
      </c>
      <c r="BX65" s="49">
        <v>0</v>
      </c>
      <c r="BY65" s="49">
        <v>0</v>
      </c>
      <c r="BZ65" s="49">
        <v>0</v>
      </c>
      <c r="CA65" s="49">
        <v>0</v>
      </c>
      <c r="CB65" s="49">
        <v>0</v>
      </c>
      <c r="CC65" s="49">
        <v>0</v>
      </c>
      <c r="CD65" s="49">
        <v>0</v>
      </c>
      <c r="CE65" s="49">
        <v>0</v>
      </c>
      <c r="CF65" s="49">
        <v>0</v>
      </c>
      <c r="CG65" s="49">
        <v>0</v>
      </c>
      <c r="CH65" s="49">
        <v>0</v>
      </c>
      <c r="CI65" s="49">
        <v>0</v>
      </c>
      <c r="CJ65" s="49">
        <v>0</v>
      </c>
      <c r="CK65" s="49">
        <v>0</v>
      </c>
      <c r="CL65" s="49">
        <v>0</v>
      </c>
      <c r="CM65" s="49">
        <v>0</v>
      </c>
      <c r="CN65" s="49">
        <v>0</v>
      </c>
      <c r="CO65" s="49">
        <v>7.8109631206822738E-5</v>
      </c>
      <c r="CP65" s="49">
        <v>0</v>
      </c>
      <c r="CQ65" s="49">
        <v>0</v>
      </c>
      <c r="CR65" s="49">
        <v>0</v>
      </c>
      <c r="CS65" s="49">
        <v>0</v>
      </c>
      <c r="CT65" s="49">
        <v>0</v>
      </c>
      <c r="CU65" s="49">
        <v>0</v>
      </c>
      <c r="CV65" s="49">
        <v>0</v>
      </c>
      <c r="CW65" s="49">
        <v>0</v>
      </c>
      <c r="CX65" s="49">
        <v>0</v>
      </c>
      <c r="CY65" s="49">
        <v>0</v>
      </c>
      <c r="CZ65" s="49">
        <v>0</v>
      </c>
      <c r="DA65" s="49">
        <v>0</v>
      </c>
      <c r="DB65" s="49">
        <v>0</v>
      </c>
      <c r="DC65" s="49">
        <v>1.9861478916276226E-3</v>
      </c>
      <c r="DD65" s="49">
        <v>0</v>
      </c>
      <c r="DE65" s="49">
        <v>0</v>
      </c>
      <c r="DF65" s="49">
        <v>0</v>
      </c>
      <c r="DG65" s="49">
        <v>0</v>
      </c>
      <c r="DH65" s="49">
        <v>2.1173141240030873E-2</v>
      </c>
      <c r="DI65" s="49">
        <v>0</v>
      </c>
      <c r="DJ65" s="49">
        <v>0</v>
      </c>
      <c r="DK65" s="49">
        <v>0</v>
      </c>
      <c r="DL65" s="49">
        <v>0</v>
      </c>
      <c r="DM65" s="49">
        <v>0</v>
      </c>
      <c r="DN65" s="49">
        <v>0</v>
      </c>
      <c r="DO65" s="49">
        <v>0</v>
      </c>
      <c r="DP65" s="49">
        <v>0</v>
      </c>
      <c r="DQ65" s="49">
        <v>0</v>
      </c>
      <c r="DR65" s="49">
        <v>0</v>
      </c>
      <c r="DS65" s="49">
        <v>0.9377145224286898</v>
      </c>
      <c r="DT65" s="49">
        <v>0</v>
      </c>
      <c r="DU65" s="49">
        <v>0</v>
      </c>
      <c r="DV65" s="49">
        <v>0</v>
      </c>
      <c r="DW65" s="49">
        <v>0</v>
      </c>
    </row>
    <row r="66" spans="1:127" x14ac:dyDescent="0.35">
      <c r="A66" s="50">
        <v>0</v>
      </c>
      <c r="B66" s="50">
        <v>0</v>
      </c>
      <c r="C66" s="50">
        <v>0</v>
      </c>
      <c r="D66" s="50">
        <v>0</v>
      </c>
      <c r="E66" s="50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</v>
      </c>
      <c r="BD66" s="50">
        <v>0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</v>
      </c>
      <c r="BL66" s="50">
        <v>0</v>
      </c>
      <c r="BM66" s="50">
        <v>0</v>
      </c>
      <c r="BN66" s="50">
        <v>0</v>
      </c>
      <c r="BO66" s="50">
        <v>0</v>
      </c>
      <c r="BP66" s="50">
        <v>0</v>
      </c>
      <c r="BQ66" s="50">
        <v>0</v>
      </c>
      <c r="BR66" s="50">
        <v>0</v>
      </c>
      <c r="BS66" s="50">
        <v>0</v>
      </c>
      <c r="BT66" s="50">
        <v>0</v>
      </c>
      <c r="BU66" s="50">
        <v>0</v>
      </c>
      <c r="BV66" s="50">
        <v>0</v>
      </c>
      <c r="BW66" s="50">
        <v>0</v>
      </c>
      <c r="BX66" s="50">
        <v>0</v>
      </c>
      <c r="BY66" s="50">
        <v>0</v>
      </c>
      <c r="BZ66" s="50">
        <v>0</v>
      </c>
      <c r="CA66" s="50">
        <v>0</v>
      </c>
      <c r="CB66" s="50">
        <v>0</v>
      </c>
      <c r="CC66" s="50">
        <v>0</v>
      </c>
      <c r="CD66" s="50">
        <v>0</v>
      </c>
      <c r="CE66" s="50">
        <v>0</v>
      </c>
      <c r="CF66" s="50">
        <v>0</v>
      </c>
      <c r="CG66" s="50">
        <v>0</v>
      </c>
      <c r="CH66" s="50">
        <v>0</v>
      </c>
      <c r="CI66" s="50">
        <v>0</v>
      </c>
      <c r="CJ66" s="50">
        <v>0</v>
      </c>
      <c r="CK66" s="50">
        <v>0</v>
      </c>
      <c r="CL66" s="50">
        <v>0</v>
      </c>
      <c r="CM66" s="50">
        <v>0</v>
      </c>
      <c r="CN66" s="50">
        <v>0</v>
      </c>
      <c r="CO66" s="50">
        <v>8.6788479118691923E-4</v>
      </c>
      <c r="CP66" s="50">
        <v>0</v>
      </c>
      <c r="CQ66" s="50">
        <v>0</v>
      </c>
      <c r="CR66" s="50">
        <v>0</v>
      </c>
      <c r="CS66" s="50">
        <v>0</v>
      </c>
      <c r="CT66" s="50">
        <v>0</v>
      </c>
      <c r="CU66" s="50">
        <v>0</v>
      </c>
      <c r="CV66" s="50">
        <v>0</v>
      </c>
      <c r="CW66" s="50">
        <v>0</v>
      </c>
      <c r="CX66" s="50">
        <v>0</v>
      </c>
      <c r="CY66" s="50">
        <v>0</v>
      </c>
      <c r="CZ66" s="50">
        <v>0</v>
      </c>
      <c r="DA66" s="50">
        <v>8.6212351303467476E-4</v>
      </c>
      <c r="DB66" s="50">
        <v>0</v>
      </c>
      <c r="DC66" s="50">
        <v>1.5176206966795681E-3</v>
      </c>
      <c r="DD66" s="50">
        <v>0</v>
      </c>
      <c r="DE66" s="50">
        <v>0</v>
      </c>
      <c r="DF66" s="50">
        <v>0</v>
      </c>
      <c r="DG66" s="50">
        <v>0</v>
      </c>
      <c r="DH66" s="50">
        <v>0</v>
      </c>
      <c r="DI66" s="50">
        <v>0</v>
      </c>
      <c r="DJ66" s="50">
        <v>0</v>
      </c>
      <c r="DK66" s="50">
        <v>0</v>
      </c>
      <c r="DL66" s="50">
        <v>0</v>
      </c>
      <c r="DM66" s="50">
        <v>0</v>
      </c>
      <c r="DN66" s="50">
        <v>0</v>
      </c>
      <c r="DO66" s="50">
        <v>0</v>
      </c>
      <c r="DP66" s="50">
        <v>0</v>
      </c>
      <c r="DQ66" s="50">
        <v>0</v>
      </c>
      <c r="DR66" s="50">
        <v>0</v>
      </c>
      <c r="DS66" s="50">
        <v>0</v>
      </c>
      <c r="DT66" s="50">
        <v>1</v>
      </c>
      <c r="DU66" s="50">
        <v>0.7099398388134246</v>
      </c>
      <c r="DV66" s="50">
        <v>0.99575131001274608</v>
      </c>
      <c r="DW66" s="50">
        <v>0</v>
      </c>
    </row>
    <row r="67" spans="1:127" x14ac:dyDescent="0.35">
      <c r="A67" s="50">
        <v>0</v>
      </c>
      <c r="B67" s="50">
        <v>0</v>
      </c>
      <c r="C67" s="50">
        <v>0</v>
      </c>
      <c r="D67" s="50">
        <v>0</v>
      </c>
      <c r="E67" s="50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  <c r="BM67" s="50">
        <v>0</v>
      </c>
      <c r="BN67" s="50">
        <v>0</v>
      </c>
      <c r="BO67" s="50">
        <v>0</v>
      </c>
      <c r="BP67" s="50">
        <v>0</v>
      </c>
      <c r="BQ67" s="50">
        <v>0</v>
      </c>
      <c r="BR67" s="50">
        <v>0</v>
      </c>
      <c r="BS67" s="50">
        <v>0</v>
      </c>
      <c r="BT67" s="50">
        <v>0</v>
      </c>
      <c r="BU67" s="50">
        <v>0</v>
      </c>
      <c r="BV67" s="50">
        <v>0</v>
      </c>
      <c r="BW67" s="50">
        <v>0</v>
      </c>
      <c r="BX67" s="50">
        <v>0</v>
      </c>
      <c r="BY67" s="50">
        <v>0</v>
      </c>
      <c r="BZ67" s="50">
        <v>0</v>
      </c>
      <c r="CA67" s="50">
        <v>0</v>
      </c>
      <c r="CB67" s="50">
        <v>0</v>
      </c>
      <c r="CC67" s="50">
        <v>0</v>
      </c>
      <c r="CD67" s="50">
        <v>0</v>
      </c>
      <c r="CE67" s="50">
        <v>0</v>
      </c>
      <c r="CF67" s="50">
        <v>0</v>
      </c>
      <c r="CG67" s="50">
        <v>0</v>
      </c>
      <c r="CH67" s="50">
        <v>0</v>
      </c>
      <c r="CI67" s="50">
        <v>0</v>
      </c>
      <c r="CJ67" s="50">
        <v>0</v>
      </c>
      <c r="CK67" s="50">
        <v>0</v>
      </c>
      <c r="CL67" s="50">
        <v>0</v>
      </c>
      <c r="CM67" s="50">
        <v>0</v>
      </c>
      <c r="CN67" s="50">
        <v>0</v>
      </c>
      <c r="CO67" s="50">
        <v>0</v>
      </c>
      <c r="CP67" s="50">
        <v>0</v>
      </c>
      <c r="CQ67" s="50">
        <v>0</v>
      </c>
      <c r="CR67" s="50">
        <v>0</v>
      </c>
      <c r="CS67" s="50">
        <v>0</v>
      </c>
      <c r="CT67" s="50">
        <v>0</v>
      </c>
      <c r="CU67" s="50">
        <v>0</v>
      </c>
      <c r="CV67" s="50">
        <v>0</v>
      </c>
      <c r="CW67" s="50">
        <v>0</v>
      </c>
      <c r="CX67" s="50">
        <v>0</v>
      </c>
      <c r="CY67" s="50">
        <v>0</v>
      </c>
      <c r="CZ67" s="50">
        <v>0</v>
      </c>
      <c r="DA67" s="50">
        <v>0</v>
      </c>
      <c r="DB67" s="50">
        <v>0</v>
      </c>
      <c r="DC67" s="50">
        <v>0</v>
      </c>
      <c r="DD67" s="50">
        <v>0</v>
      </c>
      <c r="DE67" s="50">
        <v>0</v>
      </c>
      <c r="DF67" s="50">
        <v>0</v>
      </c>
      <c r="DG67" s="50">
        <v>0</v>
      </c>
      <c r="DH67" s="50">
        <v>0</v>
      </c>
      <c r="DI67" s="50">
        <v>0</v>
      </c>
      <c r="DJ67" s="50">
        <v>0</v>
      </c>
      <c r="DK67" s="50">
        <v>0</v>
      </c>
      <c r="DL67" s="50">
        <v>0</v>
      </c>
      <c r="DM67" s="50">
        <v>0</v>
      </c>
      <c r="DN67" s="50">
        <v>0</v>
      </c>
      <c r="DO67" s="50">
        <v>0</v>
      </c>
      <c r="DP67" s="50">
        <v>0</v>
      </c>
      <c r="DQ67" s="50">
        <v>0</v>
      </c>
      <c r="DR67" s="50">
        <v>0</v>
      </c>
      <c r="DS67" s="50">
        <v>0</v>
      </c>
      <c r="DT67" s="50">
        <v>0</v>
      </c>
      <c r="DU67" s="50">
        <v>0</v>
      </c>
      <c r="DV67" s="50">
        <v>0</v>
      </c>
      <c r="DW67" s="5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MudancaTecnologia</vt:lpstr>
      <vt:lpstr>Modelo-Choques&amp;Impactos</vt:lpstr>
      <vt:lpstr>MatrizL</vt:lpstr>
      <vt:lpstr>MatrizI-Afinal</vt:lpstr>
      <vt:lpstr>MatrizAfinal</vt:lpstr>
      <vt:lpstr>MatrizAinicial</vt:lpstr>
      <vt:lpstr>MatrizZ</vt:lpstr>
      <vt:lpstr>Tab3</vt:lpstr>
      <vt:lpstr>MatrizD-Tab13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mpcun</dc:creator>
  <cp:lastModifiedBy>mpcun</cp:lastModifiedBy>
  <dcterms:created xsi:type="dcterms:W3CDTF">2020-12-08T13:15:21Z</dcterms:created>
  <dcterms:modified xsi:type="dcterms:W3CDTF">2020-12-08T14:46:05Z</dcterms:modified>
</cp:coreProperties>
</file>