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OneDrive\Escritorio\"/>
    </mc:Choice>
  </mc:AlternateContent>
  <xr:revisionPtr revIDLastSave="0" documentId="8_{EA8D6890-C0E9-463A-9654-95F0001F483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maño muestra" sheetId="8" r:id="rId1"/>
    <sheet name="Población" sheetId="10" r:id="rId2"/>
    <sheet name="Muestra" sheetId="1" r:id="rId3"/>
  </sheets>
  <definedNames>
    <definedName name="Check2" localSheetId="0">'Tamaño muestra'!#REF!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I32" i="8"/>
  <c r="L34" i="8"/>
  <c r="I34" i="8"/>
  <c r="F7" i="1" s="1"/>
  <c r="C11" i="1" s="1" a="1"/>
  <c r="C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Calexiar</author>
    <author>Ernst &amp; Young</author>
  </authors>
  <commentList>
    <comment ref="H13" authorId="0" shapeId="0" xr:uid="{C937E28A-7D74-4435-BAB9-3648CAA9DE8F}">
      <text>
        <r>
          <rPr>
            <b/>
            <sz val="9"/>
            <color indexed="81"/>
            <rFont val="Tahoma"/>
            <charset val="1"/>
          </rPr>
          <t>Utilizar cuando la naturaleza y frecuencia están formalmente definidos</t>
        </r>
      </text>
    </comment>
    <comment ref="B30" authorId="0" shapeId="0" xr:uid="{065E4158-B780-4531-8168-837C8DB29E7B}">
      <text>
        <r>
          <rPr>
            <b/>
            <sz val="9"/>
            <color indexed="81"/>
            <rFont val="Tahoma"/>
            <charset val="1"/>
          </rPr>
          <t>Utilizar cuando la naturaleza y frecuencia del control no está definida o cuando se quiera tener una muestra proporcional al tamaño con un acercamiento estadístico</t>
        </r>
      </text>
    </comment>
    <comment ref="B32" authorId="1" shapeId="0" xr:uid="{00000000-0006-0000-0000-000001000000}">
      <text>
        <r>
          <rPr>
            <b/>
            <sz val="8"/>
            <color indexed="81"/>
            <rFont val="Tahoma"/>
            <family val="2"/>
          </rPr>
          <t xml:space="preserve">Nivel de confianza: </t>
        </r>
        <r>
          <rPr>
            <sz val="8"/>
            <color indexed="81"/>
            <rFont val="Tahoma"/>
            <family val="2"/>
          </rPr>
          <t>Escogiendo una confianza menor reduciremos el tamaño de la muestra. En aquellas áreas en las que, por otros procedimientos, experiencia o conocimiento, sepamos que el riesgo es menor, podremos escoger valores más pequeños de la confianza requerida para la prueba.</t>
        </r>
      </text>
    </comment>
    <comment ref="E32" authorId="1" shapeId="0" xr:uid="{00000000-0006-0000-0000-000002000000}">
      <text>
        <r>
          <rPr>
            <b/>
            <sz val="8"/>
            <color indexed="81"/>
            <rFont val="Tahoma"/>
            <family val="2"/>
          </rPr>
          <t>http://www.audinfor.com/ManualesOnline/ForSampling/1.3.2/default.htm?turl=definirlaconfianzayelriesgo.htm</t>
        </r>
      </text>
    </comment>
    <comment ref="E33" authorId="1" shapeId="0" xr:uid="{00000000-0006-0000-0000-000003000000}">
      <text>
        <r>
          <rPr>
            <b/>
            <sz val="8"/>
            <color indexed="81"/>
            <rFont val="Tahoma"/>
            <family val="2"/>
          </rPr>
          <t xml:space="preserve">Riesgo de la prueba o prevalencia esperada, tasa de error esperado: </t>
        </r>
        <r>
          <rPr>
            <sz val="8"/>
            <color indexed="81"/>
            <rFont val="Tahoma"/>
            <family val="2"/>
          </rPr>
          <t xml:space="preserve">El riesgo es el complementario de la confianza, es decir 1 menos el porcentaje de Nivel de Confianza de la prueba. Este riesgo puede variar entre valores del 50% (se asume muchísimo riesgo en la prueba) hasta valores del 1% (la prueba intenta eliminar la máxima cantidad de riesgo Alfa). Estos valores tan extremos no se suelen utilizar, los valores mas habituales son el 5% y el 10%.
</t>
        </r>
        <r>
          <rPr>
            <b/>
            <sz val="8"/>
            <color indexed="81"/>
            <rFont val="Tahoma"/>
            <family val="2"/>
          </rPr>
          <t xml:space="preserve"> Riesgo general de auditoría:</t>
        </r>
        <r>
          <rPr>
            <sz val="8"/>
            <color indexed="81"/>
            <rFont val="Tahoma"/>
            <family val="2"/>
          </rPr>
          <t xml:space="preserve"> El riesgo es el complementario de la confianza, es decir, uno menos el porcentaje de Nivel de Confianza de la prueba. En la práctica habitual de auditoría se utiliza un 90% para aquellas auditorías recurrentes o de bajo riesgo y un 95% para aquellas auditorías nuevas o de riesgo.</t>
        </r>
      </text>
    </comment>
    <comment ref="B34" authorId="1" shapeId="0" xr:uid="{00000000-0006-0000-0000-000004000000}">
      <text>
        <r>
          <rPr>
            <b/>
            <sz val="8"/>
            <color indexed="81"/>
            <rFont val="Tahoma"/>
            <family val="2"/>
          </rPr>
          <t>Tasa Superior de Precisión-Límite Superior de Precisión - Precision o Error tolerable ( criterio del Auditor)</t>
        </r>
        <r>
          <rPr>
            <sz val="8"/>
            <color indexed="81"/>
            <rFont val="Tahoma"/>
            <family val="2"/>
          </rPr>
          <t xml:space="preserve">
El auditor debe estimar el importe del error tolerable correspondiente a la población que está analizando, este será una fracción de la Importancia Relativa definida y podrá establecerse en términos absolutos o como un valor porcentual del valor total de la población. Los valores de ET para los cuales existe un tamaño de muestra asignado están entre e</t>
        </r>
        <r>
          <rPr>
            <b/>
            <sz val="8"/>
            <color indexed="81"/>
            <rFont val="Tahoma"/>
            <family val="2"/>
          </rPr>
          <t>l 0,2% y el 20% del valor</t>
        </r>
        <r>
          <rPr>
            <sz val="8"/>
            <color indexed="81"/>
            <rFont val="Tahoma"/>
            <family val="2"/>
          </rPr>
          <t xml:space="preserve"> de la población objeto de muestreo. Para valores fuera de este rango no se podrá completar la prueba MUM.
http://www.audinfor.com/ManualesOnline/ForSampling/1.3.2/default.htm?turl=definirlaconfianzayelriesgo.htm
 Factores: 
Alcance , tamaño , tiempo, experiencia y conocimiento del proceso, calidad y confiabilidad de la informacion suministrada.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<sst xmlns="http://schemas.openxmlformats.org/spreadsheetml/2006/main" count="81" uniqueCount="69">
  <si>
    <t>No</t>
  </si>
  <si>
    <t>* Para obtener el valor final de la muestra diligencie únicamente las celdas en color gris</t>
  </si>
  <si>
    <t>Nivel de Confiabilidad (Z)</t>
  </si>
  <si>
    <t>Población Total (N)</t>
  </si>
  <si>
    <t>(q= 1-p)</t>
  </si>
  <si>
    <t>Cobertura</t>
  </si>
  <si>
    <t>Prevalencia Esperada (p)</t>
  </si>
  <si>
    <t>Error que se prevé (i)</t>
  </si>
  <si>
    <t>Control/Aspecto a probar:</t>
  </si>
  <si>
    <t>Control</t>
  </si>
  <si>
    <t>Tamaño de la muestra</t>
  </si>
  <si>
    <t>Naturaleza</t>
  </si>
  <si>
    <t>Frecuencia</t>
  </si>
  <si>
    <t>R. Bajo</t>
  </si>
  <si>
    <t>R. Alto</t>
  </si>
  <si>
    <t>Cíclico</t>
  </si>
  <si>
    <t>Anual</t>
  </si>
  <si>
    <t>Trimestral*</t>
  </si>
  <si>
    <t>Mensual</t>
  </si>
  <si>
    <t>Semanal</t>
  </si>
  <si>
    <t>Diario</t>
  </si>
  <si>
    <t>Múltiple por día</t>
  </si>
  <si>
    <t>1 – 5</t>
  </si>
  <si>
    <t>6 – 50</t>
  </si>
  <si>
    <t>51 – 200</t>
  </si>
  <si>
    <t>201 – 500</t>
  </si>
  <si>
    <t>&gt;500</t>
  </si>
  <si>
    <t>Automático</t>
  </si>
  <si>
    <t>A. Diseño del control</t>
  </si>
  <si>
    <t>¿El control es considerado complejo?</t>
  </si>
  <si>
    <t>Si</t>
  </si>
  <si>
    <t>¿El control puede ser omitido?</t>
  </si>
  <si>
    <t>¿El control es operado bajo juicio?</t>
  </si>
  <si>
    <t>¿El control es realizado manualmente?</t>
  </si>
  <si>
    <t xml:space="preserve">B. Conclusión: El riesgo es evaluado como alto o bajo?  </t>
  </si>
  <si>
    <t>Alto</t>
  </si>
  <si>
    <t>Bajo</t>
  </si>
  <si>
    <t>Control / Aspecto a probar</t>
  </si>
  <si>
    <t>Describa la población y proporcione los procedimientos realizados para determinar la integridad de la misma</t>
  </si>
  <si>
    <t>Seleccione el método de muestreo utilizado:</t>
  </si>
  <si>
    <t>Aleatorio</t>
  </si>
  <si>
    <t>A juicio</t>
  </si>
  <si>
    <t>Explique los criterios de selección si se utiliza el juicio</t>
  </si>
  <si>
    <t>Si la muestra seleccionada varía de la tabla de muestra, explique el motivo de la diferencia.</t>
  </si>
  <si>
    <t>*Esta frecuencia aplica para controles semestrales</t>
  </si>
  <si>
    <t>1. Parámetros para calcular la muestra</t>
  </si>
  <si>
    <t>A.  Evaluación del control:</t>
  </si>
  <si>
    <t>B. Muestra seleccionada (Eficacia Operativa):</t>
  </si>
  <si>
    <t>Muestra</t>
  </si>
  <si>
    <t>3. Método de muestreo</t>
  </si>
  <si>
    <t>C.  Muestra representativa para ejecución de pruebas sustantivas:</t>
  </si>
  <si>
    <r>
      <t xml:space="preserve">Continuo </t>
    </r>
    <r>
      <rPr>
        <u/>
        <sz val="9"/>
        <color rgb="FF000000"/>
        <rFont val="Arial"/>
        <family val="2"/>
      </rPr>
      <t>(</t>
    </r>
    <r>
      <rPr>
        <sz val="9"/>
        <color rgb="FF000000"/>
        <rFont val="Arial"/>
        <family val="2"/>
      </rPr>
      <t>Ocurrencia del control durante el período auditado)</t>
    </r>
  </si>
  <si>
    <r>
      <t xml:space="preserve">2.  </t>
    </r>
    <r>
      <rPr>
        <b/>
        <sz val="10"/>
        <color rgb="FF000000"/>
        <rFont val="Arial"/>
        <family val="2"/>
      </rPr>
      <t>Detalles del control/aspecto a probar</t>
    </r>
    <r>
      <rPr>
        <b/>
        <sz val="10"/>
        <color theme="1"/>
        <rFont val="Arial"/>
        <family val="2"/>
      </rPr>
      <t xml:space="preserve">  </t>
    </r>
  </si>
  <si>
    <t>Periodo evaluado:</t>
  </si>
  <si>
    <t>verificar</t>
  </si>
  <si>
    <t xml:space="preserve"> </t>
  </si>
  <si>
    <t>MUESTRA DE AUDITORIA</t>
  </si>
  <si>
    <t>Proceso / Actividad:</t>
  </si>
  <si>
    <t>Preparado por:</t>
  </si>
  <si>
    <t>Revisado por:</t>
  </si>
  <si>
    <t>Fecha:</t>
  </si>
  <si>
    <t>Población:
Muestra:
Los elementos de la muestra se toman a partir de una función random</t>
  </si>
  <si>
    <t>La selección de la muestra se realizó aleatoriamente, como se detalla a continuación:</t>
  </si>
  <si>
    <t>Población</t>
  </si>
  <si>
    <t>Indicar aquí la población sobre la cual se toma la muestra</t>
  </si>
  <si>
    <t>Tamaño de la población</t>
  </si>
  <si>
    <t>Valores de la muestra (Dar clic una única vez en la primera fila para no modificar los valores de la muestra)</t>
  </si>
  <si>
    <t>Segmentado o estratificado</t>
  </si>
  <si>
    <t>Indicar aquí la población para la selección de la 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</si>
</sst>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u/>
      <sz val="9"/>
      <color rgb="FF000000"/>
      <name val="Arial"/>
      <family val="2"/>
    </font>
    <font>
      <sz val="9"/>
      <color rgb="FF000000"/>
      <name val="Arial"/>
      <family val="2"/>
    </font>
    <font>
      <u/>
      <sz val="9"/>
      <color rgb="FF000000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b/>
      <sz val="10"/>
      <color indexed="8"/>
      <name val="Arial"/>
      <family val="2"/>
    </font>
    <font>
      <i/>
      <sz val="9"/>
      <color theme="1"/>
      <name val="Arial"/>
      <family val="2"/>
    </font>
    <font>
      <b/>
      <sz val="12"/>
      <name val="Arial"/>
      <family val="2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6" fillId="0" borderId="0"/>
    <xf numFmtId="9" fontId="8" fillId="0" borderId="0" applyFont="0" applyFill="0" applyBorder="0" applyAlignment="0" applyProtection="0"/>
    <xf numFmtId="0" fontId="2" fillId="0" borderId="0"/>
  </cellStyleXfs>
  <cellXfs count="1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vertical="center"/>
    </xf>
    <xf numFmtId="0" fontId="14" fillId="0" borderId="18" xfId="0" applyFont="1" applyBorder="1" applyAlignment="1">
      <alignment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vertical="center" wrapText="1"/>
    </xf>
    <xf numFmtId="0" fontId="14" fillId="0" borderId="19" xfId="0" applyFont="1" applyBorder="1" applyAlignment="1">
      <alignment vertical="center" wrapText="1"/>
    </xf>
    <xf numFmtId="0" fontId="17" fillId="0" borderId="18" xfId="0" applyFont="1" applyBorder="1" applyAlignment="1">
      <alignment vertical="center" wrapText="1"/>
    </xf>
    <xf numFmtId="0" fontId="17" fillId="0" borderId="6" xfId="0" applyFont="1" applyBorder="1" applyAlignment="1">
      <alignment vertical="center" wrapText="1"/>
    </xf>
    <xf numFmtId="0" fontId="19" fillId="0" borderId="6" xfId="0" applyFont="1" applyBorder="1" applyAlignment="1">
      <alignment vertical="center" wrapText="1"/>
    </xf>
    <xf numFmtId="0" fontId="19" fillId="0" borderId="6" xfId="0" applyFont="1" applyBorder="1" applyAlignment="1">
      <alignment horizontal="center" vertical="center" wrapText="1"/>
    </xf>
    <xf numFmtId="0" fontId="17" fillId="0" borderId="20" xfId="0" applyFont="1" applyBorder="1" applyAlignment="1">
      <alignment vertical="center" wrapText="1"/>
    </xf>
    <xf numFmtId="0" fontId="14" fillId="0" borderId="21" xfId="0" applyFont="1" applyBorder="1" applyAlignment="1">
      <alignment vertical="center" wrapText="1"/>
    </xf>
    <xf numFmtId="0" fontId="14" fillId="0" borderId="0" xfId="0" applyFont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19" fillId="0" borderId="18" xfId="0" applyFont="1" applyBorder="1" applyAlignment="1">
      <alignment vertical="center" wrapText="1"/>
    </xf>
    <xf numFmtId="0" fontId="14" fillId="0" borderId="20" xfId="0" applyFont="1" applyBorder="1" applyAlignment="1">
      <alignment vertical="center" wrapText="1"/>
    </xf>
    <xf numFmtId="0" fontId="9" fillId="0" borderId="6" xfId="3" applyFont="1" applyBorder="1" applyAlignment="1">
      <alignment vertical="center"/>
    </xf>
    <xf numFmtId="1" fontId="9" fillId="0" borderId="6" xfId="3" applyNumberFormat="1" applyFont="1" applyBorder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vertical="center"/>
    </xf>
    <xf numFmtId="0" fontId="14" fillId="0" borderId="5" xfId="0" applyFont="1" applyBorder="1"/>
    <xf numFmtId="0" fontId="21" fillId="0" borderId="6" xfId="3" applyFont="1" applyBorder="1" applyAlignment="1">
      <alignment vertical="center"/>
    </xf>
    <xf numFmtId="2" fontId="21" fillId="0" borderId="6" xfId="3" applyNumberFormat="1" applyFont="1" applyBorder="1" applyAlignment="1">
      <alignment horizontal="center" vertical="center"/>
    </xf>
    <xf numFmtId="10" fontId="21" fillId="0" borderId="6" xfId="3" applyNumberFormat="1" applyFont="1" applyBorder="1" applyAlignment="1">
      <alignment horizontal="center" vertical="center"/>
    </xf>
    <xf numFmtId="0" fontId="21" fillId="0" borderId="4" xfId="3" applyFont="1" applyBorder="1"/>
    <xf numFmtId="9" fontId="14" fillId="0" borderId="0" xfId="4" applyFont="1" applyFill="1" applyBorder="1" applyAlignment="1">
      <alignment horizontal="center"/>
    </xf>
    <xf numFmtId="0" fontId="21" fillId="0" borderId="7" xfId="3" applyFont="1" applyBorder="1"/>
    <xf numFmtId="9" fontId="14" fillId="0" borderId="8" xfId="4" applyFont="1" applyFill="1" applyBorder="1" applyAlignment="1">
      <alignment horizontal="center"/>
    </xf>
    <xf numFmtId="0" fontId="14" fillId="0" borderId="8" xfId="0" applyFont="1" applyBorder="1"/>
    <xf numFmtId="0" fontId="14" fillId="0" borderId="9" xfId="0" applyFont="1" applyBorder="1"/>
    <xf numFmtId="9" fontId="14" fillId="5" borderId="6" xfId="4" applyFont="1" applyFill="1" applyBorder="1" applyAlignment="1">
      <alignment horizontal="center" vertical="center"/>
    </xf>
    <xf numFmtId="9" fontId="21" fillId="5" borderId="6" xfId="4" applyFont="1" applyFill="1" applyBorder="1" applyAlignment="1">
      <alignment horizontal="center" vertical="center"/>
    </xf>
    <xf numFmtId="3" fontId="21" fillId="5" borderId="6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8" fillId="0" borderId="0" xfId="3" applyFont="1" applyAlignment="1">
      <alignment vertical="center"/>
    </xf>
    <xf numFmtId="0" fontId="13" fillId="0" borderId="6" xfId="0" applyFont="1" applyBorder="1" applyAlignment="1">
      <alignment vertical="center" wrapText="1"/>
    </xf>
    <xf numFmtId="1" fontId="5" fillId="0" borderId="6" xfId="1" applyNumberFormat="1" applyFont="1" applyBorder="1" applyAlignment="1">
      <alignment horizontal="center" vertical="center"/>
    </xf>
    <xf numFmtId="0" fontId="1" fillId="0" borderId="0" xfId="0" applyFont="1"/>
    <xf numFmtId="1" fontId="0" fillId="0" borderId="0" xfId="0" applyNumberFormat="1"/>
    <xf numFmtId="3" fontId="0" fillId="0" borderId="0" xfId="0" applyNumberFormat="1"/>
    <xf numFmtId="0" fontId="4" fillId="6" borderId="6" xfId="5" applyFont="1" applyFill="1" applyBorder="1" applyAlignment="1">
      <alignment horizontal="center" vertical="center" wrapText="1"/>
    </xf>
    <xf numFmtId="0" fontId="23" fillId="6" borderId="6" xfId="5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1" fillId="0" borderId="6" xfId="3" applyFont="1" applyBorder="1" applyAlignment="1">
      <alignment horizontal="center" vertical="center"/>
    </xf>
    <xf numFmtId="0" fontId="21" fillId="0" borderId="18" xfId="3" applyFont="1" applyBorder="1" applyAlignment="1">
      <alignment horizontal="left" vertical="center"/>
    </xf>
    <xf numFmtId="0" fontId="21" fillId="0" borderId="6" xfId="3" applyFont="1" applyBorder="1" applyAlignment="1">
      <alignment horizontal="left" vertical="center"/>
    </xf>
    <xf numFmtId="0" fontId="17" fillId="0" borderId="6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3" fillId="5" borderId="26" xfId="0" applyFont="1" applyFill="1" applyBorder="1" applyAlignment="1">
      <alignment vertical="center" wrapText="1"/>
    </xf>
    <xf numFmtId="0" fontId="13" fillId="5" borderId="27" xfId="0" applyFont="1" applyFill="1" applyBorder="1" applyAlignment="1">
      <alignment vertical="center" wrapText="1"/>
    </xf>
    <xf numFmtId="0" fontId="13" fillId="5" borderId="28" xfId="0" applyFont="1" applyFill="1" applyBorder="1" applyAlignment="1">
      <alignment vertical="center" wrapText="1"/>
    </xf>
    <xf numFmtId="0" fontId="16" fillId="4" borderId="23" xfId="0" applyFont="1" applyFill="1" applyBorder="1" applyAlignment="1">
      <alignment vertical="center" wrapText="1"/>
    </xf>
    <xf numFmtId="0" fontId="16" fillId="4" borderId="24" xfId="0" applyFont="1" applyFill="1" applyBorder="1" applyAlignment="1">
      <alignment vertical="center" wrapText="1"/>
    </xf>
    <xf numFmtId="0" fontId="16" fillId="4" borderId="25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13" fillId="5" borderId="2" xfId="0" applyFont="1" applyFill="1" applyBorder="1" applyAlignment="1">
      <alignment horizontal="left" vertical="center" wrapText="1"/>
    </xf>
    <xf numFmtId="0" fontId="13" fillId="5" borderId="11" xfId="0" applyFont="1" applyFill="1" applyBorder="1" applyAlignment="1">
      <alignment horizontal="left" vertical="center" wrapText="1"/>
    </xf>
    <xf numFmtId="0" fontId="13" fillId="5" borderId="10" xfId="0" applyFont="1" applyFill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16" fillId="0" borderId="20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15" fillId="5" borderId="26" xfId="0" applyFont="1" applyFill="1" applyBorder="1" applyAlignment="1">
      <alignment vertical="center" wrapText="1"/>
    </xf>
    <xf numFmtId="0" fontId="15" fillId="5" borderId="27" xfId="0" applyFont="1" applyFill="1" applyBorder="1" applyAlignment="1">
      <alignment vertical="center" wrapText="1"/>
    </xf>
    <xf numFmtId="0" fontId="15" fillId="5" borderId="28" xfId="0" applyFont="1" applyFill="1" applyBorder="1" applyAlignment="1">
      <alignment vertical="center" wrapText="1"/>
    </xf>
    <xf numFmtId="0" fontId="17" fillId="4" borderId="23" xfId="0" applyFont="1" applyFill="1" applyBorder="1" applyAlignment="1">
      <alignment horizontal="center" vertical="center" wrapText="1"/>
    </xf>
    <xf numFmtId="0" fontId="17" fillId="4" borderId="24" xfId="0" applyFont="1" applyFill="1" applyBorder="1" applyAlignment="1">
      <alignment horizontal="center" vertical="center" wrapText="1"/>
    </xf>
    <xf numFmtId="0" fontId="17" fillId="4" borderId="25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left" vertical="center" wrapText="1"/>
    </xf>
    <xf numFmtId="0" fontId="13" fillId="3" borderId="11" xfId="0" applyFont="1" applyFill="1" applyBorder="1" applyAlignment="1">
      <alignment horizontal="left" vertical="center" wrapText="1"/>
    </xf>
    <xf numFmtId="0" fontId="13" fillId="3" borderId="10" xfId="0" applyFont="1" applyFill="1" applyBorder="1" applyAlignment="1">
      <alignment horizontal="left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/>
    </xf>
    <xf numFmtId="0" fontId="14" fillId="0" borderId="31" xfId="0" applyFont="1" applyBorder="1" applyAlignment="1">
      <alignment horizontal="center"/>
    </xf>
    <xf numFmtId="0" fontId="18" fillId="0" borderId="18" xfId="0" applyFont="1" applyBorder="1" applyAlignment="1">
      <alignment vertical="center" wrapText="1"/>
    </xf>
    <xf numFmtId="1" fontId="14" fillId="0" borderId="21" xfId="0" applyNumberFormat="1" applyFont="1" applyBorder="1" applyAlignment="1">
      <alignment horizontal="left" vertical="center" wrapText="1" indent="12"/>
    </xf>
    <xf numFmtId="1" fontId="14" fillId="0" borderId="22" xfId="0" applyNumberFormat="1" applyFont="1" applyBorder="1" applyAlignment="1">
      <alignment horizontal="left" vertical="center" wrapText="1" indent="12"/>
    </xf>
    <xf numFmtId="0" fontId="14" fillId="0" borderId="32" xfId="0" applyFont="1" applyBorder="1" applyAlignment="1">
      <alignment horizontal="center"/>
    </xf>
    <xf numFmtId="0" fontId="7" fillId="2" borderId="13" xfId="3" applyFont="1" applyFill="1" applyBorder="1" applyAlignment="1">
      <alignment horizontal="left" vertical="top" wrapText="1"/>
    </xf>
    <xf numFmtId="0" fontId="7" fillId="2" borderId="14" xfId="3" applyFont="1" applyFill="1" applyBorder="1" applyAlignment="1">
      <alignment horizontal="left" vertical="top" wrapText="1"/>
    </xf>
    <xf numFmtId="0" fontId="7" fillId="2" borderId="4" xfId="3" applyFont="1" applyFill="1" applyBorder="1" applyAlignment="1">
      <alignment horizontal="left" vertical="top" wrapText="1"/>
    </xf>
    <xf numFmtId="0" fontId="7" fillId="2" borderId="0" xfId="3" applyFont="1" applyFill="1" applyAlignment="1">
      <alignment horizontal="left" vertical="top" wrapText="1"/>
    </xf>
    <xf numFmtId="0" fontId="13" fillId="3" borderId="18" xfId="0" applyFont="1" applyFill="1" applyBorder="1" applyAlignment="1">
      <alignment horizontal="left" vertical="center" wrapText="1"/>
    </xf>
    <xf numFmtId="0" fontId="13" fillId="3" borderId="6" xfId="0" applyFont="1" applyFill="1" applyBorder="1" applyAlignment="1">
      <alignment horizontal="left" vertical="center" wrapText="1"/>
    </xf>
    <xf numFmtId="0" fontId="13" fillId="3" borderId="19" xfId="0" applyFont="1" applyFill="1" applyBorder="1" applyAlignment="1">
      <alignment horizontal="left" vertical="center" wrapText="1"/>
    </xf>
    <xf numFmtId="0" fontId="13" fillId="3" borderId="15" xfId="0" applyFont="1" applyFill="1" applyBorder="1" applyAlignment="1">
      <alignment horizontal="left" vertical="center" wrapText="1"/>
    </xf>
    <xf numFmtId="0" fontId="13" fillId="3" borderId="16" xfId="0" applyFont="1" applyFill="1" applyBorder="1" applyAlignment="1">
      <alignment horizontal="left" vertical="center" wrapText="1"/>
    </xf>
    <xf numFmtId="0" fontId="13" fillId="3" borderId="17" xfId="0" applyFont="1" applyFill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19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 wrapText="1"/>
    </xf>
    <xf numFmtId="0" fontId="24" fillId="0" borderId="19" xfId="0" applyFont="1" applyBorder="1" applyAlignment="1">
      <alignment horizontal="left" vertical="center" wrapText="1"/>
    </xf>
    <xf numFmtId="0" fontId="25" fillId="7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4" fillId="6" borderId="6" xfId="5" applyFont="1" applyFill="1" applyBorder="1" applyAlignment="1">
      <alignment vertical="center" wrapText="1"/>
    </xf>
    <xf numFmtId="0" fontId="13" fillId="0" borderId="6" xfId="5" applyFont="1" applyBorder="1" applyAlignment="1">
      <alignment vertical="center" wrapText="1"/>
    </xf>
    <xf numFmtId="0" fontId="13" fillId="0" borderId="29" xfId="5" applyFont="1" applyBorder="1" applyAlignment="1">
      <alignment vertical="center" wrapText="1"/>
    </xf>
    <xf numFmtId="0" fontId="13" fillId="0" borderId="29" xfId="5" applyFont="1" applyBorder="1" applyAlignment="1">
      <alignment horizontal="center" vertical="center" wrapText="1"/>
    </xf>
    <xf numFmtId="0" fontId="13" fillId="0" borderId="30" xfId="5" applyFont="1" applyBorder="1" applyAlignment="1">
      <alignment horizontal="center" vertical="center" wrapText="1"/>
    </xf>
    <xf numFmtId="0" fontId="13" fillId="0" borderId="31" xfId="5" applyFont="1" applyBorder="1" applyAlignment="1">
      <alignment horizontal="center" vertical="center" wrapText="1"/>
    </xf>
    <xf numFmtId="0" fontId="1" fillId="0" borderId="0" xfId="0" applyFont="1" applyAlignment="1"/>
  </cellXfs>
  <cellStyles count="6">
    <cellStyle name="Normal" xfId="0" builtinId="0"/>
    <cellStyle name="Normal 2" xfId="3" xr:uid="{00000000-0005-0000-0000-000001000000}"/>
    <cellStyle name="Normal 3" xfId="5" xr:uid="{00000000-0005-0000-0000-000002000000}"/>
    <cellStyle name="Normal 4" xfId="2" xr:uid="{00000000-0005-0000-0000-000003000000}"/>
    <cellStyle name="Normal_Sheet2" xfId="1" xr:uid="{00000000-0005-0000-0000-000005000000}"/>
    <cellStyle name="Percent 2" xfId="4" xr:uid="{00000000-0005-0000-0000-000006000000}"/>
  </cellStyles>
  <dxfs count="2"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36</xdr:row>
      <xdr:rowOff>1</xdr:rowOff>
    </xdr:from>
    <xdr:to>
      <xdr:col>11</xdr:col>
      <xdr:colOff>209550</xdr:colOff>
      <xdr:row>46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/>
        <a:srcRect b="7296"/>
        <a:stretch/>
      </xdr:blipFill>
      <xdr:spPr bwMode="auto">
        <a:xfrm>
          <a:off x="581025" y="7553326"/>
          <a:ext cx="6677025" cy="2000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14</xdr:row>
          <xdr:rowOff>12700</xdr:rowOff>
        </xdr:from>
        <xdr:to>
          <xdr:col>3</xdr:col>
          <xdr:colOff>254000</xdr:colOff>
          <xdr:row>15</xdr:row>
          <xdr:rowOff>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0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15</xdr:row>
          <xdr:rowOff>12700</xdr:rowOff>
        </xdr:from>
        <xdr:to>
          <xdr:col>3</xdr:col>
          <xdr:colOff>254000</xdr:colOff>
          <xdr:row>16</xdr:row>
          <xdr:rowOff>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0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16</xdr:row>
          <xdr:rowOff>12700</xdr:rowOff>
        </xdr:from>
        <xdr:to>
          <xdr:col>3</xdr:col>
          <xdr:colOff>254000</xdr:colOff>
          <xdr:row>17</xdr:row>
          <xdr:rowOff>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0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95250</xdr:rowOff>
        </xdr:from>
        <xdr:to>
          <xdr:col>3</xdr:col>
          <xdr:colOff>254000</xdr:colOff>
          <xdr:row>19</xdr:row>
          <xdr:rowOff>82550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0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14</xdr:row>
          <xdr:rowOff>12700</xdr:rowOff>
        </xdr:from>
        <xdr:to>
          <xdr:col>5</xdr:col>
          <xdr:colOff>254000</xdr:colOff>
          <xdr:row>15</xdr:row>
          <xdr:rowOff>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0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15</xdr:row>
          <xdr:rowOff>12700</xdr:rowOff>
        </xdr:from>
        <xdr:to>
          <xdr:col>5</xdr:col>
          <xdr:colOff>254000</xdr:colOff>
          <xdr:row>16</xdr:row>
          <xdr:rowOff>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0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16</xdr:row>
          <xdr:rowOff>12700</xdr:rowOff>
        </xdr:from>
        <xdr:to>
          <xdr:col>5</xdr:col>
          <xdr:colOff>254000</xdr:colOff>
          <xdr:row>17</xdr:row>
          <xdr:rowOff>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0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16</xdr:row>
          <xdr:rowOff>12700</xdr:rowOff>
        </xdr:from>
        <xdr:to>
          <xdr:col>3</xdr:col>
          <xdr:colOff>254000</xdr:colOff>
          <xdr:row>17</xdr:row>
          <xdr:rowOff>0</xdr:rowOff>
        </xdr:to>
        <xdr:sp macro="" textlink="">
          <xdr:nvSpPr>
            <xdr:cNvPr id="4188" name="Check Box 92" hidden="1">
              <a:extLst>
                <a:ext uri="{63B3BB69-23CF-44E3-9099-C40C66FF867C}">
                  <a14:compatExt spid="_x0000_s4188"/>
                </a:ext>
                <a:ext uri="{FF2B5EF4-FFF2-40B4-BE49-F238E27FC236}">
                  <a16:creationId xmlns:a16="http://schemas.microsoft.com/office/drawing/2014/main" id="{00000000-0008-0000-0000-00005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17</xdr:row>
          <xdr:rowOff>12700</xdr:rowOff>
        </xdr:from>
        <xdr:to>
          <xdr:col>3</xdr:col>
          <xdr:colOff>254000</xdr:colOff>
          <xdr:row>18</xdr:row>
          <xdr:rowOff>0</xdr:rowOff>
        </xdr:to>
        <xdr:sp macro="" textlink="">
          <xdr:nvSpPr>
            <xdr:cNvPr id="4189" name="Check Box 93" hidden="1">
              <a:extLst>
                <a:ext uri="{63B3BB69-23CF-44E3-9099-C40C66FF867C}">
                  <a14:compatExt spid="_x0000_s4189"/>
                </a:ext>
                <a:ext uri="{FF2B5EF4-FFF2-40B4-BE49-F238E27FC236}">
                  <a16:creationId xmlns:a16="http://schemas.microsoft.com/office/drawing/2014/main" id="{00000000-0008-0000-0000-00005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95250</xdr:rowOff>
        </xdr:from>
        <xdr:to>
          <xdr:col>5</xdr:col>
          <xdr:colOff>254000</xdr:colOff>
          <xdr:row>19</xdr:row>
          <xdr:rowOff>82550</xdr:rowOff>
        </xdr:to>
        <xdr:sp macro="" textlink="">
          <xdr:nvSpPr>
            <xdr:cNvPr id="4190" name="Check Box 94" hidden="1">
              <a:extLst>
                <a:ext uri="{63B3BB69-23CF-44E3-9099-C40C66FF867C}">
                  <a14:compatExt spid="_x0000_s4190"/>
                </a:ext>
                <a:ext uri="{FF2B5EF4-FFF2-40B4-BE49-F238E27FC236}">
                  <a16:creationId xmlns:a16="http://schemas.microsoft.com/office/drawing/2014/main" id="{00000000-0008-0000-0000-00005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16</xdr:row>
          <xdr:rowOff>12700</xdr:rowOff>
        </xdr:from>
        <xdr:to>
          <xdr:col>5</xdr:col>
          <xdr:colOff>254000</xdr:colOff>
          <xdr:row>17</xdr:row>
          <xdr:rowOff>0</xdr:rowOff>
        </xdr:to>
        <xdr:sp macro="" textlink="">
          <xdr:nvSpPr>
            <xdr:cNvPr id="4192" name="Check Box 96" hidden="1">
              <a:extLst>
                <a:ext uri="{63B3BB69-23CF-44E3-9099-C40C66FF867C}">
                  <a14:compatExt spid="_x0000_s4192"/>
                </a:ext>
                <a:ext uri="{FF2B5EF4-FFF2-40B4-BE49-F238E27FC236}">
                  <a16:creationId xmlns:a16="http://schemas.microsoft.com/office/drawing/2014/main" id="{00000000-0008-0000-0000-00006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17</xdr:row>
          <xdr:rowOff>12700</xdr:rowOff>
        </xdr:from>
        <xdr:to>
          <xdr:col>5</xdr:col>
          <xdr:colOff>254000</xdr:colOff>
          <xdr:row>18</xdr:row>
          <xdr:rowOff>0</xdr:rowOff>
        </xdr:to>
        <xdr:sp macro="" textlink="">
          <xdr:nvSpPr>
            <xdr:cNvPr id="4193" name="Check Box 97" hidden="1">
              <a:extLst>
                <a:ext uri="{63B3BB69-23CF-44E3-9099-C40C66FF867C}">
                  <a14:compatExt spid="_x0000_s4193"/>
                </a:ext>
                <a:ext uri="{FF2B5EF4-FFF2-40B4-BE49-F238E27FC236}">
                  <a16:creationId xmlns:a16="http://schemas.microsoft.com/office/drawing/2014/main" id="{00000000-0008-0000-0000-00006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</xdr:colOff>
          <xdr:row>15</xdr:row>
          <xdr:rowOff>12700</xdr:rowOff>
        </xdr:from>
        <xdr:to>
          <xdr:col>10</xdr:col>
          <xdr:colOff>254000</xdr:colOff>
          <xdr:row>16</xdr:row>
          <xdr:rowOff>0</xdr:rowOff>
        </xdr:to>
        <xdr:sp macro="" textlink="">
          <xdr:nvSpPr>
            <xdr:cNvPr id="4194" name="Check Box 98" hidden="1">
              <a:extLst>
                <a:ext uri="{63B3BB69-23CF-44E3-9099-C40C66FF867C}">
                  <a14:compatExt spid="_x0000_s4194"/>
                </a:ext>
                <a:ext uri="{FF2B5EF4-FFF2-40B4-BE49-F238E27FC236}">
                  <a16:creationId xmlns:a16="http://schemas.microsoft.com/office/drawing/2014/main" id="{00000000-0008-0000-0000-00006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</xdr:colOff>
          <xdr:row>16</xdr:row>
          <xdr:rowOff>12700</xdr:rowOff>
        </xdr:from>
        <xdr:to>
          <xdr:col>10</xdr:col>
          <xdr:colOff>254000</xdr:colOff>
          <xdr:row>17</xdr:row>
          <xdr:rowOff>0</xdr:rowOff>
        </xdr:to>
        <xdr:sp macro="" textlink="">
          <xdr:nvSpPr>
            <xdr:cNvPr id="4195" name="Check Box 99" hidden="1">
              <a:extLst>
                <a:ext uri="{63B3BB69-23CF-44E3-9099-C40C66FF867C}">
                  <a14:compatExt spid="_x0000_s4195"/>
                </a:ext>
                <a:ext uri="{FF2B5EF4-FFF2-40B4-BE49-F238E27FC236}">
                  <a16:creationId xmlns:a16="http://schemas.microsoft.com/office/drawing/2014/main" id="{00000000-0008-0000-0000-00006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</xdr:colOff>
          <xdr:row>17</xdr:row>
          <xdr:rowOff>12700</xdr:rowOff>
        </xdr:from>
        <xdr:to>
          <xdr:col>10</xdr:col>
          <xdr:colOff>254000</xdr:colOff>
          <xdr:row>18</xdr:row>
          <xdr:rowOff>0</xdr:rowOff>
        </xdr:to>
        <xdr:sp macro="" textlink="">
          <xdr:nvSpPr>
            <xdr:cNvPr id="4196" name="Check Box 100" hidden="1">
              <a:extLst>
                <a:ext uri="{63B3BB69-23CF-44E3-9099-C40C66FF867C}">
                  <a14:compatExt spid="_x0000_s4196"/>
                </a:ext>
                <a:ext uri="{FF2B5EF4-FFF2-40B4-BE49-F238E27FC236}">
                  <a16:creationId xmlns:a16="http://schemas.microsoft.com/office/drawing/2014/main" id="{00000000-0008-0000-0000-00006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</xdr:colOff>
          <xdr:row>18</xdr:row>
          <xdr:rowOff>12700</xdr:rowOff>
        </xdr:from>
        <xdr:to>
          <xdr:col>10</xdr:col>
          <xdr:colOff>254000</xdr:colOff>
          <xdr:row>19</xdr:row>
          <xdr:rowOff>0</xdr:rowOff>
        </xdr:to>
        <xdr:sp macro="" textlink="">
          <xdr:nvSpPr>
            <xdr:cNvPr id="4197" name="Check Box 101" hidden="1">
              <a:extLst>
                <a:ext uri="{63B3BB69-23CF-44E3-9099-C40C66FF867C}">
                  <a14:compatExt spid="_x0000_s4197"/>
                </a:ext>
                <a:ext uri="{FF2B5EF4-FFF2-40B4-BE49-F238E27FC236}">
                  <a16:creationId xmlns:a16="http://schemas.microsoft.com/office/drawing/2014/main" id="{00000000-0008-0000-0000-00006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</xdr:colOff>
          <xdr:row>19</xdr:row>
          <xdr:rowOff>12700</xdr:rowOff>
        </xdr:from>
        <xdr:to>
          <xdr:col>10</xdr:col>
          <xdr:colOff>254000</xdr:colOff>
          <xdr:row>20</xdr:row>
          <xdr:rowOff>0</xdr:rowOff>
        </xdr:to>
        <xdr:sp macro="" textlink="">
          <xdr:nvSpPr>
            <xdr:cNvPr id="4198" name="Check Box 102" hidden="1">
              <a:extLst>
                <a:ext uri="{63B3BB69-23CF-44E3-9099-C40C66FF867C}">
                  <a14:compatExt spid="_x0000_s4198"/>
                </a:ext>
                <a:ext uri="{FF2B5EF4-FFF2-40B4-BE49-F238E27FC236}">
                  <a16:creationId xmlns:a16="http://schemas.microsoft.com/office/drawing/2014/main" id="{00000000-0008-0000-0000-00006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</xdr:colOff>
          <xdr:row>20</xdr:row>
          <xdr:rowOff>57150</xdr:rowOff>
        </xdr:from>
        <xdr:to>
          <xdr:col>10</xdr:col>
          <xdr:colOff>254000</xdr:colOff>
          <xdr:row>21</xdr:row>
          <xdr:rowOff>0</xdr:rowOff>
        </xdr:to>
        <xdr:sp macro="" textlink="">
          <xdr:nvSpPr>
            <xdr:cNvPr id="4199" name="Check Box 103" hidden="1">
              <a:extLst>
                <a:ext uri="{63B3BB69-23CF-44E3-9099-C40C66FF867C}">
                  <a14:compatExt spid="_x0000_s4199"/>
                </a:ext>
                <a:ext uri="{FF2B5EF4-FFF2-40B4-BE49-F238E27FC236}">
                  <a16:creationId xmlns:a16="http://schemas.microsoft.com/office/drawing/2014/main" id="{00000000-0008-0000-0000-00006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</xdr:colOff>
          <xdr:row>21</xdr:row>
          <xdr:rowOff>12700</xdr:rowOff>
        </xdr:from>
        <xdr:to>
          <xdr:col>10</xdr:col>
          <xdr:colOff>254000</xdr:colOff>
          <xdr:row>22</xdr:row>
          <xdr:rowOff>0</xdr:rowOff>
        </xdr:to>
        <xdr:sp macro="" textlink="">
          <xdr:nvSpPr>
            <xdr:cNvPr id="4200" name="Check Box 104" hidden="1">
              <a:extLst>
                <a:ext uri="{63B3BB69-23CF-44E3-9099-C40C66FF867C}">
                  <a14:compatExt spid="_x0000_s4200"/>
                </a:ext>
                <a:ext uri="{FF2B5EF4-FFF2-40B4-BE49-F238E27FC236}">
                  <a16:creationId xmlns:a16="http://schemas.microsoft.com/office/drawing/2014/main" id="{00000000-0008-0000-0000-00006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</xdr:colOff>
          <xdr:row>22</xdr:row>
          <xdr:rowOff>12700</xdr:rowOff>
        </xdr:from>
        <xdr:to>
          <xdr:col>10</xdr:col>
          <xdr:colOff>254000</xdr:colOff>
          <xdr:row>23</xdr:row>
          <xdr:rowOff>0</xdr:rowOff>
        </xdr:to>
        <xdr:sp macro="" textlink="">
          <xdr:nvSpPr>
            <xdr:cNvPr id="4201" name="Check Box 105" hidden="1">
              <a:extLst>
                <a:ext uri="{63B3BB69-23CF-44E3-9099-C40C66FF867C}">
                  <a14:compatExt spid="_x0000_s4201"/>
                </a:ext>
                <a:ext uri="{FF2B5EF4-FFF2-40B4-BE49-F238E27FC236}">
                  <a16:creationId xmlns:a16="http://schemas.microsoft.com/office/drawing/2014/main" id="{00000000-0008-0000-0000-00006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</xdr:colOff>
          <xdr:row>23</xdr:row>
          <xdr:rowOff>12700</xdr:rowOff>
        </xdr:from>
        <xdr:to>
          <xdr:col>10</xdr:col>
          <xdr:colOff>254000</xdr:colOff>
          <xdr:row>24</xdr:row>
          <xdr:rowOff>0</xdr:rowOff>
        </xdr:to>
        <xdr:sp macro="" textlink="">
          <xdr:nvSpPr>
            <xdr:cNvPr id="4202" name="Check Box 106" hidden="1">
              <a:extLst>
                <a:ext uri="{63B3BB69-23CF-44E3-9099-C40C66FF867C}">
                  <a14:compatExt spid="_x0000_s4202"/>
                </a:ext>
                <a:ext uri="{FF2B5EF4-FFF2-40B4-BE49-F238E27FC236}">
                  <a16:creationId xmlns:a16="http://schemas.microsoft.com/office/drawing/2014/main" id="{00000000-0008-0000-0000-00006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</xdr:colOff>
          <xdr:row>24</xdr:row>
          <xdr:rowOff>12700</xdr:rowOff>
        </xdr:from>
        <xdr:to>
          <xdr:col>10</xdr:col>
          <xdr:colOff>254000</xdr:colOff>
          <xdr:row>25</xdr:row>
          <xdr:rowOff>0</xdr:rowOff>
        </xdr:to>
        <xdr:sp macro="" textlink="">
          <xdr:nvSpPr>
            <xdr:cNvPr id="4203" name="Check Box 107" hidden="1">
              <a:extLst>
                <a:ext uri="{63B3BB69-23CF-44E3-9099-C40C66FF867C}">
                  <a14:compatExt spid="_x0000_s4203"/>
                </a:ext>
                <a:ext uri="{FF2B5EF4-FFF2-40B4-BE49-F238E27FC236}">
                  <a16:creationId xmlns:a16="http://schemas.microsoft.com/office/drawing/2014/main" id="{00000000-0008-0000-0000-00006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</xdr:colOff>
          <xdr:row>25</xdr:row>
          <xdr:rowOff>12700</xdr:rowOff>
        </xdr:from>
        <xdr:to>
          <xdr:col>10</xdr:col>
          <xdr:colOff>254000</xdr:colOff>
          <xdr:row>26</xdr:row>
          <xdr:rowOff>0</xdr:rowOff>
        </xdr:to>
        <xdr:sp macro="" textlink="">
          <xdr:nvSpPr>
            <xdr:cNvPr id="4204" name="Check Box 108" hidden="1">
              <a:extLst>
                <a:ext uri="{63B3BB69-23CF-44E3-9099-C40C66FF867C}">
                  <a14:compatExt spid="_x0000_s4204"/>
                </a:ext>
                <a:ext uri="{FF2B5EF4-FFF2-40B4-BE49-F238E27FC236}">
                  <a16:creationId xmlns:a16="http://schemas.microsoft.com/office/drawing/2014/main" id="{00000000-0008-0000-0000-00006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50800</xdr:colOff>
          <xdr:row>15</xdr:row>
          <xdr:rowOff>12700</xdr:rowOff>
        </xdr:from>
        <xdr:to>
          <xdr:col>12</xdr:col>
          <xdr:colOff>254000</xdr:colOff>
          <xdr:row>16</xdr:row>
          <xdr:rowOff>0</xdr:rowOff>
        </xdr:to>
        <xdr:sp macro="" textlink="">
          <xdr:nvSpPr>
            <xdr:cNvPr id="4205" name="Check Box 109" hidden="1">
              <a:extLst>
                <a:ext uri="{63B3BB69-23CF-44E3-9099-C40C66FF867C}">
                  <a14:compatExt spid="_x0000_s4205"/>
                </a:ext>
                <a:ext uri="{FF2B5EF4-FFF2-40B4-BE49-F238E27FC236}">
                  <a16:creationId xmlns:a16="http://schemas.microsoft.com/office/drawing/2014/main" id="{00000000-0008-0000-0000-00006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50800</xdr:colOff>
          <xdr:row>16</xdr:row>
          <xdr:rowOff>12700</xdr:rowOff>
        </xdr:from>
        <xdr:to>
          <xdr:col>12</xdr:col>
          <xdr:colOff>254000</xdr:colOff>
          <xdr:row>17</xdr:row>
          <xdr:rowOff>0</xdr:rowOff>
        </xdr:to>
        <xdr:sp macro="" textlink="">
          <xdr:nvSpPr>
            <xdr:cNvPr id="4206" name="Check Box 110" hidden="1">
              <a:extLst>
                <a:ext uri="{63B3BB69-23CF-44E3-9099-C40C66FF867C}">
                  <a14:compatExt spid="_x0000_s4206"/>
                </a:ext>
                <a:ext uri="{FF2B5EF4-FFF2-40B4-BE49-F238E27FC236}">
                  <a16:creationId xmlns:a16="http://schemas.microsoft.com/office/drawing/2014/main" id="{00000000-0008-0000-0000-00006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50800</xdr:colOff>
          <xdr:row>17</xdr:row>
          <xdr:rowOff>12700</xdr:rowOff>
        </xdr:from>
        <xdr:to>
          <xdr:col>12</xdr:col>
          <xdr:colOff>254000</xdr:colOff>
          <xdr:row>18</xdr:row>
          <xdr:rowOff>0</xdr:rowOff>
        </xdr:to>
        <xdr:sp macro="" textlink="">
          <xdr:nvSpPr>
            <xdr:cNvPr id="4207" name="Check Box 111" hidden="1">
              <a:extLst>
                <a:ext uri="{63B3BB69-23CF-44E3-9099-C40C66FF867C}">
                  <a14:compatExt spid="_x0000_s4207"/>
                </a:ext>
                <a:ext uri="{FF2B5EF4-FFF2-40B4-BE49-F238E27FC236}">
                  <a16:creationId xmlns:a16="http://schemas.microsoft.com/office/drawing/2014/main" id="{00000000-0008-0000-0000-00006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50800</xdr:colOff>
          <xdr:row>18</xdr:row>
          <xdr:rowOff>12700</xdr:rowOff>
        </xdr:from>
        <xdr:to>
          <xdr:col>12</xdr:col>
          <xdr:colOff>254000</xdr:colOff>
          <xdr:row>19</xdr:row>
          <xdr:rowOff>0</xdr:rowOff>
        </xdr:to>
        <xdr:sp macro="" textlink="">
          <xdr:nvSpPr>
            <xdr:cNvPr id="4208" name="Check Box 112" hidden="1">
              <a:extLst>
                <a:ext uri="{63B3BB69-23CF-44E3-9099-C40C66FF867C}">
                  <a14:compatExt spid="_x0000_s4208"/>
                </a:ext>
                <a:ext uri="{FF2B5EF4-FFF2-40B4-BE49-F238E27FC236}">
                  <a16:creationId xmlns:a16="http://schemas.microsoft.com/office/drawing/2014/main" id="{00000000-0008-0000-0000-00007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50800</xdr:colOff>
          <xdr:row>19</xdr:row>
          <xdr:rowOff>12700</xdr:rowOff>
        </xdr:from>
        <xdr:to>
          <xdr:col>12</xdr:col>
          <xdr:colOff>254000</xdr:colOff>
          <xdr:row>20</xdr:row>
          <xdr:rowOff>0</xdr:rowOff>
        </xdr:to>
        <xdr:sp macro="" textlink="">
          <xdr:nvSpPr>
            <xdr:cNvPr id="4209" name="Check Box 113" hidden="1">
              <a:extLst>
                <a:ext uri="{63B3BB69-23CF-44E3-9099-C40C66FF867C}">
                  <a14:compatExt spid="_x0000_s4209"/>
                </a:ext>
                <a:ext uri="{FF2B5EF4-FFF2-40B4-BE49-F238E27FC236}">
                  <a16:creationId xmlns:a16="http://schemas.microsoft.com/office/drawing/2014/main" id="{00000000-0008-0000-0000-00007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50800</xdr:colOff>
          <xdr:row>20</xdr:row>
          <xdr:rowOff>57150</xdr:rowOff>
        </xdr:from>
        <xdr:to>
          <xdr:col>12</xdr:col>
          <xdr:colOff>254000</xdr:colOff>
          <xdr:row>21</xdr:row>
          <xdr:rowOff>0</xdr:rowOff>
        </xdr:to>
        <xdr:sp macro="" textlink="">
          <xdr:nvSpPr>
            <xdr:cNvPr id="4210" name="Check Box 114" hidden="1">
              <a:extLst>
                <a:ext uri="{63B3BB69-23CF-44E3-9099-C40C66FF867C}">
                  <a14:compatExt spid="_x0000_s4210"/>
                </a:ext>
                <a:ext uri="{FF2B5EF4-FFF2-40B4-BE49-F238E27FC236}">
                  <a16:creationId xmlns:a16="http://schemas.microsoft.com/office/drawing/2014/main" id="{00000000-0008-0000-0000-00007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50800</xdr:colOff>
          <xdr:row>21</xdr:row>
          <xdr:rowOff>12700</xdr:rowOff>
        </xdr:from>
        <xdr:to>
          <xdr:col>12</xdr:col>
          <xdr:colOff>254000</xdr:colOff>
          <xdr:row>22</xdr:row>
          <xdr:rowOff>0</xdr:rowOff>
        </xdr:to>
        <xdr:sp macro="" textlink="">
          <xdr:nvSpPr>
            <xdr:cNvPr id="4211" name="Check Box 115" hidden="1">
              <a:extLst>
                <a:ext uri="{63B3BB69-23CF-44E3-9099-C40C66FF867C}">
                  <a14:compatExt spid="_x0000_s4211"/>
                </a:ext>
                <a:ext uri="{FF2B5EF4-FFF2-40B4-BE49-F238E27FC236}">
                  <a16:creationId xmlns:a16="http://schemas.microsoft.com/office/drawing/2014/main" id="{00000000-0008-0000-0000-00007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50800</xdr:colOff>
          <xdr:row>22</xdr:row>
          <xdr:rowOff>12700</xdr:rowOff>
        </xdr:from>
        <xdr:to>
          <xdr:col>12</xdr:col>
          <xdr:colOff>254000</xdr:colOff>
          <xdr:row>23</xdr:row>
          <xdr:rowOff>0</xdr:rowOff>
        </xdr:to>
        <xdr:sp macro="" textlink="">
          <xdr:nvSpPr>
            <xdr:cNvPr id="4212" name="Check Box 116" hidden="1">
              <a:extLst>
                <a:ext uri="{63B3BB69-23CF-44E3-9099-C40C66FF867C}">
                  <a14:compatExt spid="_x0000_s4212"/>
                </a:ext>
                <a:ext uri="{FF2B5EF4-FFF2-40B4-BE49-F238E27FC236}">
                  <a16:creationId xmlns:a16="http://schemas.microsoft.com/office/drawing/2014/main" id="{00000000-0008-0000-0000-00007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50800</xdr:colOff>
          <xdr:row>23</xdr:row>
          <xdr:rowOff>12700</xdr:rowOff>
        </xdr:from>
        <xdr:to>
          <xdr:col>12</xdr:col>
          <xdr:colOff>254000</xdr:colOff>
          <xdr:row>24</xdr:row>
          <xdr:rowOff>0</xdr:rowOff>
        </xdr:to>
        <xdr:sp macro="" textlink="">
          <xdr:nvSpPr>
            <xdr:cNvPr id="4213" name="Check Box 117" hidden="1">
              <a:extLst>
                <a:ext uri="{63B3BB69-23CF-44E3-9099-C40C66FF867C}">
                  <a14:compatExt spid="_x0000_s4213"/>
                </a:ext>
                <a:ext uri="{FF2B5EF4-FFF2-40B4-BE49-F238E27FC236}">
                  <a16:creationId xmlns:a16="http://schemas.microsoft.com/office/drawing/2014/main" id="{00000000-0008-0000-0000-00007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50800</xdr:colOff>
          <xdr:row>24</xdr:row>
          <xdr:rowOff>12700</xdr:rowOff>
        </xdr:from>
        <xdr:to>
          <xdr:col>12</xdr:col>
          <xdr:colOff>254000</xdr:colOff>
          <xdr:row>25</xdr:row>
          <xdr:rowOff>0</xdr:rowOff>
        </xdr:to>
        <xdr:sp macro="" textlink="">
          <xdr:nvSpPr>
            <xdr:cNvPr id="4214" name="Check Box 118" hidden="1">
              <a:extLst>
                <a:ext uri="{63B3BB69-23CF-44E3-9099-C40C66FF867C}">
                  <a14:compatExt spid="_x0000_s4214"/>
                </a:ext>
                <a:ext uri="{FF2B5EF4-FFF2-40B4-BE49-F238E27FC236}">
                  <a16:creationId xmlns:a16="http://schemas.microsoft.com/office/drawing/2014/main" id="{00000000-0008-0000-0000-00007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50800</xdr:colOff>
          <xdr:row>25</xdr:row>
          <xdr:rowOff>12700</xdr:rowOff>
        </xdr:from>
        <xdr:to>
          <xdr:col>12</xdr:col>
          <xdr:colOff>254000</xdr:colOff>
          <xdr:row>26</xdr:row>
          <xdr:rowOff>0</xdr:rowOff>
        </xdr:to>
        <xdr:sp macro="" textlink="">
          <xdr:nvSpPr>
            <xdr:cNvPr id="4215" name="Check Box 119" hidden="1">
              <a:extLst>
                <a:ext uri="{63B3BB69-23CF-44E3-9099-C40C66FF867C}">
                  <a14:compatExt spid="_x0000_s4215"/>
                </a:ext>
                <a:ext uri="{FF2B5EF4-FFF2-40B4-BE49-F238E27FC236}">
                  <a16:creationId xmlns:a16="http://schemas.microsoft.com/office/drawing/2014/main" id="{00000000-0008-0000-0000-00007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26</xdr:row>
          <xdr:rowOff>12700</xdr:rowOff>
        </xdr:from>
        <xdr:to>
          <xdr:col>8</xdr:col>
          <xdr:colOff>254000</xdr:colOff>
          <xdr:row>27</xdr:row>
          <xdr:rowOff>0</xdr:rowOff>
        </xdr:to>
        <xdr:sp macro="" textlink="">
          <xdr:nvSpPr>
            <xdr:cNvPr id="4216" name="Check Box 120" hidden="1">
              <a:extLst>
                <a:ext uri="{63B3BB69-23CF-44E3-9099-C40C66FF867C}">
                  <a14:compatExt spid="_x0000_s4216"/>
                </a:ext>
                <a:ext uri="{FF2B5EF4-FFF2-40B4-BE49-F238E27FC236}">
                  <a16:creationId xmlns:a16="http://schemas.microsoft.com/office/drawing/2014/main" id="{00000000-0008-0000-0000-00007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52</xdr:row>
          <xdr:rowOff>152400</xdr:rowOff>
        </xdr:from>
        <xdr:to>
          <xdr:col>6</xdr:col>
          <xdr:colOff>82550</xdr:colOff>
          <xdr:row>53</xdr:row>
          <xdr:rowOff>0</xdr:rowOff>
        </xdr:to>
        <xdr:sp macro="" textlink="">
          <xdr:nvSpPr>
            <xdr:cNvPr id="4219" name="Check Box 123" hidden="1">
              <a:extLst>
                <a:ext uri="{63B3BB69-23CF-44E3-9099-C40C66FF867C}">
                  <a14:compatExt spid="_x0000_s4219"/>
                </a:ext>
                <a:ext uri="{FF2B5EF4-FFF2-40B4-BE49-F238E27FC236}">
                  <a16:creationId xmlns:a16="http://schemas.microsoft.com/office/drawing/2014/main" id="{00000000-0008-0000-0000-00007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260350</xdr:colOff>
          <xdr:row>52</xdr:row>
          <xdr:rowOff>152400</xdr:rowOff>
        </xdr:from>
        <xdr:to>
          <xdr:col>8</xdr:col>
          <xdr:colOff>463550</xdr:colOff>
          <xdr:row>53</xdr:row>
          <xdr:rowOff>0</xdr:rowOff>
        </xdr:to>
        <xdr:sp macro="" textlink="">
          <xdr:nvSpPr>
            <xdr:cNvPr id="4220" name="Check Box 124" hidden="1">
              <a:extLst>
                <a:ext uri="{63B3BB69-23CF-44E3-9099-C40C66FF867C}">
                  <a14:compatExt spid="_x0000_s4220"/>
                </a:ext>
                <a:ext uri="{FF2B5EF4-FFF2-40B4-BE49-F238E27FC236}">
                  <a16:creationId xmlns:a16="http://schemas.microsoft.com/office/drawing/2014/main" id="{00000000-0008-0000-0000-00007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298450</xdr:colOff>
          <xdr:row>52</xdr:row>
          <xdr:rowOff>152400</xdr:rowOff>
        </xdr:from>
        <xdr:to>
          <xdr:col>11</xdr:col>
          <xdr:colOff>501650</xdr:colOff>
          <xdr:row>53</xdr:row>
          <xdr:rowOff>0</xdr:rowOff>
        </xdr:to>
        <xdr:sp macro="" textlink="">
          <xdr:nvSpPr>
            <xdr:cNvPr id="4221" name="Check Box 125" hidden="1">
              <a:extLst>
                <a:ext uri="{63B3BB69-23CF-44E3-9099-C40C66FF867C}">
                  <a14:compatExt spid="_x0000_s4221"/>
                </a:ext>
                <a:ext uri="{FF2B5EF4-FFF2-40B4-BE49-F238E27FC236}">
                  <a16:creationId xmlns:a16="http://schemas.microsoft.com/office/drawing/2014/main" id="{00000000-0008-0000-0000-00007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omments" Target="../comments1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58"/>
  <sheetViews>
    <sheetView showGridLines="0" tabSelected="1" zoomScaleNormal="100" workbookViewId="0">
      <selection activeCell="T17" sqref="T17"/>
    </sheetView>
  </sheetViews>
  <sheetFormatPr baseColWidth="10" defaultColWidth="9.1796875" defaultRowHeight="14" x14ac:dyDescent="0.3"/>
  <cols>
    <col min="1" max="1" width="3" style="7" customWidth="1"/>
    <col min="2" max="2" width="32.453125" style="7" customWidth="1"/>
    <col min="3" max="3" width="7.7265625" style="7" customWidth="1"/>
    <col min="4" max="4" width="4.453125" style="7" customWidth="1"/>
    <col min="5" max="5" width="7.7265625" style="7" customWidth="1"/>
    <col min="6" max="6" width="4.453125" style="7" customWidth="1"/>
    <col min="7" max="7" width="3.54296875" style="7" customWidth="1"/>
    <col min="8" max="8" width="19" style="7" customWidth="1"/>
    <col min="9" max="9" width="14.1796875" style="7" customWidth="1"/>
    <col min="10" max="10" width="9.54296875" style="7" customWidth="1"/>
    <col min="11" max="11" width="4.453125" style="7" customWidth="1"/>
    <col min="12" max="12" width="9.6328125" style="7" customWidth="1"/>
    <col min="13" max="13" width="4.453125" style="7" customWidth="1"/>
    <col min="14" max="16384" width="9.1796875" style="7"/>
  </cols>
  <sheetData>
    <row r="2" spans="2:18" ht="34.5" customHeight="1" x14ac:dyDescent="0.3">
      <c r="B2" s="49" t="s">
        <v>56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2:18" ht="34.5" customHeight="1" x14ac:dyDescent="0.3">
      <c r="B3" s="112" t="s">
        <v>57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2:18" x14ac:dyDescent="0.3">
      <c r="B4" s="42"/>
      <c r="C4" s="42"/>
      <c r="D4" s="42"/>
      <c r="E4" s="42"/>
      <c r="F4" s="42"/>
      <c r="G4" s="42"/>
      <c r="H4" s="42"/>
      <c r="I4" s="42"/>
    </row>
    <row r="5" spans="2:18" ht="14.25" customHeight="1" x14ac:dyDescent="0.3">
      <c r="B5" s="113" t="s">
        <v>58</v>
      </c>
      <c r="C5" s="115"/>
      <c r="D5" s="116"/>
      <c r="E5" s="116"/>
      <c r="F5" s="116"/>
      <c r="G5" s="116"/>
      <c r="H5" s="117"/>
      <c r="I5" s="113" t="s">
        <v>60</v>
      </c>
      <c r="J5" s="115"/>
      <c r="K5" s="116"/>
      <c r="L5" s="116"/>
      <c r="M5" s="117"/>
    </row>
    <row r="6" spans="2:18" ht="14.25" customHeight="1" x14ac:dyDescent="0.3">
      <c r="B6" s="114" t="s">
        <v>59</v>
      </c>
      <c r="C6" s="116"/>
      <c r="D6" s="116"/>
      <c r="E6" s="116"/>
      <c r="F6" s="116"/>
      <c r="G6" s="116"/>
      <c r="H6" s="117"/>
      <c r="I6" s="113" t="s">
        <v>60</v>
      </c>
      <c r="J6" s="115"/>
      <c r="K6" s="116"/>
      <c r="L6" s="116"/>
      <c r="M6" s="117"/>
    </row>
    <row r="8" spans="2:18" x14ac:dyDescent="0.3">
      <c r="B8" s="43" t="s">
        <v>53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</row>
    <row r="9" spans="2:18" x14ac:dyDescent="0.3">
      <c r="B9" s="43" t="s">
        <v>8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</row>
    <row r="10" spans="2:18" ht="14.5" thickBot="1" x14ac:dyDescent="0.35">
      <c r="B10" s="8"/>
    </row>
    <row r="11" spans="2:18" ht="14.5" thickBot="1" x14ac:dyDescent="0.35">
      <c r="B11" s="80" t="s">
        <v>45</v>
      </c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2"/>
    </row>
    <row r="12" spans="2:18" ht="7.5" customHeight="1" thickBot="1" x14ac:dyDescent="0.35">
      <c r="B12" s="8"/>
    </row>
    <row r="13" spans="2:18" ht="14.5" thickBot="1" x14ac:dyDescent="0.35">
      <c r="B13" s="56" t="s">
        <v>46</v>
      </c>
      <c r="C13" s="57"/>
      <c r="D13" s="57"/>
      <c r="E13" s="57"/>
      <c r="F13" s="58"/>
      <c r="H13" s="74" t="s">
        <v>47</v>
      </c>
      <c r="I13" s="75"/>
      <c r="J13" s="75"/>
      <c r="K13" s="75"/>
      <c r="L13" s="75"/>
      <c r="M13" s="76"/>
    </row>
    <row r="14" spans="2:18" x14ac:dyDescent="0.3">
      <c r="B14" s="59" t="s">
        <v>28</v>
      </c>
      <c r="C14" s="60"/>
      <c r="D14" s="60"/>
      <c r="E14" s="60"/>
      <c r="F14" s="61"/>
      <c r="G14" s="26"/>
      <c r="H14" s="77" t="s">
        <v>9</v>
      </c>
      <c r="I14" s="78"/>
      <c r="J14" s="78" t="s">
        <v>10</v>
      </c>
      <c r="K14" s="78"/>
      <c r="L14" s="78"/>
      <c r="M14" s="79"/>
      <c r="R14" s="7" t="s">
        <v>55</v>
      </c>
    </row>
    <row r="15" spans="2:18" x14ac:dyDescent="0.3">
      <c r="B15" s="9" t="s">
        <v>29</v>
      </c>
      <c r="C15" s="10" t="s">
        <v>30</v>
      </c>
      <c r="D15" s="11"/>
      <c r="E15" s="10" t="s">
        <v>0</v>
      </c>
      <c r="F15" s="12"/>
      <c r="G15" s="26"/>
      <c r="H15" s="13" t="s">
        <v>11</v>
      </c>
      <c r="I15" s="14" t="s">
        <v>12</v>
      </c>
      <c r="J15" s="54" t="s">
        <v>13</v>
      </c>
      <c r="K15" s="54"/>
      <c r="L15" s="54" t="s">
        <v>14</v>
      </c>
      <c r="M15" s="55"/>
    </row>
    <row r="16" spans="2:18" x14ac:dyDescent="0.3">
      <c r="B16" s="9" t="s">
        <v>31</v>
      </c>
      <c r="C16" s="10" t="s">
        <v>30</v>
      </c>
      <c r="D16" s="11"/>
      <c r="E16" s="10" t="s">
        <v>0</v>
      </c>
      <c r="F16" s="12"/>
      <c r="G16" s="26"/>
      <c r="H16" s="90" t="s">
        <v>15</v>
      </c>
      <c r="I16" s="15" t="s">
        <v>16</v>
      </c>
      <c r="J16" s="16">
        <v>1</v>
      </c>
      <c r="K16" s="11"/>
      <c r="L16" s="16">
        <v>1</v>
      </c>
      <c r="M16" s="12"/>
    </row>
    <row r="17" spans="2:13" x14ac:dyDescent="0.3">
      <c r="B17" s="9" t="s">
        <v>32</v>
      </c>
      <c r="C17" s="10" t="s">
        <v>30</v>
      </c>
      <c r="D17" s="11"/>
      <c r="E17" s="10" t="s">
        <v>0</v>
      </c>
      <c r="F17" s="12"/>
      <c r="G17" s="26"/>
      <c r="H17" s="90"/>
      <c r="I17" s="15" t="s">
        <v>17</v>
      </c>
      <c r="J17" s="16">
        <v>1</v>
      </c>
      <c r="K17" s="11"/>
      <c r="L17" s="16">
        <v>2</v>
      </c>
      <c r="M17" s="12"/>
    </row>
    <row r="18" spans="2:13" x14ac:dyDescent="0.3">
      <c r="B18" s="9" t="s">
        <v>33</v>
      </c>
      <c r="C18" s="10" t="s">
        <v>30</v>
      </c>
      <c r="D18" s="11"/>
      <c r="E18" s="10" t="s">
        <v>0</v>
      </c>
      <c r="F18" s="12"/>
      <c r="G18" s="26"/>
      <c r="H18" s="90"/>
      <c r="I18" s="15" t="s">
        <v>18</v>
      </c>
      <c r="J18" s="16">
        <v>2</v>
      </c>
      <c r="K18" s="11"/>
      <c r="L18" s="16">
        <v>4</v>
      </c>
      <c r="M18" s="12"/>
    </row>
    <row r="19" spans="2:13" x14ac:dyDescent="0.3">
      <c r="B19" s="66" t="s">
        <v>34</v>
      </c>
      <c r="C19" s="68" t="s">
        <v>35</v>
      </c>
      <c r="D19" s="70"/>
      <c r="E19" s="68" t="s">
        <v>36</v>
      </c>
      <c r="F19" s="72"/>
      <c r="G19" s="26"/>
      <c r="H19" s="90"/>
      <c r="I19" s="15" t="s">
        <v>19</v>
      </c>
      <c r="J19" s="16">
        <v>5</v>
      </c>
      <c r="K19" s="11"/>
      <c r="L19" s="16">
        <v>8</v>
      </c>
      <c r="M19" s="12"/>
    </row>
    <row r="20" spans="2:13" ht="14.5" thickBot="1" x14ac:dyDescent="0.35">
      <c r="B20" s="67"/>
      <c r="C20" s="69"/>
      <c r="D20" s="71"/>
      <c r="E20" s="69"/>
      <c r="F20" s="73"/>
      <c r="G20" s="26"/>
      <c r="H20" s="90"/>
      <c r="I20" s="15" t="s">
        <v>20</v>
      </c>
      <c r="J20" s="16">
        <v>10</v>
      </c>
      <c r="K20" s="11"/>
      <c r="L20" s="16">
        <v>25</v>
      </c>
      <c r="M20" s="12"/>
    </row>
    <row r="21" spans="2:13" x14ac:dyDescent="0.3">
      <c r="B21" s="26"/>
      <c r="C21" s="26"/>
      <c r="D21" s="26"/>
      <c r="E21" s="26"/>
      <c r="F21" s="26"/>
      <c r="G21" s="26"/>
      <c r="H21" s="90"/>
      <c r="I21" s="15" t="s">
        <v>21</v>
      </c>
      <c r="J21" s="16">
        <v>25</v>
      </c>
      <c r="K21" s="11"/>
      <c r="L21" s="16">
        <v>40</v>
      </c>
      <c r="M21" s="12"/>
    </row>
    <row r="22" spans="2:13" x14ac:dyDescent="0.3">
      <c r="B22" s="26"/>
      <c r="C22" s="26"/>
      <c r="D22" s="26"/>
      <c r="E22" s="26"/>
      <c r="F22" s="26"/>
      <c r="G22" s="26"/>
      <c r="H22" s="90" t="s">
        <v>51</v>
      </c>
      <c r="I22" s="15" t="s">
        <v>22</v>
      </c>
      <c r="J22" s="16">
        <v>1</v>
      </c>
      <c r="K22" s="11"/>
      <c r="L22" s="16">
        <v>2</v>
      </c>
      <c r="M22" s="12"/>
    </row>
    <row r="23" spans="2:13" x14ac:dyDescent="0.3">
      <c r="B23" s="26"/>
      <c r="C23" s="26"/>
      <c r="D23" s="26"/>
      <c r="E23" s="26"/>
      <c r="F23" s="26"/>
      <c r="G23" s="26"/>
      <c r="H23" s="90"/>
      <c r="I23" s="15" t="s">
        <v>23</v>
      </c>
      <c r="J23" s="16">
        <v>2</v>
      </c>
      <c r="K23" s="11"/>
      <c r="L23" s="16">
        <v>4</v>
      </c>
      <c r="M23" s="12"/>
    </row>
    <row r="24" spans="2:13" x14ac:dyDescent="0.3">
      <c r="B24" s="26"/>
      <c r="C24" s="26"/>
      <c r="D24" s="26"/>
      <c r="E24" s="26"/>
      <c r="F24" s="26"/>
      <c r="G24" s="26"/>
      <c r="H24" s="90"/>
      <c r="I24" s="15" t="s">
        <v>24</v>
      </c>
      <c r="J24" s="16">
        <v>5</v>
      </c>
      <c r="K24" s="11"/>
      <c r="L24" s="16">
        <v>8</v>
      </c>
      <c r="M24" s="12"/>
    </row>
    <row r="25" spans="2:13" x14ac:dyDescent="0.3">
      <c r="B25" s="26"/>
      <c r="C25" s="26"/>
      <c r="D25" s="26"/>
      <c r="E25" s="26"/>
      <c r="F25" s="26"/>
      <c r="G25" s="26"/>
      <c r="H25" s="90"/>
      <c r="I25" s="15" t="s">
        <v>25</v>
      </c>
      <c r="J25" s="16">
        <v>10</v>
      </c>
      <c r="K25" s="11"/>
      <c r="L25" s="16">
        <v>25</v>
      </c>
      <c r="M25" s="12"/>
    </row>
    <row r="26" spans="2:13" x14ac:dyDescent="0.3">
      <c r="B26" s="26"/>
      <c r="C26" s="26"/>
      <c r="D26" s="26"/>
      <c r="E26" s="26"/>
      <c r="F26" s="26"/>
      <c r="G26" s="26"/>
      <c r="H26" s="90"/>
      <c r="I26" s="15" t="s">
        <v>26</v>
      </c>
      <c r="J26" s="16">
        <v>25</v>
      </c>
      <c r="K26" s="11"/>
      <c r="L26" s="16">
        <v>40</v>
      </c>
      <c r="M26" s="12"/>
    </row>
    <row r="27" spans="2:13" ht="14.5" thickBot="1" x14ac:dyDescent="0.35">
      <c r="B27" s="26"/>
      <c r="C27" s="26"/>
      <c r="D27" s="26"/>
      <c r="E27" s="26"/>
      <c r="F27" s="26"/>
      <c r="G27" s="26"/>
      <c r="H27" s="17" t="s">
        <v>27</v>
      </c>
      <c r="I27" s="18"/>
      <c r="J27" s="91">
        <v>1</v>
      </c>
      <c r="K27" s="91"/>
      <c r="L27" s="91"/>
      <c r="M27" s="92"/>
    </row>
    <row r="28" spans="2:13" x14ac:dyDescent="0.3">
      <c r="B28" s="26"/>
      <c r="C28" s="26"/>
      <c r="D28" s="26"/>
      <c r="E28" s="26"/>
      <c r="F28" s="26"/>
      <c r="G28" s="26"/>
      <c r="H28" s="41" t="s">
        <v>44</v>
      </c>
      <c r="I28" s="26"/>
      <c r="J28" s="26"/>
      <c r="K28" s="26"/>
      <c r="L28" s="26"/>
      <c r="M28" s="26"/>
    </row>
    <row r="29" spans="2:13" ht="14.5" thickBot="1" x14ac:dyDescent="0.35">
      <c r="I29" s="19"/>
    </row>
    <row r="30" spans="2:13" ht="15" customHeight="1" thickBot="1" x14ac:dyDescent="0.35">
      <c r="B30" s="62" t="s">
        <v>50</v>
      </c>
      <c r="C30" s="63"/>
      <c r="D30" s="63"/>
      <c r="E30" s="63"/>
      <c r="F30" s="64"/>
      <c r="G30" s="64"/>
      <c r="H30" s="64"/>
      <c r="I30" s="64"/>
      <c r="J30" s="64"/>
      <c r="K30" s="64"/>
      <c r="L30" s="64"/>
      <c r="M30" s="65"/>
    </row>
    <row r="31" spans="2:13" ht="15" customHeight="1" x14ac:dyDescent="0.3">
      <c r="B31" s="52" t="s">
        <v>3</v>
      </c>
      <c r="C31" s="53"/>
      <c r="D31" s="53"/>
      <c r="E31" s="40">
        <v>150</v>
      </c>
      <c r="F31" s="27"/>
      <c r="G31" s="27"/>
      <c r="H31" s="27"/>
      <c r="I31" s="27"/>
      <c r="J31" s="27"/>
      <c r="K31" s="27"/>
      <c r="L31" s="27"/>
      <c r="M31" s="28"/>
    </row>
    <row r="32" spans="2:13" ht="15" customHeight="1" x14ac:dyDescent="0.3">
      <c r="B32" s="52" t="s">
        <v>2</v>
      </c>
      <c r="C32" s="53"/>
      <c r="D32" s="53"/>
      <c r="E32" s="38">
        <v>0.95</v>
      </c>
      <c r="F32" s="27"/>
      <c r="G32" s="27"/>
      <c r="H32" s="29" t="s">
        <v>4</v>
      </c>
      <c r="I32" s="30">
        <f>1-E33</f>
        <v>0.95</v>
      </c>
      <c r="J32" s="27"/>
      <c r="K32" s="27"/>
      <c r="L32" s="27"/>
      <c r="M32" s="28"/>
    </row>
    <row r="33" spans="2:13" ht="15" customHeight="1" x14ac:dyDescent="0.3">
      <c r="B33" s="52" t="s">
        <v>6</v>
      </c>
      <c r="C33" s="53"/>
      <c r="D33" s="53"/>
      <c r="E33" s="38">
        <v>0.05</v>
      </c>
      <c r="F33" s="27"/>
      <c r="G33" s="27"/>
      <c r="H33" s="27"/>
      <c r="I33" s="27"/>
      <c r="J33" s="27"/>
      <c r="K33" s="27"/>
      <c r="L33" s="27"/>
      <c r="M33" s="28"/>
    </row>
    <row r="34" spans="2:13" ht="15" customHeight="1" x14ac:dyDescent="0.3">
      <c r="B34" s="52" t="s">
        <v>7</v>
      </c>
      <c r="C34" s="53"/>
      <c r="D34" s="53"/>
      <c r="E34" s="39">
        <v>0.1</v>
      </c>
      <c r="F34" s="27"/>
      <c r="G34" s="27"/>
      <c r="H34" s="24" t="s">
        <v>48</v>
      </c>
      <c r="I34" s="25">
        <f>+IF(E32=0.9,+((1.64^2*((E31*E33*I32)/(((E34^2)*(E31-1))+(1.64^2*E33*I32))))),+IF(E32=0.95,+((1.96^2*((E31*E33*I32)/(((E34^2)*(E31-1))+(1.96^2*E33*I32))))),+IF(E32=0.99,+((2.58^2*((E31*E33*I32)/(((E34^2)*(E31-1))+(2.58^2*E33*I32))))),ERROR)))</f>
        <v>16.36579538361088</v>
      </c>
      <c r="J34" s="51" t="s">
        <v>5</v>
      </c>
      <c r="K34" s="51"/>
      <c r="L34" s="31">
        <f>+I34/E31</f>
        <v>0.10910530255740587</v>
      </c>
      <c r="M34" s="28"/>
    </row>
    <row r="35" spans="2:13" ht="15" customHeight="1" x14ac:dyDescent="0.3">
      <c r="B35" s="94" t="s">
        <v>1</v>
      </c>
      <c r="C35" s="95"/>
      <c r="D35" s="95"/>
      <c r="E35" s="95"/>
      <c r="F35" s="27"/>
      <c r="G35" s="27"/>
      <c r="H35" s="27"/>
      <c r="I35" s="27"/>
      <c r="J35" s="27"/>
      <c r="K35" s="27"/>
      <c r="L35" s="27"/>
      <c r="M35" s="28"/>
    </row>
    <row r="36" spans="2:13" ht="15" customHeight="1" x14ac:dyDescent="0.3">
      <c r="B36" s="96"/>
      <c r="C36" s="97"/>
      <c r="D36" s="97"/>
      <c r="E36" s="97"/>
      <c r="F36" s="27"/>
      <c r="G36" s="27"/>
      <c r="H36" s="27"/>
      <c r="I36" s="19"/>
      <c r="J36" s="27"/>
      <c r="K36" s="27"/>
      <c r="L36" s="27"/>
      <c r="M36" s="28"/>
    </row>
    <row r="37" spans="2:13" ht="15" customHeight="1" x14ac:dyDescent="0.3">
      <c r="B37" s="32"/>
      <c r="C37" s="33"/>
      <c r="D37" s="26"/>
      <c r="E37" s="26"/>
      <c r="F37" s="26"/>
      <c r="G37" s="26"/>
      <c r="H37" s="26"/>
      <c r="I37" s="19"/>
      <c r="J37" s="26"/>
      <c r="K37" s="26"/>
      <c r="L37" s="26"/>
      <c r="M37" s="28"/>
    </row>
    <row r="38" spans="2:13" ht="15" customHeight="1" x14ac:dyDescent="0.3">
      <c r="B38" s="32"/>
      <c r="C38" s="33"/>
      <c r="D38" s="26"/>
      <c r="E38" s="26"/>
      <c r="F38" s="26"/>
      <c r="G38" s="26"/>
      <c r="H38" s="26"/>
      <c r="I38" s="19"/>
      <c r="J38" s="26"/>
      <c r="K38" s="26"/>
      <c r="L38" s="26"/>
      <c r="M38" s="28"/>
    </row>
    <row r="39" spans="2:13" ht="15" customHeight="1" x14ac:dyDescent="0.3">
      <c r="B39" s="32"/>
      <c r="C39" s="33"/>
      <c r="D39" s="26"/>
      <c r="E39" s="26"/>
      <c r="F39" s="26"/>
      <c r="G39" s="26"/>
      <c r="H39" s="26"/>
      <c r="I39" s="19"/>
      <c r="J39" s="26"/>
      <c r="K39" s="26"/>
      <c r="L39" s="26"/>
      <c r="M39" s="28"/>
    </row>
    <row r="40" spans="2:13" ht="15" customHeight="1" x14ac:dyDescent="0.3">
      <c r="B40" s="32"/>
      <c r="C40" s="33"/>
      <c r="D40" s="26"/>
      <c r="E40" s="26"/>
      <c r="F40" s="26"/>
      <c r="G40" s="26"/>
      <c r="H40" s="26"/>
      <c r="I40" s="19"/>
      <c r="J40" s="26"/>
      <c r="K40" s="26"/>
      <c r="L40" s="26"/>
      <c r="M40" s="28"/>
    </row>
    <row r="41" spans="2:13" ht="15" customHeight="1" x14ac:dyDescent="0.3">
      <c r="B41" s="32"/>
      <c r="C41" s="33"/>
      <c r="D41" s="26"/>
      <c r="E41" s="26"/>
      <c r="F41" s="26"/>
      <c r="G41" s="26"/>
      <c r="H41" s="26"/>
      <c r="I41" s="19"/>
      <c r="J41" s="26"/>
      <c r="K41" s="26"/>
      <c r="L41" s="26"/>
      <c r="M41" s="28"/>
    </row>
    <row r="42" spans="2:13" ht="15" customHeight="1" x14ac:dyDescent="0.3">
      <c r="B42" s="32"/>
      <c r="C42" s="33"/>
      <c r="D42" s="26"/>
      <c r="E42" s="26"/>
      <c r="F42" s="26"/>
      <c r="G42" s="26"/>
      <c r="H42" s="26"/>
      <c r="I42" s="19"/>
      <c r="J42" s="26"/>
      <c r="K42" s="26"/>
      <c r="L42" s="26"/>
      <c r="M42" s="28"/>
    </row>
    <row r="43" spans="2:13" ht="15" customHeight="1" x14ac:dyDescent="0.3">
      <c r="B43" s="32"/>
      <c r="C43" s="33"/>
      <c r="D43" s="26"/>
      <c r="E43" s="26"/>
      <c r="F43" s="26"/>
      <c r="G43" s="26"/>
      <c r="H43" s="26"/>
      <c r="I43" s="19"/>
      <c r="J43" s="26"/>
      <c r="K43" s="26"/>
      <c r="L43" s="26"/>
      <c r="M43" s="28"/>
    </row>
    <row r="44" spans="2:13" ht="15" customHeight="1" x14ac:dyDescent="0.3">
      <c r="B44" s="32"/>
      <c r="C44" s="33"/>
      <c r="D44" s="26"/>
      <c r="E44" s="26"/>
      <c r="F44" s="26"/>
      <c r="G44" s="26"/>
      <c r="H44" s="26"/>
      <c r="I44" s="19"/>
      <c r="J44" s="26"/>
      <c r="K44" s="26"/>
      <c r="L44" s="26"/>
      <c r="M44" s="28"/>
    </row>
    <row r="45" spans="2:13" ht="15" customHeight="1" x14ac:dyDescent="0.3">
      <c r="B45" s="32"/>
      <c r="C45" s="33"/>
      <c r="D45" s="26"/>
      <c r="E45" s="26"/>
      <c r="F45" s="26"/>
      <c r="G45" s="26"/>
      <c r="H45" s="26"/>
      <c r="I45" s="19"/>
      <c r="J45" s="26"/>
      <c r="K45" s="26"/>
      <c r="L45" s="26"/>
      <c r="M45" s="28"/>
    </row>
    <row r="46" spans="2:13" ht="15" customHeight="1" x14ac:dyDescent="0.3">
      <c r="B46" s="32"/>
      <c r="C46" s="33"/>
      <c r="D46" s="26"/>
      <c r="E46" s="26"/>
      <c r="F46" s="26"/>
      <c r="G46" s="26"/>
      <c r="H46" s="26"/>
      <c r="I46" s="19"/>
      <c r="J46" s="26"/>
      <c r="K46" s="26"/>
      <c r="L46" s="26"/>
      <c r="M46" s="28"/>
    </row>
    <row r="47" spans="2:13" ht="15" customHeight="1" thickBot="1" x14ac:dyDescent="0.35">
      <c r="B47" s="34"/>
      <c r="C47" s="35"/>
      <c r="D47" s="36"/>
      <c r="E47" s="36"/>
      <c r="F47" s="36"/>
      <c r="G47" s="36"/>
      <c r="H47" s="36"/>
      <c r="I47" s="20"/>
      <c r="J47" s="36"/>
      <c r="K47" s="36"/>
      <c r="L47" s="36"/>
      <c r="M47" s="37"/>
    </row>
    <row r="48" spans="2:13" ht="14.5" thickBot="1" x14ac:dyDescent="0.35"/>
    <row r="49" spans="2:13" ht="15" customHeight="1" x14ac:dyDescent="0.3">
      <c r="B49" s="101" t="s">
        <v>52</v>
      </c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3"/>
    </row>
    <row r="50" spans="2:13" ht="32.25" customHeight="1" x14ac:dyDescent="0.3">
      <c r="B50" s="9" t="s">
        <v>37</v>
      </c>
      <c r="C50" s="104"/>
      <c r="D50" s="104"/>
      <c r="E50" s="104"/>
      <c r="F50" s="104"/>
      <c r="G50" s="104"/>
      <c r="H50" s="104"/>
      <c r="I50" s="104"/>
      <c r="J50" s="104"/>
      <c r="K50" s="104"/>
      <c r="L50" s="104"/>
      <c r="M50" s="105"/>
    </row>
    <row r="51" spans="2:13" ht="217.5" customHeight="1" x14ac:dyDescent="0.3">
      <c r="B51" s="22" t="s">
        <v>38</v>
      </c>
      <c r="C51" s="106" t="s">
        <v>61</v>
      </c>
      <c r="D51" s="106"/>
      <c r="E51" s="106"/>
      <c r="F51" s="106"/>
      <c r="G51" s="106"/>
      <c r="H51" s="106"/>
      <c r="I51" s="106"/>
      <c r="J51" s="106"/>
      <c r="K51" s="106"/>
      <c r="L51" s="106"/>
      <c r="M51" s="107"/>
    </row>
    <row r="52" spans="2:13" ht="15.75" customHeight="1" x14ac:dyDescent="0.3">
      <c r="B52" s="98" t="s">
        <v>49</v>
      </c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100"/>
    </row>
    <row r="53" spans="2:13" ht="36" customHeight="1" x14ac:dyDescent="0.3">
      <c r="B53" s="9" t="s">
        <v>39</v>
      </c>
      <c r="C53" s="85" t="s">
        <v>40</v>
      </c>
      <c r="D53" s="86"/>
      <c r="E53" s="87"/>
      <c r="F53" s="88"/>
      <c r="G53" s="89"/>
      <c r="H53" s="10" t="s">
        <v>67</v>
      </c>
      <c r="I53" s="11"/>
      <c r="J53" s="85" t="s">
        <v>41</v>
      </c>
      <c r="K53" s="87"/>
      <c r="L53" s="88"/>
      <c r="M53" s="93"/>
    </row>
    <row r="54" spans="2:13" ht="23" x14ac:dyDescent="0.3">
      <c r="B54" s="13" t="s">
        <v>42</v>
      </c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83"/>
    </row>
    <row r="55" spans="2:13" ht="35" thickBot="1" x14ac:dyDescent="0.35">
      <c r="B55" s="23" t="s">
        <v>43</v>
      </c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84"/>
    </row>
    <row r="56" spans="2:13" x14ac:dyDescent="0.3">
      <c r="B56" s="21"/>
      <c r="C56" s="21"/>
      <c r="D56" s="21"/>
      <c r="E56" s="21"/>
      <c r="F56" s="21"/>
      <c r="G56" s="21"/>
      <c r="H56" s="21"/>
      <c r="I56" s="21"/>
    </row>
    <row r="57" spans="2:13" x14ac:dyDescent="0.3">
      <c r="B57" s="8"/>
    </row>
    <row r="58" spans="2:13" x14ac:dyDescent="0.3">
      <c r="B58" s="8"/>
    </row>
  </sheetData>
  <mergeCells count="41">
    <mergeCell ref="B2:M2"/>
    <mergeCell ref="C3:M3"/>
    <mergeCell ref="C5:H5"/>
    <mergeCell ref="C6:H6"/>
    <mergeCell ref="C54:M54"/>
    <mergeCell ref="C55:M55"/>
    <mergeCell ref="C53:E53"/>
    <mergeCell ref="F53:G53"/>
    <mergeCell ref="H16:H21"/>
    <mergeCell ref="H22:H26"/>
    <mergeCell ref="J27:M27"/>
    <mergeCell ref="L53:M53"/>
    <mergeCell ref="J53:K53"/>
    <mergeCell ref="B35:E36"/>
    <mergeCell ref="B52:M52"/>
    <mergeCell ref="B49:M49"/>
    <mergeCell ref="C50:M50"/>
    <mergeCell ref="C51:M51"/>
    <mergeCell ref="C8:M8"/>
    <mergeCell ref="L15:M15"/>
    <mergeCell ref="B13:F13"/>
    <mergeCell ref="B14:F14"/>
    <mergeCell ref="B30:M30"/>
    <mergeCell ref="B19:B20"/>
    <mergeCell ref="C19:C20"/>
    <mergeCell ref="D19:D20"/>
    <mergeCell ref="F19:F20"/>
    <mergeCell ref="E19:E20"/>
    <mergeCell ref="H13:M13"/>
    <mergeCell ref="H14:I14"/>
    <mergeCell ref="J14:M14"/>
    <mergeCell ref="J15:K15"/>
    <mergeCell ref="B11:M11"/>
    <mergeCell ref="C9:M9"/>
    <mergeCell ref="J34:K34"/>
    <mergeCell ref="B31:D31"/>
    <mergeCell ref="B32:D32"/>
    <mergeCell ref="B33:D33"/>
    <mergeCell ref="B34:D34"/>
    <mergeCell ref="J5:M5"/>
    <mergeCell ref="J6:M6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06" r:id="rId4" name="Check Box 10">
              <controlPr defaultSize="0" autoFill="0" autoLine="0" autoPict="0">
                <anchor moveWithCells="1">
                  <from>
                    <xdr:col>3</xdr:col>
                    <xdr:colOff>50800</xdr:colOff>
                    <xdr:row>14</xdr:row>
                    <xdr:rowOff>12700</xdr:rowOff>
                  </from>
                  <to>
                    <xdr:col>3</xdr:col>
                    <xdr:colOff>260350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5" name="Check Box 11">
              <controlPr defaultSize="0" autoFill="0" autoLine="0" autoPict="0">
                <anchor moveWithCells="1">
                  <from>
                    <xdr:col>3</xdr:col>
                    <xdr:colOff>50800</xdr:colOff>
                    <xdr:row>15</xdr:row>
                    <xdr:rowOff>12700</xdr:rowOff>
                  </from>
                  <to>
                    <xdr:col>3</xdr:col>
                    <xdr:colOff>260350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6" name="Check Box 12">
              <controlPr defaultSize="0" autoFill="0" autoLine="0" autoPict="0">
                <anchor moveWithCells="1">
                  <from>
                    <xdr:col>3</xdr:col>
                    <xdr:colOff>50800</xdr:colOff>
                    <xdr:row>16</xdr:row>
                    <xdr:rowOff>12700</xdr:rowOff>
                  </from>
                  <to>
                    <xdr:col>3</xdr:col>
                    <xdr:colOff>260350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7" name="Check Box 14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95250</xdr:rowOff>
                  </from>
                  <to>
                    <xdr:col>3</xdr:col>
                    <xdr:colOff>260350</xdr:colOff>
                    <xdr:row>19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8" name="Check Box 16">
              <controlPr defaultSize="0" autoFill="0" autoLine="0" autoPict="0">
                <anchor moveWithCells="1">
                  <from>
                    <xdr:col>5</xdr:col>
                    <xdr:colOff>50800</xdr:colOff>
                    <xdr:row>14</xdr:row>
                    <xdr:rowOff>12700</xdr:rowOff>
                  </from>
                  <to>
                    <xdr:col>5</xdr:col>
                    <xdr:colOff>260350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9" name="Check Box 17">
              <controlPr defaultSize="0" autoFill="0" autoLine="0" autoPict="0">
                <anchor moveWithCells="1">
                  <from>
                    <xdr:col>5</xdr:col>
                    <xdr:colOff>50800</xdr:colOff>
                    <xdr:row>15</xdr:row>
                    <xdr:rowOff>12700</xdr:rowOff>
                  </from>
                  <to>
                    <xdr:col>5</xdr:col>
                    <xdr:colOff>260350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10" name="Check Box 18">
              <controlPr defaultSize="0" autoFill="0" autoLine="0" autoPict="0">
                <anchor moveWithCells="1">
                  <from>
                    <xdr:col>5</xdr:col>
                    <xdr:colOff>50800</xdr:colOff>
                    <xdr:row>16</xdr:row>
                    <xdr:rowOff>12700</xdr:rowOff>
                  </from>
                  <to>
                    <xdr:col>5</xdr:col>
                    <xdr:colOff>260350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8" r:id="rId11" name="Check Box 92">
              <controlPr defaultSize="0" autoFill="0" autoLine="0" autoPict="0">
                <anchor moveWithCells="1">
                  <from>
                    <xdr:col>3</xdr:col>
                    <xdr:colOff>50800</xdr:colOff>
                    <xdr:row>16</xdr:row>
                    <xdr:rowOff>12700</xdr:rowOff>
                  </from>
                  <to>
                    <xdr:col>3</xdr:col>
                    <xdr:colOff>260350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9" r:id="rId12" name="Check Box 93">
              <controlPr defaultSize="0" autoFill="0" autoLine="0" autoPict="0">
                <anchor moveWithCells="1">
                  <from>
                    <xdr:col>3</xdr:col>
                    <xdr:colOff>50800</xdr:colOff>
                    <xdr:row>17</xdr:row>
                    <xdr:rowOff>12700</xdr:rowOff>
                  </from>
                  <to>
                    <xdr:col>3</xdr:col>
                    <xdr:colOff>260350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0" r:id="rId13" name="Check Box 94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95250</xdr:rowOff>
                  </from>
                  <to>
                    <xdr:col>5</xdr:col>
                    <xdr:colOff>260350</xdr:colOff>
                    <xdr:row>19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2" r:id="rId14" name="Check Box 96">
              <controlPr defaultSize="0" autoFill="0" autoLine="0" autoPict="0">
                <anchor moveWithCells="1">
                  <from>
                    <xdr:col>5</xdr:col>
                    <xdr:colOff>50800</xdr:colOff>
                    <xdr:row>16</xdr:row>
                    <xdr:rowOff>12700</xdr:rowOff>
                  </from>
                  <to>
                    <xdr:col>5</xdr:col>
                    <xdr:colOff>260350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3" r:id="rId15" name="Check Box 97">
              <controlPr defaultSize="0" autoFill="0" autoLine="0" autoPict="0">
                <anchor moveWithCells="1">
                  <from>
                    <xdr:col>5</xdr:col>
                    <xdr:colOff>50800</xdr:colOff>
                    <xdr:row>17</xdr:row>
                    <xdr:rowOff>12700</xdr:rowOff>
                  </from>
                  <to>
                    <xdr:col>5</xdr:col>
                    <xdr:colOff>260350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4" r:id="rId16" name="Check Box 98">
              <controlPr defaultSize="0" autoFill="0" autoLine="0" autoPict="0">
                <anchor moveWithCells="1">
                  <from>
                    <xdr:col>10</xdr:col>
                    <xdr:colOff>50800</xdr:colOff>
                    <xdr:row>15</xdr:row>
                    <xdr:rowOff>12700</xdr:rowOff>
                  </from>
                  <to>
                    <xdr:col>10</xdr:col>
                    <xdr:colOff>260350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5" r:id="rId17" name="Check Box 99">
              <controlPr defaultSize="0" autoFill="0" autoLine="0" autoPict="0">
                <anchor moveWithCells="1">
                  <from>
                    <xdr:col>10</xdr:col>
                    <xdr:colOff>50800</xdr:colOff>
                    <xdr:row>16</xdr:row>
                    <xdr:rowOff>12700</xdr:rowOff>
                  </from>
                  <to>
                    <xdr:col>10</xdr:col>
                    <xdr:colOff>260350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6" r:id="rId18" name="Check Box 100">
              <controlPr defaultSize="0" autoFill="0" autoLine="0" autoPict="0">
                <anchor moveWithCells="1">
                  <from>
                    <xdr:col>10</xdr:col>
                    <xdr:colOff>50800</xdr:colOff>
                    <xdr:row>17</xdr:row>
                    <xdr:rowOff>12700</xdr:rowOff>
                  </from>
                  <to>
                    <xdr:col>10</xdr:col>
                    <xdr:colOff>260350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7" r:id="rId19" name="Check Box 101">
              <controlPr defaultSize="0" autoFill="0" autoLine="0" autoPict="0">
                <anchor moveWithCells="1">
                  <from>
                    <xdr:col>10</xdr:col>
                    <xdr:colOff>50800</xdr:colOff>
                    <xdr:row>18</xdr:row>
                    <xdr:rowOff>12700</xdr:rowOff>
                  </from>
                  <to>
                    <xdr:col>10</xdr:col>
                    <xdr:colOff>260350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" r:id="rId20" name="Check Box 102">
              <controlPr defaultSize="0" autoFill="0" autoLine="0" autoPict="0">
                <anchor moveWithCells="1">
                  <from>
                    <xdr:col>10</xdr:col>
                    <xdr:colOff>50800</xdr:colOff>
                    <xdr:row>19</xdr:row>
                    <xdr:rowOff>12700</xdr:rowOff>
                  </from>
                  <to>
                    <xdr:col>10</xdr:col>
                    <xdr:colOff>260350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" r:id="rId21" name="Check Box 103">
              <controlPr defaultSize="0" autoFill="0" autoLine="0" autoPict="0">
                <anchor moveWithCells="1">
                  <from>
                    <xdr:col>10</xdr:col>
                    <xdr:colOff>50800</xdr:colOff>
                    <xdr:row>20</xdr:row>
                    <xdr:rowOff>57150</xdr:rowOff>
                  </from>
                  <to>
                    <xdr:col>10</xdr:col>
                    <xdr:colOff>260350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0" r:id="rId22" name="Check Box 104">
              <controlPr defaultSize="0" autoFill="0" autoLine="0" autoPict="0">
                <anchor moveWithCells="1">
                  <from>
                    <xdr:col>10</xdr:col>
                    <xdr:colOff>50800</xdr:colOff>
                    <xdr:row>21</xdr:row>
                    <xdr:rowOff>12700</xdr:rowOff>
                  </from>
                  <to>
                    <xdr:col>10</xdr:col>
                    <xdr:colOff>260350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1" r:id="rId23" name="Check Box 105">
              <controlPr defaultSize="0" autoFill="0" autoLine="0" autoPict="0">
                <anchor moveWithCells="1">
                  <from>
                    <xdr:col>10</xdr:col>
                    <xdr:colOff>50800</xdr:colOff>
                    <xdr:row>22</xdr:row>
                    <xdr:rowOff>12700</xdr:rowOff>
                  </from>
                  <to>
                    <xdr:col>10</xdr:col>
                    <xdr:colOff>260350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2" r:id="rId24" name="Check Box 106">
              <controlPr defaultSize="0" autoFill="0" autoLine="0" autoPict="0">
                <anchor moveWithCells="1">
                  <from>
                    <xdr:col>10</xdr:col>
                    <xdr:colOff>50800</xdr:colOff>
                    <xdr:row>23</xdr:row>
                    <xdr:rowOff>12700</xdr:rowOff>
                  </from>
                  <to>
                    <xdr:col>10</xdr:col>
                    <xdr:colOff>260350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3" r:id="rId25" name="Check Box 107">
              <controlPr defaultSize="0" autoFill="0" autoLine="0" autoPict="0">
                <anchor moveWithCells="1">
                  <from>
                    <xdr:col>10</xdr:col>
                    <xdr:colOff>50800</xdr:colOff>
                    <xdr:row>24</xdr:row>
                    <xdr:rowOff>12700</xdr:rowOff>
                  </from>
                  <to>
                    <xdr:col>10</xdr:col>
                    <xdr:colOff>260350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4" r:id="rId26" name="Check Box 108">
              <controlPr defaultSize="0" autoFill="0" autoLine="0" autoPict="0">
                <anchor moveWithCells="1">
                  <from>
                    <xdr:col>10</xdr:col>
                    <xdr:colOff>50800</xdr:colOff>
                    <xdr:row>25</xdr:row>
                    <xdr:rowOff>12700</xdr:rowOff>
                  </from>
                  <to>
                    <xdr:col>10</xdr:col>
                    <xdr:colOff>260350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5" r:id="rId27" name="Check Box 109">
              <controlPr defaultSize="0" autoFill="0" autoLine="0" autoPict="0">
                <anchor moveWithCells="1">
                  <from>
                    <xdr:col>12</xdr:col>
                    <xdr:colOff>50800</xdr:colOff>
                    <xdr:row>15</xdr:row>
                    <xdr:rowOff>12700</xdr:rowOff>
                  </from>
                  <to>
                    <xdr:col>12</xdr:col>
                    <xdr:colOff>260350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6" r:id="rId28" name="Check Box 110">
              <controlPr defaultSize="0" autoFill="0" autoLine="0" autoPict="0">
                <anchor moveWithCells="1">
                  <from>
                    <xdr:col>12</xdr:col>
                    <xdr:colOff>50800</xdr:colOff>
                    <xdr:row>16</xdr:row>
                    <xdr:rowOff>12700</xdr:rowOff>
                  </from>
                  <to>
                    <xdr:col>12</xdr:col>
                    <xdr:colOff>260350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7" r:id="rId29" name="Check Box 111">
              <controlPr defaultSize="0" autoFill="0" autoLine="0" autoPict="0">
                <anchor moveWithCells="1">
                  <from>
                    <xdr:col>12</xdr:col>
                    <xdr:colOff>50800</xdr:colOff>
                    <xdr:row>17</xdr:row>
                    <xdr:rowOff>12700</xdr:rowOff>
                  </from>
                  <to>
                    <xdr:col>12</xdr:col>
                    <xdr:colOff>260350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8" r:id="rId30" name="Check Box 112">
              <controlPr defaultSize="0" autoFill="0" autoLine="0" autoPict="0">
                <anchor moveWithCells="1">
                  <from>
                    <xdr:col>12</xdr:col>
                    <xdr:colOff>50800</xdr:colOff>
                    <xdr:row>18</xdr:row>
                    <xdr:rowOff>12700</xdr:rowOff>
                  </from>
                  <to>
                    <xdr:col>12</xdr:col>
                    <xdr:colOff>260350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9" r:id="rId31" name="Check Box 113">
              <controlPr defaultSize="0" autoFill="0" autoLine="0" autoPict="0">
                <anchor moveWithCells="1">
                  <from>
                    <xdr:col>12</xdr:col>
                    <xdr:colOff>50800</xdr:colOff>
                    <xdr:row>19</xdr:row>
                    <xdr:rowOff>12700</xdr:rowOff>
                  </from>
                  <to>
                    <xdr:col>12</xdr:col>
                    <xdr:colOff>260350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0" r:id="rId32" name="Check Box 114">
              <controlPr defaultSize="0" autoFill="0" autoLine="0" autoPict="0">
                <anchor moveWithCells="1">
                  <from>
                    <xdr:col>12</xdr:col>
                    <xdr:colOff>50800</xdr:colOff>
                    <xdr:row>20</xdr:row>
                    <xdr:rowOff>57150</xdr:rowOff>
                  </from>
                  <to>
                    <xdr:col>12</xdr:col>
                    <xdr:colOff>260350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1" r:id="rId33" name="Check Box 115">
              <controlPr defaultSize="0" autoFill="0" autoLine="0" autoPict="0">
                <anchor moveWithCells="1">
                  <from>
                    <xdr:col>12</xdr:col>
                    <xdr:colOff>50800</xdr:colOff>
                    <xdr:row>21</xdr:row>
                    <xdr:rowOff>12700</xdr:rowOff>
                  </from>
                  <to>
                    <xdr:col>12</xdr:col>
                    <xdr:colOff>260350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2" r:id="rId34" name="Check Box 116">
              <controlPr defaultSize="0" autoFill="0" autoLine="0" autoPict="0">
                <anchor moveWithCells="1">
                  <from>
                    <xdr:col>12</xdr:col>
                    <xdr:colOff>50800</xdr:colOff>
                    <xdr:row>22</xdr:row>
                    <xdr:rowOff>12700</xdr:rowOff>
                  </from>
                  <to>
                    <xdr:col>12</xdr:col>
                    <xdr:colOff>260350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3" r:id="rId35" name="Check Box 117">
              <controlPr defaultSize="0" autoFill="0" autoLine="0" autoPict="0">
                <anchor moveWithCells="1">
                  <from>
                    <xdr:col>12</xdr:col>
                    <xdr:colOff>50800</xdr:colOff>
                    <xdr:row>23</xdr:row>
                    <xdr:rowOff>12700</xdr:rowOff>
                  </from>
                  <to>
                    <xdr:col>12</xdr:col>
                    <xdr:colOff>260350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4" r:id="rId36" name="Check Box 118">
              <controlPr defaultSize="0" autoFill="0" autoLine="0" autoPict="0">
                <anchor moveWithCells="1">
                  <from>
                    <xdr:col>12</xdr:col>
                    <xdr:colOff>50800</xdr:colOff>
                    <xdr:row>24</xdr:row>
                    <xdr:rowOff>12700</xdr:rowOff>
                  </from>
                  <to>
                    <xdr:col>12</xdr:col>
                    <xdr:colOff>260350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5" r:id="rId37" name="Check Box 119">
              <controlPr defaultSize="0" autoFill="0" autoLine="0" autoPict="0">
                <anchor moveWithCells="1">
                  <from>
                    <xdr:col>12</xdr:col>
                    <xdr:colOff>50800</xdr:colOff>
                    <xdr:row>25</xdr:row>
                    <xdr:rowOff>12700</xdr:rowOff>
                  </from>
                  <to>
                    <xdr:col>12</xdr:col>
                    <xdr:colOff>260350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6" r:id="rId38" name="Check Box 120">
              <controlPr defaultSize="0" autoFill="0" autoLine="0" autoPict="0">
                <anchor moveWithCells="1">
                  <from>
                    <xdr:col>8</xdr:col>
                    <xdr:colOff>50800</xdr:colOff>
                    <xdr:row>26</xdr:row>
                    <xdr:rowOff>12700</xdr:rowOff>
                  </from>
                  <to>
                    <xdr:col>8</xdr:col>
                    <xdr:colOff>260350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9" r:id="rId39" name="Check Box 123">
              <controlPr defaultSize="0" autoFill="0" autoLine="0" autoPict="0">
                <anchor moveWithCells="1">
                  <from>
                    <xdr:col>5</xdr:col>
                    <xdr:colOff>171450</xdr:colOff>
                    <xdr:row>52</xdr:row>
                    <xdr:rowOff>152400</xdr:rowOff>
                  </from>
                  <to>
                    <xdr:col>6</xdr:col>
                    <xdr:colOff>88900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0" r:id="rId40" name="Check Box 124">
              <controlPr defaultSize="0" autoFill="0" autoLine="0" autoPict="0">
                <anchor moveWithCells="1">
                  <from>
                    <xdr:col>8</xdr:col>
                    <xdr:colOff>260350</xdr:colOff>
                    <xdr:row>52</xdr:row>
                    <xdr:rowOff>152400</xdr:rowOff>
                  </from>
                  <to>
                    <xdr:col>8</xdr:col>
                    <xdr:colOff>469900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1" r:id="rId41" name="Check Box 125">
              <controlPr defaultSize="0" autoFill="0" autoLine="0" autoPict="0">
                <anchor moveWithCells="1">
                  <from>
                    <xdr:col>11</xdr:col>
                    <xdr:colOff>298450</xdr:colOff>
                    <xdr:row>52</xdr:row>
                    <xdr:rowOff>152400</xdr:rowOff>
                  </from>
                  <to>
                    <xdr:col>11</xdr:col>
                    <xdr:colOff>508000</xdr:colOff>
                    <xdr:row>53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8A086-37E1-42A2-8FBD-ED0CBE700A36}">
  <dimension ref="B1:P57"/>
  <sheetViews>
    <sheetView showGridLines="0" workbookViewId="0">
      <selection activeCell="D8" sqref="D8"/>
    </sheetView>
  </sheetViews>
  <sheetFormatPr baseColWidth="10" defaultColWidth="9.1796875" defaultRowHeight="14.5" x14ac:dyDescent="0.35"/>
  <cols>
    <col min="2" max="2" width="4" customWidth="1"/>
    <col min="4" max="4" width="9.7265625" customWidth="1"/>
    <col min="5" max="5" width="11" bestFit="1" customWidth="1"/>
    <col min="6" max="6" width="45" bestFit="1" customWidth="1"/>
    <col min="7" max="7" width="17" customWidth="1"/>
    <col min="8" max="8" width="32" bestFit="1" customWidth="1"/>
    <col min="9" max="9" width="18.81640625" customWidth="1"/>
    <col min="10" max="10" width="5.7265625" customWidth="1"/>
    <col min="11" max="11" width="4.1796875" customWidth="1"/>
    <col min="15" max="16" width="0" hidden="1" customWidth="1"/>
  </cols>
  <sheetData>
    <row r="1" spans="2:11" ht="15" thickBot="1" x14ac:dyDescent="0.4"/>
    <row r="2" spans="2:11" x14ac:dyDescent="0.35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15.5" x14ac:dyDescent="0.35">
      <c r="B3" s="4"/>
      <c r="C3" s="108" t="s">
        <v>63</v>
      </c>
      <c r="D3" s="108"/>
      <c r="E3" s="108"/>
      <c r="F3" s="108"/>
      <c r="G3" s="108"/>
      <c r="H3" s="108"/>
      <c r="I3" s="108"/>
      <c r="J3" s="108"/>
      <c r="K3" s="5"/>
    </row>
    <row r="4" spans="2:11" x14ac:dyDescent="0.35">
      <c r="B4" s="4"/>
      <c r="K4" s="5"/>
    </row>
    <row r="5" spans="2:11" x14ac:dyDescent="0.35">
      <c r="B5" s="4"/>
      <c r="C5" s="109" t="s">
        <v>64</v>
      </c>
      <c r="D5" s="109"/>
      <c r="E5" s="109"/>
      <c r="F5" s="109"/>
      <c r="G5" s="109"/>
      <c r="H5" s="109"/>
      <c r="I5" s="109"/>
      <c r="J5" s="109"/>
      <c r="K5" s="5"/>
    </row>
    <row r="6" spans="2:11" x14ac:dyDescent="0.35">
      <c r="B6" s="4"/>
      <c r="K6" s="5"/>
    </row>
    <row r="7" spans="2:11" ht="15" customHeight="1" x14ac:dyDescent="0.35">
      <c r="B7" s="4"/>
      <c r="C7" s="118">
        <v>1</v>
      </c>
      <c r="D7" s="118" t="s">
        <v>68</v>
      </c>
      <c r="E7" s="118"/>
      <c r="J7" s="6"/>
      <c r="K7" s="5"/>
    </row>
    <row r="8" spans="2:11" x14ac:dyDescent="0.35">
      <c r="B8" s="4"/>
      <c r="C8" s="118">
        <v>2</v>
      </c>
      <c r="D8" s="118"/>
      <c r="E8" s="118"/>
      <c r="J8" s="6"/>
      <c r="K8" s="5"/>
    </row>
    <row r="9" spans="2:11" x14ac:dyDescent="0.35">
      <c r="B9" s="4"/>
      <c r="C9" s="118">
        <v>3</v>
      </c>
      <c r="D9" s="118"/>
      <c r="E9" s="118"/>
      <c r="J9" s="6"/>
      <c r="K9" s="5"/>
    </row>
    <row r="10" spans="2:11" x14ac:dyDescent="0.35">
      <c r="B10" s="4"/>
      <c r="C10" s="118">
        <v>4</v>
      </c>
      <c r="D10" s="118"/>
      <c r="E10" s="118"/>
      <c r="J10" s="6"/>
      <c r="K10" s="5"/>
    </row>
    <row r="11" spans="2:11" x14ac:dyDescent="0.35">
      <c r="B11" s="4"/>
      <c r="C11" s="118">
        <v>5</v>
      </c>
      <c r="D11" s="118"/>
      <c r="E11" s="118"/>
      <c r="J11" s="6"/>
      <c r="K11" s="5"/>
    </row>
    <row r="12" spans="2:11" x14ac:dyDescent="0.35">
      <c r="B12" s="4"/>
      <c r="C12" s="118">
        <v>6</v>
      </c>
      <c r="D12" s="118"/>
      <c r="E12" s="118"/>
      <c r="J12" s="6"/>
      <c r="K12" s="5"/>
    </row>
    <row r="13" spans="2:11" x14ac:dyDescent="0.35">
      <c r="B13" s="4"/>
      <c r="C13" s="118">
        <v>7</v>
      </c>
      <c r="D13" s="118"/>
      <c r="E13" s="118"/>
      <c r="J13" s="6"/>
      <c r="K13" s="5"/>
    </row>
    <row r="14" spans="2:11" x14ac:dyDescent="0.35">
      <c r="B14" s="4"/>
      <c r="C14" s="118">
        <v>8</v>
      </c>
      <c r="D14" s="118"/>
      <c r="E14" s="118"/>
      <c r="J14" s="6"/>
      <c r="K14" s="5"/>
    </row>
    <row r="15" spans="2:11" x14ac:dyDescent="0.35">
      <c r="B15" s="4"/>
      <c r="C15" s="118">
        <v>9</v>
      </c>
      <c r="D15" s="118"/>
      <c r="E15" s="118"/>
      <c r="J15" s="6"/>
      <c r="K15" s="5"/>
    </row>
    <row r="16" spans="2:11" x14ac:dyDescent="0.35">
      <c r="B16" s="4"/>
      <c r="C16" s="118">
        <v>10</v>
      </c>
      <c r="D16" s="118"/>
      <c r="E16" s="118"/>
      <c r="J16" s="6"/>
      <c r="K16" s="5"/>
    </row>
    <row r="17" spans="2:11" ht="15" customHeight="1" x14ac:dyDescent="0.35">
      <c r="B17" s="4"/>
      <c r="C17" s="118">
        <v>11</v>
      </c>
      <c r="D17" s="118"/>
      <c r="E17" s="118"/>
      <c r="J17" s="6"/>
      <c r="K17" s="5"/>
    </row>
    <row r="18" spans="2:11" x14ac:dyDescent="0.35">
      <c r="B18" s="4"/>
      <c r="C18" s="118">
        <v>12</v>
      </c>
      <c r="D18" s="118"/>
      <c r="E18" s="118"/>
      <c r="J18" s="6"/>
      <c r="K18" s="5"/>
    </row>
    <row r="19" spans="2:11" x14ac:dyDescent="0.35">
      <c r="B19" s="4"/>
      <c r="C19" s="118">
        <v>13</v>
      </c>
      <c r="D19" s="118"/>
      <c r="E19" s="118"/>
      <c r="J19" s="6"/>
      <c r="K19" s="5"/>
    </row>
    <row r="20" spans="2:11" x14ac:dyDescent="0.35">
      <c r="B20" s="4"/>
      <c r="C20" s="118">
        <v>14</v>
      </c>
      <c r="D20" s="118"/>
      <c r="E20" s="118"/>
      <c r="J20" s="6"/>
      <c r="K20" s="5"/>
    </row>
    <row r="21" spans="2:11" x14ac:dyDescent="0.35">
      <c r="B21" s="4"/>
      <c r="C21" s="118">
        <v>15</v>
      </c>
      <c r="D21" s="118"/>
      <c r="E21" s="118"/>
      <c r="J21" s="6"/>
      <c r="K21" s="5"/>
    </row>
    <row r="22" spans="2:11" x14ac:dyDescent="0.35">
      <c r="B22" s="4"/>
      <c r="C22" s="118">
        <v>16</v>
      </c>
      <c r="D22" s="118"/>
      <c r="E22" s="118"/>
      <c r="J22" s="6"/>
      <c r="K22" s="5"/>
    </row>
    <row r="23" spans="2:11" x14ac:dyDescent="0.35">
      <c r="B23" s="4"/>
      <c r="C23" s="118">
        <v>17</v>
      </c>
      <c r="D23" s="118"/>
      <c r="E23" s="118"/>
      <c r="J23" s="6"/>
      <c r="K23" s="5"/>
    </row>
    <row r="24" spans="2:11" x14ac:dyDescent="0.35">
      <c r="B24" s="4"/>
      <c r="C24" s="118">
        <v>18</v>
      </c>
      <c r="D24" s="118"/>
      <c r="E24" s="118"/>
      <c r="J24" s="6"/>
      <c r="K24" s="5"/>
    </row>
    <row r="25" spans="2:11" x14ac:dyDescent="0.35">
      <c r="B25" s="4"/>
      <c r="C25" s="118">
        <v>19</v>
      </c>
      <c r="D25" s="118"/>
      <c r="E25" s="118"/>
      <c r="J25" s="6"/>
      <c r="K25" s="5"/>
    </row>
    <row r="26" spans="2:11" x14ac:dyDescent="0.35">
      <c r="B26" s="4"/>
      <c r="C26" s="118">
        <v>20</v>
      </c>
      <c r="D26" s="118"/>
      <c r="E26" s="118"/>
      <c r="J26" s="6"/>
      <c r="K26" s="5"/>
    </row>
    <row r="27" spans="2:11" x14ac:dyDescent="0.35">
      <c r="B27" s="4"/>
      <c r="C27" s="118">
        <v>21</v>
      </c>
      <c r="D27" s="118"/>
      <c r="E27" s="118"/>
      <c r="J27" s="6"/>
      <c r="K27" s="5"/>
    </row>
    <row r="28" spans="2:11" x14ac:dyDescent="0.35">
      <c r="B28" s="4"/>
      <c r="C28" s="118">
        <v>22</v>
      </c>
      <c r="D28" s="118"/>
      <c r="E28" s="118"/>
      <c r="J28" s="6"/>
      <c r="K28" s="5"/>
    </row>
    <row r="29" spans="2:11" x14ac:dyDescent="0.35">
      <c r="B29" s="4"/>
      <c r="C29" s="118">
        <v>23</v>
      </c>
      <c r="D29" s="118"/>
      <c r="E29" s="118"/>
      <c r="J29" s="6"/>
      <c r="K29" s="5"/>
    </row>
    <row r="30" spans="2:11" x14ac:dyDescent="0.35">
      <c r="B30" s="4"/>
      <c r="C30" s="118">
        <v>24</v>
      </c>
      <c r="D30" s="118"/>
      <c r="E30" s="118"/>
      <c r="J30" s="6"/>
      <c r="K30" s="5"/>
    </row>
    <row r="31" spans="2:11" x14ac:dyDescent="0.35">
      <c r="B31" s="4"/>
      <c r="C31" s="118">
        <v>25</v>
      </c>
      <c r="D31" s="118"/>
      <c r="E31" s="118"/>
      <c r="J31" s="6"/>
      <c r="K31" s="5"/>
    </row>
    <row r="32" spans="2:11" x14ac:dyDescent="0.35">
      <c r="B32" s="4"/>
      <c r="C32" s="118">
        <v>26</v>
      </c>
      <c r="D32" s="118"/>
      <c r="E32" s="118"/>
      <c r="J32" s="6"/>
      <c r="K32" s="5"/>
    </row>
    <row r="33" spans="2:11" x14ac:dyDescent="0.35">
      <c r="B33" s="4"/>
      <c r="C33" s="118">
        <v>27</v>
      </c>
      <c r="D33" s="118"/>
      <c r="E33" s="118"/>
      <c r="J33" s="6"/>
      <c r="K33" s="5"/>
    </row>
    <row r="34" spans="2:11" x14ac:dyDescent="0.35">
      <c r="B34" s="4"/>
      <c r="C34" s="118">
        <v>28</v>
      </c>
      <c r="D34" s="118"/>
      <c r="E34" s="118"/>
      <c r="J34" s="6"/>
      <c r="K34" s="5"/>
    </row>
    <row r="35" spans="2:11" x14ac:dyDescent="0.35">
      <c r="B35" s="4"/>
      <c r="C35" s="118">
        <v>29</v>
      </c>
      <c r="D35" s="118"/>
      <c r="E35" s="118"/>
      <c r="J35" s="6"/>
      <c r="K35" s="5"/>
    </row>
    <row r="36" spans="2:11" x14ac:dyDescent="0.35">
      <c r="B36" s="4"/>
      <c r="C36" s="118">
        <v>30</v>
      </c>
      <c r="D36" s="118"/>
      <c r="E36" s="118"/>
      <c r="J36" s="6"/>
      <c r="K36" s="5"/>
    </row>
    <row r="37" spans="2:11" x14ac:dyDescent="0.35">
      <c r="B37" s="4"/>
      <c r="C37" s="118">
        <v>31</v>
      </c>
      <c r="D37" s="118"/>
      <c r="E37" s="118"/>
      <c r="J37" s="6"/>
      <c r="K37" s="5"/>
    </row>
    <row r="38" spans="2:11" x14ac:dyDescent="0.35">
      <c r="B38" s="4"/>
      <c r="C38" s="118">
        <v>32</v>
      </c>
      <c r="D38" s="118"/>
      <c r="E38" s="118"/>
      <c r="J38" s="6"/>
      <c r="K38" s="5"/>
    </row>
    <row r="39" spans="2:11" x14ac:dyDescent="0.35">
      <c r="B39" s="4"/>
      <c r="C39" s="118">
        <v>33</v>
      </c>
      <c r="D39" s="118"/>
      <c r="E39" s="118"/>
      <c r="J39" s="6"/>
      <c r="K39" s="5"/>
    </row>
    <row r="40" spans="2:11" x14ac:dyDescent="0.35">
      <c r="B40" s="4"/>
      <c r="C40" s="118">
        <v>34</v>
      </c>
      <c r="D40" s="118"/>
      <c r="E40" s="118"/>
      <c r="J40" s="6"/>
      <c r="K40" s="5"/>
    </row>
    <row r="41" spans="2:11" x14ac:dyDescent="0.35">
      <c r="B41" s="4"/>
      <c r="C41" s="118">
        <v>35</v>
      </c>
      <c r="D41" s="118"/>
      <c r="E41" s="118"/>
      <c r="J41" s="6"/>
      <c r="K41" s="5"/>
    </row>
    <row r="42" spans="2:11" x14ac:dyDescent="0.35">
      <c r="B42" s="4"/>
      <c r="C42" s="118">
        <v>36</v>
      </c>
      <c r="D42" s="118"/>
      <c r="E42" s="118"/>
      <c r="J42" s="6"/>
      <c r="K42" s="5"/>
    </row>
    <row r="43" spans="2:11" x14ac:dyDescent="0.35">
      <c r="B43" s="4"/>
      <c r="C43" s="118">
        <v>37</v>
      </c>
      <c r="D43" s="118"/>
      <c r="E43" s="118"/>
      <c r="J43" s="6"/>
      <c r="K43" s="5"/>
    </row>
    <row r="44" spans="2:11" x14ac:dyDescent="0.35">
      <c r="B44" s="4"/>
      <c r="C44" s="118">
        <v>38</v>
      </c>
      <c r="D44" s="118"/>
      <c r="E44" s="118"/>
      <c r="J44" s="6"/>
      <c r="K44" s="5"/>
    </row>
    <row r="45" spans="2:11" x14ac:dyDescent="0.35">
      <c r="B45" s="4"/>
      <c r="C45" s="118">
        <v>39</v>
      </c>
      <c r="D45" s="118"/>
      <c r="E45" s="118"/>
      <c r="J45" s="6"/>
      <c r="K45" s="5"/>
    </row>
    <row r="46" spans="2:11" x14ac:dyDescent="0.35">
      <c r="B46" s="4"/>
      <c r="C46" s="118">
        <v>40</v>
      </c>
      <c r="D46" s="118"/>
      <c r="E46" s="118"/>
      <c r="J46" s="6"/>
      <c r="K46" s="5"/>
    </row>
    <row r="47" spans="2:11" x14ac:dyDescent="0.35">
      <c r="B47" s="4"/>
      <c r="C47" s="118">
        <v>41</v>
      </c>
      <c r="D47" s="118"/>
      <c r="E47" s="118"/>
      <c r="J47" s="6"/>
      <c r="K47" s="5"/>
    </row>
    <row r="48" spans="2:11" x14ac:dyDescent="0.35">
      <c r="B48" s="4"/>
      <c r="C48" s="118">
        <v>42</v>
      </c>
      <c r="D48" s="118"/>
      <c r="E48" s="118"/>
      <c r="J48" s="6"/>
      <c r="K48" s="5"/>
    </row>
    <row r="49" spans="2:16" x14ac:dyDescent="0.35">
      <c r="B49" s="4"/>
      <c r="C49" s="118">
        <v>43</v>
      </c>
      <c r="D49" s="118"/>
      <c r="E49" s="118"/>
      <c r="J49" s="6"/>
      <c r="K49" s="5"/>
    </row>
    <row r="50" spans="2:16" x14ac:dyDescent="0.35">
      <c r="B50" s="4"/>
      <c r="C50" s="118">
        <v>44</v>
      </c>
      <c r="D50" s="118"/>
      <c r="E50" s="118"/>
      <c r="J50" s="6"/>
      <c r="K50" s="5"/>
    </row>
    <row r="51" spans="2:16" x14ac:dyDescent="0.35">
      <c r="B51" s="4"/>
      <c r="C51" s="118">
        <v>45</v>
      </c>
      <c r="D51" s="118"/>
      <c r="E51" s="118"/>
      <c r="J51" s="6"/>
      <c r="K51" s="5"/>
    </row>
    <row r="52" spans="2:16" x14ac:dyDescent="0.35">
      <c r="B52" s="4"/>
      <c r="C52" s="118">
        <v>46</v>
      </c>
      <c r="D52" s="118"/>
      <c r="E52" s="118"/>
      <c r="J52" s="6"/>
      <c r="K52" s="5"/>
    </row>
    <row r="53" spans="2:16" x14ac:dyDescent="0.35">
      <c r="B53" s="4"/>
      <c r="C53" s="118">
        <v>47</v>
      </c>
      <c r="D53" s="118"/>
      <c r="E53" s="118"/>
      <c r="J53" s="6"/>
      <c r="K53" s="5"/>
    </row>
    <row r="54" spans="2:16" x14ac:dyDescent="0.35">
      <c r="B54" s="4"/>
      <c r="C54" s="118">
        <v>48</v>
      </c>
      <c r="D54" s="118"/>
      <c r="E54" s="118"/>
      <c r="J54" s="6"/>
      <c r="K54" s="5"/>
    </row>
    <row r="55" spans="2:16" x14ac:dyDescent="0.35">
      <c r="B55" s="4"/>
      <c r="C55" s="118">
        <v>49</v>
      </c>
      <c r="D55" s="118"/>
      <c r="E55" s="118"/>
      <c r="J55" s="6"/>
      <c r="K55" s="5"/>
    </row>
    <row r="56" spans="2:16" x14ac:dyDescent="0.35">
      <c r="B56" s="4"/>
      <c r="C56" s="118">
        <v>50</v>
      </c>
      <c r="D56" s="118"/>
      <c r="E56" s="118"/>
      <c r="J56" s="6"/>
      <c r="K56" s="5"/>
      <c r="O56" s="44">
        <v>1</v>
      </c>
      <c r="P56" t="s">
        <v>54</v>
      </c>
    </row>
    <row r="57" spans="2:16" x14ac:dyDescent="0.35">
      <c r="B57" s="4"/>
      <c r="C57" s="118"/>
      <c r="D57" s="118"/>
      <c r="E57" s="118"/>
      <c r="J57" s="6"/>
      <c r="K57" s="5"/>
      <c r="O57" s="44">
        <v>13</v>
      </c>
      <c r="P57" t="s">
        <v>54</v>
      </c>
    </row>
  </sheetData>
  <mergeCells count="2">
    <mergeCell ref="C3:J3"/>
    <mergeCell ref="C5:J5"/>
  </mergeCells>
  <conditionalFormatting sqref="O56">
    <cfRule type="cellIs" dxfId="1" priority="2" operator="equal">
      <formula>"NA"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57"/>
  <sheetViews>
    <sheetView showGridLines="0" workbookViewId="0">
      <selection activeCell="R33" sqref="R33"/>
    </sheetView>
  </sheetViews>
  <sheetFormatPr baseColWidth="10" defaultColWidth="9.1796875" defaultRowHeight="14.5" x14ac:dyDescent="0.35"/>
  <cols>
    <col min="2" max="2" width="4" customWidth="1"/>
    <col min="4" max="4" width="9.7265625" customWidth="1"/>
    <col min="5" max="5" width="11" bestFit="1" customWidth="1"/>
    <col min="6" max="6" width="45" bestFit="1" customWidth="1"/>
    <col min="7" max="7" width="17" customWidth="1"/>
    <col min="8" max="8" width="32" bestFit="1" customWidth="1"/>
    <col min="9" max="9" width="18.81640625" customWidth="1"/>
    <col min="10" max="10" width="5.7265625" customWidth="1"/>
    <col min="11" max="11" width="4.1796875" customWidth="1"/>
    <col min="15" max="16" width="0" hidden="1" customWidth="1"/>
  </cols>
  <sheetData>
    <row r="1" spans="2:11" ht="15" thickBot="1" x14ac:dyDescent="0.4"/>
    <row r="2" spans="2:11" x14ac:dyDescent="0.35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15.5" x14ac:dyDescent="0.35">
      <c r="B3" s="4"/>
      <c r="C3" s="108" t="s">
        <v>48</v>
      </c>
      <c r="D3" s="108"/>
      <c r="E3" s="108"/>
      <c r="F3" s="108"/>
      <c r="G3" s="108"/>
      <c r="H3" s="108"/>
      <c r="I3" s="108"/>
      <c r="J3" s="108"/>
      <c r="K3" s="5"/>
    </row>
    <row r="4" spans="2:11" x14ac:dyDescent="0.35">
      <c r="B4" s="4"/>
      <c r="K4" s="5"/>
    </row>
    <row r="5" spans="2:11" x14ac:dyDescent="0.35">
      <c r="B5" s="4"/>
      <c r="C5" s="109" t="s">
        <v>62</v>
      </c>
      <c r="D5" s="109"/>
      <c r="E5" s="109"/>
      <c r="F5" s="109"/>
      <c r="G5" s="109"/>
      <c r="H5" s="109"/>
      <c r="I5" s="109"/>
      <c r="J5" s="109"/>
      <c r="K5" s="5"/>
    </row>
    <row r="6" spans="2:11" x14ac:dyDescent="0.35">
      <c r="B6" s="4"/>
      <c r="K6" s="5"/>
    </row>
    <row r="7" spans="2:11" ht="15" customHeight="1" x14ac:dyDescent="0.35">
      <c r="B7" s="4"/>
      <c r="C7" s="45" t="s">
        <v>10</v>
      </c>
      <c r="F7" s="46">
        <f>'Tamaño muestra'!I34</f>
        <v>16.36579538361088</v>
      </c>
      <c r="J7" s="6"/>
      <c r="K7" s="5"/>
    </row>
    <row r="8" spans="2:11" x14ac:dyDescent="0.35">
      <c r="B8" s="4"/>
      <c r="C8" s="45" t="s">
        <v>65</v>
      </c>
      <c r="F8" s="47">
        <f>'Tamaño muestra'!E31</f>
        <v>150</v>
      </c>
      <c r="K8" s="5"/>
    </row>
    <row r="9" spans="2:11" x14ac:dyDescent="0.35">
      <c r="B9" s="4"/>
      <c r="E9" s="45"/>
      <c r="K9" s="5"/>
    </row>
    <row r="10" spans="2:11" x14ac:dyDescent="0.35">
      <c r="B10" s="4"/>
      <c r="C10" s="45" t="s">
        <v>66</v>
      </c>
      <c r="K10" s="5"/>
    </row>
    <row r="11" spans="2:11" x14ac:dyDescent="0.35">
      <c r="B11" s="4"/>
      <c r="C11" cm="1">
        <f t="array" aca="1" ref="C11:C26" ca="1">_xlfn.RANDARRAY($F$7,1,1,$F$8,TRUE)</f>
        <v>47</v>
      </c>
      <c r="K11" s="5"/>
    </row>
    <row r="12" spans="2:11" x14ac:dyDescent="0.35">
      <c r="B12" s="4"/>
      <c r="C12">
        <f ca="1"/>
        <v>85</v>
      </c>
      <c r="K12" s="5"/>
    </row>
    <row r="13" spans="2:11" x14ac:dyDescent="0.35">
      <c r="B13" s="4"/>
      <c r="C13">
        <f ca="1"/>
        <v>148</v>
      </c>
      <c r="K13" s="5"/>
    </row>
    <row r="14" spans="2:11" x14ac:dyDescent="0.35">
      <c r="B14" s="4"/>
      <c r="C14">
        <f ca="1"/>
        <v>10</v>
      </c>
      <c r="K14" s="5"/>
    </row>
    <row r="15" spans="2:11" x14ac:dyDescent="0.35">
      <c r="B15" s="4"/>
      <c r="C15">
        <f ca="1"/>
        <v>112</v>
      </c>
      <c r="K15" s="5"/>
    </row>
    <row r="16" spans="2:11" x14ac:dyDescent="0.35">
      <c r="B16" s="4"/>
      <c r="C16">
        <f ca="1"/>
        <v>47</v>
      </c>
      <c r="K16" s="5"/>
    </row>
    <row r="17" spans="2:11" ht="15" customHeight="1" x14ac:dyDescent="0.35">
      <c r="B17" s="4"/>
      <c r="C17">
        <f ca="1"/>
        <v>73</v>
      </c>
      <c r="K17" s="5"/>
    </row>
    <row r="18" spans="2:11" x14ac:dyDescent="0.35">
      <c r="B18" s="4"/>
      <c r="C18">
        <f ca="1"/>
        <v>44</v>
      </c>
      <c r="K18" s="5"/>
    </row>
    <row r="19" spans="2:11" x14ac:dyDescent="0.35">
      <c r="B19" s="4"/>
      <c r="C19">
        <f ca="1"/>
        <v>113</v>
      </c>
      <c r="K19" s="5"/>
    </row>
    <row r="20" spans="2:11" x14ac:dyDescent="0.35">
      <c r="B20" s="4"/>
      <c r="C20">
        <f ca="1"/>
        <v>117</v>
      </c>
      <c r="K20" s="5"/>
    </row>
    <row r="21" spans="2:11" x14ac:dyDescent="0.35">
      <c r="B21" s="4"/>
      <c r="C21">
        <f ca="1"/>
        <v>121</v>
      </c>
      <c r="K21" s="5"/>
    </row>
    <row r="22" spans="2:11" x14ac:dyDescent="0.35">
      <c r="B22" s="4"/>
      <c r="C22">
        <f ca="1"/>
        <v>135</v>
      </c>
      <c r="K22" s="5"/>
    </row>
    <row r="23" spans="2:11" x14ac:dyDescent="0.35">
      <c r="B23" s="4"/>
      <c r="C23">
        <f ca="1"/>
        <v>48</v>
      </c>
      <c r="K23" s="5"/>
    </row>
    <row r="24" spans="2:11" x14ac:dyDescent="0.35">
      <c r="B24" s="4"/>
      <c r="C24">
        <f ca="1"/>
        <v>127</v>
      </c>
      <c r="K24" s="5"/>
    </row>
    <row r="25" spans="2:11" x14ac:dyDescent="0.35">
      <c r="B25" s="4"/>
      <c r="C25">
        <f ca="1"/>
        <v>66</v>
      </c>
      <c r="K25" s="5"/>
    </row>
    <row r="26" spans="2:11" x14ac:dyDescent="0.35">
      <c r="B26" s="4"/>
      <c r="C26">
        <f ca="1"/>
        <v>52</v>
      </c>
      <c r="K26" s="5"/>
    </row>
    <row r="27" spans="2:11" x14ac:dyDescent="0.35">
      <c r="B27" s="4"/>
      <c r="K27" s="5"/>
    </row>
    <row r="28" spans="2:11" x14ac:dyDescent="0.35">
      <c r="B28" s="4"/>
      <c r="K28" s="5"/>
    </row>
    <row r="29" spans="2:11" x14ac:dyDescent="0.35">
      <c r="B29" s="4"/>
      <c r="K29" s="5"/>
    </row>
    <row r="30" spans="2:11" x14ac:dyDescent="0.35">
      <c r="B30" s="4"/>
      <c r="K30" s="5"/>
    </row>
    <row r="31" spans="2:11" x14ac:dyDescent="0.35">
      <c r="B31" s="4"/>
      <c r="K31" s="5"/>
    </row>
    <row r="32" spans="2:11" x14ac:dyDescent="0.35">
      <c r="B32" s="4"/>
      <c r="K32" s="5"/>
    </row>
    <row r="33" spans="2:11" x14ac:dyDescent="0.35">
      <c r="B33" s="4"/>
      <c r="K33" s="5"/>
    </row>
    <row r="34" spans="2:11" x14ac:dyDescent="0.35">
      <c r="B34" s="4"/>
      <c r="K34" s="5"/>
    </row>
    <row r="35" spans="2:11" x14ac:dyDescent="0.35">
      <c r="B35" s="4"/>
      <c r="F35" s="111"/>
      <c r="G35" s="111"/>
      <c r="H35" s="111"/>
      <c r="I35" s="111"/>
      <c r="J35" s="111"/>
      <c r="K35" s="5"/>
    </row>
    <row r="36" spans="2:11" x14ac:dyDescent="0.35">
      <c r="B36" s="4"/>
      <c r="K36" s="5"/>
    </row>
    <row r="37" spans="2:11" x14ac:dyDescent="0.35">
      <c r="B37" s="4"/>
      <c r="K37" s="5"/>
    </row>
    <row r="38" spans="2:11" x14ac:dyDescent="0.35">
      <c r="B38" s="4"/>
      <c r="K38" s="5"/>
    </row>
    <row r="39" spans="2:11" x14ac:dyDescent="0.35">
      <c r="B39" s="4"/>
      <c r="K39" s="5"/>
    </row>
    <row r="40" spans="2:11" x14ac:dyDescent="0.35">
      <c r="B40" s="4"/>
      <c r="K40" s="5"/>
    </row>
    <row r="41" spans="2:11" x14ac:dyDescent="0.35">
      <c r="B41" s="4"/>
      <c r="K41" s="5"/>
    </row>
    <row r="42" spans="2:11" x14ac:dyDescent="0.35">
      <c r="B42" s="4"/>
      <c r="K42" s="5"/>
    </row>
    <row r="43" spans="2:11" x14ac:dyDescent="0.35">
      <c r="B43" s="4"/>
      <c r="K43" s="5"/>
    </row>
    <row r="44" spans="2:11" x14ac:dyDescent="0.35">
      <c r="B44" s="4"/>
      <c r="K44" s="5"/>
    </row>
    <row r="45" spans="2:11" x14ac:dyDescent="0.35">
      <c r="B45" s="4"/>
      <c r="K45" s="5"/>
    </row>
    <row r="46" spans="2:11" x14ac:dyDescent="0.35">
      <c r="B46" s="4"/>
      <c r="K46" s="5"/>
    </row>
    <row r="47" spans="2:11" x14ac:dyDescent="0.35">
      <c r="B47" s="4"/>
      <c r="K47" s="5"/>
    </row>
    <row r="48" spans="2:11" x14ac:dyDescent="0.35">
      <c r="B48" s="4"/>
      <c r="K48" s="5"/>
    </row>
    <row r="49" spans="2:16" x14ac:dyDescent="0.35">
      <c r="B49" s="4"/>
      <c r="K49" s="5"/>
    </row>
    <row r="50" spans="2:16" x14ac:dyDescent="0.35">
      <c r="B50" s="4"/>
      <c r="K50" s="5"/>
    </row>
    <row r="51" spans="2:16" x14ac:dyDescent="0.35">
      <c r="B51" s="4"/>
      <c r="K51" s="5"/>
    </row>
    <row r="52" spans="2:16" x14ac:dyDescent="0.35">
      <c r="B52" s="4"/>
      <c r="K52" s="5"/>
    </row>
    <row r="53" spans="2:16" x14ac:dyDescent="0.35">
      <c r="B53" s="4"/>
      <c r="K53" s="5"/>
    </row>
    <row r="54" spans="2:16" x14ac:dyDescent="0.35">
      <c r="B54" s="4"/>
      <c r="K54" s="5"/>
    </row>
    <row r="55" spans="2:16" x14ac:dyDescent="0.35">
      <c r="B55" s="4"/>
      <c r="K55" s="5"/>
    </row>
    <row r="56" spans="2:16" x14ac:dyDescent="0.35">
      <c r="B56" s="4"/>
      <c r="C56" s="110"/>
      <c r="D56" s="110"/>
      <c r="E56" s="110"/>
      <c r="K56" s="5"/>
      <c r="O56" s="44">
        <v>1</v>
      </c>
      <c r="P56" t="s">
        <v>54</v>
      </c>
    </row>
    <row r="57" spans="2:16" x14ac:dyDescent="0.35">
      <c r="B57" s="4"/>
      <c r="K57" s="5"/>
      <c r="O57" s="44">
        <v>13</v>
      </c>
      <c r="P57" t="s">
        <v>54</v>
      </c>
    </row>
  </sheetData>
  <mergeCells count="4">
    <mergeCell ref="F35:J35"/>
    <mergeCell ref="C3:J3"/>
    <mergeCell ref="C5:J5"/>
    <mergeCell ref="C56:E56"/>
  </mergeCells>
  <conditionalFormatting sqref="O56">
    <cfRule type="cellIs" dxfId="0" priority="2" operator="equal">
      <formula>"NA"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Tamaño muestra</vt:lpstr>
      <vt:lpstr>Población</vt:lpstr>
      <vt:lpstr>Muestra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Cualla, Dianne [IA NE]</dc:creator>
  <cp:lastModifiedBy>Alexandra Ramirez Castro</cp:lastModifiedBy>
  <cp:lastPrinted>2017-01-30T13:38:30Z</cp:lastPrinted>
  <dcterms:created xsi:type="dcterms:W3CDTF">2015-06-26T13:33:13Z</dcterms:created>
  <dcterms:modified xsi:type="dcterms:W3CDTF">2024-12-05T21:39:59Z</dcterms:modified>
</cp:coreProperties>
</file>