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<sst xmlns="http://schemas.openxmlformats.org/spreadsheetml/2006/main" count="105" uniqueCount="105">
  <si>
    <t>代码</t>
  </si>
  <si>
    <t>名称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</si>
  <si>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</si>
  <si>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</si>
  <si>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</si>
  <si>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</si>
  <si>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</si>
  <si>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</si>
  <si>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</si>
  <si>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</si>
  <si>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</si>
  <si>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</si>
  <si>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</si>
  <si>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</si>
  <si>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</si>
  <si>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</si>
  <si>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</si>
  <si>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</si>
  <si>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爱美客</t>
  </si>
  <si>
    <t>公牛集团</t>
  </si>
  <si>
    <t>迈瑞医疗</t>
  </si>
  <si>
    <t>健帆生物</t>
  </si>
  <si>
    <t>珀莱雅</t>
  </si>
  <si>
    <t>兴齐眼药</t>
  </si>
  <si>
    <t>600276</t>
  </si>
  <si>
    <t>恒瑞医药</t>
  </si>
  <si>
    <t>603259</t>
  </si>
  <si>
    <t>药明康德</t>
  </si>
  <si>
    <t>603129</t>
  </si>
  <si>
    <t>春风动力</t>
  </si>
  <si>
    <t>亿联网络</t>
  </si>
  <si>
    <t>605117</t>
  </si>
  <si>
    <t>德业股份</t>
  </si>
  <si>
    <t>603087</t>
  </si>
  <si>
    <t>甘李药业</t>
  </si>
  <si>
    <t>300750</t>
  </si>
  <si>
    <t>宁德时代</t>
  </si>
  <si>
    <t>603501</t>
  </si>
  <si>
    <t>豪威集团</t>
  </si>
  <si>
    <t>601888</t>
  </si>
  <si>
    <t>中国中免</t>
  </si>
  <si>
    <t>000513</t>
  </si>
  <si>
    <t>丽珠集团</t>
  </si>
  <si>
    <t>002714</t>
  </si>
  <si>
    <t>牧原股份</t>
  </si>
  <si>
    <t>002032</t>
  </si>
  <si>
    <t>苏泊尔</t>
  </si>
  <si>
    <t>欧派家居</t>
  </si>
  <si>
    <t>000983</t>
  </si>
  <si>
    <t>山西焦煤</t>
  </si>
  <si>
    <t>002690</t>
  </si>
  <si>
    <t>美亚光电</t>
  </si>
  <si>
    <t>605305</t>
  </si>
  <si>
    <t>中际联合</t>
  </si>
  <si>
    <t>002773</t>
  </si>
  <si>
    <t>康弘药业</t>
  </si>
  <si>
    <t>300558</t>
  </si>
  <si>
    <t>贝达药业</t>
  </si>
  <si>
    <t>603676</t>
  </si>
  <si>
    <t>卫信康</t>
  </si>
  <si>
    <t>600763</t>
  </si>
  <si>
    <t>通策医疗</t>
  </si>
  <si>
    <t>300015</t>
  </si>
  <si>
    <t>爱尔眼科</t>
  </si>
  <si>
    <t>002558</t>
  </si>
  <si>
    <t>巨人网络</t>
  </si>
  <si>
    <t>603288</t>
  </si>
  <si>
    <t>海天味业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</si>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</sst>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tabSelected="1" zoomScale="130" zoomScaleNormal="130" workbookViewId="0">
      <selection activeCell="A20" sqref="$A20:$XFD20"/>
    </sheetView>
  </sheetViews>
  <sheetFormatPr defaultColWidth="9" defaultRowHeight="13.5"/>
  <cols>
    <col min="1" max="1" width="10.8583333333333" style="1" customWidth="1"/>
    <col min="2" max="2" width="11.3416666666667" style="2" customWidth="1"/>
    <col min="3" max="3" width="9.41666666666667" style="3" customWidth="1"/>
    <col min="4" max="4" width="7.79166666666667" style="4" customWidth="1"/>
    <col min="5" max="5" width="8.55833333333333" style="3" customWidth="1"/>
    <col min="6" max="6" width="8.16666666666667" style="4" customWidth="1"/>
    <col min="7" max="7" width="7.975" style="4" customWidth="1"/>
    <col min="8" max="8" width="8.06666666666667" style="4" customWidth="1"/>
    <col min="9" max="9" width="7.875" style="4" customWidth="1"/>
    <col min="10" max="10" width="7.69166666666667" style="4" customWidth="1"/>
    <col min="11" max="11" width="9.70833333333333" style="4" customWidth="1"/>
    <col min="12" max="12" width="17" style="5" customWidth="1"/>
    <col min="13" max="13" width="9.325" style="6" customWidth="1"/>
    <col min="14" max="14" width="9.325" style="7" customWidth="1"/>
    <col min="15" max="15" width="9.125" style="6" customWidth="1"/>
    <col min="16" max="16" width="9" style="8"/>
  </cols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6" t="s">
        <v>14</v>
      </c>
      <c r="P1" s="8" t="s">
        <v>15</v>
      </c>
    </row>
    <row r="2" spans="1:15">
      <c r="A2" s="12" t="s">
        <v>16</v>
      </c>
      <c r="B2" s="2" t="s">
        <v>17</v>
      </c>
      <c r="C2" s="3">
        <v>9.9</v>
      </c>
      <c r="D2" s="4">
        <v>2</v>
      </c>
      <c r="E2" s="3">
        <v>67</v>
      </c>
      <c r="F2" s="4">
        <v>3</v>
      </c>
      <c r="J2" s="4">
        <v>-1</v>
      </c>
      <c r="K2" s="4">
        <f t="shared" ref="K2:K17" si="0">D2+F2+I2+G2+H2+J2</f>
        <v>4</v>
      </c>
      <c r="L2" s="5">
        <v>45838</v>
      </c>
      <c r="M2" s="8">
        <v>4.98</v>
      </c>
      <c r="N2" s="10">
        <f>K2*2</f>
        <v>8</v>
      </c>
      <c r="O2" s="8">
        <f t="shared" ref="O2:O17" si="1">N2-M2</f>
        <v>3.02</v>
      </c>
    </row>
    <row r="3" spans="1:15">
      <c r="A3" s="1">
        <v>300896</v>
      </c>
      <c r="B3" s="2" t="s">
        <v>18</v>
      </c>
      <c r="C3" s="3">
        <v>12.5</v>
      </c>
      <c r="D3" s="4">
        <v>2</v>
      </c>
      <c r="E3" s="3">
        <v>200</v>
      </c>
      <c r="F3" s="4">
        <v>8</v>
      </c>
      <c r="G3" s="4">
        <v>-1</v>
      </c>
      <c r="J3" s="4">
        <v>1</v>
      </c>
      <c r="K3" s="4">
        <f t="shared" si="0"/>
        <v>10</v>
      </c>
      <c r="L3" s="5">
        <v>45888</v>
      </c>
      <c r="M3" s="8">
        <v>16</v>
      </c>
      <c r="N3" s="7">
        <f t="shared" ref="N3:N17" si="2">K3*2</f>
        <v>20</v>
      </c>
      <c r="O3" s="8">
        <f t="shared" si="1"/>
        <v>4</v>
      </c>
    </row>
    <row r="4" spans="1:15">
      <c r="A4" s="1">
        <v>603195</v>
      </c>
      <c r="B4" s="2" t="s">
        <v>19</v>
      </c>
      <c r="C4" s="3">
        <v>9</v>
      </c>
      <c r="D4" s="4">
        <v>2</v>
      </c>
      <c r="E4" s="3">
        <v>89</v>
      </c>
      <c r="F4" s="4">
        <v>4</v>
      </c>
      <c r="J4" s="4">
        <v>1</v>
      </c>
      <c r="K4" s="4">
        <f t="shared" si="0"/>
        <v>7</v>
      </c>
      <c r="L4" s="5">
        <v>45874</v>
      </c>
      <c r="M4" s="6">
        <v>13.86</v>
      </c>
      <c r="N4" s="7">
        <f t="shared" si="2"/>
        <v>14</v>
      </c>
      <c r="O4" s="8">
        <f t="shared" si="1"/>
        <v>0.140000000000001</v>
      </c>
    </row>
    <row r="5" spans="1:15">
      <c r="A5" s="1">
        <v>300760</v>
      </c>
      <c r="B5" s="2" t="s">
        <v>20</v>
      </c>
      <c r="C5" s="3">
        <v>9</v>
      </c>
      <c r="D5" s="4">
        <v>2</v>
      </c>
      <c r="E5" s="3">
        <v>80</v>
      </c>
      <c r="F5" s="4">
        <v>4</v>
      </c>
      <c r="G5" s="4">
        <v>-1</v>
      </c>
      <c r="J5" s="4">
        <v>1</v>
      </c>
      <c r="K5" s="4">
        <f t="shared" si="0"/>
        <v>6</v>
      </c>
      <c r="L5" s="5">
        <v>45879</v>
      </c>
      <c r="M5" s="8">
        <v>9.18</v>
      </c>
      <c r="N5" s="7">
        <f t="shared" si="2"/>
        <v>12</v>
      </c>
      <c r="O5" s="8">
        <f t="shared" si="1"/>
        <v>2.82</v>
      </c>
    </row>
    <row r="6" spans="1:15">
      <c r="A6" s="1">
        <v>300529</v>
      </c>
      <c r="B6" s="2" t="s">
        <v>21</v>
      </c>
      <c r="C6" s="3">
        <v>10.2</v>
      </c>
      <c r="D6" s="4">
        <v>2</v>
      </c>
      <c r="E6" s="3">
        <v>102</v>
      </c>
      <c r="F6" s="4">
        <v>5</v>
      </c>
      <c r="G6" s="4">
        <v>-1</v>
      </c>
      <c r="J6" s="4">
        <v>1</v>
      </c>
      <c r="K6" s="4">
        <f t="shared" si="0"/>
        <v>7</v>
      </c>
      <c r="L6" s="5">
        <v>45879</v>
      </c>
      <c r="M6" s="6">
        <v>11.97</v>
      </c>
      <c r="N6" s="7">
        <f t="shared" si="2"/>
        <v>14</v>
      </c>
      <c r="O6" s="8">
        <f t="shared" si="1"/>
        <v>2.03</v>
      </c>
    </row>
    <row r="7" spans="1:15">
      <c r="A7" s="1">
        <v>603605</v>
      </c>
      <c r="B7" s="2" t="s">
        <v>22</v>
      </c>
      <c r="C7" s="3">
        <v>11</v>
      </c>
      <c r="D7" s="4">
        <v>2</v>
      </c>
      <c r="E7" s="3">
        <v>45</v>
      </c>
      <c r="F7" s="4">
        <v>2</v>
      </c>
      <c r="J7" s="4">
        <v>1</v>
      </c>
      <c r="K7" s="4">
        <f t="shared" si="0"/>
        <v>5</v>
      </c>
      <c r="L7" s="5">
        <v>45838</v>
      </c>
      <c r="M7" s="6">
        <v>5.03</v>
      </c>
      <c r="N7" s="7">
        <f t="shared" si="2"/>
        <v>10</v>
      </c>
      <c r="O7" s="8">
        <f t="shared" si="1"/>
        <v>4.97</v>
      </c>
    </row>
    <row r="8" spans="1:15">
      <c r="A8" s="1">
        <v>300573</v>
      </c>
      <c r="B8" s="2" t="s">
        <v>23</v>
      </c>
      <c r="C8" s="3">
        <v>9.7</v>
      </c>
      <c r="D8" s="4">
        <v>2</v>
      </c>
      <c r="E8" s="3">
        <v>71</v>
      </c>
      <c r="F8" s="4">
        <v>3</v>
      </c>
      <c r="G8" s="4">
        <v>1</v>
      </c>
      <c r="J8" s="4">
        <v>1</v>
      </c>
      <c r="K8" s="4">
        <f t="shared" si="0"/>
        <v>7</v>
      </c>
      <c r="L8" s="5">
        <v>45838</v>
      </c>
      <c r="M8" s="6">
        <v>13.97</v>
      </c>
      <c r="N8" s="10">
        <f t="shared" si="2"/>
        <v>14</v>
      </c>
      <c r="O8" s="8">
        <f t="shared" si="1"/>
        <v>0.0299999999999994</v>
      </c>
    </row>
    <row r="9" spans="1:15">
      <c r="A9" s="1" t="s">
        <v>24</v>
      </c>
      <c r="B9" s="2" t="s">
        <v>25</v>
      </c>
      <c r="C9" s="3">
        <v>11</v>
      </c>
      <c r="D9" s="4">
        <v>2</v>
      </c>
      <c r="E9" s="3">
        <v>25</v>
      </c>
      <c r="F9" s="4">
        <v>1</v>
      </c>
      <c r="G9" s="4">
        <v>1</v>
      </c>
      <c r="J9" s="4">
        <v>1</v>
      </c>
      <c r="K9" s="4">
        <f t="shared" si="0"/>
        <v>5</v>
      </c>
      <c r="L9" s="5">
        <v>45867</v>
      </c>
      <c r="M9" s="8">
        <v>9.67</v>
      </c>
      <c r="N9" s="10">
        <f t="shared" si="2"/>
        <v>10</v>
      </c>
      <c r="O9" s="8">
        <f t="shared" si="1"/>
        <v>0.33</v>
      </c>
    </row>
    <row r="10" spans="1:15">
      <c r="A10" s="1" t="s">
        <v>26</v>
      </c>
      <c r="B10" s="2" t="s">
        <v>27</v>
      </c>
      <c r="C10" s="3">
        <v>9.1</v>
      </c>
      <c r="D10" s="4">
        <v>2</v>
      </c>
      <c r="E10" s="3">
        <v>50</v>
      </c>
      <c r="F10" s="4">
        <v>2</v>
      </c>
      <c r="G10" s="4">
        <v>1</v>
      </c>
      <c r="J10" s="4">
        <v>1</v>
      </c>
      <c r="K10" s="4">
        <f t="shared" si="0"/>
        <v>6</v>
      </c>
      <c r="L10" s="5">
        <v>45867</v>
      </c>
      <c r="M10" s="6">
        <v>11.87</v>
      </c>
      <c r="N10" s="10">
        <f t="shared" si="2"/>
        <v>12</v>
      </c>
      <c r="O10" s="8">
        <f t="shared" si="1"/>
        <v>0.130000000000001</v>
      </c>
    </row>
    <row r="11" spans="1:15">
      <c r="A11" s="1" t="s">
        <v>28</v>
      </c>
      <c r="B11" s="2" t="s">
        <v>29</v>
      </c>
      <c r="C11" s="3">
        <v>12.9</v>
      </c>
      <c r="D11" s="4">
        <v>2</v>
      </c>
      <c r="E11" s="3">
        <v>25</v>
      </c>
      <c r="F11" s="4">
        <v>1</v>
      </c>
      <c r="G11" s="4">
        <v>1</v>
      </c>
      <c r="J11" s="4">
        <v>1</v>
      </c>
      <c r="K11" s="4">
        <f t="shared" si="0"/>
        <v>5</v>
      </c>
      <c r="L11" s="5">
        <v>45854</v>
      </c>
      <c r="M11" s="6">
        <v>7.31</v>
      </c>
      <c r="N11" s="10">
        <f t="shared" si="2"/>
        <v>10</v>
      </c>
      <c r="O11" s="8">
        <f t="shared" si="1"/>
        <v>2.69</v>
      </c>
    </row>
    <row r="12" spans="1:15">
      <c r="A12" s="1">
        <v>300628</v>
      </c>
      <c r="B12" s="2" t="s">
        <v>30</v>
      </c>
      <c r="C12" s="3">
        <v>12.1</v>
      </c>
      <c r="D12" s="4">
        <v>2</v>
      </c>
      <c r="E12" s="3">
        <v>87</v>
      </c>
      <c r="F12" s="4">
        <v>4</v>
      </c>
      <c r="G12" s="4">
        <v>-1</v>
      </c>
      <c r="J12" s="4">
        <v>-1</v>
      </c>
      <c r="K12" s="4">
        <f t="shared" si="0"/>
        <v>4</v>
      </c>
      <c r="L12" s="5">
        <v>45868</v>
      </c>
      <c r="M12" s="6">
        <v>4.12</v>
      </c>
      <c r="N12" s="10">
        <f t="shared" si="2"/>
        <v>8</v>
      </c>
      <c r="O12" s="8">
        <f t="shared" si="1"/>
        <v>3.88</v>
      </c>
    </row>
    <row r="13" spans="1:15">
      <c r="A13" s="1" t="s">
        <v>31</v>
      </c>
      <c r="B13" s="2" t="s">
        <v>32</v>
      </c>
      <c r="C13" s="3">
        <v>10.8</v>
      </c>
      <c r="D13" s="4">
        <v>2</v>
      </c>
      <c r="E13" s="3">
        <v>117</v>
      </c>
      <c r="F13" s="4">
        <v>5</v>
      </c>
      <c r="G13" s="4">
        <v>1</v>
      </c>
      <c r="J13" s="4">
        <v>1</v>
      </c>
      <c r="K13" s="4">
        <f t="shared" si="0"/>
        <v>9</v>
      </c>
      <c r="L13" s="5">
        <v>45883</v>
      </c>
      <c r="M13" s="6">
        <v>18.15</v>
      </c>
      <c r="N13" s="10">
        <f t="shared" si="2"/>
        <v>18</v>
      </c>
      <c r="O13" s="8">
        <f t="shared" si="1"/>
        <v>-0.149999999999999</v>
      </c>
    </row>
    <row r="14" customFormat="1" spans="1:16">
      <c r="A14" s="1" t="s">
        <v>33</v>
      </c>
      <c r="B14" s="2" t="s">
        <v>34</v>
      </c>
      <c r="C14" s="3">
        <v>9.7</v>
      </c>
      <c r="D14" s="4">
        <v>2</v>
      </c>
      <c r="E14" s="3">
        <v>103</v>
      </c>
      <c r="F14" s="4">
        <v>5</v>
      </c>
      <c r="G14" s="4">
        <v>1</v>
      </c>
      <c r="H14" s="4"/>
      <c r="I14" s="4"/>
      <c r="J14" s="4">
        <v>1</v>
      </c>
      <c r="K14" s="4">
        <f t="shared" si="0"/>
        <v>9</v>
      </c>
      <c r="L14" s="5">
        <v>45886</v>
      </c>
      <c r="M14" s="6">
        <v>17.85</v>
      </c>
      <c r="N14" s="10">
        <f t="shared" si="2"/>
        <v>18</v>
      </c>
      <c r="O14" s="8">
        <f t="shared" si="1"/>
        <v>0.149999999999999</v>
      </c>
      <c r="P14" s="8"/>
    </row>
    <row r="15" spans="1:15">
      <c r="A15" s="1" t="s">
        <v>35</v>
      </c>
      <c r="B15" s="2" t="s">
        <v>36</v>
      </c>
      <c r="C15" s="3">
        <v>8</v>
      </c>
      <c r="D15" s="4">
        <v>1</v>
      </c>
      <c r="E15" s="3">
        <v>37</v>
      </c>
      <c r="F15" s="4">
        <v>1</v>
      </c>
      <c r="J15" s="4">
        <v>1</v>
      </c>
      <c r="K15" s="4">
        <f t="shared" si="0"/>
        <v>3</v>
      </c>
      <c r="L15" s="5">
        <v>45873</v>
      </c>
      <c r="M15" s="6">
        <v>5.47</v>
      </c>
      <c r="N15" s="10">
        <f t="shared" si="2"/>
        <v>6</v>
      </c>
      <c r="O15" s="8">
        <f t="shared" si="1"/>
        <v>0.53</v>
      </c>
    </row>
    <row r="16" spans="1:15">
      <c r="A16" s="1" t="s">
        <v>37</v>
      </c>
      <c r="B16" s="2" t="s">
        <v>38</v>
      </c>
      <c r="C16" s="3">
        <v>9</v>
      </c>
      <c r="D16" s="4">
        <v>2</v>
      </c>
      <c r="E16" s="3">
        <v>48</v>
      </c>
      <c r="F16" s="4">
        <v>2</v>
      </c>
      <c r="G16" s="4">
        <v>1</v>
      </c>
      <c r="K16" s="4">
        <f t="shared" si="0"/>
        <v>5</v>
      </c>
      <c r="L16" s="5">
        <v>45888</v>
      </c>
      <c r="M16" s="6">
        <v>10</v>
      </c>
      <c r="N16" s="10">
        <f t="shared" si="2"/>
        <v>10</v>
      </c>
      <c r="O16" s="8">
        <f t="shared" si="1"/>
        <v>0</v>
      </c>
    </row>
    <row r="17" spans="1:15">
      <c r="A17" s="1" t="s">
        <v>39</v>
      </c>
      <c r="B17" s="2" t="s">
        <v>40</v>
      </c>
      <c r="C17" s="3">
        <v>4.6</v>
      </c>
      <c r="D17" s="4">
        <v>0</v>
      </c>
      <c r="E17" s="3">
        <v>55</v>
      </c>
      <c r="F17" s="4">
        <v>3</v>
      </c>
      <c r="G17" s="4">
        <v>-1</v>
      </c>
      <c r="K17" s="4">
        <f t="shared" si="0"/>
        <v>2</v>
      </c>
      <c r="L17" s="5">
        <v>45756</v>
      </c>
      <c r="M17" s="6">
        <v>4.43</v>
      </c>
      <c r="N17" s="10">
        <f t="shared" si="2"/>
        <v>4</v>
      </c>
      <c r="O17" s="8">
        <f t="shared" si="1"/>
        <v>-0.43</v>
      </c>
    </row>
    <row r="18" spans="14:15">
      <c r="N18" s="10"/>
      <c r="O18" s="8"/>
    </row>
    <row r="19" spans="1:15">
      <c r="A19" s="1" t="s">
        <v>41</v>
      </c>
      <c r="B19" s="2" t="s">
        <v>42</v>
      </c>
      <c r="C19" s="3">
        <v>9</v>
      </c>
      <c r="D19" s="4">
        <v>2</v>
      </c>
      <c r="E19" s="3">
        <v>64</v>
      </c>
      <c r="F19" s="4">
        <v>3</v>
      </c>
      <c r="J19" s="4">
        <v>-1</v>
      </c>
      <c r="K19" s="4">
        <f>D19+F19+I19+G19+H19+J19</f>
        <v>4</v>
      </c>
      <c r="L19" s="5">
        <v>45889</v>
      </c>
      <c r="M19" s="6">
        <v>0</v>
      </c>
      <c r="N19" s="10">
        <f>K19*2</f>
        <v>8</v>
      </c>
      <c r="O19" s="8">
        <f>N19-M19</f>
        <v>8</v>
      </c>
    </row>
    <row r="20" spans="1:15">
      <c r="A20" s="1" t="s">
        <v>43</v>
      </c>
      <c r="B20" s="9" t="s">
        <v>44</v>
      </c>
      <c r="C20" s="3">
        <v>8</v>
      </c>
      <c r="D20" s="4">
        <v>1</v>
      </c>
      <c r="E20" s="3">
        <v>40</v>
      </c>
      <c r="F20" s="4">
        <v>2</v>
      </c>
      <c r="J20" s="4">
        <v>-1</v>
      </c>
      <c r="K20" s="4">
        <f t="shared" ref="K20:K35" si="3">D20+F20+I20+G20+H20+J20</f>
        <v>2</v>
      </c>
      <c r="L20" s="5">
        <v>45867</v>
      </c>
      <c r="M20" s="6">
        <v>2.3</v>
      </c>
      <c r="N20" s="7">
        <f>K20*2</f>
        <v>4</v>
      </c>
      <c r="O20" s="8">
        <f t="shared" ref="O20:O35" si="4">N20-M20</f>
        <v>1.7</v>
      </c>
    </row>
    <row r="21" spans="1:15">
      <c r="A21" s="12" t="s">
        <v>45</v>
      </c>
      <c r="B21" s="9" t="s">
        <v>46</v>
      </c>
      <c r="C21" s="3">
        <v>12</v>
      </c>
      <c r="D21" s="4">
        <v>2</v>
      </c>
      <c r="E21" s="3">
        <v>48</v>
      </c>
      <c r="F21" s="4">
        <v>2</v>
      </c>
      <c r="J21" s="4">
        <v>-1</v>
      </c>
      <c r="K21" s="4">
        <f t="shared" si="3"/>
        <v>3</v>
      </c>
      <c r="L21" s="5">
        <v>45838</v>
      </c>
      <c r="M21" s="6">
        <v>2.09</v>
      </c>
      <c r="N21" s="7">
        <f t="shared" ref="N21:N35" si="5">K21*2</f>
        <v>6</v>
      </c>
      <c r="O21" s="8">
        <f t="shared" si="4"/>
        <v>3.91</v>
      </c>
    </row>
    <row r="22" spans="1:15">
      <c r="A22" s="1">
        <v>603833</v>
      </c>
      <c r="B22" s="2" t="s">
        <v>47</v>
      </c>
      <c r="C22" s="3">
        <v>8</v>
      </c>
      <c r="D22" s="4">
        <v>1</v>
      </c>
      <c r="E22" s="3">
        <v>130</v>
      </c>
      <c r="F22" s="4">
        <v>6</v>
      </c>
      <c r="G22" s="4">
        <v>-1</v>
      </c>
      <c r="J22" s="4">
        <v>-1</v>
      </c>
      <c r="K22" s="4">
        <f t="shared" si="3"/>
        <v>5</v>
      </c>
      <c r="L22" s="5">
        <v>45884</v>
      </c>
      <c r="M22" s="6">
        <v>6.34</v>
      </c>
      <c r="N22" s="7">
        <f t="shared" si="5"/>
        <v>10</v>
      </c>
      <c r="O22" s="8">
        <f t="shared" si="4"/>
        <v>3.66</v>
      </c>
    </row>
    <row r="23" spans="1:15">
      <c r="A23" s="12" t="s">
        <v>48</v>
      </c>
      <c r="B23" s="2" t="s">
        <v>49</v>
      </c>
      <c r="C23" s="3">
        <v>9</v>
      </c>
      <c r="D23" s="4">
        <v>2</v>
      </c>
      <c r="E23" s="3">
        <v>49</v>
      </c>
      <c r="F23" s="4">
        <v>2</v>
      </c>
      <c r="G23" s="4">
        <v>-1</v>
      </c>
      <c r="J23" s="4">
        <v>1</v>
      </c>
      <c r="K23" s="4">
        <f t="shared" si="3"/>
        <v>4</v>
      </c>
      <c r="L23" s="5">
        <v>45838</v>
      </c>
      <c r="M23" s="6">
        <v>6.11</v>
      </c>
      <c r="N23" s="10">
        <f t="shared" si="5"/>
        <v>8</v>
      </c>
      <c r="O23" s="8">
        <f t="shared" si="4"/>
        <v>1.89</v>
      </c>
    </row>
    <row r="24" spans="1:16">
      <c r="A24" s="12" t="s">
        <v>50</v>
      </c>
      <c r="B24" s="2" t="s">
        <v>51</v>
      </c>
      <c r="C24" s="3">
        <v>9</v>
      </c>
      <c r="D24" s="4">
        <v>2</v>
      </c>
      <c r="E24" s="3">
        <v>60</v>
      </c>
      <c r="F24" s="4">
        <v>3</v>
      </c>
      <c r="K24" s="4">
        <f t="shared" si="3"/>
        <v>5</v>
      </c>
      <c r="L24" s="5">
        <v>45838</v>
      </c>
      <c r="M24" s="6">
        <v>9.89</v>
      </c>
      <c r="N24" s="7">
        <f t="shared" si="5"/>
        <v>10</v>
      </c>
      <c r="O24" s="8">
        <f t="shared" si="4"/>
        <v>0.109999999999999</v>
      </c>
      <c r="P24" s="11"/>
    </row>
    <row r="25" spans="1:15">
      <c r="A25" s="1" t="s">
        <v>52</v>
      </c>
      <c r="B25" s="2" t="s">
        <v>53</v>
      </c>
      <c r="C25" s="3">
        <v>9</v>
      </c>
      <c r="D25" s="4">
        <v>2</v>
      </c>
      <c r="E25" s="3">
        <v>80</v>
      </c>
      <c r="F25" s="4">
        <v>4</v>
      </c>
      <c r="G25" s="4">
        <v>1</v>
      </c>
      <c r="K25" s="4">
        <f t="shared" si="3"/>
        <v>7</v>
      </c>
      <c r="L25" s="5">
        <v>45886</v>
      </c>
      <c r="M25" s="6">
        <v>12</v>
      </c>
      <c r="N25" s="10">
        <f t="shared" si="5"/>
        <v>14</v>
      </c>
      <c r="O25" s="8">
        <f t="shared" si="4"/>
        <v>2</v>
      </c>
    </row>
    <row r="26" spans="1:15">
      <c r="A26" s="1" t="s">
        <v>54</v>
      </c>
      <c r="B26" s="2" t="s">
        <v>55</v>
      </c>
      <c r="C26" s="3">
        <v>10</v>
      </c>
      <c r="D26" s="4">
        <v>2</v>
      </c>
      <c r="E26" s="3">
        <v>26</v>
      </c>
      <c r="F26" s="4">
        <v>1</v>
      </c>
      <c r="G26" s="4">
        <v>1</v>
      </c>
      <c r="J26" s="4">
        <v>-1</v>
      </c>
      <c r="K26" s="4">
        <f t="shared" si="3"/>
        <v>3</v>
      </c>
      <c r="L26" s="5">
        <v>45861</v>
      </c>
      <c r="M26" s="6">
        <v>4.25</v>
      </c>
      <c r="N26" s="10">
        <f t="shared" si="5"/>
        <v>6</v>
      </c>
      <c r="O26" s="8">
        <f t="shared" si="4"/>
        <v>1.75</v>
      </c>
    </row>
    <row r="27" spans="1:15">
      <c r="A27" s="1" t="s">
        <v>56</v>
      </c>
      <c r="B27" s="2" t="s">
        <v>57</v>
      </c>
      <c r="C27" s="3">
        <v>8</v>
      </c>
      <c r="D27" s="4">
        <v>1</v>
      </c>
      <c r="E27" s="3">
        <v>70</v>
      </c>
      <c r="F27" s="4">
        <v>3</v>
      </c>
      <c r="K27" s="4">
        <f t="shared" si="3"/>
        <v>4</v>
      </c>
      <c r="L27" s="5">
        <v>45861</v>
      </c>
      <c r="M27" s="6">
        <v>9.63</v>
      </c>
      <c r="N27" s="10">
        <f t="shared" si="5"/>
        <v>8</v>
      </c>
      <c r="O27" s="8">
        <f t="shared" si="4"/>
        <v>-1.63</v>
      </c>
    </row>
    <row r="28" spans="1:15">
      <c r="A28" s="1" t="s">
        <v>58</v>
      </c>
      <c r="B28" s="2" t="s">
        <v>59</v>
      </c>
      <c r="C28" s="3">
        <v>8</v>
      </c>
      <c r="D28" s="4">
        <v>1</v>
      </c>
      <c r="E28" s="3">
        <v>60</v>
      </c>
      <c r="F28" s="4">
        <v>3</v>
      </c>
      <c r="G28" s="4">
        <v>-1</v>
      </c>
      <c r="J28" s="4">
        <v>-1</v>
      </c>
      <c r="K28" s="4">
        <f t="shared" si="3"/>
        <v>2</v>
      </c>
      <c r="L28" s="5">
        <v>45877</v>
      </c>
      <c r="M28" s="6">
        <v>3.06</v>
      </c>
      <c r="N28" s="10">
        <f t="shared" si="5"/>
        <v>4</v>
      </c>
      <c r="O28" s="8">
        <f t="shared" si="4"/>
        <v>0.94</v>
      </c>
    </row>
    <row r="29" spans="1:15">
      <c r="A29" s="1" t="s">
        <v>60</v>
      </c>
      <c r="B29" s="2" t="s">
        <v>61</v>
      </c>
      <c r="C29" s="3">
        <v>4.6</v>
      </c>
      <c r="D29" s="4">
        <v>0</v>
      </c>
      <c r="E29" s="3">
        <v>84</v>
      </c>
      <c r="F29" s="4">
        <v>4</v>
      </c>
      <c r="K29" s="4">
        <f t="shared" si="3"/>
        <v>4</v>
      </c>
      <c r="L29" s="5">
        <v>45848</v>
      </c>
      <c r="M29" s="6">
        <v>8.03</v>
      </c>
      <c r="N29" s="10">
        <f t="shared" si="5"/>
        <v>8</v>
      </c>
      <c r="O29" s="8">
        <f t="shared" si="4"/>
        <v>-0.0299999999999994</v>
      </c>
    </row>
    <row r="30" spans="1:15">
      <c r="A30" s="1" t="s">
        <v>62</v>
      </c>
      <c r="B30" s="2" t="s">
        <v>63</v>
      </c>
      <c r="C30" s="3">
        <v>3.5</v>
      </c>
      <c r="D30" s="4">
        <v>0</v>
      </c>
      <c r="E30" s="3">
        <v>81</v>
      </c>
      <c r="F30" s="4">
        <v>4</v>
      </c>
      <c r="K30" s="4">
        <f t="shared" si="3"/>
        <v>4</v>
      </c>
      <c r="L30" s="5">
        <v>45873</v>
      </c>
      <c r="M30" s="6">
        <v>7.95</v>
      </c>
      <c r="N30" s="10">
        <f t="shared" si="5"/>
        <v>8</v>
      </c>
      <c r="O30" s="8">
        <f t="shared" si="4"/>
        <v>0.0499999999999998</v>
      </c>
    </row>
    <row r="31" spans="1:15">
      <c r="A31" s="1" t="s">
        <v>64</v>
      </c>
      <c r="B31" s="2" t="s">
        <v>65</v>
      </c>
      <c r="C31" s="3">
        <v>10</v>
      </c>
      <c r="D31" s="4">
        <v>2</v>
      </c>
      <c r="E31" s="3">
        <v>33</v>
      </c>
      <c r="F31" s="4">
        <v>1</v>
      </c>
      <c r="J31" s="4">
        <v>1</v>
      </c>
      <c r="K31" s="4">
        <f t="shared" si="3"/>
        <v>4</v>
      </c>
      <c r="L31" s="5">
        <v>45888</v>
      </c>
      <c r="M31" s="6">
        <v>7.86</v>
      </c>
      <c r="N31" s="10">
        <f t="shared" si="5"/>
        <v>8</v>
      </c>
      <c r="O31" s="8">
        <f t="shared" si="4"/>
        <v>0.14</v>
      </c>
    </row>
    <row r="32" spans="1:15">
      <c r="A32" s="1" t="s">
        <v>66</v>
      </c>
      <c r="B32" s="2" t="s">
        <v>67</v>
      </c>
      <c r="C32" s="3">
        <v>6</v>
      </c>
      <c r="D32" s="4">
        <v>1</v>
      </c>
      <c r="E32" s="3">
        <v>120</v>
      </c>
      <c r="F32" s="4">
        <v>5</v>
      </c>
      <c r="K32" s="4">
        <f t="shared" si="3"/>
        <v>6</v>
      </c>
      <c r="L32" s="5">
        <v>45889</v>
      </c>
      <c r="M32" s="6">
        <v>13.65</v>
      </c>
      <c r="N32" s="10">
        <f t="shared" si="5"/>
        <v>12</v>
      </c>
      <c r="O32" s="8">
        <f t="shared" si="4"/>
        <v>-1.65</v>
      </c>
    </row>
    <row r="35" spans="1:12">
      <c r="A35" s="1" t="s">
        <v>68</v>
      </c>
      <c r="B35" s="2" t="s">
        <v>69</v>
      </c>
      <c r="C35" s="3">
        <v>5.8</v>
      </c>
      <c r="D35" s="4">
        <v>0</v>
      </c>
      <c r="E35" s="3">
        <v>17</v>
      </c>
      <c r="F35" s="4">
        <v>0</v>
      </c>
      <c r="K35" s="4">
        <f t="shared" ref="K35:K45" si="6">D35+F35+I35+G35+H35+J35</f>
        <v>0</v>
      </c>
      <c r="L35" s="5">
        <v>45848</v>
      </c>
    </row>
    <row r="36" spans="1:12">
      <c r="A36" s="1">
        <v>603173</v>
      </c>
      <c r="B36" s="2" t="s">
        <v>70</v>
      </c>
      <c r="C36" s="3">
        <v>10</v>
      </c>
      <c r="D36" s="4">
        <v>2</v>
      </c>
      <c r="E36" s="3">
        <v>18</v>
      </c>
      <c r="F36" s="4">
        <v>0</v>
      </c>
      <c r="G36" s="4">
        <v>1</v>
      </c>
      <c r="I36" s="4">
        <v>1</v>
      </c>
      <c r="K36" s="4">
        <f t="shared" si="6"/>
        <v>4</v>
      </c>
      <c r="L36" s="5">
        <v>45863</v>
      </c>
    </row>
    <row r="37" spans="1:12">
      <c r="A37" s="1" t="s">
        <v>71</v>
      </c>
      <c r="B37" s="2" t="s">
        <v>72</v>
      </c>
      <c r="C37" s="3">
        <v>14</v>
      </c>
      <c r="D37" s="4">
        <v>2</v>
      </c>
      <c r="E37" s="3">
        <v>30</v>
      </c>
      <c r="F37" s="4">
        <v>0</v>
      </c>
      <c r="G37" s="4">
        <v>1</v>
      </c>
      <c r="K37" s="4">
        <f t="shared" si="6"/>
        <v>3</v>
      </c>
      <c r="L37" s="5">
        <v>45869</v>
      </c>
    </row>
    <row r="38" spans="1:12">
      <c r="A38" s="1" t="s">
        <v>73</v>
      </c>
      <c r="B38" s="2" t="s">
        <v>74</v>
      </c>
      <c r="C38" s="3">
        <v>5</v>
      </c>
      <c r="D38" s="4">
        <v>0</v>
      </c>
      <c r="E38" s="3">
        <v>68</v>
      </c>
      <c r="F38" s="4">
        <v>1</v>
      </c>
      <c r="K38" s="4">
        <f t="shared" si="6"/>
        <v>1</v>
      </c>
      <c r="L38" s="5">
        <v>45878</v>
      </c>
    </row>
    <row r="39" spans="1:12">
      <c r="A39" s="1" t="s">
        <v>75</v>
      </c>
      <c r="B39" s="2" t="s">
        <v>76</v>
      </c>
      <c r="C39" s="3">
        <v>7</v>
      </c>
      <c r="D39" s="4">
        <v>1</v>
      </c>
      <c r="E39" s="3">
        <v>47</v>
      </c>
      <c r="F39" s="4">
        <v>0</v>
      </c>
      <c r="K39" s="4">
        <f t="shared" si="6"/>
        <v>1</v>
      </c>
      <c r="L39" s="5">
        <v>45878</v>
      </c>
    </row>
    <row r="40" spans="1:12">
      <c r="A40" s="1" t="s">
        <v>77</v>
      </c>
      <c r="B40" s="2" t="s">
        <v>78</v>
      </c>
      <c r="C40" s="3">
        <v>10</v>
      </c>
      <c r="E40" s="3">
        <v>67</v>
      </c>
      <c r="K40" s="4">
        <f t="shared" si="6"/>
        <v>0</v>
      </c>
      <c r="L40" s="5">
        <v>45881</v>
      </c>
    </row>
    <row r="41" spans="1:12">
      <c r="A41" s="1" t="s">
        <v>79</v>
      </c>
      <c r="B41" s="2" t="s">
        <v>80</v>
      </c>
      <c r="C41" s="3">
        <v>7</v>
      </c>
      <c r="E41" s="3">
        <v>90</v>
      </c>
      <c r="K41" s="4">
        <f t="shared" si="6"/>
        <v>0</v>
      </c>
      <c r="L41" s="5">
        <v>45881</v>
      </c>
    </row>
    <row r="47" spans="1:14">
      <c r="A47" s="1" t="s">
        <v>81</v>
      </c>
      <c r="B47" s="2" t="s">
        <v>82</v>
      </c>
      <c r="C47" s="3">
        <v>6</v>
      </c>
      <c r="D47" s="4">
        <v>1</v>
      </c>
      <c r="E47" s="3">
        <v>2</v>
      </c>
      <c r="F47" s="4">
        <v>0</v>
      </c>
      <c r="K47" s="4">
        <v>2</v>
      </c>
      <c r="L47" s="5">
        <v>45878</v>
      </c>
      <c r="N47" s="7">
        <f t="shared" ref="N46:N53" si="7">K47*2</f>
        <v>4</v>
      </c>
    </row>
    <row r="48" spans="1:14">
      <c r="A48" s="1" t="s">
        <v>83</v>
      </c>
      <c r="B48" s="2" t="s">
        <v>84</v>
      </c>
      <c r="K48" s="4">
        <v>8</v>
      </c>
      <c r="L48" s="5">
        <v>45878</v>
      </c>
      <c r="N48" s="7">
        <f t="shared" si="7"/>
        <v>16</v>
      </c>
    </row>
    <row r="49" spans="1:14">
      <c r="A49" s="1" t="s">
        <v>85</v>
      </c>
      <c r="B49" s="2" t="s">
        <v>86</v>
      </c>
      <c r="K49" s="4">
        <v>10</v>
      </c>
      <c r="L49" s="5">
        <v>45878</v>
      </c>
      <c r="N49" s="7">
        <f t="shared" si="7"/>
        <v>20</v>
      </c>
    </row>
    <row r="50" spans="1:14">
      <c r="A50" s="1" t="s">
        <v>87</v>
      </c>
      <c r="B50" s="2" t="s">
        <v>88</v>
      </c>
      <c r="K50" s="4">
        <v>20</v>
      </c>
      <c r="L50" s="5">
        <v>45878</v>
      </c>
      <c r="N50" s="7">
        <f t="shared" si="7"/>
        <v>40</v>
      </c>
    </row>
    <row r="51" spans="1:14">
      <c r="A51" s="1" t="s">
        <v>89</v>
      </c>
      <c r="B51" s="2" t="s">
        <v>90</v>
      </c>
      <c r="K51" s="4">
        <v>2</v>
      </c>
      <c r="L51" s="5">
        <v>45878</v>
      </c>
      <c r="N51" s="7">
        <f t="shared" si="7"/>
        <v>4</v>
      </c>
    </row>
    <row r="52" spans="1:14">
      <c r="A52" s="1" t="s">
        <v>91</v>
      </c>
      <c r="B52" s="2" t="s">
        <v>92</v>
      </c>
      <c r="K52" s="4">
        <v>6</v>
      </c>
      <c r="L52" s="5">
        <v>45878</v>
      </c>
      <c r="N52" s="7">
        <f t="shared" si="7"/>
        <v>12</v>
      </c>
    </row>
    <row r="53" spans="1:14">
      <c r="A53" s="1" t="s">
        <v>93</v>
      </c>
      <c r="B53" s="2" t="s">
        <v>94</v>
      </c>
      <c r="K53" s="4">
        <v>4</v>
      </c>
      <c r="L53" s="5">
        <v>45878</v>
      </c>
      <c r="N53" s="7">
        <f t="shared" si="7"/>
        <v>8</v>
      </c>
    </row>
    <row r="55" spans="1:12">
      <c r="A55" s="1" t="s">
        <v>95</v>
      </c>
      <c r="B55" s="2" t="s">
        <v>96</v>
      </c>
      <c r="C55" s="3">
        <v>9</v>
      </c>
      <c r="D55" s="4">
        <v>2</v>
      </c>
      <c r="E55" s="3">
        <v>110</v>
      </c>
      <c r="F55" s="4">
        <v>3</v>
      </c>
      <c r="L55" s="5">
        <v>45878</v>
      </c>
    </row>
    <row r="56" spans="1:12">
      <c r="A56" s="1" t="s">
        <v>97</v>
      </c>
      <c r="B56" s="2" t="s">
        <v>98</v>
      </c>
      <c r="C56" s="3">
        <v>9</v>
      </c>
      <c r="D56" s="4">
        <v>2</v>
      </c>
      <c r="E56" s="3">
        <v>140</v>
      </c>
      <c r="F56" s="4">
        <v>4</v>
      </c>
      <c r="L56" s="5">
        <v>45878</v>
      </c>
    </row>
    <row r="57" spans="1:12">
      <c r="A57" s="1" t="s">
        <v>99</v>
      </c>
      <c r="B57" s="2" t="s">
        <v>100</v>
      </c>
      <c r="C57" s="3">
        <v>9</v>
      </c>
      <c r="D57" s="4">
        <v>2</v>
      </c>
      <c r="E57" s="3">
        <v>90</v>
      </c>
      <c r="F57" s="4">
        <v>2</v>
      </c>
      <c r="L57" s="5">
        <v>45878</v>
      </c>
    </row>
    <row r="58" spans="1:12">
      <c r="A58" s="1" t="s">
        <v>101</v>
      </c>
      <c r="B58" s="2" t="s">
        <v>102</v>
      </c>
      <c r="C58" s="3">
        <v>11</v>
      </c>
      <c r="D58" s="4">
        <v>2</v>
      </c>
      <c r="E58" s="3">
        <v>150</v>
      </c>
      <c r="F58" s="4">
        <v>4</v>
      </c>
      <c r="L58" s="5">
        <v>45878</v>
      </c>
    </row>
    <row r="59" spans="1:12">
      <c r="A59" s="1" t="s">
        <v>103</v>
      </c>
      <c r="B59" s="2" t="s">
        <v>104</v>
      </c>
      <c r="C59" s="3">
        <v>10</v>
      </c>
      <c r="D59" s="4">
        <v>2</v>
      </c>
      <c r="E59" s="3">
        <v>60</v>
      </c>
      <c r="F59" s="4">
        <v>1</v>
      </c>
      <c r="L59" s="5">
        <v>45878</v>
      </c>
    </row>
  </sheetData>
  <pageMargins left="0.7" right="0.7" top="0.75" bottom="0.75" header="0.3" footer="0.3"/>
  <pageSetup paperSize="9" orientation="portrait"/>
  <headerFooter/>
  <ignoredErrors>
    <ignoredError sqref="A35 A37 A20:A21 A9:A11 A2 A13:A17 A23:A3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2025-08-20T09:50:36Z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939373AEC42D4E308BFAF73B9F047D0B_12</vt:lpwstr>
  </property>
</Properties>
</file>