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<sst xmlns="http://schemas.openxmlformats.org/spreadsheetml/2006/main" count="113" uniqueCount="113">
  <si>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</si>
  <si>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</si>
  <si>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</si>
  <si>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</si>
  <si>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</si>
  <si>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</si>
  <si>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</si>
  <si>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</si>
  <si>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</si>
  <si>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</si>
  <si>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</si>
  <si>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</si>
  <si>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</si>
  <si>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</si>
  <si>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</si>
  <si>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</si>
  <si>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</si>
  <si>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</si>
  <si>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</si>
  <si>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</si>
  <si>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</si>
  <si>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</si>
  <si>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</si>
  <si>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</si>
  <si>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</si>
  <si>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</si>
  <si>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</si>
  <si>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</si>
  <si>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</si>
  <si>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</si>
  <si>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</si>
  <si>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</si>
  <si>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</si>
  <si>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</si>
  <si>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</si>
  <si>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</si>
  <si>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</si>
  <si>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</si>
  <si>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</si>
  <si>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</si>
  <si>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</si>
  <si>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</si>
  <si>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</si>
  <si>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300724</t>
  </si>
  <si>
    <t>捷佳伟创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</si>
  <si>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</si>
  <si>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</si>
  <si>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</si>
  <si>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</si>
  <si>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</si>
  <si>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</si>
  <si>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</si>
  <si>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</si>
  <si>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</si>
  <si>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</si>
  <si>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</si>
  <si>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</si>
  <si>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</si>
  <si>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</si>
  <si>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</si>
  <si>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</si>
  <si>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</si>
  <si>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</si>
  <si>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</si>
  <si>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</si>
  <si>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</si>
  <si>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</si>
  <si>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</si>
  <si>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</si>
  <si>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</si>
  <si>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</si>
  <si>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</si>
  <si>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300595</t>
  </si>
  <si>
    <t>欧普康视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</si>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</sst>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2"/>
  <sheetViews>
    <sheetView tabSelected="1" zoomScale="130" zoomScaleNormal="130" workbookViewId="0">
      <selection activeCell="K20" sqref="K20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8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</row>
    <row r="2" spans="1:15">
      <c r="A2" s="14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K2" s="4">
        <f t="shared" ref="K2:K18" si="0">D2+F2+I2+G2+H2+J2</f>
        <v>5</v>
      </c>
      <c r="L2" s="5">
        <v>45838</v>
      </c>
      <c r="M2" s="8">
        <v>4.98</v>
      </c>
      <c r="N2" s="11">
        <f>K2*2</f>
        <v>10</v>
      </c>
      <c r="O2" s="12">
        <f t="shared" ref="O2:O18" si="1">N2-M2</f>
        <v>5.02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8">
        <v>19.85</v>
      </c>
      <c r="N3" s="7">
        <f t="shared" ref="N3:N18" si="2">K3*2</f>
        <v>20</v>
      </c>
      <c r="O3" s="8">
        <f t="shared" si="1"/>
        <v>0.149999999999999</v>
      </c>
    </row>
    <row r="4" spans="1:15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13.86</v>
      </c>
      <c r="N4" s="7">
        <f t="shared" si="2"/>
        <v>14</v>
      </c>
      <c r="O4" s="8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8">
        <v>9.18</v>
      </c>
      <c r="N5" s="7">
        <f t="shared" si="2"/>
        <v>12</v>
      </c>
      <c r="O5" s="12">
        <f t="shared" si="1"/>
        <v>2.82</v>
      </c>
    </row>
    <row r="6" spans="1:15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14.14</v>
      </c>
      <c r="N6" s="7">
        <f t="shared" si="2"/>
        <v>14</v>
      </c>
      <c r="O6" s="8">
        <f t="shared" si="1"/>
        <v>-0.140000000000001</v>
      </c>
    </row>
    <row r="7" spans="1:15">
      <c r="A7" s="1">
        <v>603605</v>
      </c>
      <c r="B7" s="9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5.03</v>
      </c>
      <c r="N7" s="7">
        <f t="shared" si="2"/>
        <v>10</v>
      </c>
      <c r="O7" s="8">
        <f t="shared" si="1"/>
        <v>4.97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11">
        <f t="shared" si="2"/>
        <v>14</v>
      </c>
      <c r="O8" s="8">
        <f t="shared" si="1"/>
        <v>0.0299999999999994</v>
      </c>
    </row>
    <row r="9" spans="1:15">
      <c r="A9" s="1" t="s">
        <v>24</v>
      </c>
      <c r="B9" s="9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8">
        <v>9.67</v>
      </c>
      <c r="N9" s="11">
        <f t="shared" si="2"/>
        <v>10</v>
      </c>
      <c r="O9" s="8">
        <f t="shared" si="1"/>
        <v>0.33</v>
      </c>
    </row>
    <row r="10" spans="1:16">
      <c r="A10" s="1" t="s">
        <v>26</v>
      </c>
      <c r="B10" s="2" t="s">
        <v>27</v>
      </c>
      <c r="C10" s="3">
        <v>9.4</v>
      </c>
      <c r="D10" s="4">
        <v>2</v>
      </c>
      <c r="E10" s="3">
        <v>280</v>
      </c>
      <c r="F10" s="4">
        <v>11</v>
      </c>
      <c r="G10" s="4">
        <v>1</v>
      </c>
      <c r="J10" s="4">
        <v>1</v>
      </c>
      <c r="K10" s="4">
        <f t="shared" si="0"/>
        <v>15</v>
      </c>
      <c r="L10" s="5">
        <v>45893</v>
      </c>
      <c r="M10" s="6">
        <v>17.7</v>
      </c>
      <c r="N10" s="11">
        <f t="shared" si="2"/>
        <v>30</v>
      </c>
      <c r="O10" s="12">
        <f t="shared" si="1"/>
        <v>12.3</v>
      </c>
      <c r="P10" s="8">
        <v>12.3</v>
      </c>
    </row>
    <row r="11" ht="14" customHeight="1" spans="1:15">
      <c r="A11" s="1" t="s">
        <v>28</v>
      </c>
      <c r="B11" s="9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10.09</v>
      </c>
      <c r="N11" s="11">
        <f t="shared" si="2"/>
        <v>10</v>
      </c>
      <c r="O11" s="8">
        <f t="shared" si="1"/>
        <v>-0.0899999999999999</v>
      </c>
    </row>
    <row r="12" spans="1:15">
      <c r="A12" s="1">
        <v>300628</v>
      </c>
      <c r="B12" s="9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K12" s="4">
        <f t="shared" si="0"/>
        <v>5</v>
      </c>
      <c r="L12" s="5">
        <v>45868</v>
      </c>
      <c r="M12" s="6">
        <v>6.36</v>
      </c>
      <c r="N12" s="11">
        <f t="shared" si="2"/>
        <v>10</v>
      </c>
      <c r="O12" s="8">
        <f t="shared" si="1"/>
        <v>3.64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18.15</v>
      </c>
      <c r="N13" s="11">
        <f t="shared" si="2"/>
        <v>18</v>
      </c>
      <c r="O13" s="8">
        <f t="shared" si="1"/>
        <v>-0.149999999999999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11">
        <f t="shared" si="2"/>
        <v>18</v>
      </c>
      <c r="O14" s="8">
        <f t="shared" si="1"/>
        <v>0.149999999999999</v>
      </c>
      <c r="P14" s="8"/>
    </row>
    <row r="15" spans="1:15">
      <c r="A15" s="1" t="s">
        <v>35</v>
      </c>
      <c r="B15" s="9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11">
        <f t="shared" si="2"/>
        <v>6</v>
      </c>
      <c r="O15" s="8">
        <f t="shared" si="1"/>
        <v>0.53</v>
      </c>
    </row>
    <row r="16" spans="1:15">
      <c r="A16" s="1" t="s">
        <v>37</v>
      </c>
      <c r="B16" s="9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3.75</v>
      </c>
      <c r="N16" s="11">
        <f t="shared" si="2"/>
        <v>6</v>
      </c>
      <c r="O16" s="8">
        <f t="shared" si="1"/>
        <v>2.25</v>
      </c>
    </row>
    <row r="17" spans="1:15">
      <c r="A17" s="1" t="s">
        <v>39</v>
      </c>
      <c r="B17" s="9" t="s">
        <v>40</v>
      </c>
      <c r="C17" s="3">
        <v>4.6</v>
      </c>
      <c r="D17" s="4">
        <v>0</v>
      </c>
      <c r="E17" s="3">
        <v>55</v>
      </c>
      <c r="F17" s="4">
        <v>3</v>
      </c>
      <c r="G17" s="4">
        <v>-1</v>
      </c>
      <c r="K17" s="4">
        <f t="shared" si="0"/>
        <v>2</v>
      </c>
      <c r="L17" s="5">
        <v>45756</v>
      </c>
      <c r="M17" s="6">
        <v>2.46</v>
      </c>
      <c r="N17" s="11">
        <f t="shared" si="2"/>
        <v>4</v>
      </c>
      <c r="O17" s="8">
        <f t="shared" si="1"/>
        <v>1.54</v>
      </c>
    </row>
    <row r="18" spans="1:16">
      <c r="A18" s="14" t="s">
        <v>41</v>
      </c>
      <c r="B18" s="9" t="s">
        <v>42</v>
      </c>
      <c r="C18" s="3">
        <v>8.5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3.12</v>
      </c>
      <c r="N18" s="7">
        <f t="shared" si="2"/>
        <v>6</v>
      </c>
      <c r="O18" s="8">
        <f t="shared" si="1"/>
        <v>2.88</v>
      </c>
      <c r="P18" s="13"/>
    </row>
    <row r="19" spans="1:15">
      <c r="A19" s="1" t="s">
        <v>43</v>
      </c>
      <c r="B19" s="2" t="s">
        <v>44</v>
      </c>
      <c r="D19" s="4">
        <v>0</v>
      </c>
      <c r="F19" s="4">
        <v>3</v>
      </c>
      <c r="G19" s="4">
        <v>1</v>
      </c>
      <c r="J19" s="4">
        <v>1</v>
      </c>
      <c r="K19" s="4">
        <f>D19+F19+I19+G19+H19+J19</f>
        <v>5</v>
      </c>
      <c r="L19" s="5">
        <v>45892</v>
      </c>
      <c r="M19" s="6">
        <v>7.96</v>
      </c>
      <c r="N19" s="11">
        <f>K19*2</f>
        <v>10</v>
      </c>
      <c r="O19" s="8">
        <f>N19-M19</f>
        <v>2.04</v>
      </c>
    </row>
    <row r="20" spans="2:15">
      <c r="B20" s="10"/>
      <c r="N20" s="11"/>
      <c r="O20" s="8"/>
    </row>
    <row r="21" spans="1:15">
      <c r="A21" s="1" t="s">
        <v>45</v>
      </c>
      <c r="B21" s="9" t="s">
        <v>46</v>
      </c>
      <c r="C21" s="3">
        <v>9</v>
      </c>
      <c r="D21" s="4">
        <v>2</v>
      </c>
      <c r="E21" s="3">
        <v>64</v>
      </c>
      <c r="F21" s="4">
        <v>3</v>
      </c>
      <c r="K21" s="4">
        <f>D21+F21+I21+G21+H21+J21</f>
        <v>5</v>
      </c>
      <c r="L21" s="5">
        <v>45889</v>
      </c>
      <c r="M21" s="6">
        <v>5.36</v>
      </c>
      <c r="N21" s="11">
        <f>K21*2</f>
        <v>10</v>
      </c>
      <c r="O21" s="8">
        <f>N21-M21</f>
        <v>4.64</v>
      </c>
    </row>
    <row r="22" spans="1:15">
      <c r="A22" s="1" t="s">
        <v>47</v>
      </c>
      <c r="B22" s="9" t="s">
        <v>48</v>
      </c>
      <c r="C22" s="3">
        <v>8</v>
      </c>
      <c r="D22" s="4">
        <v>1</v>
      </c>
      <c r="E22" s="3">
        <v>40</v>
      </c>
      <c r="F22" s="4">
        <v>2</v>
      </c>
      <c r="K22" s="4">
        <f>D22+F22+I22+G22+H22+J22</f>
        <v>3</v>
      </c>
      <c r="L22" s="5">
        <v>45867</v>
      </c>
      <c r="M22" s="6">
        <v>2.3</v>
      </c>
      <c r="N22" s="7">
        <f>K22*2</f>
        <v>6</v>
      </c>
      <c r="O22" s="8">
        <f>N22-M22</f>
        <v>3.7</v>
      </c>
    </row>
    <row r="23" spans="1:15">
      <c r="A23" s="14" t="s">
        <v>49</v>
      </c>
      <c r="B23" s="9" t="s">
        <v>50</v>
      </c>
      <c r="C23" s="3">
        <v>12</v>
      </c>
      <c r="D23" s="4">
        <v>2</v>
      </c>
      <c r="E23" s="3">
        <v>48</v>
      </c>
      <c r="F23" s="4">
        <v>2</v>
      </c>
      <c r="K23" s="4">
        <f>D23+F23+I23+G23+H23+J23</f>
        <v>4</v>
      </c>
      <c r="L23" s="5">
        <v>45838</v>
      </c>
      <c r="M23" s="6">
        <v>4.22</v>
      </c>
      <c r="N23" s="7">
        <f>K23*2</f>
        <v>8</v>
      </c>
      <c r="O23" s="8">
        <f>N23-M23</f>
        <v>3.78</v>
      </c>
    </row>
    <row r="24" spans="1:15">
      <c r="A24" s="1">
        <v>603833</v>
      </c>
      <c r="B24" s="2" t="s">
        <v>51</v>
      </c>
      <c r="C24" s="3">
        <v>8</v>
      </c>
      <c r="D24" s="4">
        <v>1</v>
      </c>
      <c r="E24" s="3">
        <v>130</v>
      </c>
      <c r="F24" s="4">
        <v>6</v>
      </c>
      <c r="G24" s="4">
        <v>-1</v>
      </c>
      <c r="K24" s="4">
        <f>D24+F24+I24+G24+H24+J24</f>
        <v>6</v>
      </c>
      <c r="L24" s="5">
        <v>45884</v>
      </c>
      <c r="M24" s="6">
        <v>6.34</v>
      </c>
      <c r="N24" s="7">
        <f>K24*2</f>
        <v>12</v>
      </c>
      <c r="O24" s="8">
        <f>N24-M24</f>
        <v>5.66</v>
      </c>
    </row>
    <row r="25" spans="1:15">
      <c r="A25" s="14" t="s">
        <v>52</v>
      </c>
      <c r="B25" s="9" t="s">
        <v>53</v>
      </c>
      <c r="C25" s="3">
        <v>9</v>
      </c>
      <c r="D25" s="4">
        <v>2</v>
      </c>
      <c r="E25" s="3">
        <v>49</v>
      </c>
      <c r="F25" s="4">
        <v>2</v>
      </c>
      <c r="G25" s="4">
        <v>-1</v>
      </c>
      <c r="J25" s="4">
        <v>1</v>
      </c>
      <c r="K25" s="4">
        <f>D25+F25+I25+G25+H25+J25</f>
        <v>4</v>
      </c>
      <c r="L25" s="5">
        <v>45838</v>
      </c>
      <c r="M25" s="6">
        <v>6.11</v>
      </c>
      <c r="N25" s="11">
        <f>K25*2</f>
        <v>8</v>
      </c>
      <c r="O25" s="8">
        <f>N25-M25</f>
        <v>1.89</v>
      </c>
    </row>
    <row r="26" spans="1:15">
      <c r="A26" s="1" t="s">
        <v>54</v>
      </c>
      <c r="B26" s="2" t="s">
        <v>55</v>
      </c>
      <c r="C26" s="3">
        <v>7</v>
      </c>
      <c r="D26" s="4">
        <v>1</v>
      </c>
      <c r="E26" s="3">
        <v>83</v>
      </c>
      <c r="F26" s="4">
        <v>4</v>
      </c>
      <c r="G26" s="4">
        <v>1</v>
      </c>
      <c r="K26" s="4">
        <f t="shared" ref="K26:K36" si="3">D26+F26+I26+G26+H26+J26</f>
        <v>6</v>
      </c>
      <c r="L26" s="5">
        <v>45891</v>
      </c>
      <c r="M26" s="6">
        <v>12</v>
      </c>
      <c r="N26" s="11">
        <f t="shared" ref="N26:N36" si="4">K26*2</f>
        <v>12</v>
      </c>
      <c r="O26" s="8">
        <f t="shared" ref="O26:O36" si="5">N26-M26</f>
        <v>0</v>
      </c>
    </row>
    <row r="27" spans="1:15">
      <c r="A27" s="1" t="s">
        <v>56</v>
      </c>
      <c r="B27" s="9" t="s">
        <v>57</v>
      </c>
      <c r="C27" s="3">
        <v>10</v>
      </c>
      <c r="D27" s="4">
        <v>2</v>
      </c>
      <c r="E27" s="3">
        <v>26</v>
      </c>
      <c r="F27" s="4">
        <v>1</v>
      </c>
      <c r="G27" s="4">
        <v>1</v>
      </c>
      <c r="K27" s="4">
        <f t="shared" si="3"/>
        <v>4</v>
      </c>
      <c r="L27" s="5">
        <v>45861</v>
      </c>
      <c r="M27" s="6">
        <v>4.25</v>
      </c>
      <c r="N27" s="11">
        <f t="shared" si="4"/>
        <v>8</v>
      </c>
      <c r="O27" s="8">
        <f t="shared" si="5"/>
        <v>3.75</v>
      </c>
    </row>
    <row r="28" spans="1:15">
      <c r="A28" s="1" t="s">
        <v>58</v>
      </c>
      <c r="B28" s="2" t="s">
        <v>59</v>
      </c>
      <c r="C28" s="3">
        <v>4</v>
      </c>
      <c r="D28" s="4">
        <v>0</v>
      </c>
      <c r="E28" s="3">
        <v>92</v>
      </c>
      <c r="F28" s="4">
        <v>4</v>
      </c>
      <c r="K28" s="4">
        <f t="shared" si="3"/>
        <v>4</v>
      </c>
      <c r="L28" s="5">
        <v>45891</v>
      </c>
      <c r="M28" s="6">
        <v>8</v>
      </c>
      <c r="N28" s="11">
        <f t="shared" si="4"/>
        <v>8</v>
      </c>
      <c r="O28" s="8">
        <f t="shared" si="5"/>
        <v>0</v>
      </c>
    </row>
    <row r="29" spans="1:15">
      <c r="A29" s="1" t="s">
        <v>60</v>
      </c>
      <c r="B29" s="9" t="s">
        <v>61</v>
      </c>
      <c r="C29" s="3">
        <v>8</v>
      </c>
      <c r="D29" s="4">
        <v>1</v>
      </c>
      <c r="E29" s="3">
        <v>60</v>
      </c>
      <c r="F29" s="4">
        <v>3</v>
      </c>
      <c r="G29" s="4">
        <v>-1</v>
      </c>
      <c r="K29" s="4">
        <f t="shared" si="3"/>
        <v>3</v>
      </c>
      <c r="L29" s="5">
        <v>45877</v>
      </c>
      <c r="M29" s="6">
        <v>3.06</v>
      </c>
      <c r="N29" s="11">
        <f t="shared" si="4"/>
        <v>6</v>
      </c>
      <c r="O29" s="8">
        <f t="shared" si="5"/>
        <v>2.94</v>
      </c>
    </row>
    <row r="30" spans="1:15">
      <c r="A30" s="1" t="s">
        <v>62</v>
      </c>
      <c r="B30" s="2" t="s">
        <v>63</v>
      </c>
      <c r="C30" s="3">
        <v>4.6</v>
      </c>
      <c r="D30" s="4">
        <v>0</v>
      </c>
      <c r="E30" s="3">
        <v>84</v>
      </c>
      <c r="F30" s="4">
        <v>4</v>
      </c>
      <c r="K30" s="4">
        <f t="shared" si="3"/>
        <v>4</v>
      </c>
      <c r="L30" s="5">
        <v>45848</v>
      </c>
      <c r="M30" s="6">
        <v>8.03</v>
      </c>
      <c r="N30" s="11">
        <f t="shared" si="4"/>
        <v>8</v>
      </c>
      <c r="O30" s="8">
        <f t="shared" si="5"/>
        <v>-0.0299999999999994</v>
      </c>
    </row>
    <row r="31" spans="1:15">
      <c r="A31" s="1" t="s">
        <v>64</v>
      </c>
      <c r="B31" s="2" t="s">
        <v>65</v>
      </c>
      <c r="C31" s="3">
        <v>3.5</v>
      </c>
      <c r="D31" s="4">
        <v>0</v>
      </c>
      <c r="E31" s="3">
        <v>81</v>
      </c>
      <c r="F31" s="4">
        <v>4</v>
      </c>
      <c r="K31" s="4">
        <f t="shared" si="3"/>
        <v>4</v>
      </c>
      <c r="L31" s="5">
        <v>45873</v>
      </c>
      <c r="M31" s="6">
        <v>7.95</v>
      </c>
      <c r="N31" s="11">
        <f t="shared" si="4"/>
        <v>8</v>
      </c>
      <c r="O31" s="8">
        <f t="shared" si="5"/>
        <v>0.0499999999999998</v>
      </c>
    </row>
    <row r="32" spans="1:15">
      <c r="A32" s="1" t="s">
        <v>66</v>
      </c>
      <c r="B32" s="9" t="s">
        <v>67</v>
      </c>
      <c r="C32" s="3">
        <v>10</v>
      </c>
      <c r="D32" s="4">
        <v>2</v>
      </c>
      <c r="E32" s="3">
        <v>33</v>
      </c>
      <c r="F32" s="4">
        <v>1</v>
      </c>
      <c r="J32" s="4">
        <v>1</v>
      </c>
      <c r="K32" s="4">
        <f t="shared" si="3"/>
        <v>4</v>
      </c>
      <c r="L32" s="5">
        <v>45888</v>
      </c>
      <c r="M32" s="6">
        <v>7.86</v>
      </c>
      <c r="N32" s="11">
        <f t="shared" si="4"/>
        <v>8</v>
      </c>
      <c r="O32" s="8">
        <f t="shared" si="5"/>
        <v>0.14</v>
      </c>
    </row>
    <row r="33" spans="1:16">
      <c r="A33" s="1" t="s">
        <v>68</v>
      </c>
      <c r="B33" s="2" t="s">
        <v>69</v>
      </c>
      <c r="C33" s="3">
        <v>6.2</v>
      </c>
      <c r="D33" s="4">
        <v>1</v>
      </c>
      <c r="E33" s="3">
        <v>140</v>
      </c>
      <c r="F33" s="4">
        <v>6</v>
      </c>
      <c r="K33" s="4">
        <f t="shared" si="3"/>
        <v>7</v>
      </c>
      <c r="L33" s="5">
        <v>45889</v>
      </c>
      <c r="M33" s="6">
        <v>12.1</v>
      </c>
      <c r="N33" s="11">
        <f t="shared" si="4"/>
        <v>14</v>
      </c>
      <c r="O33" s="12">
        <f t="shared" si="5"/>
        <v>1.9</v>
      </c>
      <c r="P33" s="8">
        <v>1.9</v>
      </c>
    </row>
    <row r="34" spans="1:15">
      <c r="A34" s="1" t="s">
        <v>70</v>
      </c>
      <c r="B34" s="9" t="s">
        <v>71</v>
      </c>
      <c r="C34" s="3">
        <v>9</v>
      </c>
      <c r="D34" s="4">
        <v>2</v>
      </c>
      <c r="E34" s="3">
        <v>34</v>
      </c>
      <c r="F34" s="4">
        <v>1</v>
      </c>
      <c r="K34" s="4">
        <f t="shared" si="3"/>
        <v>3</v>
      </c>
      <c r="L34" s="5">
        <v>45891</v>
      </c>
      <c r="M34" s="6">
        <v>3.33</v>
      </c>
      <c r="N34" s="11">
        <f t="shared" si="4"/>
        <v>6</v>
      </c>
      <c r="O34" s="8">
        <f t="shared" si="5"/>
        <v>2.67</v>
      </c>
    </row>
    <row r="35" spans="1:15">
      <c r="A35" s="1" t="s">
        <v>72</v>
      </c>
      <c r="B35" s="2" t="s">
        <v>73</v>
      </c>
      <c r="C35" s="3">
        <v>7</v>
      </c>
      <c r="D35" s="4">
        <v>1</v>
      </c>
      <c r="E35" s="3">
        <v>150</v>
      </c>
      <c r="F35" s="4">
        <v>7</v>
      </c>
      <c r="G35" s="4">
        <v>-1</v>
      </c>
      <c r="K35" s="4">
        <f t="shared" si="3"/>
        <v>7</v>
      </c>
      <c r="L35" s="5">
        <v>45892</v>
      </c>
      <c r="M35" s="6">
        <v>14</v>
      </c>
      <c r="N35" s="11">
        <f>K35*2</f>
        <v>14</v>
      </c>
      <c r="O35" s="8">
        <f t="shared" si="5"/>
        <v>0</v>
      </c>
    </row>
    <row r="36" spans="1:15">
      <c r="A36" s="1" t="s">
        <v>74</v>
      </c>
      <c r="B36" s="9" t="s">
        <v>75</v>
      </c>
      <c r="C36" s="3">
        <v>2</v>
      </c>
      <c r="D36" s="4">
        <v>0</v>
      </c>
      <c r="E36" s="3">
        <v>200</v>
      </c>
      <c r="F36" s="4">
        <v>8</v>
      </c>
      <c r="K36" s="4">
        <f>D36+F36+I36+G36+H36+J36</f>
        <v>8</v>
      </c>
      <c r="L36" s="5">
        <v>45894</v>
      </c>
      <c r="M36" s="6">
        <v>0</v>
      </c>
      <c r="N36" s="11">
        <f>K36*2</f>
        <v>16</v>
      </c>
      <c r="O36" s="8">
        <f>N36-M36</f>
        <v>16</v>
      </c>
    </row>
    <row r="38" spans="1:12">
      <c r="A38" s="1" t="s">
        <v>76</v>
      </c>
      <c r="B38" s="2" t="s">
        <v>77</v>
      </c>
      <c r="C38" s="3">
        <v>5.8</v>
      </c>
      <c r="D38" s="4">
        <v>0</v>
      </c>
      <c r="E38" s="3">
        <v>17</v>
      </c>
      <c r="F38" s="4">
        <v>0</v>
      </c>
      <c r="K38" s="4">
        <f t="shared" ref="K38:K48" si="6">D38+F38+I38+G38+H38+J38</f>
        <v>0</v>
      </c>
      <c r="L38" s="5">
        <v>45848</v>
      </c>
    </row>
    <row r="39" spans="1:12">
      <c r="A39" s="1">
        <v>603173</v>
      </c>
      <c r="B39" s="2" t="s">
        <v>78</v>
      </c>
      <c r="C39" s="3">
        <v>10</v>
      </c>
      <c r="D39" s="4">
        <v>2</v>
      </c>
      <c r="E39" s="3">
        <v>18</v>
      </c>
      <c r="F39" s="4">
        <v>0</v>
      </c>
      <c r="G39" s="4">
        <v>1</v>
      </c>
      <c r="I39" s="4">
        <v>1</v>
      </c>
      <c r="K39" s="4">
        <f t="shared" si="6"/>
        <v>4</v>
      </c>
      <c r="L39" s="5">
        <v>45863</v>
      </c>
    </row>
    <row r="40" spans="1:12">
      <c r="A40" s="1" t="s">
        <v>79</v>
      </c>
      <c r="B40" s="2" t="s">
        <v>80</v>
      </c>
      <c r="C40" s="3">
        <v>14</v>
      </c>
      <c r="D40" s="4">
        <v>2</v>
      </c>
      <c r="E40" s="3">
        <v>30</v>
      </c>
      <c r="F40" s="4">
        <v>0</v>
      </c>
      <c r="G40" s="4">
        <v>1</v>
      </c>
      <c r="K40" s="4">
        <f t="shared" si="6"/>
        <v>3</v>
      </c>
      <c r="L40" s="5">
        <v>45869</v>
      </c>
    </row>
    <row r="41" spans="1:12">
      <c r="A41" s="1" t="s">
        <v>81</v>
      </c>
      <c r="B41" s="2" t="s">
        <v>82</v>
      </c>
      <c r="C41" s="3">
        <v>5</v>
      </c>
      <c r="D41" s="4">
        <v>0</v>
      </c>
      <c r="E41" s="3">
        <v>68</v>
      </c>
      <c r="F41" s="4">
        <v>1</v>
      </c>
      <c r="K41" s="4">
        <f t="shared" si="6"/>
        <v>1</v>
      </c>
      <c r="L41" s="5">
        <v>45878</v>
      </c>
    </row>
    <row r="42" spans="1:12">
      <c r="A42" s="1" t="s">
        <v>83</v>
      </c>
      <c r="B42" s="2" t="s">
        <v>84</v>
      </c>
      <c r="C42" s="3">
        <v>7</v>
      </c>
      <c r="D42" s="4">
        <v>1</v>
      </c>
      <c r="E42" s="3">
        <v>47</v>
      </c>
      <c r="F42" s="4">
        <v>0</v>
      </c>
      <c r="K42" s="4">
        <f t="shared" si="6"/>
        <v>1</v>
      </c>
      <c r="L42" s="5">
        <v>45878</v>
      </c>
    </row>
    <row r="43" spans="1:12">
      <c r="A43" s="1" t="s">
        <v>85</v>
      </c>
      <c r="B43" s="2" t="s">
        <v>86</v>
      </c>
      <c r="C43" s="3">
        <v>10</v>
      </c>
      <c r="E43" s="3">
        <v>67</v>
      </c>
      <c r="K43" s="4">
        <f t="shared" si="6"/>
        <v>0</v>
      </c>
      <c r="L43" s="5">
        <v>45881</v>
      </c>
    </row>
    <row r="44" spans="1:12">
      <c r="A44" s="1" t="s">
        <v>87</v>
      </c>
      <c r="B44" s="2" t="s">
        <v>88</v>
      </c>
      <c r="C44" s="3">
        <v>7</v>
      </c>
      <c r="E44" s="3">
        <v>90</v>
      </c>
      <c r="K44" s="4">
        <f t="shared" si="6"/>
        <v>0</v>
      </c>
      <c r="L44" s="5">
        <v>45881</v>
      </c>
    </row>
    <row r="50" spans="1:14">
      <c r="A50" s="1" t="s">
        <v>89</v>
      </c>
      <c r="B50" s="2" t="s">
        <v>90</v>
      </c>
      <c r="C50" s="3">
        <v>6</v>
      </c>
      <c r="D50" s="4">
        <v>1</v>
      </c>
      <c r="E50" s="3">
        <v>2</v>
      </c>
      <c r="F50" s="4">
        <v>0</v>
      </c>
      <c r="K50" s="4">
        <v>2</v>
      </c>
      <c r="L50" s="5">
        <v>45878</v>
      </c>
      <c r="N50" s="7">
        <f t="shared" ref="N49:N56" si="7">K50*2</f>
        <v>4</v>
      </c>
    </row>
    <row r="51" spans="1:14">
      <c r="A51" s="1" t="s">
        <v>91</v>
      </c>
      <c r="B51" s="2" t="s">
        <v>92</v>
      </c>
      <c r="K51" s="4">
        <v>8</v>
      </c>
      <c r="L51" s="5">
        <v>45878</v>
      </c>
      <c r="N51" s="7">
        <f t="shared" si="7"/>
        <v>16</v>
      </c>
    </row>
    <row r="52" spans="1:14">
      <c r="A52" s="1" t="s">
        <v>93</v>
      </c>
      <c r="B52" s="2" t="s">
        <v>94</v>
      </c>
      <c r="K52" s="4">
        <v>10</v>
      </c>
      <c r="L52" s="5">
        <v>45878</v>
      </c>
      <c r="N52" s="7">
        <f t="shared" si="7"/>
        <v>20</v>
      </c>
    </row>
    <row r="53" spans="1:14">
      <c r="A53" s="1" t="s">
        <v>95</v>
      </c>
      <c r="B53" s="2" t="s">
        <v>96</v>
      </c>
      <c r="K53" s="4">
        <v>20</v>
      </c>
      <c r="L53" s="5">
        <v>45878</v>
      </c>
      <c r="N53" s="7">
        <f t="shared" si="7"/>
        <v>40</v>
      </c>
    </row>
    <row r="54" spans="1:14">
      <c r="A54" s="1" t="s">
        <v>97</v>
      </c>
      <c r="B54" s="2" t="s">
        <v>98</v>
      </c>
      <c r="K54" s="4">
        <v>2</v>
      </c>
      <c r="L54" s="5">
        <v>45878</v>
      </c>
      <c r="N54" s="7">
        <f t="shared" si="7"/>
        <v>4</v>
      </c>
    </row>
    <row r="55" spans="1:14">
      <c r="A55" s="1" t="s">
        <v>99</v>
      </c>
      <c r="B55" s="2" t="s">
        <v>100</v>
      </c>
      <c r="K55" s="4">
        <v>6</v>
      </c>
      <c r="L55" s="5">
        <v>45878</v>
      </c>
      <c r="N55" s="7">
        <f t="shared" si="7"/>
        <v>12</v>
      </c>
    </row>
    <row r="56" spans="1:14">
      <c r="A56" s="1" t="s">
        <v>101</v>
      </c>
      <c r="B56" s="2" t="s">
        <v>102</v>
      </c>
      <c r="K56" s="4">
        <v>4</v>
      </c>
      <c r="L56" s="5">
        <v>45878</v>
      </c>
      <c r="N56" s="7">
        <f t="shared" si="7"/>
        <v>8</v>
      </c>
    </row>
    <row r="58" spans="1:12">
      <c r="A58" s="1" t="s">
        <v>103</v>
      </c>
      <c r="B58" s="2" t="s">
        <v>104</v>
      </c>
      <c r="C58" s="3">
        <v>9</v>
      </c>
      <c r="D58" s="4">
        <v>2</v>
      </c>
      <c r="E58" s="3">
        <v>110</v>
      </c>
      <c r="F58" s="4">
        <v>3</v>
      </c>
      <c r="L58" s="5">
        <v>45878</v>
      </c>
    </row>
    <row r="59" spans="1:12">
      <c r="A59" s="1" t="s">
        <v>105</v>
      </c>
      <c r="B59" s="2" t="s">
        <v>106</v>
      </c>
      <c r="C59" s="3">
        <v>9</v>
      </c>
      <c r="D59" s="4">
        <v>2</v>
      </c>
      <c r="E59" s="3">
        <v>140</v>
      </c>
      <c r="F59" s="4">
        <v>4</v>
      </c>
      <c r="L59" s="5">
        <v>45878</v>
      </c>
    </row>
    <row r="60" spans="1:12">
      <c r="A60" s="1" t="s">
        <v>107</v>
      </c>
      <c r="B60" s="2" t="s">
        <v>108</v>
      </c>
      <c r="C60" s="3">
        <v>9</v>
      </c>
      <c r="D60" s="4">
        <v>2</v>
      </c>
      <c r="E60" s="3">
        <v>90</v>
      </c>
      <c r="F60" s="4">
        <v>2</v>
      </c>
      <c r="L60" s="5">
        <v>45878</v>
      </c>
    </row>
    <row r="61" spans="1:12">
      <c r="A61" s="1" t="s">
        <v>109</v>
      </c>
      <c r="B61" s="2" t="s">
        <v>110</v>
      </c>
      <c r="C61" s="3">
        <v>11</v>
      </c>
      <c r="D61" s="4">
        <v>2</v>
      </c>
      <c r="E61" s="3">
        <v>150</v>
      </c>
      <c r="F61" s="4">
        <v>4</v>
      </c>
      <c r="L61" s="5">
        <v>45878</v>
      </c>
    </row>
    <row r="62" spans="1:12">
      <c r="A62" s="1" t="s">
        <v>111</v>
      </c>
      <c r="B62" s="2" t="s">
        <v>112</v>
      </c>
      <c r="C62" s="3">
        <v>10</v>
      </c>
      <c r="D62" s="4">
        <v>2</v>
      </c>
      <c r="E62" s="3">
        <v>60</v>
      </c>
      <c r="F62" s="4">
        <v>1</v>
      </c>
      <c r="L62" s="5">
        <v>45878</v>
      </c>
    </row>
  </sheetData>
  <pageMargins left="0.7" right="0.7" top="0.75" bottom="0.75" header="0.3" footer="0.3"/>
  <pageSetup paperSize="9" orientation="portrait"/>
  <headerFooter/>
  <ignoredErrors>
    <ignoredError sqref="A25:A36 A13:A19 A2 A9:A11 A21:A23 A40 A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2025-08-26T05:53:17Z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