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<sst xmlns="http://schemas.openxmlformats.org/spreadsheetml/2006/main" count="29" uniqueCount="29">
  <si>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记录时间</t>
  </si>
  <si>
    <t>A股本金</t>
  </si>
  <si>
    <t>A股净资产</t>
  </si>
  <si>
    <t>A股资产变动</t>
  </si>
  <si>
    <t>A股融资</t>
  </si>
  <si>
    <t>A股盈利</t>
  </si>
  <si>
    <t>A股融资利息</t>
  </si>
  <si>
    <t>A股净盈利</t>
  </si>
  <si>
    <t>美股本金</t>
  </si>
  <si>
    <t>美股净资产</t>
  </si>
  <si>
    <t>美股资产变动</t>
  </si>
  <si>
    <t>美股融资</t>
  </si>
  <si>
    <t>美股盈利</t>
  </si>
  <si>
    <t>美股融资利息</t>
  </si>
  <si>
    <t>美股净盈利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</si>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</sst>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abSelected="1" topLeftCell="J1" workbookViewId="0">
      <selection activeCell="P4" sqref="P4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5" width="13.875" style="2" customWidth="1"/>
    <col min="6" max="7" width="16" style="2" customWidth="1"/>
    <col min="8" max="8" width="14" style="2" customWidth="1"/>
    <col min="9" max="10" width="15.25" style="2" customWidth="1"/>
    <col min="11" max="12" width="13.875" style="2" customWidth="1"/>
    <col min="13" max="14" width="15.625" style="2" customWidth="1"/>
    <col min="15" max="15" width="14.875" style="2" customWidth="1"/>
    <col min="16" max="16" width="12.625" style="3" customWidth="1"/>
    <col min="17" max="17" width="12.625" style="2" customWidth="1"/>
    <col min="18" max="18" width="14.875" style="2" customWidth="1"/>
    <col min="19" max="19" width="15" style="2" customWidth="1"/>
    <col min="20" max="22" width="16.125" style="2" customWidth="1"/>
    <col min="23" max="23" width="15.375" style="2" customWidth="1"/>
    <col min="24" max="24" width="15.375" style="4" customWidth="1"/>
    <col min="25" max="25" width="9" style="4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>
        <v>45838</v>
      </c>
      <c r="B2" s="2">
        <v>1282868.28</v>
      </c>
      <c r="C2" s="2">
        <v>1516337.19</v>
      </c>
      <c r="D2" s="2">
        <v>0</v>
      </c>
      <c r="E2" s="2">
        <v>633111.54</v>
      </c>
      <c r="F2" s="2">
        <f>C2-B2</f>
        <v>233468.91</v>
      </c>
      <c r="G2" s="2">
        <v>143239.88</v>
      </c>
      <c r="H2" s="2">
        <f>F2-G2</f>
        <v>90229.03</v>
      </c>
      <c r="I2" s="2">
        <v>3382.11</v>
      </c>
      <c r="J2" s="2">
        <v>30346.58</v>
      </c>
      <c r="K2" s="2">
        <v>0</v>
      </c>
      <c r="L2" s="2">
        <v>0</v>
      </c>
      <c r="M2" s="2">
        <f>J2-I2</f>
        <v>26964.47</v>
      </c>
      <c r="N2" s="2">
        <v>0</v>
      </c>
      <c r="O2" s="2">
        <f>M2-N2</f>
        <v>26964.47</v>
      </c>
      <c r="P2" s="3">
        <v>7.1627</v>
      </c>
      <c r="Q2" s="2">
        <f>J2*P2</f>
        <v>217363.448566</v>
      </c>
      <c r="R2" s="2">
        <f>O2*P2</f>
        <v>193138.409269</v>
      </c>
      <c r="S2" s="2">
        <f>H2+O2*P2</f>
        <v>283367.439269</v>
      </c>
      <c r="T2" s="2">
        <v>936500</v>
      </c>
      <c r="U2" s="2">
        <v>20100</v>
      </c>
      <c r="V2" s="2">
        <f>C2+J2*P2</f>
        <v>1733700.638566</v>
      </c>
      <c r="W2" s="2">
        <f>V2-T2+U2</f>
        <v>817300.638566</v>
      </c>
    </row>
    <row r="3" spans="1:23">
      <c r="A3" s="1">
        <v>45869</v>
      </c>
      <c r="B3" s="2">
        <f>B2+D3</f>
        <v>1382868.28</v>
      </c>
      <c r="D3" s="2">
        <v>100000</v>
      </c>
      <c r="F3" s="2">
        <f t="shared" ref="F3:F44" si="0">C3-B3</f>
        <v>-1382868.28</v>
      </c>
      <c r="G3" s="2">
        <v>147503.65</v>
      </c>
      <c r="H3" s="2">
        <f>F3-G3</f>
        <v>-1530371.93</v>
      </c>
      <c r="I3" s="2">
        <f>I2+K3</f>
        <v>3382.11</v>
      </c>
      <c r="K3" s="2">
        <v>0</v>
      </c>
      <c r="M3" s="2">
        <f t="shared" ref="M3:M44" si="1">J3-I3</f>
        <v>-3382.11</v>
      </c>
      <c r="O3" s="2">
        <f t="shared" ref="O3:O44" si="2">M3-N3</f>
        <v>-3382.11</v>
      </c>
      <c r="P3" s="3">
        <v>7.2002</v>
      </c>
      <c r="Q3" s="2">
        <f t="shared" ref="Q3:Q44" si="3">J3*P3</f>
        <v>0</v>
      </c>
      <c r="R3" s="2">
        <f t="shared" ref="R3:R44" si="4">O3*P3</f>
        <v>-24351.868422</v>
      </c>
      <c r="S3" s="2">
        <f t="shared" ref="S3:S44" si="5">H3+O3*P3</f>
        <v>-1554723.798422</v>
      </c>
      <c r="T3" s="2">
        <v>1036500</v>
      </c>
      <c r="U3" s="2">
        <v>20100</v>
      </c>
      <c r="V3" s="2">
        <f t="shared" ref="V3:V44" si="6">C3+J3*P3</f>
        <v>0</v>
      </c>
      <c r="W3" s="2">
        <f t="shared" ref="W3:W44" si="7">V3-T3+U3</f>
        <v>-1016400</v>
      </c>
    </row>
    <row r="4" spans="2:23">
      <c r="B4" s="2">
        <f t="shared" ref="B4:B44" si="8">B3+D4</f>
        <v>1382868.28</v>
      </c>
      <c r="D4" s="2">
        <v>0</v>
      </c>
      <c r="F4" s="2">
        <f t="shared" si="0"/>
        <v>-1382868.28</v>
      </c>
      <c r="H4" s="2">
        <f t="shared" ref="H3:H44" si="9">F4-G4</f>
        <v>-1382868.28</v>
      </c>
      <c r="I4" s="2">
        <f t="shared" ref="I4:I44" si="10">I3+K4</f>
        <v>3382.11</v>
      </c>
      <c r="K4" s="2">
        <v>0</v>
      </c>
      <c r="M4" s="2">
        <f t="shared" si="1"/>
        <v>-3382.11</v>
      </c>
      <c r="O4" s="2">
        <f t="shared" si="2"/>
        <v>-3382.11</v>
      </c>
      <c r="Q4" s="2">
        <f t="shared" si="3"/>
        <v>0</v>
      </c>
      <c r="R4" s="2">
        <f t="shared" si="4"/>
        <v>0</v>
      </c>
      <c r="S4" s="2">
        <f t="shared" si="5"/>
        <v>-1382868.28</v>
      </c>
      <c r="V4" s="2">
        <f t="shared" si="6"/>
        <v>0</v>
      </c>
      <c r="W4" s="2">
        <f t="shared" si="7"/>
        <v>0</v>
      </c>
    </row>
    <row r="5" spans="2:23">
      <c r="B5" s="2">
        <f t="shared" si="8"/>
        <v>1382868.28</v>
      </c>
      <c r="D5" s="2">
        <v>0</v>
      </c>
      <c r="F5" s="2">
        <f t="shared" si="0"/>
        <v>-1382868.28</v>
      </c>
      <c r="H5" s="2">
        <f t="shared" si="9"/>
        <v>-1382868.28</v>
      </c>
      <c r="I5" s="2">
        <f t="shared" si="10"/>
        <v>3382.11</v>
      </c>
      <c r="K5" s="2">
        <v>0</v>
      </c>
      <c r="M5" s="2">
        <f t="shared" si="1"/>
        <v>-3382.11</v>
      </c>
      <c r="O5" s="2">
        <f t="shared" si="2"/>
        <v>-3382.11</v>
      </c>
      <c r="Q5" s="2">
        <f t="shared" si="3"/>
        <v>0</v>
      </c>
      <c r="R5" s="2">
        <f t="shared" si="4"/>
        <v>0</v>
      </c>
      <c r="S5" s="2">
        <f t="shared" si="5"/>
        <v>-1382868.28</v>
      </c>
      <c r="V5" s="2">
        <f t="shared" si="6"/>
        <v>0</v>
      </c>
      <c r="W5" s="2">
        <f t="shared" si="7"/>
        <v>0</v>
      </c>
    </row>
    <row r="6" spans="2:23">
      <c r="B6" s="2">
        <f t="shared" si="8"/>
        <v>1382868.28</v>
      </c>
      <c r="D6" s="2">
        <v>0</v>
      </c>
      <c r="F6" s="2">
        <f t="shared" si="0"/>
        <v>-1382868.28</v>
      </c>
      <c r="H6" s="2">
        <f t="shared" si="9"/>
        <v>-1382868.28</v>
      </c>
      <c r="I6" s="2">
        <f t="shared" si="10"/>
        <v>3382.11</v>
      </c>
      <c r="K6" s="2">
        <v>0</v>
      </c>
      <c r="M6" s="2">
        <f t="shared" si="1"/>
        <v>-3382.11</v>
      </c>
      <c r="O6" s="2">
        <f t="shared" si="2"/>
        <v>-3382.11</v>
      </c>
      <c r="Q6" s="2">
        <f t="shared" si="3"/>
        <v>0</v>
      </c>
      <c r="R6" s="2">
        <f t="shared" si="4"/>
        <v>0</v>
      </c>
      <c r="S6" s="2">
        <f t="shared" si="5"/>
        <v>-1382868.28</v>
      </c>
      <c r="V6" s="2">
        <f t="shared" si="6"/>
        <v>0</v>
      </c>
      <c r="W6" s="2">
        <f t="shared" si="7"/>
        <v>0</v>
      </c>
    </row>
    <row r="7" spans="2:23">
      <c r="B7" s="2">
        <f t="shared" si="8"/>
        <v>1382868.28</v>
      </c>
      <c r="D7" s="2">
        <v>0</v>
      </c>
      <c r="F7" s="2">
        <f t="shared" si="0"/>
        <v>-1382868.28</v>
      </c>
      <c r="H7" s="2">
        <f t="shared" si="9"/>
        <v>-1382868.28</v>
      </c>
      <c r="I7" s="2">
        <f t="shared" si="10"/>
        <v>3382.11</v>
      </c>
      <c r="K7" s="2">
        <v>0</v>
      </c>
      <c r="M7" s="2">
        <f t="shared" si="1"/>
        <v>-3382.11</v>
      </c>
      <c r="O7" s="2">
        <f t="shared" si="2"/>
        <v>-3382.11</v>
      </c>
      <c r="Q7" s="2">
        <f t="shared" si="3"/>
        <v>0</v>
      </c>
      <c r="R7" s="2">
        <f t="shared" si="4"/>
        <v>0</v>
      </c>
      <c r="S7" s="2">
        <f t="shared" si="5"/>
        <v>-1382868.28</v>
      </c>
      <c r="V7" s="2">
        <f t="shared" si="6"/>
        <v>0</v>
      </c>
      <c r="W7" s="2">
        <f t="shared" si="7"/>
        <v>0</v>
      </c>
    </row>
    <row r="8" spans="2:23">
      <c r="B8" s="2">
        <f t="shared" si="8"/>
        <v>1382868.28</v>
      </c>
      <c r="D8" s="2">
        <v>0</v>
      </c>
      <c r="F8" s="2">
        <f t="shared" si="0"/>
        <v>-1382868.28</v>
      </c>
      <c r="H8" s="2">
        <f t="shared" si="9"/>
        <v>-1382868.28</v>
      </c>
      <c r="I8" s="2">
        <f t="shared" si="10"/>
        <v>3382.11</v>
      </c>
      <c r="K8" s="2">
        <v>0</v>
      </c>
      <c r="M8" s="2">
        <f t="shared" si="1"/>
        <v>-3382.11</v>
      </c>
      <c r="O8" s="2">
        <f t="shared" si="2"/>
        <v>-3382.11</v>
      </c>
      <c r="Q8" s="2">
        <f t="shared" si="3"/>
        <v>0</v>
      </c>
      <c r="R8" s="2">
        <f t="shared" si="4"/>
        <v>0</v>
      </c>
      <c r="S8" s="2">
        <f t="shared" si="5"/>
        <v>-1382868.28</v>
      </c>
      <c r="V8" s="2">
        <f t="shared" si="6"/>
        <v>0</v>
      </c>
      <c r="W8" s="2">
        <f t="shared" si="7"/>
        <v>0</v>
      </c>
    </row>
    <row r="9" spans="2:23">
      <c r="B9" s="2">
        <f t="shared" si="8"/>
        <v>1382868.28</v>
      </c>
      <c r="D9" s="2">
        <v>0</v>
      </c>
      <c r="F9" s="2">
        <f t="shared" si="0"/>
        <v>-1382868.28</v>
      </c>
      <c r="H9" s="2">
        <f t="shared" si="9"/>
        <v>-1382868.28</v>
      </c>
      <c r="I9" s="2">
        <f t="shared" si="10"/>
        <v>3382.11</v>
      </c>
      <c r="K9" s="2">
        <v>0</v>
      </c>
      <c r="M9" s="2">
        <f t="shared" si="1"/>
        <v>-3382.11</v>
      </c>
      <c r="O9" s="2">
        <f t="shared" si="2"/>
        <v>-3382.11</v>
      </c>
      <c r="Q9" s="2">
        <f t="shared" si="3"/>
        <v>0</v>
      </c>
      <c r="R9" s="2">
        <f t="shared" si="4"/>
        <v>0</v>
      </c>
      <c r="S9" s="2">
        <f t="shared" si="5"/>
        <v>-1382868.28</v>
      </c>
      <c r="V9" s="2">
        <f t="shared" si="6"/>
        <v>0</v>
      </c>
      <c r="W9" s="2">
        <f t="shared" si="7"/>
        <v>0</v>
      </c>
    </row>
    <row r="10" spans="2:23">
      <c r="B10" s="2">
        <f t="shared" si="8"/>
        <v>1382868.28</v>
      </c>
      <c r="D10" s="2">
        <v>0</v>
      </c>
      <c r="F10" s="2">
        <f t="shared" si="0"/>
        <v>-1382868.28</v>
      </c>
      <c r="H10" s="2">
        <f t="shared" si="9"/>
        <v>-1382868.28</v>
      </c>
      <c r="I10" s="2">
        <f t="shared" si="10"/>
        <v>3382.11</v>
      </c>
      <c r="K10" s="2">
        <v>0</v>
      </c>
      <c r="M10" s="2">
        <f t="shared" si="1"/>
        <v>-3382.11</v>
      </c>
      <c r="O10" s="2">
        <f t="shared" si="2"/>
        <v>-3382.11</v>
      </c>
      <c r="Q10" s="2">
        <f t="shared" si="3"/>
        <v>0</v>
      </c>
      <c r="R10" s="2">
        <f t="shared" si="4"/>
        <v>0</v>
      </c>
      <c r="S10" s="2">
        <f t="shared" si="5"/>
        <v>-1382868.28</v>
      </c>
      <c r="V10" s="2">
        <f t="shared" si="6"/>
        <v>0</v>
      </c>
      <c r="W10" s="2">
        <f t="shared" si="7"/>
        <v>0</v>
      </c>
    </row>
    <row r="11" spans="2:23">
      <c r="B11" s="2">
        <f t="shared" si="8"/>
        <v>1382868.28</v>
      </c>
      <c r="D11" s="2">
        <v>0</v>
      </c>
      <c r="F11" s="2">
        <f t="shared" si="0"/>
        <v>-1382868.28</v>
      </c>
      <c r="H11" s="2">
        <f t="shared" si="9"/>
        <v>-1382868.28</v>
      </c>
      <c r="I11" s="2">
        <f t="shared" si="10"/>
        <v>3382.11</v>
      </c>
      <c r="K11" s="2">
        <v>0</v>
      </c>
      <c r="M11" s="2">
        <f t="shared" si="1"/>
        <v>-3382.11</v>
      </c>
      <c r="O11" s="2">
        <f t="shared" si="2"/>
        <v>-3382.11</v>
      </c>
      <c r="Q11" s="2">
        <f t="shared" si="3"/>
        <v>0</v>
      </c>
      <c r="R11" s="2">
        <f t="shared" si="4"/>
        <v>0</v>
      </c>
      <c r="S11" s="2">
        <f t="shared" si="5"/>
        <v>-1382868.28</v>
      </c>
      <c r="V11" s="2">
        <f t="shared" si="6"/>
        <v>0</v>
      </c>
      <c r="W11" s="2">
        <f t="shared" si="7"/>
        <v>0</v>
      </c>
    </row>
    <row r="12" spans="2:23">
      <c r="B12" s="2">
        <f t="shared" si="8"/>
        <v>1382868.28</v>
      </c>
      <c r="D12" s="2">
        <v>0</v>
      </c>
      <c r="F12" s="2">
        <f t="shared" si="0"/>
        <v>-1382868.28</v>
      </c>
      <c r="H12" s="2">
        <f t="shared" si="9"/>
        <v>-1382868.28</v>
      </c>
      <c r="I12" s="2">
        <f t="shared" si="10"/>
        <v>3382.11</v>
      </c>
      <c r="K12" s="2">
        <v>0</v>
      </c>
      <c r="M12" s="2">
        <f t="shared" si="1"/>
        <v>-3382.11</v>
      </c>
      <c r="O12" s="2">
        <f t="shared" si="2"/>
        <v>-3382.11</v>
      </c>
      <c r="Q12" s="2">
        <f t="shared" si="3"/>
        <v>0</v>
      </c>
      <c r="R12" s="2">
        <f t="shared" si="4"/>
        <v>0</v>
      </c>
      <c r="S12" s="2">
        <f t="shared" si="5"/>
        <v>-1382868.28</v>
      </c>
      <c r="V12" s="2">
        <f t="shared" si="6"/>
        <v>0</v>
      </c>
      <c r="W12" s="2">
        <f t="shared" si="7"/>
        <v>0</v>
      </c>
    </row>
    <row r="13" spans="2:23">
      <c r="B13" s="2">
        <f t="shared" si="8"/>
        <v>1382868.28</v>
      </c>
      <c r="D13" s="2">
        <v>0</v>
      </c>
      <c r="F13" s="2">
        <f t="shared" si="0"/>
        <v>-1382868.28</v>
      </c>
      <c r="H13" s="2">
        <f t="shared" si="9"/>
        <v>-1382868.28</v>
      </c>
      <c r="I13" s="2">
        <f t="shared" si="10"/>
        <v>3382.11</v>
      </c>
      <c r="K13" s="2">
        <v>0</v>
      </c>
      <c r="M13" s="2">
        <f t="shared" si="1"/>
        <v>-3382.11</v>
      </c>
      <c r="O13" s="2">
        <f t="shared" si="2"/>
        <v>-3382.11</v>
      </c>
      <c r="Q13" s="2">
        <f t="shared" si="3"/>
        <v>0</v>
      </c>
      <c r="R13" s="2">
        <f t="shared" si="4"/>
        <v>0</v>
      </c>
      <c r="S13" s="2">
        <f t="shared" si="5"/>
        <v>-1382868.28</v>
      </c>
      <c r="V13" s="2">
        <f t="shared" si="6"/>
        <v>0</v>
      </c>
      <c r="W13" s="2">
        <f t="shared" si="7"/>
        <v>0</v>
      </c>
    </row>
    <row r="14" spans="2:23">
      <c r="B14" s="2">
        <f t="shared" si="8"/>
        <v>1382868.28</v>
      </c>
      <c r="D14" s="2">
        <v>0</v>
      </c>
      <c r="F14" s="2">
        <f t="shared" si="0"/>
        <v>-1382868.28</v>
      </c>
      <c r="H14" s="2">
        <f t="shared" si="9"/>
        <v>-1382868.28</v>
      </c>
      <c r="I14" s="2">
        <f t="shared" si="10"/>
        <v>3382.11</v>
      </c>
      <c r="K14" s="2">
        <v>0</v>
      </c>
      <c r="M14" s="2">
        <f t="shared" si="1"/>
        <v>-3382.11</v>
      </c>
      <c r="O14" s="2">
        <f t="shared" si="2"/>
        <v>-3382.11</v>
      </c>
      <c r="Q14" s="2">
        <f t="shared" si="3"/>
        <v>0</v>
      </c>
      <c r="R14" s="2">
        <f t="shared" si="4"/>
        <v>0</v>
      </c>
      <c r="S14" s="2">
        <f t="shared" si="5"/>
        <v>-1382868.28</v>
      </c>
      <c r="V14" s="2">
        <f t="shared" si="6"/>
        <v>0</v>
      </c>
      <c r="W14" s="2">
        <f t="shared" si="7"/>
        <v>0</v>
      </c>
    </row>
    <row r="15" spans="2:23">
      <c r="B15" s="2">
        <f t="shared" si="8"/>
        <v>1382868.28</v>
      </c>
      <c r="D15" s="2">
        <v>0</v>
      </c>
      <c r="F15" s="2">
        <f t="shared" si="0"/>
        <v>-1382868.28</v>
      </c>
      <c r="H15" s="2">
        <f t="shared" si="9"/>
        <v>-1382868.28</v>
      </c>
      <c r="I15" s="2">
        <f t="shared" si="10"/>
        <v>3382.11</v>
      </c>
      <c r="K15" s="2">
        <v>0</v>
      </c>
      <c r="M15" s="2">
        <f t="shared" si="1"/>
        <v>-3382.11</v>
      </c>
      <c r="O15" s="2">
        <f t="shared" si="2"/>
        <v>-3382.11</v>
      </c>
      <c r="Q15" s="2">
        <f t="shared" si="3"/>
        <v>0</v>
      </c>
      <c r="R15" s="2">
        <f t="shared" si="4"/>
        <v>0</v>
      </c>
      <c r="S15" s="2">
        <f t="shared" si="5"/>
        <v>-1382868.28</v>
      </c>
      <c r="V15" s="2">
        <f t="shared" si="6"/>
        <v>0</v>
      </c>
      <c r="W15" s="2">
        <f t="shared" si="7"/>
        <v>0</v>
      </c>
    </row>
    <row r="16" spans="2:23">
      <c r="B16" s="2">
        <f t="shared" si="8"/>
        <v>1382868.28</v>
      </c>
      <c r="D16" s="2">
        <v>0</v>
      </c>
      <c r="F16" s="2">
        <f t="shared" si="0"/>
        <v>-1382868.28</v>
      </c>
      <c r="H16" s="2">
        <f t="shared" si="9"/>
        <v>-1382868.28</v>
      </c>
      <c r="I16" s="2">
        <f t="shared" si="10"/>
        <v>3382.11</v>
      </c>
      <c r="K16" s="2">
        <v>0</v>
      </c>
      <c r="M16" s="2">
        <f t="shared" si="1"/>
        <v>-3382.11</v>
      </c>
      <c r="O16" s="2">
        <f t="shared" si="2"/>
        <v>-3382.11</v>
      </c>
      <c r="Q16" s="2">
        <f t="shared" si="3"/>
        <v>0</v>
      </c>
      <c r="R16" s="2">
        <f t="shared" si="4"/>
        <v>0</v>
      </c>
      <c r="S16" s="2">
        <f t="shared" si="5"/>
        <v>-1382868.28</v>
      </c>
      <c r="V16" s="2">
        <f t="shared" si="6"/>
        <v>0</v>
      </c>
      <c r="W16" s="2">
        <f t="shared" si="7"/>
        <v>0</v>
      </c>
    </row>
    <row r="17" spans="2:23">
      <c r="B17" s="2">
        <f t="shared" si="8"/>
        <v>1382868.28</v>
      </c>
      <c r="D17" s="2">
        <v>0</v>
      </c>
      <c r="F17" s="2">
        <f t="shared" si="0"/>
        <v>-1382868.28</v>
      </c>
      <c r="H17" s="2">
        <f t="shared" si="9"/>
        <v>-1382868.28</v>
      </c>
      <c r="I17" s="2">
        <f t="shared" si="10"/>
        <v>3382.11</v>
      </c>
      <c r="K17" s="2">
        <v>0</v>
      </c>
      <c r="M17" s="2">
        <f t="shared" si="1"/>
        <v>-3382.11</v>
      </c>
      <c r="O17" s="2">
        <f t="shared" si="2"/>
        <v>-3382.11</v>
      </c>
      <c r="Q17" s="2">
        <f t="shared" si="3"/>
        <v>0</v>
      </c>
      <c r="R17" s="2">
        <f t="shared" si="4"/>
        <v>0</v>
      </c>
      <c r="S17" s="2">
        <f t="shared" si="5"/>
        <v>-1382868.28</v>
      </c>
      <c r="V17" s="2">
        <f t="shared" si="6"/>
        <v>0</v>
      </c>
      <c r="W17" s="2">
        <f t="shared" si="7"/>
        <v>0</v>
      </c>
    </row>
    <row r="18" spans="2:23">
      <c r="B18" s="2">
        <f t="shared" si="8"/>
        <v>1382868.28</v>
      </c>
      <c r="D18" s="2">
        <v>0</v>
      </c>
      <c r="F18" s="2">
        <f t="shared" si="0"/>
        <v>-1382868.28</v>
      </c>
      <c r="H18" s="2">
        <f t="shared" si="9"/>
        <v>-1382868.28</v>
      </c>
      <c r="I18" s="2">
        <f t="shared" si="10"/>
        <v>3382.11</v>
      </c>
      <c r="K18" s="2">
        <v>0</v>
      </c>
      <c r="M18" s="2">
        <f t="shared" si="1"/>
        <v>-3382.11</v>
      </c>
      <c r="O18" s="2">
        <f t="shared" si="2"/>
        <v>-3382.11</v>
      </c>
      <c r="Q18" s="2">
        <f t="shared" si="3"/>
        <v>0</v>
      </c>
      <c r="R18" s="2">
        <f t="shared" si="4"/>
        <v>0</v>
      </c>
      <c r="S18" s="2">
        <f t="shared" si="5"/>
        <v>-1382868.28</v>
      </c>
      <c r="V18" s="2">
        <f t="shared" si="6"/>
        <v>0</v>
      </c>
      <c r="W18" s="2">
        <f t="shared" si="7"/>
        <v>0</v>
      </c>
    </row>
    <row r="19" spans="2:23">
      <c r="B19" s="2">
        <f t="shared" si="8"/>
        <v>1382868.28</v>
      </c>
      <c r="D19" s="2">
        <v>0</v>
      </c>
      <c r="F19" s="2">
        <f t="shared" si="0"/>
        <v>-1382868.28</v>
      </c>
      <c r="H19" s="2">
        <f t="shared" si="9"/>
        <v>-1382868.28</v>
      </c>
      <c r="I19" s="2">
        <f t="shared" si="10"/>
        <v>3382.11</v>
      </c>
      <c r="K19" s="2">
        <v>0</v>
      </c>
      <c r="M19" s="2">
        <f t="shared" si="1"/>
        <v>-3382.11</v>
      </c>
      <c r="O19" s="2">
        <f t="shared" si="2"/>
        <v>-3382.11</v>
      </c>
      <c r="Q19" s="2">
        <f t="shared" si="3"/>
        <v>0</v>
      </c>
      <c r="R19" s="2">
        <f t="shared" si="4"/>
        <v>0</v>
      </c>
      <c r="S19" s="2">
        <f t="shared" si="5"/>
        <v>-1382868.28</v>
      </c>
      <c r="V19" s="2">
        <f t="shared" si="6"/>
        <v>0</v>
      </c>
      <c r="W19" s="2">
        <f t="shared" si="7"/>
        <v>0</v>
      </c>
    </row>
    <row r="20" spans="2:23">
      <c r="B20" s="2">
        <f t="shared" si="8"/>
        <v>1382868.28</v>
      </c>
      <c r="D20" s="2">
        <v>0</v>
      </c>
      <c r="F20" s="2">
        <f t="shared" si="0"/>
        <v>-1382868.28</v>
      </c>
      <c r="H20" s="2">
        <f t="shared" si="9"/>
        <v>-1382868.28</v>
      </c>
      <c r="I20" s="2">
        <f t="shared" si="10"/>
        <v>3382.11</v>
      </c>
      <c r="K20" s="2">
        <v>0</v>
      </c>
      <c r="M20" s="2">
        <f t="shared" si="1"/>
        <v>-3382.11</v>
      </c>
      <c r="O20" s="2">
        <f t="shared" si="2"/>
        <v>-3382.11</v>
      </c>
      <c r="Q20" s="2">
        <f t="shared" si="3"/>
        <v>0</v>
      </c>
      <c r="R20" s="2">
        <f t="shared" si="4"/>
        <v>0</v>
      </c>
      <c r="S20" s="2">
        <f t="shared" si="5"/>
        <v>-1382868.28</v>
      </c>
      <c r="V20" s="2">
        <f t="shared" si="6"/>
        <v>0</v>
      </c>
      <c r="W20" s="2">
        <f t="shared" si="7"/>
        <v>0</v>
      </c>
    </row>
    <row r="21" spans="2:23">
      <c r="B21" s="2">
        <f t="shared" si="8"/>
        <v>1382868.28</v>
      </c>
      <c r="D21" s="2">
        <v>0</v>
      </c>
      <c r="F21" s="2">
        <f t="shared" si="0"/>
        <v>-1382868.28</v>
      </c>
      <c r="H21" s="2">
        <f t="shared" si="9"/>
        <v>-1382868.28</v>
      </c>
      <c r="I21" s="2">
        <f t="shared" si="10"/>
        <v>3382.11</v>
      </c>
      <c r="K21" s="2">
        <v>0</v>
      </c>
      <c r="M21" s="2">
        <f t="shared" si="1"/>
        <v>-3382.11</v>
      </c>
      <c r="O21" s="2">
        <f t="shared" si="2"/>
        <v>-3382.11</v>
      </c>
      <c r="Q21" s="2">
        <f t="shared" si="3"/>
        <v>0</v>
      </c>
      <c r="R21" s="2">
        <f t="shared" si="4"/>
        <v>0</v>
      </c>
      <c r="S21" s="2">
        <f t="shared" si="5"/>
        <v>-1382868.28</v>
      </c>
      <c r="V21" s="2">
        <f t="shared" si="6"/>
        <v>0</v>
      </c>
      <c r="W21" s="2">
        <f t="shared" si="7"/>
        <v>0</v>
      </c>
    </row>
    <row r="22" spans="2:23">
      <c r="B22" s="2">
        <f t="shared" si="8"/>
        <v>1382868.28</v>
      </c>
      <c r="D22" s="2">
        <v>0</v>
      </c>
      <c r="F22" s="2">
        <f t="shared" si="0"/>
        <v>-1382868.28</v>
      </c>
      <c r="H22" s="2">
        <f t="shared" si="9"/>
        <v>-1382868.28</v>
      </c>
      <c r="I22" s="2">
        <f t="shared" si="10"/>
        <v>3382.11</v>
      </c>
      <c r="K22" s="2">
        <v>0</v>
      </c>
      <c r="M22" s="2">
        <f t="shared" si="1"/>
        <v>-3382.11</v>
      </c>
      <c r="O22" s="2">
        <f t="shared" si="2"/>
        <v>-3382.11</v>
      </c>
      <c r="Q22" s="2">
        <f t="shared" si="3"/>
        <v>0</v>
      </c>
      <c r="R22" s="2">
        <f t="shared" si="4"/>
        <v>0</v>
      </c>
      <c r="S22" s="2">
        <f t="shared" si="5"/>
        <v>-1382868.28</v>
      </c>
      <c r="V22" s="2">
        <f t="shared" si="6"/>
        <v>0</v>
      </c>
      <c r="W22" s="2">
        <f t="shared" si="7"/>
        <v>0</v>
      </c>
    </row>
    <row r="23" spans="2:23">
      <c r="B23" s="2">
        <f t="shared" si="8"/>
        <v>1382868.28</v>
      </c>
      <c r="D23" s="2">
        <v>0</v>
      </c>
      <c r="F23" s="2">
        <f t="shared" si="0"/>
        <v>-1382868.28</v>
      </c>
      <c r="H23" s="2">
        <f t="shared" si="9"/>
        <v>-1382868.28</v>
      </c>
      <c r="I23" s="2">
        <f t="shared" si="10"/>
        <v>3382.11</v>
      </c>
      <c r="K23" s="2">
        <v>0</v>
      </c>
      <c r="M23" s="2">
        <f t="shared" si="1"/>
        <v>-3382.11</v>
      </c>
      <c r="O23" s="2">
        <f t="shared" si="2"/>
        <v>-3382.11</v>
      </c>
      <c r="Q23" s="2">
        <f t="shared" si="3"/>
        <v>0</v>
      </c>
      <c r="R23" s="2">
        <f t="shared" si="4"/>
        <v>0</v>
      </c>
      <c r="S23" s="2">
        <f t="shared" si="5"/>
        <v>-1382868.28</v>
      </c>
      <c r="V23" s="2">
        <f t="shared" si="6"/>
        <v>0</v>
      </c>
      <c r="W23" s="2">
        <f t="shared" si="7"/>
        <v>0</v>
      </c>
    </row>
    <row r="24" spans="2:23">
      <c r="B24" s="2">
        <f t="shared" si="8"/>
        <v>1382868.28</v>
      </c>
      <c r="D24" s="2">
        <v>0</v>
      </c>
      <c r="F24" s="2">
        <f t="shared" si="0"/>
        <v>-1382868.28</v>
      </c>
      <c r="H24" s="2">
        <f t="shared" si="9"/>
        <v>-1382868.28</v>
      </c>
      <c r="I24" s="2">
        <f t="shared" si="10"/>
        <v>3382.11</v>
      </c>
      <c r="K24" s="2">
        <v>0</v>
      </c>
      <c r="M24" s="2">
        <f t="shared" si="1"/>
        <v>-3382.11</v>
      </c>
      <c r="O24" s="2">
        <f t="shared" si="2"/>
        <v>-3382.11</v>
      </c>
      <c r="Q24" s="2">
        <f t="shared" si="3"/>
        <v>0</v>
      </c>
      <c r="R24" s="2">
        <f t="shared" si="4"/>
        <v>0</v>
      </c>
      <c r="S24" s="2">
        <f t="shared" si="5"/>
        <v>-1382868.28</v>
      </c>
      <c r="V24" s="2">
        <f t="shared" si="6"/>
        <v>0</v>
      </c>
      <c r="W24" s="2">
        <f t="shared" si="7"/>
        <v>0</v>
      </c>
    </row>
    <row r="25" spans="2:23">
      <c r="B25" s="2">
        <f t="shared" si="8"/>
        <v>1382868.28</v>
      </c>
      <c r="D25" s="2">
        <v>0</v>
      </c>
      <c r="F25" s="2">
        <f t="shared" si="0"/>
        <v>-1382868.28</v>
      </c>
      <c r="H25" s="2">
        <f t="shared" si="9"/>
        <v>-1382868.28</v>
      </c>
      <c r="I25" s="2">
        <f t="shared" si="10"/>
        <v>3382.11</v>
      </c>
      <c r="K25" s="2">
        <v>0</v>
      </c>
      <c r="M25" s="2">
        <f t="shared" si="1"/>
        <v>-3382.11</v>
      </c>
      <c r="O25" s="2">
        <f t="shared" si="2"/>
        <v>-3382.11</v>
      </c>
      <c r="Q25" s="2">
        <f t="shared" si="3"/>
        <v>0</v>
      </c>
      <c r="R25" s="2">
        <f t="shared" si="4"/>
        <v>0</v>
      </c>
      <c r="S25" s="2">
        <f t="shared" si="5"/>
        <v>-1382868.28</v>
      </c>
      <c r="V25" s="2">
        <f t="shared" si="6"/>
        <v>0</v>
      </c>
      <c r="W25" s="2">
        <f t="shared" si="7"/>
        <v>0</v>
      </c>
    </row>
    <row r="26" spans="2:23">
      <c r="B26" s="2">
        <f t="shared" si="8"/>
        <v>1382868.28</v>
      </c>
      <c r="D26" s="2">
        <v>0</v>
      </c>
      <c r="F26" s="2">
        <f t="shared" si="0"/>
        <v>-1382868.28</v>
      </c>
      <c r="H26" s="2">
        <f t="shared" si="9"/>
        <v>-1382868.28</v>
      </c>
      <c r="I26" s="2">
        <f t="shared" si="10"/>
        <v>3382.11</v>
      </c>
      <c r="K26" s="2">
        <v>0</v>
      </c>
      <c r="M26" s="2">
        <f t="shared" si="1"/>
        <v>-3382.11</v>
      </c>
      <c r="O26" s="2">
        <f t="shared" si="2"/>
        <v>-3382.11</v>
      </c>
      <c r="Q26" s="2">
        <f t="shared" si="3"/>
        <v>0</v>
      </c>
      <c r="R26" s="2">
        <f t="shared" si="4"/>
        <v>0</v>
      </c>
      <c r="S26" s="2">
        <f t="shared" si="5"/>
        <v>-1382868.28</v>
      </c>
      <c r="V26" s="2">
        <f t="shared" si="6"/>
        <v>0</v>
      </c>
      <c r="W26" s="2">
        <f t="shared" si="7"/>
        <v>0</v>
      </c>
    </row>
    <row r="27" spans="2:23">
      <c r="B27" s="2">
        <f t="shared" si="8"/>
        <v>1382868.28</v>
      </c>
      <c r="D27" s="2">
        <v>0</v>
      </c>
      <c r="F27" s="2">
        <f t="shared" si="0"/>
        <v>-1382868.28</v>
      </c>
      <c r="H27" s="2">
        <f t="shared" si="9"/>
        <v>-1382868.28</v>
      </c>
      <c r="I27" s="2">
        <f t="shared" si="10"/>
        <v>3382.11</v>
      </c>
      <c r="K27" s="2">
        <v>0</v>
      </c>
      <c r="M27" s="2">
        <f t="shared" si="1"/>
        <v>-3382.11</v>
      </c>
      <c r="O27" s="2">
        <f t="shared" si="2"/>
        <v>-3382.11</v>
      </c>
      <c r="Q27" s="2">
        <f t="shared" si="3"/>
        <v>0</v>
      </c>
      <c r="R27" s="2">
        <f t="shared" si="4"/>
        <v>0</v>
      </c>
      <c r="S27" s="2">
        <f t="shared" si="5"/>
        <v>-1382868.28</v>
      </c>
      <c r="V27" s="2">
        <f t="shared" si="6"/>
        <v>0</v>
      </c>
      <c r="W27" s="2">
        <f t="shared" si="7"/>
        <v>0</v>
      </c>
    </row>
    <row r="28" spans="2:23">
      <c r="B28" s="2">
        <f t="shared" si="8"/>
        <v>1382868.28</v>
      </c>
      <c r="D28" s="2">
        <v>0</v>
      </c>
      <c r="F28" s="2">
        <f t="shared" si="0"/>
        <v>-1382868.28</v>
      </c>
      <c r="H28" s="2">
        <f t="shared" si="9"/>
        <v>-1382868.28</v>
      </c>
      <c r="I28" s="2">
        <f t="shared" si="10"/>
        <v>3382.11</v>
      </c>
      <c r="K28" s="2">
        <v>0</v>
      </c>
      <c r="M28" s="2">
        <f t="shared" si="1"/>
        <v>-3382.11</v>
      </c>
      <c r="O28" s="2">
        <f t="shared" si="2"/>
        <v>-3382.11</v>
      </c>
      <c r="Q28" s="2">
        <f t="shared" si="3"/>
        <v>0</v>
      </c>
      <c r="R28" s="2">
        <f t="shared" si="4"/>
        <v>0</v>
      </c>
      <c r="S28" s="2">
        <f t="shared" si="5"/>
        <v>-1382868.28</v>
      </c>
      <c r="V28" s="2">
        <f t="shared" si="6"/>
        <v>0</v>
      </c>
      <c r="W28" s="2">
        <f t="shared" si="7"/>
        <v>0</v>
      </c>
    </row>
    <row r="29" spans="2:23">
      <c r="B29" s="2">
        <f t="shared" si="8"/>
        <v>1382868.28</v>
      </c>
      <c r="D29" s="2">
        <v>0</v>
      </c>
      <c r="F29" s="2">
        <f t="shared" si="0"/>
        <v>-1382868.28</v>
      </c>
      <c r="H29" s="2">
        <f t="shared" si="9"/>
        <v>-1382868.28</v>
      </c>
      <c r="I29" s="2">
        <f t="shared" si="10"/>
        <v>3382.11</v>
      </c>
      <c r="K29" s="2">
        <v>0</v>
      </c>
      <c r="M29" s="2">
        <f t="shared" si="1"/>
        <v>-3382.11</v>
      </c>
      <c r="O29" s="2">
        <f t="shared" si="2"/>
        <v>-3382.11</v>
      </c>
      <c r="Q29" s="2">
        <f t="shared" si="3"/>
        <v>0</v>
      </c>
      <c r="R29" s="2">
        <f t="shared" si="4"/>
        <v>0</v>
      </c>
      <c r="S29" s="2">
        <f t="shared" si="5"/>
        <v>-1382868.28</v>
      </c>
      <c r="V29" s="2">
        <f t="shared" si="6"/>
        <v>0</v>
      </c>
      <c r="W29" s="2">
        <f t="shared" si="7"/>
        <v>0</v>
      </c>
    </row>
    <row r="30" spans="2:23">
      <c r="B30" s="2">
        <f t="shared" si="8"/>
        <v>1382868.28</v>
      </c>
      <c r="D30" s="2">
        <v>0</v>
      </c>
      <c r="F30" s="2">
        <f t="shared" si="0"/>
        <v>-1382868.28</v>
      </c>
      <c r="H30" s="2">
        <f t="shared" si="9"/>
        <v>-1382868.28</v>
      </c>
      <c r="I30" s="2">
        <f t="shared" si="10"/>
        <v>3382.11</v>
      </c>
      <c r="K30" s="2">
        <v>0</v>
      </c>
      <c r="M30" s="2">
        <f t="shared" si="1"/>
        <v>-3382.11</v>
      </c>
      <c r="O30" s="2">
        <f t="shared" si="2"/>
        <v>-3382.11</v>
      </c>
      <c r="Q30" s="2">
        <f t="shared" si="3"/>
        <v>0</v>
      </c>
      <c r="R30" s="2">
        <f t="shared" si="4"/>
        <v>0</v>
      </c>
      <c r="S30" s="2">
        <f t="shared" si="5"/>
        <v>-1382868.28</v>
      </c>
      <c r="V30" s="2">
        <f t="shared" si="6"/>
        <v>0</v>
      </c>
      <c r="W30" s="2">
        <f t="shared" si="7"/>
        <v>0</v>
      </c>
    </row>
    <row r="31" spans="2:23">
      <c r="B31" s="2">
        <f t="shared" si="8"/>
        <v>1382868.28</v>
      </c>
      <c r="D31" s="2">
        <v>0</v>
      </c>
      <c r="F31" s="2">
        <f t="shared" si="0"/>
        <v>-1382868.28</v>
      </c>
      <c r="H31" s="2">
        <f t="shared" si="9"/>
        <v>-1382868.28</v>
      </c>
      <c r="I31" s="2">
        <f t="shared" si="10"/>
        <v>3382.11</v>
      </c>
      <c r="K31" s="2">
        <v>0</v>
      </c>
      <c r="M31" s="2">
        <f t="shared" si="1"/>
        <v>-3382.11</v>
      </c>
      <c r="O31" s="2">
        <f t="shared" si="2"/>
        <v>-3382.11</v>
      </c>
      <c r="Q31" s="2">
        <f t="shared" si="3"/>
        <v>0</v>
      </c>
      <c r="R31" s="2">
        <f t="shared" si="4"/>
        <v>0</v>
      </c>
      <c r="S31" s="2">
        <f t="shared" si="5"/>
        <v>-1382868.28</v>
      </c>
      <c r="V31" s="2">
        <f t="shared" si="6"/>
        <v>0</v>
      </c>
      <c r="W31" s="2">
        <f t="shared" si="7"/>
        <v>0</v>
      </c>
    </row>
    <row r="32" spans="2:23">
      <c r="B32" s="2">
        <f t="shared" si="8"/>
        <v>1382868.28</v>
      </c>
      <c r="D32" s="2">
        <v>0</v>
      </c>
      <c r="F32" s="2">
        <f t="shared" si="0"/>
        <v>-1382868.28</v>
      </c>
      <c r="H32" s="2">
        <f t="shared" si="9"/>
        <v>-1382868.28</v>
      </c>
      <c r="I32" s="2">
        <f t="shared" si="10"/>
        <v>3382.11</v>
      </c>
      <c r="K32" s="2">
        <v>0</v>
      </c>
      <c r="M32" s="2">
        <f t="shared" si="1"/>
        <v>-3382.11</v>
      </c>
      <c r="O32" s="2">
        <f t="shared" si="2"/>
        <v>-3382.11</v>
      </c>
      <c r="Q32" s="2">
        <f t="shared" si="3"/>
        <v>0</v>
      </c>
      <c r="R32" s="2">
        <f t="shared" si="4"/>
        <v>0</v>
      </c>
      <c r="S32" s="2">
        <f t="shared" si="5"/>
        <v>-1382868.28</v>
      </c>
      <c r="V32" s="2">
        <f t="shared" si="6"/>
        <v>0</v>
      </c>
      <c r="W32" s="2">
        <f t="shared" si="7"/>
        <v>0</v>
      </c>
    </row>
    <row r="33" spans="2:23">
      <c r="B33" s="2">
        <f t="shared" si="8"/>
        <v>1382868.28</v>
      </c>
      <c r="D33" s="2">
        <v>0</v>
      </c>
      <c r="F33" s="2">
        <f t="shared" si="0"/>
        <v>-1382868.28</v>
      </c>
      <c r="H33" s="2">
        <f t="shared" si="9"/>
        <v>-1382868.28</v>
      </c>
      <c r="I33" s="2">
        <f t="shared" si="10"/>
        <v>3382.11</v>
      </c>
      <c r="K33" s="2">
        <v>0</v>
      </c>
      <c r="M33" s="2">
        <f t="shared" si="1"/>
        <v>-3382.11</v>
      </c>
      <c r="O33" s="2">
        <f t="shared" si="2"/>
        <v>-3382.11</v>
      </c>
      <c r="Q33" s="2">
        <f t="shared" si="3"/>
        <v>0</v>
      </c>
      <c r="R33" s="2">
        <f t="shared" si="4"/>
        <v>0</v>
      </c>
      <c r="S33" s="2">
        <f t="shared" si="5"/>
        <v>-1382868.28</v>
      </c>
      <c r="V33" s="2">
        <f t="shared" si="6"/>
        <v>0</v>
      </c>
      <c r="W33" s="2">
        <f t="shared" si="7"/>
        <v>0</v>
      </c>
    </row>
    <row r="34" spans="2:23">
      <c r="B34" s="2">
        <f t="shared" si="8"/>
        <v>1382868.28</v>
      </c>
      <c r="D34" s="2">
        <v>0</v>
      </c>
      <c r="F34" s="2">
        <f t="shared" si="0"/>
        <v>-1382868.28</v>
      </c>
      <c r="H34" s="2">
        <f t="shared" si="9"/>
        <v>-1382868.28</v>
      </c>
      <c r="I34" s="2">
        <f t="shared" si="10"/>
        <v>3382.11</v>
      </c>
      <c r="K34" s="2">
        <v>0</v>
      </c>
      <c r="M34" s="2">
        <f t="shared" si="1"/>
        <v>-3382.11</v>
      </c>
      <c r="O34" s="2">
        <f t="shared" si="2"/>
        <v>-3382.11</v>
      </c>
      <c r="Q34" s="2">
        <f t="shared" si="3"/>
        <v>0</v>
      </c>
      <c r="R34" s="2">
        <f t="shared" si="4"/>
        <v>0</v>
      </c>
      <c r="S34" s="2">
        <f t="shared" si="5"/>
        <v>-1382868.28</v>
      </c>
      <c r="V34" s="2">
        <f t="shared" si="6"/>
        <v>0</v>
      </c>
      <c r="W34" s="2">
        <f t="shared" si="7"/>
        <v>0</v>
      </c>
    </row>
    <row r="35" spans="2:23">
      <c r="B35" s="2">
        <f t="shared" si="8"/>
        <v>1382868.28</v>
      </c>
      <c r="D35" s="2">
        <v>0</v>
      </c>
      <c r="F35" s="2">
        <f t="shared" si="0"/>
        <v>-1382868.28</v>
      </c>
      <c r="H35" s="2">
        <f t="shared" si="9"/>
        <v>-1382868.28</v>
      </c>
      <c r="I35" s="2">
        <f t="shared" si="10"/>
        <v>3382.11</v>
      </c>
      <c r="K35" s="2">
        <v>0</v>
      </c>
      <c r="M35" s="2">
        <f t="shared" si="1"/>
        <v>-3382.11</v>
      </c>
      <c r="O35" s="2">
        <f t="shared" si="2"/>
        <v>-3382.11</v>
      </c>
      <c r="Q35" s="2">
        <f t="shared" si="3"/>
        <v>0</v>
      </c>
      <c r="R35" s="2">
        <f t="shared" si="4"/>
        <v>0</v>
      </c>
      <c r="S35" s="2">
        <f t="shared" si="5"/>
        <v>-1382868.28</v>
      </c>
      <c r="V35" s="2">
        <f t="shared" si="6"/>
        <v>0</v>
      </c>
      <c r="W35" s="2">
        <f t="shared" si="7"/>
        <v>0</v>
      </c>
    </row>
    <row r="36" spans="2:23">
      <c r="B36" s="2">
        <f t="shared" si="8"/>
        <v>1382868.28</v>
      </c>
      <c r="D36" s="2">
        <v>0</v>
      </c>
      <c r="F36" s="2">
        <f t="shared" si="0"/>
        <v>-1382868.28</v>
      </c>
      <c r="H36" s="2">
        <f t="shared" si="9"/>
        <v>-1382868.28</v>
      </c>
      <c r="I36" s="2">
        <f t="shared" si="10"/>
        <v>3382.11</v>
      </c>
      <c r="K36" s="2">
        <v>0</v>
      </c>
      <c r="M36" s="2">
        <f t="shared" si="1"/>
        <v>-3382.11</v>
      </c>
      <c r="O36" s="2">
        <f t="shared" si="2"/>
        <v>-3382.11</v>
      </c>
      <c r="Q36" s="2">
        <f t="shared" si="3"/>
        <v>0</v>
      </c>
      <c r="R36" s="2">
        <f t="shared" si="4"/>
        <v>0</v>
      </c>
      <c r="S36" s="2">
        <f t="shared" si="5"/>
        <v>-1382868.28</v>
      </c>
      <c r="V36" s="2">
        <f t="shared" si="6"/>
        <v>0</v>
      </c>
      <c r="W36" s="2">
        <f t="shared" si="7"/>
        <v>0</v>
      </c>
    </row>
    <row r="37" spans="2:23">
      <c r="B37" s="2">
        <f t="shared" si="8"/>
        <v>1382868.28</v>
      </c>
      <c r="D37" s="2">
        <v>0</v>
      </c>
      <c r="F37" s="2">
        <f t="shared" si="0"/>
        <v>-1382868.28</v>
      </c>
      <c r="H37" s="2">
        <f t="shared" si="9"/>
        <v>-1382868.28</v>
      </c>
      <c r="I37" s="2">
        <f t="shared" si="10"/>
        <v>3382.11</v>
      </c>
      <c r="K37" s="2">
        <v>0</v>
      </c>
      <c r="M37" s="2">
        <f t="shared" si="1"/>
        <v>-3382.11</v>
      </c>
      <c r="O37" s="2">
        <f t="shared" si="2"/>
        <v>-3382.11</v>
      </c>
      <c r="Q37" s="2">
        <f t="shared" si="3"/>
        <v>0</v>
      </c>
      <c r="R37" s="2">
        <f t="shared" si="4"/>
        <v>0</v>
      </c>
      <c r="S37" s="2">
        <f t="shared" si="5"/>
        <v>-1382868.28</v>
      </c>
      <c r="V37" s="2">
        <f t="shared" si="6"/>
        <v>0</v>
      </c>
      <c r="W37" s="2">
        <f t="shared" si="7"/>
        <v>0</v>
      </c>
    </row>
    <row r="38" spans="2:23">
      <c r="B38" s="2">
        <f t="shared" si="8"/>
        <v>1382868.28</v>
      </c>
      <c r="D38" s="2">
        <v>0</v>
      </c>
      <c r="F38" s="2">
        <f t="shared" si="0"/>
        <v>-1382868.28</v>
      </c>
      <c r="H38" s="2">
        <f t="shared" si="9"/>
        <v>-1382868.28</v>
      </c>
      <c r="I38" s="2">
        <f t="shared" si="10"/>
        <v>3382.11</v>
      </c>
      <c r="K38" s="2">
        <v>0</v>
      </c>
      <c r="M38" s="2">
        <f t="shared" si="1"/>
        <v>-3382.11</v>
      </c>
      <c r="O38" s="2">
        <f t="shared" si="2"/>
        <v>-3382.11</v>
      </c>
      <c r="Q38" s="2">
        <f t="shared" si="3"/>
        <v>0</v>
      </c>
      <c r="R38" s="2">
        <f t="shared" si="4"/>
        <v>0</v>
      </c>
      <c r="S38" s="2">
        <f t="shared" si="5"/>
        <v>-1382868.28</v>
      </c>
      <c r="V38" s="2">
        <f t="shared" si="6"/>
        <v>0</v>
      </c>
      <c r="W38" s="2">
        <f t="shared" si="7"/>
        <v>0</v>
      </c>
    </row>
    <row r="39" spans="2:23">
      <c r="B39" s="2">
        <f t="shared" si="8"/>
        <v>1382868.28</v>
      </c>
      <c r="D39" s="2">
        <v>0</v>
      </c>
      <c r="F39" s="2">
        <f t="shared" si="0"/>
        <v>-1382868.28</v>
      </c>
      <c r="H39" s="2">
        <f t="shared" si="9"/>
        <v>-1382868.28</v>
      </c>
      <c r="I39" s="2">
        <f t="shared" si="10"/>
        <v>3382.11</v>
      </c>
      <c r="K39" s="2">
        <v>0</v>
      </c>
      <c r="M39" s="2">
        <f t="shared" si="1"/>
        <v>-3382.11</v>
      </c>
      <c r="O39" s="2">
        <f t="shared" si="2"/>
        <v>-3382.11</v>
      </c>
      <c r="Q39" s="2">
        <f t="shared" si="3"/>
        <v>0</v>
      </c>
      <c r="R39" s="2">
        <f t="shared" si="4"/>
        <v>0</v>
      </c>
      <c r="S39" s="2">
        <f t="shared" si="5"/>
        <v>-1382868.28</v>
      </c>
      <c r="V39" s="2">
        <f t="shared" si="6"/>
        <v>0</v>
      </c>
      <c r="W39" s="2">
        <f t="shared" si="7"/>
        <v>0</v>
      </c>
    </row>
    <row r="40" spans="2:23">
      <c r="B40" s="2">
        <f t="shared" si="8"/>
        <v>1382868.28</v>
      </c>
      <c r="D40" s="2">
        <v>0</v>
      </c>
      <c r="F40" s="2">
        <f t="shared" si="0"/>
        <v>-1382868.28</v>
      </c>
      <c r="H40" s="2">
        <f t="shared" si="9"/>
        <v>-1382868.28</v>
      </c>
      <c r="I40" s="2">
        <f t="shared" si="10"/>
        <v>3382.11</v>
      </c>
      <c r="K40" s="2">
        <v>0</v>
      </c>
      <c r="M40" s="2">
        <f t="shared" si="1"/>
        <v>-3382.11</v>
      </c>
      <c r="O40" s="2">
        <f t="shared" si="2"/>
        <v>-3382.11</v>
      </c>
      <c r="Q40" s="2">
        <f t="shared" si="3"/>
        <v>0</v>
      </c>
      <c r="R40" s="2">
        <f t="shared" si="4"/>
        <v>0</v>
      </c>
      <c r="S40" s="2">
        <f t="shared" si="5"/>
        <v>-1382868.28</v>
      </c>
      <c r="V40" s="2">
        <f t="shared" si="6"/>
        <v>0</v>
      </c>
      <c r="W40" s="2">
        <f t="shared" si="7"/>
        <v>0</v>
      </c>
    </row>
    <row r="41" spans="2:23">
      <c r="B41" s="2">
        <f t="shared" si="8"/>
        <v>1382868.28</v>
      </c>
      <c r="D41" s="2">
        <v>0</v>
      </c>
      <c r="F41" s="2">
        <f t="shared" si="0"/>
        <v>-1382868.28</v>
      </c>
      <c r="H41" s="2">
        <f t="shared" si="9"/>
        <v>-1382868.28</v>
      </c>
      <c r="I41" s="2">
        <f t="shared" si="10"/>
        <v>3382.11</v>
      </c>
      <c r="K41" s="2">
        <v>0</v>
      </c>
      <c r="M41" s="2">
        <f t="shared" si="1"/>
        <v>-3382.11</v>
      </c>
      <c r="O41" s="2">
        <f t="shared" si="2"/>
        <v>-3382.11</v>
      </c>
      <c r="Q41" s="2">
        <f t="shared" si="3"/>
        <v>0</v>
      </c>
      <c r="R41" s="2">
        <f t="shared" si="4"/>
        <v>0</v>
      </c>
      <c r="S41" s="2">
        <f t="shared" si="5"/>
        <v>-1382868.28</v>
      </c>
      <c r="V41" s="2">
        <f t="shared" si="6"/>
        <v>0</v>
      </c>
      <c r="W41" s="2">
        <f t="shared" si="7"/>
        <v>0</v>
      </c>
    </row>
    <row r="42" spans="2:23">
      <c r="B42" s="2">
        <f t="shared" si="8"/>
        <v>1382868.28</v>
      </c>
      <c r="D42" s="2">
        <v>0</v>
      </c>
      <c r="F42" s="2">
        <f t="shared" si="0"/>
        <v>-1382868.28</v>
      </c>
      <c r="H42" s="2">
        <f t="shared" si="9"/>
        <v>-1382868.28</v>
      </c>
      <c r="I42" s="2">
        <f t="shared" si="10"/>
        <v>3382.11</v>
      </c>
      <c r="K42" s="2">
        <v>0</v>
      </c>
      <c r="M42" s="2">
        <f t="shared" si="1"/>
        <v>-3382.11</v>
      </c>
      <c r="O42" s="2">
        <f t="shared" si="2"/>
        <v>-3382.11</v>
      </c>
      <c r="Q42" s="2">
        <f t="shared" si="3"/>
        <v>0</v>
      </c>
      <c r="R42" s="2">
        <f t="shared" si="4"/>
        <v>0</v>
      </c>
      <c r="S42" s="2">
        <f t="shared" si="5"/>
        <v>-1382868.28</v>
      </c>
      <c r="V42" s="2">
        <f t="shared" si="6"/>
        <v>0</v>
      </c>
      <c r="W42" s="2">
        <f t="shared" si="7"/>
        <v>0</v>
      </c>
    </row>
    <row r="43" spans="2:23">
      <c r="B43" s="2">
        <f t="shared" si="8"/>
        <v>1382868.28</v>
      </c>
      <c r="D43" s="2">
        <v>0</v>
      </c>
      <c r="F43" s="2">
        <f t="shared" si="0"/>
        <v>-1382868.28</v>
      </c>
      <c r="H43" s="2">
        <f t="shared" si="9"/>
        <v>-1382868.28</v>
      </c>
      <c r="I43" s="2">
        <f t="shared" si="10"/>
        <v>3382.11</v>
      </c>
      <c r="K43" s="2">
        <v>0</v>
      </c>
      <c r="M43" s="2">
        <f t="shared" si="1"/>
        <v>-3382.11</v>
      </c>
      <c r="O43" s="2">
        <f t="shared" si="2"/>
        <v>-3382.11</v>
      </c>
      <c r="Q43" s="2">
        <f t="shared" si="3"/>
        <v>0</v>
      </c>
      <c r="R43" s="2">
        <f t="shared" si="4"/>
        <v>0</v>
      </c>
      <c r="S43" s="2">
        <f t="shared" si="5"/>
        <v>-1382868.28</v>
      </c>
      <c r="V43" s="2">
        <f t="shared" si="6"/>
        <v>0</v>
      </c>
      <c r="W43" s="2">
        <f t="shared" si="7"/>
        <v>0</v>
      </c>
    </row>
    <row r="44" spans="2:23">
      <c r="B44" s="2">
        <f t="shared" si="8"/>
        <v>1382868.28</v>
      </c>
      <c r="D44" s="2">
        <v>0</v>
      </c>
      <c r="F44" s="2">
        <f t="shared" si="0"/>
        <v>-1382868.28</v>
      </c>
      <c r="H44" s="2">
        <f t="shared" si="9"/>
        <v>-1382868.28</v>
      </c>
      <c r="I44" s="2">
        <f t="shared" si="10"/>
        <v>3382.11</v>
      </c>
      <c r="K44" s="2">
        <v>0</v>
      </c>
      <c r="M44" s="2">
        <f t="shared" si="1"/>
        <v>-3382.11</v>
      </c>
      <c r="O44" s="2">
        <f t="shared" si="2"/>
        <v>-3382.11</v>
      </c>
      <c r="Q44" s="2">
        <f t="shared" si="3"/>
        <v>0</v>
      </c>
      <c r="R44" s="2">
        <f t="shared" si="4"/>
        <v>0</v>
      </c>
      <c r="S44" s="2">
        <f t="shared" si="5"/>
        <v>-1382868.28</v>
      </c>
      <c r="V44" s="2">
        <f t="shared" si="6"/>
        <v>0</v>
      </c>
      <c r="W44" s="2">
        <f t="shared" si="7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" defaultRowHeight="13.5" outlineLevelRow="2" outlineLevelCol="5"/>
  <cols>
    <col min="1" max="1" width="17" style="1" customWidth="1"/>
    <col min="2" max="3" width="13.75" style="2"/>
    <col min="4" max="4" width="12.625" style="2"/>
    <col min="5" max="6" width="14.25" style="2" customWidth="1"/>
  </cols>
  <sheetData>
    <row r="1" spans="1:6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2025-07-31T06:03:39Z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186D4EC003B94FEA873F624900A43A68_12</vt:lpwstr>
  </property>
</Properties>
</file>